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GF2019\TechReview\Datasets\"/>
    </mc:Choice>
  </mc:AlternateContent>
  <xr:revisionPtr revIDLastSave="0" documentId="8_{88F1BFFC-28B1-4AA3-869E-7B26845B8981}" xr6:coauthVersionLast="36" xr6:coauthVersionMax="36" xr10:uidLastSave="{00000000-0000-0000-0000-000000000000}"/>
  <bookViews>
    <workbookView xWindow="0" yWindow="0" windowWidth="18150" windowHeight="1665" xr2:uid="{00000000-000D-0000-FFFF-FFFF00000000}"/>
  </bookViews>
  <sheets>
    <sheet name="DataInputs" sheetId="2" r:id="rId1"/>
    <sheet name="result_tr_0_0_result_tr_0_9" sheetId="6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2" l="1"/>
  <c r="O4" i="2"/>
  <c r="O8" i="2"/>
  <c r="I5" i="2"/>
  <c r="J5" i="2" s="1"/>
  <c r="I6" i="2"/>
  <c r="I7" i="2"/>
  <c r="I8" i="2"/>
  <c r="I9" i="2"/>
  <c r="I10" i="2"/>
  <c r="I11" i="2"/>
  <c r="I12" i="2"/>
  <c r="I13" i="2"/>
  <c r="I14" i="2"/>
  <c r="I15" i="2"/>
  <c r="I16" i="2"/>
  <c r="I17" i="2"/>
  <c r="J17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J175" i="2" s="1"/>
  <c r="I176" i="2"/>
  <c r="I177" i="2"/>
  <c r="I178" i="2"/>
  <c r="I179" i="2"/>
  <c r="I180" i="2"/>
  <c r="J180" i="2" s="1"/>
  <c r="I181" i="2"/>
  <c r="J181" i="2" s="1"/>
  <c r="I182" i="2"/>
  <c r="I183" i="2"/>
  <c r="I184" i="2"/>
  <c r="I185" i="2"/>
  <c r="I186" i="2"/>
  <c r="I187" i="2"/>
  <c r="I188" i="2"/>
  <c r="J188" i="2" s="1"/>
  <c r="I189" i="2"/>
  <c r="J189" i="2" s="1"/>
  <c r="I190" i="2"/>
  <c r="I191" i="2"/>
  <c r="J191" i="2" s="1"/>
  <c r="I192" i="2"/>
  <c r="I193" i="2"/>
  <c r="I194" i="2"/>
  <c r="I195" i="2"/>
  <c r="I196" i="2"/>
  <c r="J196" i="2" s="1"/>
  <c r="I197" i="2"/>
  <c r="J197" i="2" s="1"/>
  <c r="I198" i="2"/>
  <c r="I199" i="2"/>
  <c r="J199" i="2" s="1"/>
  <c r="I200" i="2"/>
  <c r="I201" i="2"/>
  <c r="I202" i="2"/>
  <c r="I203" i="2"/>
  <c r="I204" i="2"/>
  <c r="J204" i="2" s="1"/>
  <c r="I205" i="2"/>
  <c r="J205" i="2" s="1"/>
  <c r="I206" i="2"/>
  <c r="I207" i="2"/>
  <c r="J207" i="2" s="1"/>
  <c r="I208" i="2"/>
  <c r="I209" i="2"/>
  <c r="I210" i="2"/>
  <c r="I211" i="2"/>
  <c r="I212" i="2"/>
  <c r="J212" i="2" s="1"/>
  <c r="I213" i="2"/>
  <c r="J213" i="2" s="1"/>
  <c r="I214" i="2"/>
  <c r="I215" i="2"/>
  <c r="J215" i="2" s="1"/>
  <c r="I216" i="2"/>
  <c r="I217" i="2"/>
  <c r="I218" i="2"/>
  <c r="I219" i="2"/>
  <c r="I220" i="2"/>
  <c r="J220" i="2" s="1"/>
  <c r="I221" i="2"/>
  <c r="J221" i="2" s="1"/>
  <c r="I222" i="2"/>
  <c r="I223" i="2"/>
  <c r="J223" i="2" s="1"/>
  <c r="I224" i="2"/>
  <c r="I225" i="2"/>
  <c r="I226" i="2"/>
  <c r="I227" i="2"/>
  <c r="I228" i="2"/>
  <c r="J228" i="2" s="1"/>
  <c r="I229" i="2"/>
  <c r="I230" i="2"/>
  <c r="I231" i="2"/>
  <c r="J231" i="2" s="1"/>
  <c r="I232" i="2"/>
  <c r="I233" i="2"/>
  <c r="I234" i="2"/>
  <c r="I235" i="2"/>
  <c r="I236" i="2"/>
  <c r="J236" i="2" s="1"/>
  <c r="I237" i="2"/>
  <c r="I238" i="2"/>
  <c r="I239" i="2"/>
  <c r="I240" i="2"/>
  <c r="I241" i="2"/>
  <c r="I242" i="2"/>
  <c r="I243" i="2"/>
  <c r="I244" i="2"/>
  <c r="J244" i="2" s="1"/>
  <c r="I245" i="2"/>
  <c r="J245" i="2" s="1"/>
  <c r="I246" i="2"/>
  <c r="I247" i="2"/>
  <c r="J247" i="2" s="1"/>
  <c r="I248" i="2"/>
  <c r="I249" i="2"/>
  <c r="I250" i="2"/>
  <c r="I251" i="2"/>
  <c r="I252" i="2"/>
  <c r="J252" i="2" s="1"/>
  <c r="I253" i="2"/>
  <c r="J253" i="2" s="1"/>
  <c r="I254" i="2"/>
  <c r="I255" i="2"/>
  <c r="J255" i="2" s="1"/>
  <c r="I256" i="2"/>
  <c r="I257" i="2"/>
  <c r="I258" i="2"/>
  <c r="I259" i="2"/>
  <c r="I260" i="2"/>
  <c r="J260" i="2" s="1"/>
  <c r="I261" i="2"/>
  <c r="J261" i="2" s="1"/>
  <c r="I262" i="2"/>
  <c r="I263" i="2"/>
  <c r="J263" i="2" s="1"/>
  <c r="I264" i="2"/>
  <c r="I265" i="2"/>
  <c r="I266" i="2"/>
  <c r="I267" i="2"/>
  <c r="I268" i="2"/>
  <c r="J268" i="2" s="1"/>
  <c r="I269" i="2"/>
  <c r="J269" i="2" s="1"/>
  <c r="I270" i="2"/>
  <c r="I271" i="2"/>
  <c r="J271" i="2" s="1"/>
  <c r="I272" i="2"/>
  <c r="I273" i="2"/>
  <c r="I274" i="2"/>
  <c r="I275" i="2"/>
  <c r="I276" i="2"/>
  <c r="J276" i="2" s="1"/>
  <c r="I277" i="2"/>
  <c r="J277" i="2" s="1"/>
  <c r="I278" i="2"/>
  <c r="I279" i="2"/>
  <c r="J279" i="2" s="1"/>
  <c r="I280" i="2"/>
  <c r="I281" i="2"/>
  <c r="I282" i="2"/>
  <c r="I283" i="2"/>
  <c r="I284" i="2"/>
  <c r="J284" i="2" s="1"/>
  <c r="I285" i="2"/>
  <c r="J285" i="2" s="1"/>
  <c r="I286" i="2"/>
  <c r="I287" i="2"/>
  <c r="J287" i="2" s="1"/>
  <c r="I288" i="2"/>
  <c r="I289" i="2"/>
  <c r="I290" i="2"/>
  <c r="I291" i="2"/>
  <c r="I292" i="2"/>
  <c r="J292" i="2" s="1"/>
  <c r="I293" i="2"/>
  <c r="J293" i="2" s="1"/>
  <c r="I294" i="2"/>
  <c r="I295" i="2"/>
  <c r="J295" i="2" s="1"/>
  <c r="I296" i="2"/>
  <c r="I297" i="2"/>
  <c r="I298" i="2"/>
  <c r="I299" i="2"/>
  <c r="I300" i="2"/>
  <c r="J300" i="2" s="1"/>
  <c r="I301" i="2"/>
  <c r="J301" i="2" s="1"/>
  <c r="I302" i="2"/>
  <c r="I303" i="2"/>
  <c r="J303" i="2" s="1"/>
  <c r="I304" i="2"/>
  <c r="I305" i="2"/>
  <c r="I306" i="2"/>
  <c r="I307" i="2"/>
  <c r="I308" i="2"/>
  <c r="J308" i="2" s="1"/>
  <c r="I309" i="2"/>
  <c r="I310" i="2"/>
  <c r="I311" i="2"/>
  <c r="J311" i="2" s="1"/>
  <c r="I312" i="2"/>
  <c r="I313" i="2"/>
  <c r="I314" i="2"/>
  <c r="I315" i="2"/>
  <c r="I316" i="2"/>
  <c r="J316" i="2" s="1"/>
  <c r="I317" i="2"/>
  <c r="J317" i="2" s="1"/>
  <c r="I318" i="2"/>
  <c r="I319" i="2"/>
  <c r="J319" i="2" s="1"/>
  <c r="I320" i="2"/>
  <c r="I321" i="2"/>
  <c r="I322" i="2"/>
  <c r="I323" i="2"/>
  <c r="I324" i="2"/>
  <c r="J324" i="2" s="1"/>
  <c r="I325" i="2"/>
  <c r="I326" i="2"/>
  <c r="I327" i="2"/>
  <c r="J327" i="2" s="1"/>
  <c r="I328" i="2"/>
  <c r="I329" i="2"/>
  <c r="I330" i="2"/>
  <c r="I331" i="2"/>
  <c r="I332" i="2"/>
  <c r="I333" i="2"/>
  <c r="I334" i="2"/>
  <c r="I335" i="2"/>
  <c r="J335" i="2" s="1"/>
  <c r="I336" i="2"/>
  <c r="I337" i="2"/>
  <c r="I338" i="2"/>
  <c r="I339" i="2"/>
  <c r="I340" i="2"/>
  <c r="J340" i="2" s="1"/>
  <c r="I341" i="2"/>
  <c r="J341" i="2" s="1"/>
  <c r="I342" i="2"/>
  <c r="I343" i="2"/>
  <c r="J343" i="2" s="1"/>
  <c r="I344" i="2"/>
  <c r="I345" i="2"/>
  <c r="I346" i="2"/>
  <c r="I347" i="2"/>
  <c r="I348" i="2"/>
  <c r="J348" i="2" s="1"/>
  <c r="I349" i="2"/>
  <c r="J349" i="2" s="1"/>
  <c r="I350" i="2"/>
  <c r="I351" i="2"/>
  <c r="J351" i="2" s="1"/>
  <c r="I352" i="2"/>
  <c r="I353" i="2"/>
  <c r="I354" i="2"/>
  <c r="I355" i="2"/>
  <c r="I356" i="2"/>
  <c r="J356" i="2" s="1"/>
  <c r="I357" i="2"/>
  <c r="I358" i="2"/>
  <c r="I359" i="2"/>
  <c r="J359" i="2" s="1"/>
  <c r="I360" i="2"/>
  <c r="I361" i="2"/>
  <c r="I362" i="2"/>
  <c r="I363" i="2"/>
  <c r="I364" i="2"/>
  <c r="J364" i="2" s="1"/>
  <c r="I365" i="2"/>
  <c r="I366" i="2"/>
  <c r="I367" i="2"/>
  <c r="J367" i="2" s="1"/>
  <c r="I368" i="2"/>
  <c r="I369" i="2"/>
  <c r="I370" i="2"/>
  <c r="I371" i="2"/>
  <c r="I372" i="2"/>
  <c r="J372" i="2" s="1"/>
  <c r="I373" i="2"/>
  <c r="J373" i="2" s="1"/>
  <c r="I374" i="2"/>
  <c r="I375" i="2"/>
  <c r="J375" i="2" s="1"/>
  <c r="I376" i="2"/>
  <c r="I377" i="2"/>
  <c r="I378" i="2"/>
  <c r="I379" i="2"/>
  <c r="I380" i="2"/>
  <c r="J380" i="2" s="1"/>
  <c r="I381" i="2"/>
  <c r="J381" i="2" s="1"/>
  <c r="I382" i="2"/>
  <c r="I383" i="2"/>
  <c r="J383" i="2" s="1"/>
  <c r="I384" i="2"/>
  <c r="I385" i="2"/>
  <c r="I386" i="2"/>
  <c r="I387" i="2"/>
  <c r="I388" i="2"/>
  <c r="J388" i="2" s="1"/>
  <c r="I389" i="2"/>
  <c r="J389" i="2" s="1"/>
  <c r="I390" i="2"/>
  <c r="I391" i="2"/>
  <c r="J391" i="2" s="1"/>
  <c r="I392" i="2"/>
  <c r="I393" i="2"/>
  <c r="I394" i="2"/>
  <c r="I395" i="2"/>
  <c r="I396" i="2"/>
  <c r="J396" i="2" s="1"/>
  <c r="I397" i="2"/>
  <c r="J397" i="2" s="1"/>
  <c r="I398" i="2"/>
  <c r="I399" i="2"/>
  <c r="J399" i="2" s="1"/>
  <c r="I400" i="2"/>
  <c r="I401" i="2"/>
  <c r="I402" i="2"/>
  <c r="I403" i="2"/>
  <c r="I404" i="2"/>
  <c r="J404" i="2" s="1"/>
  <c r="I405" i="2"/>
  <c r="I406" i="2"/>
  <c r="I407" i="2"/>
  <c r="J407" i="2" s="1"/>
  <c r="I408" i="2"/>
  <c r="I409" i="2"/>
  <c r="I410" i="2"/>
  <c r="I411" i="2"/>
  <c r="I412" i="2"/>
  <c r="J412" i="2" s="1"/>
  <c r="I413" i="2"/>
  <c r="I414" i="2"/>
  <c r="I415" i="2"/>
  <c r="J415" i="2" s="1"/>
  <c r="I416" i="2"/>
  <c r="I417" i="2"/>
  <c r="I418" i="2"/>
  <c r="I419" i="2"/>
  <c r="I420" i="2"/>
  <c r="J420" i="2" s="1"/>
  <c r="I421" i="2"/>
  <c r="J421" i="2" s="1"/>
  <c r="I422" i="2"/>
  <c r="I423" i="2"/>
  <c r="J423" i="2" s="1"/>
  <c r="I424" i="2"/>
  <c r="I425" i="2"/>
  <c r="I426" i="2"/>
  <c r="I427" i="2"/>
  <c r="I428" i="2"/>
  <c r="J428" i="2" s="1"/>
  <c r="I429" i="2"/>
  <c r="J429" i="2" s="1"/>
  <c r="I430" i="2"/>
  <c r="I431" i="2"/>
  <c r="J431" i="2" s="1"/>
  <c r="I432" i="2"/>
  <c r="I433" i="2"/>
  <c r="I434" i="2"/>
  <c r="I435" i="2"/>
  <c r="I436" i="2"/>
  <c r="J436" i="2" s="1"/>
  <c r="I437" i="2"/>
  <c r="J437" i="2" s="1"/>
  <c r="I438" i="2"/>
  <c r="I439" i="2"/>
  <c r="J439" i="2" s="1"/>
  <c r="I440" i="2"/>
  <c r="I441" i="2"/>
  <c r="I442" i="2"/>
  <c r="I443" i="2"/>
  <c r="I444" i="2"/>
  <c r="J444" i="2" s="1"/>
  <c r="I445" i="2"/>
  <c r="J445" i="2" s="1"/>
  <c r="I446" i="2"/>
  <c r="I447" i="2"/>
  <c r="J447" i="2" s="1"/>
  <c r="I448" i="2"/>
  <c r="I449" i="2"/>
  <c r="I450" i="2"/>
  <c r="I451" i="2"/>
  <c r="I452" i="2"/>
  <c r="J452" i="2" s="1"/>
  <c r="I453" i="2"/>
  <c r="J453" i="2" s="1"/>
  <c r="I454" i="2"/>
  <c r="I455" i="2"/>
  <c r="J455" i="2" s="1"/>
  <c r="I456" i="2"/>
  <c r="I457" i="2"/>
  <c r="I458" i="2"/>
  <c r="I459" i="2"/>
  <c r="I460" i="2"/>
  <c r="J460" i="2" s="1"/>
  <c r="I461" i="2"/>
  <c r="I462" i="2"/>
  <c r="I463" i="2"/>
  <c r="J463" i="2" s="1"/>
  <c r="I464" i="2"/>
  <c r="I465" i="2"/>
  <c r="I466" i="2"/>
  <c r="I467" i="2"/>
  <c r="I468" i="2"/>
  <c r="J468" i="2" s="1"/>
  <c r="I469" i="2"/>
  <c r="J469" i="2" s="1"/>
  <c r="I470" i="2"/>
  <c r="I471" i="2"/>
  <c r="J471" i="2" s="1"/>
  <c r="I472" i="2"/>
  <c r="I473" i="2"/>
  <c r="I474" i="2"/>
  <c r="I475" i="2"/>
  <c r="I476" i="2"/>
  <c r="J476" i="2" s="1"/>
  <c r="I477" i="2"/>
  <c r="J477" i="2" s="1"/>
  <c r="I478" i="2"/>
  <c r="I479" i="2"/>
  <c r="J479" i="2" s="1"/>
  <c r="I480" i="2"/>
  <c r="I481" i="2"/>
  <c r="I482" i="2"/>
  <c r="I483" i="2"/>
  <c r="I484" i="2"/>
  <c r="J484" i="2" s="1"/>
  <c r="I485" i="2"/>
  <c r="I486" i="2"/>
  <c r="I487" i="2"/>
  <c r="J487" i="2" s="1"/>
  <c r="I488" i="2"/>
  <c r="I489" i="2"/>
  <c r="I490" i="2"/>
  <c r="I491" i="2"/>
  <c r="I492" i="2"/>
  <c r="J492" i="2" s="1"/>
  <c r="I493" i="2"/>
  <c r="J493" i="2" s="1"/>
  <c r="I494" i="2"/>
  <c r="I495" i="2"/>
  <c r="J495" i="2" s="1"/>
  <c r="I496" i="2"/>
  <c r="I497" i="2"/>
  <c r="I498" i="2"/>
  <c r="I499" i="2"/>
  <c r="I500" i="2"/>
  <c r="J500" i="2" s="1"/>
  <c r="I501" i="2"/>
  <c r="J501" i="2" s="1"/>
  <c r="I502" i="2"/>
  <c r="I503" i="2"/>
  <c r="J503" i="2" s="1"/>
  <c r="I504" i="2"/>
  <c r="I505" i="2"/>
  <c r="I506" i="2"/>
  <c r="I507" i="2"/>
  <c r="I508" i="2"/>
  <c r="I509" i="2"/>
  <c r="J509" i="2" s="1"/>
  <c r="I510" i="2"/>
  <c r="I511" i="2"/>
  <c r="J511" i="2" s="1"/>
  <c r="I512" i="2"/>
  <c r="I513" i="2"/>
  <c r="I514" i="2"/>
  <c r="I515" i="2"/>
  <c r="I516" i="2"/>
  <c r="J516" i="2" s="1"/>
  <c r="I517" i="2"/>
  <c r="I518" i="2"/>
  <c r="I519" i="2"/>
  <c r="J519" i="2" s="1"/>
  <c r="I520" i="2"/>
  <c r="I521" i="2"/>
  <c r="I522" i="2"/>
  <c r="I523" i="2"/>
  <c r="I524" i="2"/>
  <c r="J524" i="2" s="1"/>
  <c r="I525" i="2"/>
  <c r="J525" i="2" s="1"/>
  <c r="I526" i="2"/>
  <c r="I527" i="2"/>
  <c r="J527" i="2" s="1"/>
  <c r="I528" i="2"/>
  <c r="I529" i="2"/>
  <c r="I530" i="2"/>
  <c r="I531" i="2"/>
  <c r="I532" i="2"/>
  <c r="J532" i="2" s="1"/>
  <c r="I533" i="2"/>
  <c r="J533" i="2" s="1"/>
  <c r="I534" i="2"/>
  <c r="I535" i="2"/>
  <c r="J535" i="2" s="1"/>
  <c r="I536" i="2"/>
  <c r="I537" i="2"/>
  <c r="I538" i="2"/>
  <c r="I539" i="2"/>
  <c r="I540" i="2"/>
  <c r="J540" i="2" s="1"/>
  <c r="I541" i="2"/>
  <c r="I542" i="2"/>
  <c r="I543" i="2"/>
  <c r="J543" i="2" s="1"/>
  <c r="I544" i="2"/>
  <c r="I545" i="2"/>
  <c r="I546" i="2"/>
  <c r="I547" i="2"/>
  <c r="I548" i="2"/>
  <c r="J548" i="2" s="1"/>
  <c r="I549" i="2"/>
  <c r="I550" i="2"/>
  <c r="I551" i="2"/>
  <c r="J551" i="2" s="1"/>
  <c r="I552" i="2"/>
  <c r="I553" i="2"/>
  <c r="I554" i="2"/>
  <c r="I555" i="2"/>
  <c r="I556" i="2"/>
  <c r="J556" i="2" s="1"/>
  <c r="I557" i="2"/>
  <c r="J557" i="2" s="1"/>
  <c r="I558" i="2"/>
  <c r="I559" i="2"/>
  <c r="J559" i="2" s="1"/>
  <c r="I560" i="2"/>
  <c r="I561" i="2"/>
  <c r="I562" i="2"/>
  <c r="I563" i="2"/>
  <c r="I564" i="2"/>
  <c r="J564" i="2" s="1"/>
  <c r="I565" i="2"/>
  <c r="J565" i="2" s="1"/>
  <c r="I566" i="2"/>
  <c r="I567" i="2"/>
  <c r="J567" i="2" s="1"/>
  <c r="I568" i="2"/>
  <c r="I569" i="2"/>
  <c r="I570" i="2"/>
  <c r="I571" i="2"/>
  <c r="I572" i="2"/>
  <c r="J572" i="2" s="1"/>
  <c r="I573" i="2"/>
  <c r="I574" i="2"/>
  <c r="I575" i="2"/>
  <c r="J575" i="2" s="1"/>
  <c r="I576" i="2"/>
  <c r="I577" i="2"/>
  <c r="I578" i="2"/>
  <c r="I579" i="2"/>
  <c r="I580" i="2"/>
  <c r="J580" i="2" s="1"/>
  <c r="I581" i="2"/>
  <c r="J581" i="2" s="1"/>
  <c r="I582" i="2"/>
  <c r="I583" i="2"/>
  <c r="J583" i="2" s="1"/>
  <c r="I584" i="2"/>
  <c r="I585" i="2"/>
  <c r="I586" i="2"/>
  <c r="I587" i="2"/>
  <c r="I588" i="2"/>
  <c r="J588" i="2" s="1"/>
  <c r="I589" i="2"/>
  <c r="J589" i="2" s="1"/>
  <c r="I590" i="2"/>
  <c r="I591" i="2"/>
  <c r="J591" i="2" s="1"/>
  <c r="I592" i="2"/>
  <c r="I593" i="2"/>
  <c r="I594" i="2"/>
  <c r="I595" i="2"/>
  <c r="I596" i="2"/>
  <c r="J596" i="2" s="1"/>
  <c r="I597" i="2"/>
  <c r="I598" i="2"/>
  <c r="I599" i="2"/>
  <c r="J599" i="2" s="1"/>
  <c r="I600" i="2"/>
  <c r="I601" i="2"/>
  <c r="I602" i="2"/>
  <c r="I603" i="2"/>
  <c r="I604" i="2"/>
  <c r="J604" i="2" s="1"/>
  <c r="I605" i="2"/>
  <c r="J605" i="2" s="1"/>
  <c r="I606" i="2"/>
  <c r="I607" i="2"/>
  <c r="J607" i="2" s="1"/>
  <c r="I608" i="2"/>
  <c r="I609" i="2"/>
  <c r="I610" i="2"/>
  <c r="I611" i="2"/>
  <c r="I612" i="2"/>
  <c r="J612" i="2" s="1"/>
  <c r="I613" i="2"/>
  <c r="J613" i="2" s="1"/>
  <c r="I614" i="2"/>
  <c r="I615" i="2"/>
  <c r="J615" i="2" s="1"/>
  <c r="I616" i="2"/>
  <c r="I617" i="2"/>
  <c r="I618" i="2"/>
  <c r="I619" i="2"/>
  <c r="I620" i="2"/>
  <c r="J620" i="2" s="1"/>
  <c r="I621" i="2"/>
  <c r="I622" i="2"/>
  <c r="I623" i="2"/>
  <c r="J623" i="2" s="1"/>
  <c r="I624" i="2"/>
  <c r="I625" i="2"/>
  <c r="I626" i="2"/>
  <c r="I627" i="2"/>
  <c r="I628" i="2"/>
  <c r="J628" i="2" s="1"/>
  <c r="I629" i="2"/>
  <c r="J629" i="2" s="1"/>
  <c r="I630" i="2"/>
  <c r="I631" i="2"/>
  <c r="J631" i="2" s="1"/>
  <c r="I632" i="2"/>
  <c r="I633" i="2"/>
  <c r="I634" i="2"/>
  <c r="I635" i="2"/>
  <c r="I636" i="2"/>
  <c r="J636" i="2" s="1"/>
  <c r="I637" i="2"/>
  <c r="J637" i="2" s="1"/>
  <c r="I638" i="2"/>
  <c r="I639" i="2"/>
  <c r="J639" i="2" s="1"/>
  <c r="I640" i="2"/>
  <c r="I641" i="2"/>
  <c r="I642" i="2"/>
  <c r="I643" i="2"/>
  <c r="I644" i="2"/>
  <c r="J644" i="2" s="1"/>
  <c r="I645" i="2"/>
  <c r="J645" i="2" s="1"/>
  <c r="I646" i="2"/>
  <c r="I647" i="2"/>
  <c r="J647" i="2" s="1"/>
  <c r="I648" i="2"/>
  <c r="I649" i="2"/>
  <c r="I650" i="2"/>
  <c r="I651" i="2"/>
  <c r="I652" i="2"/>
  <c r="J652" i="2" s="1"/>
  <c r="I653" i="2"/>
  <c r="J653" i="2" s="1"/>
  <c r="I654" i="2"/>
  <c r="I655" i="2"/>
  <c r="J655" i="2" s="1"/>
  <c r="I656" i="2"/>
  <c r="I657" i="2"/>
  <c r="I658" i="2"/>
  <c r="I659" i="2"/>
  <c r="I660" i="2"/>
  <c r="J660" i="2" s="1"/>
  <c r="I661" i="2"/>
  <c r="J661" i="2" s="1"/>
  <c r="I662" i="2"/>
  <c r="I663" i="2"/>
  <c r="J663" i="2" s="1"/>
  <c r="I664" i="2"/>
  <c r="I665" i="2"/>
  <c r="I666" i="2"/>
  <c r="I667" i="2"/>
  <c r="I668" i="2"/>
  <c r="J668" i="2" s="1"/>
  <c r="I669" i="2"/>
  <c r="J669" i="2" s="1"/>
  <c r="I670" i="2"/>
  <c r="I671" i="2"/>
  <c r="J671" i="2" s="1"/>
  <c r="I672" i="2"/>
  <c r="I673" i="2"/>
  <c r="I674" i="2"/>
  <c r="I675" i="2"/>
  <c r="I676" i="2"/>
  <c r="J676" i="2" s="1"/>
  <c r="I677" i="2"/>
  <c r="J677" i="2" s="1"/>
  <c r="I678" i="2"/>
  <c r="I679" i="2"/>
  <c r="J679" i="2" s="1"/>
  <c r="I680" i="2"/>
  <c r="I681" i="2"/>
  <c r="I682" i="2"/>
  <c r="I683" i="2"/>
  <c r="I684" i="2"/>
  <c r="J684" i="2" s="1"/>
  <c r="I685" i="2"/>
  <c r="J685" i="2" s="1"/>
  <c r="I686" i="2"/>
  <c r="I687" i="2"/>
  <c r="J687" i="2" s="1"/>
  <c r="I688" i="2"/>
  <c r="I689" i="2"/>
  <c r="I690" i="2"/>
  <c r="I691" i="2"/>
  <c r="I692" i="2"/>
  <c r="J692" i="2" s="1"/>
  <c r="I693" i="2"/>
  <c r="I694" i="2"/>
  <c r="I695" i="2"/>
  <c r="J695" i="2" s="1"/>
  <c r="I696" i="2"/>
  <c r="I697" i="2"/>
  <c r="I698" i="2"/>
  <c r="I699" i="2"/>
  <c r="I700" i="2"/>
  <c r="J700" i="2" s="1"/>
  <c r="I701" i="2"/>
  <c r="I702" i="2"/>
  <c r="I703" i="2"/>
  <c r="J703" i="2" s="1"/>
  <c r="I704" i="2"/>
  <c r="I705" i="2"/>
  <c r="I706" i="2"/>
  <c r="I707" i="2"/>
  <c r="I708" i="2"/>
  <c r="J708" i="2" s="1"/>
  <c r="I709" i="2"/>
  <c r="J709" i="2" s="1"/>
  <c r="I710" i="2"/>
  <c r="I711" i="2"/>
  <c r="J711" i="2" s="1"/>
  <c r="I712" i="2"/>
  <c r="I713" i="2"/>
  <c r="I714" i="2"/>
  <c r="I715" i="2"/>
  <c r="I716" i="2"/>
  <c r="J716" i="2" s="1"/>
  <c r="I717" i="2"/>
  <c r="J717" i="2" s="1"/>
  <c r="I718" i="2"/>
  <c r="I719" i="2"/>
  <c r="J719" i="2" s="1"/>
  <c r="I720" i="2"/>
  <c r="I721" i="2"/>
  <c r="I722" i="2"/>
  <c r="I723" i="2"/>
  <c r="I724" i="2"/>
  <c r="J724" i="2" s="1"/>
  <c r="I725" i="2"/>
  <c r="J725" i="2" s="1"/>
  <c r="I726" i="2"/>
  <c r="I727" i="2"/>
  <c r="J727" i="2" s="1"/>
  <c r="I728" i="2"/>
  <c r="I729" i="2"/>
  <c r="I730" i="2"/>
  <c r="I731" i="2"/>
  <c r="I732" i="2"/>
  <c r="J732" i="2" s="1"/>
  <c r="I733" i="2"/>
  <c r="J733" i="2" s="1"/>
  <c r="I734" i="2"/>
  <c r="I735" i="2"/>
  <c r="J735" i="2" s="1"/>
  <c r="I736" i="2"/>
  <c r="I737" i="2"/>
  <c r="I738" i="2"/>
  <c r="I739" i="2"/>
  <c r="I740" i="2"/>
  <c r="J740" i="2" s="1"/>
  <c r="I741" i="2"/>
  <c r="J741" i="2" s="1"/>
  <c r="I742" i="2"/>
  <c r="I743" i="2"/>
  <c r="J743" i="2" s="1"/>
  <c r="I744" i="2"/>
  <c r="I745" i="2"/>
  <c r="I746" i="2"/>
  <c r="I747" i="2"/>
  <c r="I748" i="2"/>
  <c r="J748" i="2" s="1"/>
  <c r="I749" i="2"/>
  <c r="I750" i="2"/>
  <c r="I751" i="2"/>
  <c r="J751" i="2" s="1"/>
  <c r="I752" i="2"/>
  <c r="I753" i="2"/>
  <c r="I754" i="2"/>
  <c r="I755" i="2"/>
  <c r="I756" i="2"/>
  <c r="J756" i="2" s="1"/>
  <c r="I757" i="2"/>
  <c r="J757" i="2" s="1"/>
  <c r="I758" i="2"/>
  <c r="I759" i="2"/>
  <c r="I760" i="2"/>
  <c r="I761" i="2"/>
  <c r="I762" i="2"/>
  <c r="I763" i="2"/>
  <c r="I764" i="2"/>
  <c r="J764" i="2" s="1"/>
  <c r="I765" i="2"/>
  <c r="J765" i="2" s="1"/>
  <c r="I766" i="2"/>
  <c r="I767" i="2"/>
  <c r="J767" i="2" s="1"/>
  <c r="I768" i="2"/>
  <c r="I769" i="2"/>
  <c r="I770" i="2"/>
  <c r="I771" i="2"/>
  <c r="I772" i="2"/>
  <c r="J772" i="2" s="1"/>
  <c r="I773" i="2"/>
  <c r="I774" i="2"/>
  <c r="I775" i="2"/>
  <c r="J775" i="2" s="1"/>
  <c r="I776" i="2"/>
  <c r="I777" i="2"/>
  <c r="I778" i="2"/>
  <c r="I779" i="2"/>
  <c r="I780" i="2"/>
  <c r="J780" i="2" s="1"/>
  <c r="I781" i="2"/>
  <c r="I782" i="2"/>
  <c r="I783" i="2"/>
  <c r="J783" i="2" s="1"/>
  <c r="I784" i="2"/>
  <c r="I785" i="2"/>
  <c r="I786" i="2"/>
  <c r="I787" i="2"/>
  <c r="I788" i="2"/>
  <c r="J788" i="2" s="1"/>
  <c r="I789" i="2"/>
  <c r="J789" i="2" s="1"/>
  <c r="I790" i="2"/>
  <c r="I791" i="2"/>
  <c r="J791" i="2" s="1"/>
  <c r="I792" i="2"/>
  <c r="I793" i="2"/>
  <c r="I794" i="2"/>
  <c r="I795" i="2"/>
  <c r="I796" i="2"/>
  <c r="J796" i="2" s="1"/>
  <c r="I797" i="2"/>
  <c r="J797" i="2" s="1"/>
  <c r="I798" i="2"/>
  <c r="I799" i="2"/>
  <c r="J799" i="2" s="1"/>
  <c r="I800" i="2"/>
  <c r="I801" i="2"/>
  <c r="I802" i="2"/>
  <c r="I803" i="2"/>
  <c r="I804" i="2"/>
  <c r="J804" i="2" s="1"/>
  <c r="I805" i="2"/>
  <c r="I806" i="2"/>
  <c r="I807" i="2"/>
  <c r="J807" i="2" s="1"/>
  <c r="I808" i="2"/>
  <c r="I809" i="2"/>
  <c r="I810" i="2"/>
  <c r="I811" i="2"/>
  <c r="I812" i="2"/>
  <c r="J812" i="2" s="1"/>
  <c r="I813" i="2"/>
  <c r="J813" i="2" s="1"/>
  <c r="I814" i="2"/>
  <c r="I815" i="2"/>
  <c r="J815" i="2" s="1"/>
  <c r="I816" i="2"/>
  <c r="I817" i="2"/>
  <c r="I818" i="2"/>
  <c r="I819" i="2"/>
  <c r="I820" i="2"/>
  <c r="J820" i="2" s="1"/>
  <c r="I821" i="2"/>
  <c r="J821" i="2" s="1"/>
  <c r="I822" i="2"/>
  <c r="I823" i="2"/>
  <c r="J823" i="2" s="1"/>
  <c r="I824" i="2"/>
  <c r="I825" i="2"/>
  <c r="I826" i="2"/>
  <c r="I827" i="2"/>
  <c r="I828" i="2"/>
  <c r="J828" i="2" s="1"/>
  <c r="I829" i="2"/>
  <c r="J829" i="2" s="1"/>
  <c r="I830" i="2"/>
  <c r="I831" i="2"/>
  <c r="J831" i="2" s="1"/>
  <c r="I832" i="2"/>
  <c r="I833" i="2"/>
  <c r="I834" i="2"/>
  <c r="I835" i="2"/>
  <c r="I836" i="2"/>
  <c r="J836" i="2" s="1"/>
  <c r="I837" i="2"/>
  <c r="J837" i="2" s="1"/>
  <c r="I838" i="2"/>
  <c r="I839" i="2"/>
  <c r="J839" i="2" s="1"/>
  <c r="I840" i="2"/>
  <c r="I841" i="2"/>
  <c r="I842" i="2"/>
  <c r="I843" i="2"/>
  <c r="I844" i="2"/>
  <c r="J844" i="2" s="1"/>
  <c r="I845" i="2"/>
  <c r="J845" i="2" s="1"/>
  <c r="I846" i="2"/>
  <c r="I847" i="2"/>
  <c r="J847" i="2" s="1"/>
  <c r="I848" i="2"/>
  <c r="I849" i="2"/>
  <c r="I850" i="2"/>
  <c r="I851" i="2"/>
  <c r="I852" i="2"/>
  <c r="J852" i="2" s="1"/>
  <c r="I853" i="2"/>
  <c r="I854" i="2"/>
  <c r="I855" i="2"/>
  <c r="J855" i="2" s="1"/>
  <c r="I856" i="2"/>
  <c r="I857" i="2"/>
  <c r="I858" i="2"/>
  <c r="I859" i="2"/>
  <c r="I860" i="2"/>
  <c r="J860" i="2" s="1"/>
  <c r="I861" i="2"/>
  <c r="J861" i="2" s="1"/>
  <c r="I862" i="2"/>
  <c r="I863" i="2"/>
  <c r="J863" i="2" s="1"/>
  <c r="I864" i="2"/>
  <c r="I865" i="2"/>
  <c r="I866" i="2"/>
  <c r="I867" i="2"/>
  <c r="I868" i="2"/>
  <c r="J868" i="2" s="1"/>
  <c r="I869" i="2"/>
  <c r="I870" i="2"/>
  <c r="I871" i="2"/>
  <c r="J871" i="2" s="1"/>
  <c r="I872" i="2"/>
  <c r="I873" i="2"/>
  <c r="I874" i="2"/>
  <c r="I875" i="2"/>
  <c r="I876" i="2"/>
  <c r="J876" i="2" s="1"/>
  <c r="I877" i="2"/>
  <c r="I878" i="2"/>
  <c r="I879" i="2"/>
  <c r="J879" i="2" s="1"/>
  <c r="I880" i="2"/>
  <c r="I881" i="2"/>
  <c r="I882" i="2"/>
  <c r="I883" i="2"/>
  <c r="I884" i="2"/>
  <c r="J884" i="2" s="1"/>
  <c r="I885" i="2"/>
  <c r="J885" i="2" s="1"/>
  <c r="I886" i="2"/>
  <c r="I887" i="2"/>
  <c r="J887" i="2" s="1"/>
  <c r="I888" i="2"/>
  <c r="I889" i="2"/>
  <c r="I890" i="2"/>
  <c r="I891" i="2"/>
  <c r="I892" i="2"/>
  <c r="J892" i="2" s="1"/>
  <c r="I893" i="2"/>
  <c r="J893" i="2" s="1"/>
  <c r="I894" i="2"/>
  <c r="I895" i="2"/>
  <c r="I896" i="2"/>
  <c r="I897" i="2"/>
  <c r="I898" i="2"/>
  <c r="I899" i="2"/>
  <c r="I900" i="2"/>
  <c r="J900" i="2" s="1"/>
  <c r="I901" i="2"/>
  <c r="I902" i="2"/>
  <c r="I903" i="2"/>
  <c r="J903" i="2" s="1"/>
  <c r="I904" i="2"/>
  <c r="I905" i="2"/>
  <c r="I906" i="2"/>
  <c r="I907" i="2"/>
  <c r="I908" i="2"/>
  <c r="J908" i="2" s="1"/>
  <c r="I909" i="2"/>
  <c r="J909" i="2" s="1"/>
  <c r="I910" i="2"/>
  <c r="I911" i="2"/>
  <c r="I912" i="2"/>
  <c r="I913" i="2"/>
  <c r="I914" i="2"/>
  <c r="I915" i="2"/>
  <c r="I916" i="2"/>
  <c r="J916" i="2" s="1"/>
  <c r="I917" i="2"/>
  <c r="I918" i="2"/>
  <c r="I919" i="2"/>
  <c r="J919" i="2" s="1"/>
  <c r="I920" i="2"/>
  <c r="I921" i="2"/>
  <c r="I922" i="2"/>
  <c r="I923" i="2"/>
  <c r="I924" i="2"/>
  <c r="J924" i="2" s="1"/>
  <c r="I925" i="2"/>
  <c r="J925" i="2" s="1"/>
  <c r="I926" i="2"/>
  <c r="I927" i="2"/>
  <c r="J927" i="2" s="1"/>
  <c r="I928" i="2"/>
  <c r="I929" i="2"/>
  <c r="I930" i="2"/>
  <c r="I931" i="2"/>
  <c r="I932" i="2"/>
  <c r="J932" i="2" s="1"/>
  <c r="I933" i="2"/>
  <c r="I934" i="2"/>
  <c r="I935" i="2"/>
  <c r="J935" i="2" s="1"/>
  <c r="I936" i="2"/>
  <c r="I937" i="2"/>
  <c r="I938" i="2"/>
  <c r="I939" i="2"/>
  <c r="I940" i="2"/>
  <c r="J940" i="2" s="1"/>
  <c r="I941" i="2"/>
  <c r="I942" i="2"/>
  <c r="I943" i="2"/>
  <c r="J943" i="2" s="1"/>
  <c r="I944" i="2"/>
  <c r="I945" i="2"/>
  <c r="I946" i="2"/>
  <c r="I947" i="2"/>
  <c r="I948" i="2"/>
  <c r="J948" i="2" s="1"/>
  <c r="I949" i="2"/>
  <c r="J949" i="2" s="1"/>
  <c r="I950" i="2"/>
  <c r="I951" i="2"/>
  <c r="J951" i="2" s="1"/>
  <c r="I952" i="2"/>
  <c r="I953" i="2"/>
  <c r="I954" i="2"/>
  <c r="I955" i="2"/>
  <c r="I956" i="2"/>
  <c r="J956" i="2" s="1"/>
  <c r="I957" i="2"/>
  <c r="J957" i="2" s="1"/>
  <c r="I958" i="2"/>
  <c r="I959" i="2"/>
  <c r="J959" i="2" s="1"/>
  <c r="I960" i="2"/>
  <c r="I961" i="2"/>
  <c r="I962" i="2"/>
  <c r="I963" i="2"/>
  <c r="I964" i="2"/>
  <c r="J964" i="2" s="1"/>
  <c r="I965" i="2"/>
  <c r="I966" i="2"/>
  <c r="I967" i="2"/>
  <c r="J967" i="2" s="1"/>
  <c r="I968" i="2"/>
  <c r="I969" i="2"/>
  <c r="I970" i="2"/>
  <c r="I971" i="2"/>
  <c r="I972" i="2"/>
  <c r="J972" i="2" s="1"/>
  <c r="I973" i="2"/>
  <c r="J973" i="2" s="1"/>
  <c r="I974" i="2"/>
  <c r="I975" i="2"/>
  <c r="J975" i="2" s="1"/>
  <c r="I976" i="2"/>
  <c r="I977" i="2"/>
  <c r="I978" i="2"/>
  <c r="I979" i="2"/>
  <c r="I980" i="2"/>
  <c r="J980" i="2" s="1"/>
  <c r="I981" i="2"/>
  <c r="J981" i="2" s="1"/>
  <c r="I982" i="2"/>
  <c r="I983" i="2"/>
  <c r="J983" i="2" s="1"/>
  <c r="I984" i="2"/>
  <c r="I985" i="2"/>
  <c r="I986" i="2"/>
  <c r="I987" i="2"/>
  <c r="I988" i="2"/>
  <c r="J988" i="2" s="1"/>
  <c r="I989" i="2"/>
  <c r="J989" i="2" s="1"/>
  <c r="I990" i="2"/>
  <c r="I991" i="2"/>
  <c r="I992" i="2"/>
  <c r="I993" i="2"/>
  <c r="I994" i="2"/>
  <c r="I995" i="2"/>
  <c r="I996" i="2"/>
  <c r="J996" i="2" s="1"/>
  <c r="I997" i="2"/>
  <c r="I998" i="2"/>
  <c r="I999" i="2"/>
  <c r="J999" i="2" s="1"/>
  <c r="I1000" i="2"/>
  <c r="I1001" i="2"/>
  <c r="I1002" i="2"/>
  <c r="I1003" i="2"/>
  <c r="I1004" i="2"/>
  <c r="J1004" i="2" s="1"/>
  <c r="I1005" i="2"/>
  <c r="I1006" i="2"/>
  <c r="I1007" i="2"/>
  <c r="J1007" i="2" s="1"/>
  <c r="I1008" i="2"/>
  <c r="I1009" i="2"/>
  <c r="I1010" i="2"/>
  <c r="I1011" i="2"/>
  <c r="I1012" i="2"/>
  <c r="J1012" i="2" s="1"/>
  <c r="I1013" i="2"/>
  <c r="J1013" i="2" s="1"/>
  <c r="I1014" i="2"/>
  <c r="I1015" i="2"/>
  <c r="J1015" i="2" s="1"/>
  <c r="I1016" i="2"/>
  <c r="I1017" i="2"/>
  <c r="I1018" i="2"/>
  <c r="I1019" i="2"/>
  <c r="I1020" i="2"/>
  <c r="J1020" i="2" s="1"/>
  <c r="I1021" i="2"/>
  <c r="J1021" i="2" s="1"/>
  <c r="I1022" i="2"/>
  <c r="I1023" i="2"/>
  <c r="J1023" i="2" s="1"/>
  <c r="I1024" i="2"/>
  <c r="I1025" i="2"/>
  <c r="I1026" i="2"/>
  <c r="I1027" i="2"/>
  <c r="I1028" i="2"/>
  <c r="J1028" i="2" s="1"/>
  <c r="I1029" i="2"/>
  <c r="J1029" i="2" s="1"/>
  <c r="I1030" i="2"/>
  <c r="I1031" i="2"/>
  <c r="J1031" i="2" s="1"/>
  <c r="I1032" i="2"/>
  <c r="I1033" i="2"/>
  <c r="I1034" i="2"/>
  <c r="I1035" i="2"/>
  <c r="I1036" i="2"/>
  <c r="J1036" i="2" s="1"/>
  <c r="I1037" i="2"/>
  <c r="J1037" i="2" s="1"/>
  <c r="I1038" i="2"/>
  <c r="I1039" i="2"/>
  <c r="J1039" i="2" s="1"/>
  <c r="I1040" i="2"/>
  <c r="I1041" i="2"/>
  <c r="I1042" i="2"/>
  <c r="I1043" i="2"/>
  <c r="I1044" i="2"/>
  <c r="J1044" i="2" s="1"/>
  <c r="I1045" i="2"/>
  <c r="J1045" i="2" s="1"/>
  <c r="I1046" i="2"/>
  <c r="I1047" i="2"/>
  <c r="J1047" i="2" s="1"/>
  <c r="I1048" i="2"/>
  <c r="I1049" i="2"/>
  <c r="I1050" i="2"/>
  <c r="I1051" i="2"/>
  <c r="I1052" i="2"/>
  <c r="J1052" i="2" s="1"/>
  <c r="I1053" i="2"/>
  <c r="J1053" i="2" s="1"/>
  <c r="I1054" i="2"/>
  <c r="I1055" i="2"/>
  <c r="J1055" i="2" s="1"/>
  <c r="I1056" i="2"/>
  <c r="I1057" i="2"/>
  <c r="I1058" i="2"/>
  <c r="I1059" i="2"/>
  <c r="I1060" i="2"/>
  <c r="J1060" i="2" s="1"/>
  <c r="I1061" i="2"/>
  <c r="J1061" i="2" s="1"/>
  <c r="I1062" i="2"/>
  <c r="I1063" i="2"/>
  <c r="J1063" i="2" s="1"/>
  <c r="I1064" i="2"/>
  <c r="I1065" i="2"/>
  <c r="I1066" i="2"/>
  <c r="I1067" i="2"/>
  <c r="I1068" i="2"/>
  <c r="J1068" i="2" s="1"/>
  <c r="I1069" i="2"/>
  <c r="J1069" i="2" s="1"/>
  <c r="I1070" i="2"/>
  <c r="I1071" i="2"/>
  <c r="J1071" i="2" s="1"/>
  <c r="I1072" i="2"/>
  <c r="I1073" i="2"/>
  <c r="I1074" i="2"/>
  <c r="I1075" i="2"/>
  <c r="I1076" i="2"/>
  <c r="J1076" i="2" s="1"/>
  <c r="I1077" i="2"/>
  <c r="J1077" i="2" s="1"/>
  <c r="I1078" i="2"/>
  <c r="I1079" i="2"/>
  <c r="J1079" i="2" s="1"/>
  <c r="I1080" i="2"/>
  <c r="I1081" i="2"/>
  <c r="I1082" i="2"/>
  <c r="I1083" i="2"/>
  <c r="I1084" i="2"/>
  <c r="J1084" i="2" s="1"/>
  <c r="I1085" i="2"/>
  <c r="J1085" i="2" s="1"/>
  <c r="I1086" i="2"/>
  <c r="I1087" i="2"/>
  <c r="J1087" i="2" s="1"/>
  <c r="I1088" i="2"/>
  <c r="I1089" i="2"/>
  <c r="I1090" i="2"/>
  <c r="I1091" i="2"/>
  <c r="I1092" i="2"/>
  <c r="J1092" i="2" s="1"/>
  <c r="I1093" i="2"/>
  <c r="I1094" i="2"/>
  <c r="I1095" i="2"/>
  <c r="J1095" i="2" s="1"/>
  <c r="I1096" i="2"/>
  <c r="I1097" i="2"/>
  <c r="I1098" i="2"/>
  <c r="I1099" i="2"/>
  <c r="I1100" i="2"/>
  <c r="J1100" i="2" s="1"/>
  <c r="I1101" i="2"/>
  <c r="J1101" i="2" s="1"/>
  <c r="I1102" i="2"/>
  <c r="I1103" i="2"/>
  <c r="J1103" i="2" s="1"/>
  <c r="I1104" i="2"/>
  <c r="I1105" i="2"/>
  <c r="I1106" i="2"/>
  <c r="I1107" i="2"/>
  <c r="I1108" i="2"/>
  <c r="J1108" i="2" s="1"/>
  <c r="I1109" i="2"/>
  <c r="J1109" i="2" s="1"/>
  <c r="I1110" i="2"/>
  <c r="I1111" i="2"/>
  <c r="J1111" i="2" s="1"/>
  <c r="I1112" i="2"/>
  <c r="I1113" i="2"/>
  <c r="I1114" i="2"/>
  <c r="I1115" i="2"/>
  <c r="I1116" i="2"/>
  <c r="J1116" i="2" s="1"/>
  <c r="I1117" i="2"/>
  <c r="J1117" i="2" s="1"/>
  <c r="I1118" i="2"/>
  <c r="I1119" i="2"/>
  <c r="J1119" i="2" s="1"/>
  <c r="I1120" i="2"/>
  <c r="I1121" i="2"/>
  <c r="I1122" i="2"/>
  <c r="I1123" i="2"/>
  <c r="I1124" i="2"/>
  <c r="J1124" i="2" s="1"/>
  <c r="I1125" i="2"/>
  <c r="J1125" i="2" s="1"/>
  <c r="I1126" i="2"/>
  <c r="I1127" i="2"/>
  <c r="J1127" i="2" s="1"/>
  <c r="I1128" i="2"/>
  <c r="I1129" i="2"/>
  <c r="I1130" i="2"/>
  <c r="I1131" i="2"/>
  <c r="I1132" i="2"/>
  <c r="J1132" i="2" s="1"/>
  <c r="I1133" i="2"/>
  <c r="J1133" i="2" s="1"/>
  <c r="I1134" i="2"/>
  <c r="I1135" i="2"/>
  <c r="J1135" i="2" s="1"/>
  <c r="I1136" i="2"/>
  <c r="I1137" i="2"/>
  <c r="I1138" i="2"/>
  <c r="I1139" i="2"/>
  <c r="I1140" i="2"/>
  <c r="J1140" i="2" s="1"/>
  <c r="I1141" i="2"/>
  <c r="J1141" i="2" s="1"/>
  <c r="I1142" i="2"/>
  <c r="I1143" i="2"/>
  <c r="J1143" i="2" s="1"/>
  <c r="I1144" i="2"/>
  <c r="I1145" i="2"/>
  <c r="I1146" i="2"/>
  <c r="I1147" i="2"/>
  <c r="I1148" i="2"/>
  <c r="J1148" i="2" s="1"/>
  <c r="I1149" i="2"/>
  <c r="J1149" i="2" s="1"/>
  <c r="I1150" i="2"/>
  <c r="I1151" i="2"/>
  <c r="J1151" i="2" s="1"/>
  <c r="I1152" i="2"/>
  <c r="I1153" i="2"/>
  <c r="I1154" i="2"/>
  <c r="I1155" i="2"/>
  <c r="I1156" i="2"/>
  <c r="J1156" i="2" s="1"/>
  <c r="I1157" i="2"/>
  <c r="J1157" i="2" s="1"/>
  <c r="I1158" i="2"/>
  <c r="I1159" i="2"/>
  <c r="J1159" i="2" s="1"/>
  <c r="I1160" i="2"/>
  <c r="I1161" i="2"/>
  <c r="I1162" i="2"/>
  <c r="I1163" i="2"/>
  <c r="I1164" i="2"/>
  <c r="J1164" i="2" s="1"/>
  <c r="I1165" i="2"/>
  <c r="I1166" i="2"/>
  <c r="I1167" i="2"/>
  <c r="J1167" i="2" s="1"/>
  <c r="I1168" i="2"/>
  <c r="I1169" i="2"/>
  <c r="I1170" i="2"/>
  <c r="I1171" i="2"/>
  <c r="I1172" i="2"/>
  <c r="J1172" i="2" s="1"/>
  <c r="I1173" i="2"/>
  <c r="J1173" i="2" s="1"/>
  <c r="I1174" i="2"/>
  <c r="I1175" i="2"/>
  <c r="J1175" i="2" s="1"/>
  <c r="I1176" i="2"/>
  <c r="I1177" i="2"/>
  <c r="I1178" i="2"/>
  <c r="I1179" i="2"/>
  <c r="I1180" i="2"/>
  <c r="J1180" i="2" s="1"/>
  <c r="I1181" i="2"/>
  <c r="J1181" i="2" s="1"/>
  <c r="I1182" i="2"/>
  <c r="I1183" i="2"/>
  <c r="J1183" i="2" s="1"/>
  <c r="I1184" i="2"/>
  <c r="I1185" i="2"/>
  <c r="I1186" i="2"/>
  <c r="I1187" i="2"/>
  <c r="I1188" i="2"/>
  <c r="I1189" i="2"/>
  <c r="J1189" i="2" s="1"/>
  <c r="I1190" i="2"/>
  <c r="I1191" i="2"/>
  <c r="J1191" i="2" s="1"/>
  <c r="I1192" i="2"/>
  <c r="I1193" i="2"/>
  <c r="I1194" i="2"/>
  <c r="I1195" i="2"/>
  <c r="I1196" i="2"/>
  <c r="J1196" i="2" s="1"/>
  <c r="I1197" i="2"/>
  <c r="J1197" i="2" s="1"/>
  <c r="I1198" i="2"/>
  <c r="I1199" i="2"/>
  <c r="J1199" i="2" s="1"/>
  <c r="I1200" i="2"/>
  <c r="I1201" i="2"/>
  <c r="I1202" i="2"/>
  <c r="I1203" i="2"/>
  <c r="I1204" i="2"/>
  <c r="J1204" i="2" s="1"/>
  <c r="I1205" i="2"/>
  <c r="J1205" i="2" s="1"/>
  <c r="I1206" i="2"/>
  <c r="I1207" i="2"/>
  <c r="J1207" i="2" s="1"/>
  <c r="I1208" i="2"/>
  <c r="I1209" i="2"/>
  <c r="I1210" i="2"/>
  <c r="I1211" i="2"/>
  <c r="I1212" i="2"/>
  <c r="J1212" i="2" s="1"/>
  <c r="I1213" i="2"/>
  <c r="J1213" i="2" s="1"/>
  <c r="I1214" i="2"/>
  <c r="I1215" i="2"/>
  <c r="J1215" i="2" s="1"/>
  <c r="I1216" i="2"/>
  <c r="I1217" i="2"/>
  <c r="I1218" i="2"/>
  <c r="I1219" i="2"/>
  <c r="I1220" i="2"/>
  <c r="J1220" i="2" s="1"/>
  <c r="I1221" i="2"/>
  <c r="J1221" i="2" s="1"/>
  <c r="I1222" i="2"/>
  <c r="I1223" i="2"/>
  <c r="J1223" i="2" s="1"/>
  <c r="I1224" i="2"/>
  <c r="I1225" i="2"/>
  <c r="I1226" i="2"/>
  <c r="I1227" i="2"/>
  <c r="I1228" i="2"/>
  <c r="J1228" i="2" s="1"/>
  <c r="I1229" i="2"/>
  <c r="J1229" i="2" s="1"/>
  <c r="I1230" i="2"/>
  <c r="I1231" i="2"/>
  <c r="J1231" i="2" s="1"/>
  <c r="I1232" i="2"/>
  <c r="I1233" i="2"/>
  <c r="I1234" i="2"/>
  <c r="I1235" i="2"/>
  <c r="I1236" i="2"/>
  <c r="J1236" i="2" s="1"/>
  <c r="I1237" i="2"/>
  <c r="J1237" i="2" s="1"/>
  <c r="I1238" i="2"/>
  <c r="I1239" i="2"/>
  <c r="J1239" i="2" s="1"/>
  <c r="I1240" i="2"/>
  <c r="I1241" i="2"/>
  <c r="I1242" i="2"/>
  <c r="I1243" i="2"/>
  <c r="I1244" i="2"/>
  <c r="J1244" i="2" s="1"/>
  <c r="I1245" i="2"/>
  <c r="J1245" i="2" s="1"/>
  <c r="I1246" i="2"/>
  <c r="I1247" i="2"/>
  <c r="J1247" i="2" s="1"/>
  <c r="I1248" i="2"/>
  <c r="I1249" i="2"/>
  <c r="I1250" i="2"/>
  <c r="I1251" i="2"/>
  <c r="I1252" i="2"/>
  <c r="J1252" i="2" s="1"/>
  <c r="I1253" i="2"/>
  <c r="I1254" i="2"/>
  <c r="I1255" i="2"/>
  <c r="J1255" i="2" s="1"/>
  <c r="I1256" i="2"/>
  <c r="I1257" i="2"/>
  <c r="I1258" i="2"/>
  <c r="I1259" i="2"/>
  <c r="I1260" i="2"/>
  <c r="J1260" i="2" s="1"/>
  <c r="I1261" i="2"/>
  <c r="I1262" i="2"/>
  <c r="I1263" i="2"/>
  <c r="J1263" i="2" s="1"/>
  <c r="I1264" i="2"/>
  <c r="I1265" i="2"/>
  <c r="I1266" i="2"/>
  <c r="I1267" i="2"/>
  <c r="I1268" i="2"/>
  <c r="J1268" i="2" s="1"/>
  <c r="I1269" i="2"/>
  <c r="J1269" i="2" s="1"/>
  <c r="I1270" i="2"/>
  <c r="I1271" i="2"/>
  <c r="J1271" i="2" s="1"/>
  <c r="I1272" i="2"/>
  <c r="I1273" i="2"/>
  <c r="I1274" i="2"/>
  <c r="I1275" i="2"/>
  <c r="I1276" i="2"/>
  <c r="J1276" i="2" s="1"/>
  <c r="I1277" i="2"/>
  <c r="J1277" i="2" s="1"/>
  <c r="I1278" i="2"/>
  <c r="I1279" i="2"/>
  <c r="J1279" i="2" s="1"/>
  <c r="I1280" i="2"/>
  <c r="I1281" i="2"/>
  <c r="I1282" i="2"/>
  <c r="I1283" i="2"/>
  <c r="I1284" i="2"/>
  <c r="J1284" i="2" s="1"/>
  <c r="I1285" i="2"/>
  <c r="I1286" i="2"/>
  <c r="I1287" i="2"/>
  <c r="J1287" i="2" s="1"/>
  <c r="I1288" i="2"/>
  <c r="I1289" i="2"/>
  <c r="I1290" i="2"/>
  <c r="I1291" i="2"/>
  <c r="I1292" i="2"/>
  <c r="J1292" i="2" s="1"/>
  <c r="I1293" i="2"/>
  <c r="J1293" i="2" s="1"/>
  <c r="I1294" i="2"/>
  <c r="I1295" i="2"/>
  <c r="J1295" i="2" s="1"/>
  <c r="I1296" i="2"/>
  <c r="I1297" i="2"/>
  <c r="I1298" i="2"/>
  <c r="I1299" i="2"/>
  <c r="I1300" i="2"/>
  <c r="J1300" i="2" s="1"/>
  <c r="I1301" i="2"/>
  <c r="J1301" i="2" s="1"/>
  <c r="I1302" i="2"/>
  <c r="I1303" i="2"/>
  <c r="J1303" i="2" s="1"/>
  <c r="I1304" i="2"/>
  <c r="I1305" i="2"/>
  <c r="I1306" i="2"/>
  <c r="I1307" i="2"/>
  <c r="I1308" i="2"/>
  <c r="J1308" i="2" s="1"/>
  <c r="I1309" i="2"/>
  <c r="J1309" i="2" s="1"/>
  <c r="I1310" i="2"/>
  <c r="I1311" i="2"/>
  <c r="J1311" i="2" s="1"/>
  <c r="I1312" i="2"/>
  <c r="I1313" i="2"/>
  <c r="I1314" i="2"/>
  <c r="I1315" i="2"/>
  <c r="I1316" i="2"/>
  <c r="J1316" i="2" s="1"/>
  <c r="I1317" i="2"/>
  <c r="J1317" i="2" s="1"/>
  <c r="I1318" i="2"/>
  <c r="I1319" i="2"/>
  <c r="J1319" i="2" s="1"/>
  <c r="I1320" i="2"/>
  <c r="I1321" i="2"/>
  <c r="I1322" i="2"/>
  <c r="I1323" i="2"/>
  <c r="I1324" i="2"/>
  <c r="J1324" i="2" s="1"/>
  <c r="I1325" i="2"/>
  <c r="J1325" i="2" s="1"/>
  <c r="I1326" i="2"/>
  <c r="I1327" i="2"/>
  <c r="J1327" i="2" s="1"/>
  <c r="I1328" i="2"/>
  <c r="I1329" i="2"/>
  <c r="I1330" i="2"/>
  <c r="I1331" i="2"/>
  <c r="I1332" i="2"/>
  <c r="J1332" i="2" s="1"/>
  <c r="I1333" i="2"/>
  <c r="I1334" i="2"/>
  <c r="I1335" i="2"/>
  <c r="J1335" i="2" s="1"/>
  <c r="I1336" i="2"/>
  <c r="I1337" i="2"/>
  <c r="I1338" i="2"/>
  <c r="I1339" i="2"/>
  <c r="I1340" i="2"/>
  <c r="J1340" i="2" s="1"/>
  <c r="I1341" i="2"/>
  <c r="I1342" i="2"/>
  <c r="I1343" i="2"/>
  <c r="J1343" i="2" s="1"/>
  <c r="I1344" i="2"/>
  <c r="I1345" i="2"/>
  <c r="I1346" i="2"/>
  <c r="I1347" i="2"/>
  <c r="I1348" i="2"/>
  <c r="J1348" i="2" s="1"/>
  <c r="I1349" i="2"/>
  <c r="J1349" i="2" s="1"/>
  <c r="I1350" i="2"/>
  <c r="I1351" i="2"/>
  <c r="J1351" i="2" s="1"/>
  <c r="I1352" i="2"/>
  <c r="I1353" i="2"/>
  <c r="I1354" i="2"/>
  <c r="I1355" i="2"/>
  <c r="I1356" i="2"/>
  <c r="J1356" i="2" s="1"/>
  <c r="I1357" i="2"/>
  <c r="J1357" i="2" s="1"/>
  <c r="I1358" i="2"/>
  <c r="I1359" i="2"/>
  <c r="J1359" i="2" s="1"/>
  <c r="I1360" i="2"/>
  <c r="I1361" i="2"/>
  <c r="I1362" i="2"/>
  <c r="I1363" i="2"/>
  <c r="I1364" i="2"/>
  <c r="J1364" i="2" s="1"/>
  <c r="I1365" i="2"/>
  <c r="J1365" i="2" s="1"/>
  <c r="I1366" i="2"/>
  <c r="I1367" i="2"/>
  <c r="J1367" i="2" s="1"/>
  <c r="I1368" i="2"/>
  <c r="I1369" i="2"/>
  <c r="I1370" i="2"/>
  <c r="I1371" i="2"/>
  <c r="I1372" i="2"/>
  <c r="J1372" i="2" s="1"/>
  <c r="I1373" i="2"/>
  <c r="J1373" i="2" s="1"/>
  <c r="I1374" i="2"/>
  <c r="I1375" i="2"/>
  <c r="J1375" i="2" s="1"/>
  <c r="I1376" i="2"/>
  <c r="I1377" i="2"/>
  <c r="I1378" i="2"/>
  <c r="I1379" i="2"/>
  <c r="I1380" i="2"/>
  <c r="J1380" i="2" s="1"/>
  <c r="I1381" i="2"/>
  <c r="J1381" i="2" s="1"/>
  <c r="I1382" i="2"/>
  <c r="I1383" i="2"/>
  <c r="J1383" i="2" s="1"/>
  <c r="I1384" i="2"/>
  <c r="I1385" i="2"/>
  <c r="I1386" i="2"/>
  <c r="I1387" i="2"/>
  <c r="I1388" i="2"/>
  <c r="J1388" i="2" s="1"/>
  <c r="I1389" i="2"/>
  <c r="I1390" i="2"/>
  <c r="I1391" i="2"/>
  <c r="J1391" i="2" s="1"/>
  <c r="I1392" i="2"/>
  <c r="I1393" i="2"/>
  <c r="I1394" i="2"/>
  <c r="I1395" i="2"/>
  <c r="I1396" i="2"/>
  <c r="J1396" i="2" s="1"/>
  <c r="I1397" i="2"/>
  <c r="I1398" i="2"/>
  <c r="I1399" i="2"/>
  <c r="J1399" i="2" s="1"/>
  <c r="I1400" i="2"/>
  <c r="I1401" i="2"/>
  <c r="I1402" i="2"/>
  <c r="I1403" i="2"/>
  <c r="I1404" i="2"/>
  <c r="J1404" i="2" s="1"/>
  <c r="I1405" i="2"/>
  <c r="J1405" i="2" s="1"/>
  <c r="I1406" i="2"/>
  <c r="I1407" i="2"/>
  <c r="J1407" i="2" s="1"/>
  <c r="I1408" i="2"/>
  <c r="I1409" i="2"/>
  <c r="I1410" i="2"/>
  <c r="I1411" i="2"/>
  <c r="I1412" i="2"/>
  <c r="J1412" i="2" s="1"/>
  <c r="I1413" i="2"/>
  <c r="J1413" i="2" s="1"/>
  <c r="I1414" i="2"/>
  <c r="I1415" i="2"/>
  <c r="J1415" i="2" s="1"/>
  <c r="I1416" i="2"/>
  <c r="I1417" i="2"/>
  <c r="I1418" i="2"/>
  <c r="I1419" i="2"/>
  <c r="I1420" i="2"/>
  <c r="J1420" i="2" s="1"/>
  <c r="I1421" i="2"/>
  <c r="I1422" i="2"/>
  <c r="I1423" i="2"/>
  <c r="J1423" i="2" s="1"/>
  <c r="I1424" i="2"/>
  <c r="I1425" i="2"/>
  <c r="I1426" i="2"/>
  <c r="I1427" i="2"/>
  <c r="I1428" i="2"/>
  <c r="J1428" i="2" s="1"/>
  <c r="I1429" i="2"/>
  <c r="J1429" i="2" s="1"/>
  <c r="I1430" i="2"/>
  <c r="I1431" i="2"/>
  <c r="J1431" i="2" s="1"/>
  <c r="I1432" i="2"/>
  <c r="I1433" i="2"/>
  <c r="I1434" i="2"/>
  <c r="I1435" i="2"/>
  <c r="I1436" i="2"/>
  <c r="J1436" i="2" s="1"/>
  <c r="I1437" i="2"/>
  <c r="J1437" i="2" s="1"/>
  <c r="I1438" i="2"/>
  <c r="I1439" i="2"/>
  <c r="J1439" i="2" s="1"/>
  <c r="I1440" i="2"/>
  <c r="I1441" i="2"/>
  <c r="I1442" i="2"/>
  <c r="I1443" i="2"/>
  <c r="I1444" i="2"/>
  <c r="J1444" i="2" s="1"/>
  <c r="I1445" i="2"/>
  <c r="I1446" i="2"/>
  <c r="I1447" i="2"/>
  <c r="J1447" i="2" s="1"/>
  <c r="I1448" i="2"/>
  <c r="I1449" i="2"/>
  <c r="I1450" i="2"/>
  <c r="I1451" i="2"/>
  <c r="I1452" i="2"/>
  <c r="J1452" i="2" s="1"/>
  <c r="I1453" i="2"/>
  <c r="J1453" i="2" s="1"/>
  <c r="I1454" i="2"/>
  <c r="I1455" i="2"/>
  <c r="J1455" i="2" s="1"/>
  <c r="I1456" i="2"/>
  <c r="I1457" i="2"/>
  <c r="I1458" i="2"/>
  <c r="I1459" i="2"/>
  <c r="I1460" i="2"/>
  <c r="J1460" i="2" s="1"/>
  <c r="I1461" i="2"/>
  <c r="J1461" i="2" s="1"/>
  <c r="I1462" i="2"/>
  <c r="I1463" i="2"/>
  <c r="J1463" i="2" s="1"/>
  <c r="I1464" i="2"/>
  <c r="I1465" i="2"/>
  <c r="I1466" i="2"/>
  <c r="I1467" i="2"/>
  <c r="I1468" i="2"/>
  <c r="J1468" i="2" s="1"/>
  <c r="I1469" i="2"/>
  <c r="J1469" i="2" s="1"/>
  <c r="I1470" i="2"/>
  <c r="I1471" i="2"/>
  <c r="J1471" i="2" s="1"/>
  <c r="I1472" i="2"/>
  <c r="I1473" i="2"/>
  <c r="I1474" i="2"/>
  <c r="I1475" i="2"/>
  <c r="I1476" i="2"/>
  <c r="J1476" i="2" s="1"/>
  <c r="I1477" i="2"/>
  <c r="J1477" i="2" s="1"/>
  <c r="I1478" i="2"/>
  <c r="I1479" i="2"/>
  <c r="J1479" i="2" s="1"/>
  <c r="I1480" i="2"/>
  <c r="I1481" i="2"/>
  <c r="I1482" i="2"/>
  <c r="I1483" i="2"/>
  <c r="I1484" i="2"/>
  <c r="J1484" i="2" s="1"/>
  <c r="I1485" i="2"/>
  <c r="J1485" i="2" s="1"/>
  <c r="I1486" i="2"/>
  <c r="I1487" i="2"/>
  <c r="J1487" i="2" s="1"/>
  <c r="I1488" i="2"/>
  <c r="I1489" i="2"/>
  <c r="I1490" i="2"/>
  <c r="I1491" i="2"/>
  <c r="I1492" i="2"/>
  <c r="J1492" i="2" s="1"/>
  <c r="I1493" i="2"/>
  <c r="J1493" i="2" s="1"/>
  <c r="I1494" i="2"/>
  <c r="I1495" i="2"/>
  <c r="J1495" i="2" s="1"/>
  <c r="I1496" i="2"/>
  <c r="I1497" i="2"/>
  <c r="I1498" i="2"/>
  <c r="I1499" i="2"/>
  <c r="I1500" i="2"/>
  <c r="J1500" i="2" s="1"/>
  <c r="I1501" i="2"/>
  <c r="J1501" i="2" s="1"/>
  <c r="I1502" i="2"/>
  <c r="I1503" i="2"/>
  <c r="J1503" i="2" s="1"/>
  <c r="I1504" i="2"/>
  <c r="I1505" i="2"/>
  <c r="I1506" i="2"/>
  <c r="I1507" i="2"/>
  <c r="I1508" i="2"/>
  <c r="J1508" i="2" s="1"/>
  <c r="I1509" i="2"/>
  <c r="J1509" i="2" s="1"/>
  <c r="I1510" i="2"/>
  <c r="I1511" i="2"/>
  <c r="J1511" i="2" s="1"/>
  <c r="I1512" i="2"/>
  <c r="I1513" i="2"/>
  <c r="I1514" i="2"/>
  <c r="I1515" i="2"/>
  <c r="I1516" i="2"/>
  <c r="J1516" i="2" s="1"/>
  <c r="I1517" i="2"/>
  <c r="I1518" i="2"/>
  <c r="I1519" i="2"/>
  <c r="J1519" i="2" s="1"/>
  <c r="I1520" i="2"/>
  <c r="I1521" i="2"/>
  <c r="I1522" i="2"/>
  <c r="I1523" i="2"/>
  <c r="I1524" i="2"/>
  <c r="J1524" i="2" s="1"/>
  <c r="I1525" i="2"/>
  <c r="I1526" i="2"/>
  <c r="I1527" i="2"/>
  <c r="J1527" i="2" s="1"/>
  <c r="I1528" i="2"/>
  <c r="I1529" i="2"/>
  <c r="I1530" i="2"/>
  <c r="I1531" i="2"/>
  <c r="I1532" i="2"/>
  <c r="J1532" i="2" s="1"/>
  <c r="I1533" i="2"/>
  <c r="J1533" i="2" s="1"/>
  <c r="I1534" i="2"/>
  <c r="I1535" i="2"/>
  <c r="J1535" i="2" s="1"/>
  <c r="I1536" i="2"/>
  <c r="I1537" i="2"/>
  <c r="I1538" i="2"/>
  <c r="I1539" i="2"/>
  <c r="I1540" i="2"/>
  <c r="J1540" i="2" s="1"/>
  <c r="I1541" i="2"/>
  <c r="J1541" i="2" s="1"/>
  <c r="I1542" i="2"/>
  <c r="I1543" i="2"/>
  <c r="J1543" i="2" s="1"/>
  <c r="I1544" i="2"/>
  <c r="I1545" i="2"/>
  <c r="I1546" i="2"/>
  <c r="I1547" i="2"/>
  <c r="I1548" i="2"/>
  <c r="I1549" i="2"/>
  <c r="J1549" i="2" s="1"/>
  <c r="I1550" i="2"/>
  <c r="I1551" i="2"/>
  <c r="J1551" i="2" s="1"/>
  <c r="I1552" i="2"/>
  <c r="I1553" i="2"/>
  <c r="I1554" i="2"/>
  <c r="I1555" i="2"/>
  <c r="I1556" i="2"/>
  <c r="J1556" i="2" s="1"/>
  <c r="I1557" i="2"/>
  <c r="J1557" i="2" s="1"/>
  <c r="I1558" i="2"/>
  <c r="I1559" i="2"/>
  <c r="J1559" i="2" s="1"/>
  <c r="I1560" i="2"/>
  <c r="I1561" i="2"/>
  <c r="I1562" i="2"/>
  <c r="I1563" i="2"/>
  <c r="I1564" i="2"/>
  <c r="J1564" i="2" s="1"/>
  <c r="I1565" i="2"/>
  <c r="I1566" i="2"/>
  <c r="I1567" i="2"/>
  <c r="J1567" i="2" s="1"/>
  <c r="I1568" i="2"/>
  <c r="I1569" i="2"/>
  <c r="I1570" i="2"/>
  <c r="I1571" i="2"/>
  <c r="I1572" i="2"/>
  <c r="J1572" i="2" s="1"/>
  <c r="I1573" i="2"/>
  <c r="J1573" i="2" s="1"/>
  <c r="I1574" i="2"/>
  <c r="I1575" i="2"/>
  <c r="J1575" i="2" s="1"/>
  <c r="I1576" i="2"/>
  <c r="I1577" i="2"/>
  <c r="I1578" i="2"/>
  <c r="I1579" i="2"/>
  <c r="I1580" i="2"/>
  <c r="J1580" i="2" s="1"/>
  <c r="I1581" i="2"/>
  <c r="J1581" i="2" s="1"/>
  <c r="I1582" i="2"/>
  <c r="I1583" i="2"/>
  <c r="J1583" i="2" s="1"/>
  <c r="I1584" i="2"/>
  <c r="I1585" i="2"/>
  <c r="I1586" i="2"/>
  <c r="I1587" i="2"/>
  <c r="I1588" i="2"/>
  <c r="J1588" i="2" s="1"/>
  <c r="I1589" i="2"/>
  <c r="I1590" i="2"/>
  <c r="I1591" i="2"/>
  <c r="J1591" i="2" s="1"/>
  <c r="I1592" i="2"/>
  <c r="I1593" i="2"/>
  <c r="I1594" i="2"/>
  <c r="I1595" i="2"/>
  <c r="I1596" i="2"/>
  <c r="J1596" i="2" s="1"/>
  <c r="I1597" i="2"/>
  <c r="J1597" i="2" s="1"/>
  <c r="I1598" i="2"/>
  <c r="I1599" i="2"/>
  <c r="J1599" i="2" s="1"/>
  <c r="I1600" i="2"/>
  <c r="I1601" i="2"/>
  <c r="I1602" i="2"/>
  <c r="I1603" i="2"/>
  <c r="I1604" i="2"/>
  <c r="J1604" i="2" s="1"/>
  <c r="I1605" i="2"/>
  <c r="J1605" i="2" s="1"/>
  <c r="I1606" i="2"/>
  <c r="I1607" i="2"/>
  <c r="J1607" i="2" s="1"/>
  <c r="I1608" i="2"/>
  <c r="I1609" i="2"/>
  <c r="I1610" i="2"/>
  <c r="I1611" i="2"/>
  <c r="I1612" i="2"/>
  <c r="J1612" i="2" s="1"/>
  <c r="I1613" i="2"/>
  <c r="J1613" i="2" s="1"/>
  <c r="I1614" i="2"/>
  <c r="I1615" i="2"/>
  <c r="J1615" i="2" s="1"/>
  <c r="I1616" i="2"/>
  <c r="I1617" i="2"/>
  <c r="I1618" i="2"/>
  <c r="I1619" i="2"/>
  <c r="I1620" i="2"/>
  <c r="J1620" i="2" s="1"/>
  <c r="I1621" i="2"/>
  <c r="J1621" i="2" s="1"/>
  <c r="I1622" i="2"/>
  <c r="I1623" i="2"/>
  <c r="J1623" i="2" s="1"/>
  <c r="I1624" i="2"/>
  <c r="I1625" i="2"/>
  <c r="I1626" i="2"/>
  <c r="I1627" i="2"/>
  <c r="I1628" i="2"/>
  <c r="J1628" i="2" s="1"/>
  <c r="I1629" i="2"/>
  <c r="J1629" i="2" s="1"/>
  <c r="I1630" i="2"/>
  <c r="I1631" i="2"/>
  <c r="J1631" i="2" s="1"/>
  <c r="I1632" i="2"/>
  <c r="I1633" i="2"/>
  <c r="I1634" i="2"/>
  <c r="I1635" i="2"/>
  <c r="I1636" i="2"/>
  <c r="J1636" i="2" s="1"/>
  <c r="I1637" i="2"/>
  <c r="J1637" i="2" s="1"/>
  <c r="I1638" i="2"/>
  <c r="I1639" i="2"/>
  <c r="J1639" i="2" s="1"/>
  <c r="I1640" i="2"/>
  <c r="I1641" i="2"/>
  <c r="I1642" i="2"/>
  <c r="I1643" i="2"/>
  <c r="I1644" i="2"/>
  <c r="J1644" i="2" s="1"/>
  <c r="I1645" i="2"/>
  <c r="J1645" i="2" s="1"/>
  <c r="I1646" i="2"/>
  <c r="I1647" i="2"/>
  <c r="J1647" i="2" s="1"/>
  <c r="I1648" i="2"/>
  <c r="I1649" i="2"/>
  <c r="I1650" i="2"/>
  <c r="I1651" i="2"/>
  <c r="I1652" i="2"/>
  <c r="J1652" i="2" s="1"/>
  <c r="I1653" i="2"/>
  <c r="J1653" i="2" s="1"/>
  <c r="I1654" i="2"/>
  <c r="I1655" i="2"/>
  <c r="I1656" i="2"/>
  <c r="I1657" i="2"/>
  <c r="I1658" i="2"/>
  <c r="I1659" i="2"/>
  <c r="I1660" i="2"/>
  <c r="J1660" i="2" s="1"/>
  <c r="I1661" i="2"/>
  <c r="J1661" i="2" s="1"/>
  <c r="I1662" i="2"/>
  <c r="I1663" i="2"/>
  <c r="J1663" i="2" s="1"/>
  <c r="I1664" i="2"/>
  <c r="I1665" i="2"/>
  <c r="I1666" i="2"/>
  <c r="I1667" i="2"/>
  <c r="I1668" i="2"/>
  <c r="J1668" i="2" s="1"/>
  <c r="I1669" i="2"/>
  <c r="J1669" i="2" s="1"/>
  <c r="I1670" i="2"/>
  <c r="I1671" i="2"/>
  <c r="J1671" i="2" s="1"/>
  <c r="I1672" i="2"/>
  <c r="I1673" i="2"/>
  <c r="I1674" i="2"/>
  <c r="I1675" i="2"/>
  <c r="I1676" i="2"/>
  <c r="J1676" i="2" s="1"/>
  <c r="I1677" i="2"/>
  <c r="J1677" i="2" s="1"/>
  <c r="I1678" i="2"/>
  <c r="I1679" i="2"/>
  <c r="J1679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4" i="2"/>
  <c r="J1285" i="2"/>
  <c r="J1288" i="2"/>
  <c r="J1290" i="2"/>
  <c r="J1296" i="2"/>
  <c r="J1304" i="2"/>
  <c r="J1312" i="2"/>
  <c r="J1315" i="2"/>
  <c r="J1320" i="2"/>
  <c r="J1328" i="2"/>
  <c r="J1333" i="2"/>
  <c r="J1336" i="2"/>
  <c r="J1341" i="2"/>
  <c r="J1344" i="2"/>
  <c r="J1352" i="2"/>
  <c r="J1354" i="2"/>
  <c r="J1360" i="2"/>
  <c r="J1368" i="2"/>
  <c r="J1376" i="2"/>
  <c r="J1379" i="2"/>
  <c r="J1384" i="2"/>
  <c r="J1389" i="2"/>
  <c r="J1392" i="2"/>
  <c r="J1397" i="2"/>
  <c r="J1400" i="2"/>
  <c r="J1402" i="2"/>
  <c r="J1408" i="2"/>
  <c r="J1416" i="2"/>
  <c r="J1418" i="2"/>
  <c r="J1421" i="2"/>
  <c r="J1424" i="2"/>
  <c r="J1427" i="2"/>
  <c r="J1432" i="2"/>
  <c r="J1440" i="2"/>
  <c r="J1443" i="2"/>
  <c r="J1445" i="2"/>
  <c r="J1448" i="2"/>
  <c r="J1456" i="2"/>
  <c r="J1464" i="2"/>
  <c r="J1466" i="2"/>
  <c r="J1472" i="2"/>
  <c r="J1480" i="2"/>
  <c r="J1482" i="2"/>
  <c r="J1488" i="2"/>
  <c r="J1491" i="2"/>
  <c r="J1496" i="2"/>
  <c r="J1504" i="2"/>
  <c r="J1507" i="2"/>
  <c r="J1512" i="2"/>
  <c r="J1517" i="2"/>
  <c r="J1520" i="2"/>
  <c r="J1525" i="2"/>
  <c r="J1528" i="2"/>
  <c r="J1530" i="2"/>
  <c r="J1536" i="2"/>
  <c r="J1544" i="2"/>
  <c r="J1546" i="2"/>
  <c r="J1548" i="2"/>
  <c r="J1552" i="2"/>
  <c r="J1555" i="2"/>
  <c r="J1560" i="2"/>
  <c r="J1565" i="2"/>
  <c r="J1568" i="2"/>
  <c r="J1571" i="2"/>
  <c r="J1576" i="2"/>
  <c r="J1582" i="2"/>
  <c r="J1584" i="2"/>
  <c r="J1589" i="2"/>
  <c r="J1592" i="2"/>
  <c r="J1594" i="2"/>
  <c r="J1598" i="2"/>
  <c r="J1600" i="2"/>
  <c r="J1608" i="2"/>
  <c r="J1610" i="2"/>
  <c r="J1616" i="2"/>
  <c r="J1619" i="2"/>
  <c r="J1624" i="2"/>
  <c r="J1632" i="2"/>
  <c r="J1635" i="2"/>
  <c r="J1640" i="2"/>
  <c r="J1646" i="2"/>
  <c r="J1648" i="2"/>
  <c r="J1656" i="2"/>
  <c r="J1658" i="2"/>
  <c r="J1662" i="2"/>
  <c r="J1664" i="2"/>
  <c r="J1672" i="2"/>
  <c r="J1674" i="2"/>
  <c r="J1282" i="2"/>
  <c r="J1283" i="2"/>
  <c r="J1286" i="2"/>
  <c r="J1289" i="2"/>
  <c r="J1291" i="2"/>
  <c r="J1294" i="2"/>
  <c r="J1297" i="2"/>
  <c r="J1298" i="2"/>
  <c r="J1299" i="2"/>
  <c r="J1302" i="2"/>
  <c r="J1305" i="2"/>
  <c r="J1306" i="2"/>
  <c r="J1307" i="2"/>
  <c r="J1310" i="2"/>
  <c r="J1313" i="2"/>
  <c r="J1314" i="2"/>
  <c r="J1318" i="2"/>
  <c r="J1321" i="2"/>
  <c r="J1322" i="2"/>
  <c r="J1323" i="2"/>
  <c r="J1326" i="2"/>
  <c r="J1329" i="2"/>
  <c r="J1330" i="2"/>
  <c r="J1331" i="2"/>
  <c r="J1334" i="2"/>
  <c r="J1337" i="2"/>
  <c r="J1338" i="2"/>
  <c r="J1339" i="2"/>
  <c r="J1342" i="2"/>
  <c r="J1345" i="2"/>
  <c r="J1346" i="2"/>
  <c r="J1347" i="2"/>
  <c r="J1350" i="2"/>
  <c r="J1353" i="2"/>
  <c r="J1355" i="2"/>
  <c r="J1358" i="2"/>
  <c r="J1361" i="2"/>
  <c r="J1362" i="2"/>
  <c r="J1363" i="2"/>
  <c r="J1366" i="2"/>
  <c r="J1369" i="2"/>
  <c r="J1370" i="2"/>
  <c r="J1371" i="2"/>
  <c r="J1374" i="2"/>
  <c r="J1377" i="2"/>
  <c r="J1378" i="2"/>
  <c r="J1382" i="2"/>
  <c r="J1385" i="2"/>
  <c r="J1386" i="2"/>
  <c r="J1387" i="2"/>
  <c r="J1390" i="2"/>
  <c r="J1393" i="2"/>
  <c r="J1394" i="2"/>
  <c r="J1395" i="2"/>
  <c r="J1398" i="2"/>
  <c r="J1401" i="2"/>
  <c r="J1403" i="2"/>
  <c r="J1406" i="2"/>
  <c r="J1409" i="2"/>
  <c r="J1410" i="2"/>
  <c r="J1411" i="2"/>
  <c r="J1414" i="2"/>
  <c r="J1417" i="2"/>
  <c r="J1419" i="2"/>
  <c r="J1422" i="2"/>
  <c r="J1425" i="2"/>
  <c r="J1426" i="2"/>
  <c r="J1430" i="2"/>
  <c r="J1433" i="2"/>
  <c r="J1434" i="2"/>
  <c r="J1435" i="2"/>
  <c r="J1438" i="2"/>
  <c r="J1441" i="2"/>
  <c r="J1442" i="2"/>
  <c r="J1446" i="2"/>
  <c r="J1449" i="2"/>
  <c r="J1450" i="2"/>
  <c r="J1451" i="2"/>
  <c r="J1454" i="2"/>
  <c r="J1457" i="2"/>
  <c r="J1458" i="2"/>
  <c r="J1459" i="2"/>
  <c r="J1462" i="2"/>
  <c r="J1465" i="2"/>
  <c r="J1467" i="2"/>
  <c r="J1470" i="2"/>
  <c r="J1473" i="2"/>
  <c r="J1474" i="2"/>
  <c r="J1475" i="2"/>
  <c r="J1478" i="2"/>
  <c r="J1481" i="2"/>
  <c r="J1483" i="2"/>
  <c r="J1486" i="2"/>
  <c r="J1489" i="2"/>
  <c r="J1490" i="2"/>
  <c r="J1494" i="2"/>
  <c r="J1497" i="2"/>
  <c r="J1498" i="2"/>
  <c r="J1499" i="2"/>
  <c r="J1502" i="2"/>
  <c r="J1505" i="2"/>
  <c r="J1506" i="2"/>
  <c r="J1510" i="2"/>
  <c r="J1513" i="2"/>
  <c r="J1514" i="2"/>
  <c r="J1515" i="2"/>
  <c r="J1518" i="2"/>
  <c r="J1521" i="2"/>
  <c r="J1522" i="2"/>
  <c r="J1523" i="2"/>
  <c r="J1526" i="2"/>
  <c r="J1529" i="2"/>
  <c r="J1531" i="2"/>
  <c r="J1534" i="2"/>
  <c r="J1537" i="2"/>
  <c r="J1538" i="2"/>
  <c r="J1539" i="2"/>
  <c r="J1542" i="2"/>
  <c r="J1545" i="2"/>
  <c r="J1547" i="2"/>
  <c r="J1550" i="2"/>
  <c r="J1553" i="2"/>
  <c r="J1554" i="2"/>
  <c r="J1558" i="2"/>
  <c r="J1561" i="2"/>
  <c r="J1562" i="2"/>
  <c r="J1563" i="2"/>
  <c r="J1566" i="2"/>
  <c r="J1569" i="2"/>
  <c r="J1570" i="2"/>
  <c r="J1574" i="2"/>
  <c r="J1577" i="2"/>
  <c r="J1578" i="2"/>
  <c r="J1579" i="2"/>
  <c r="J1585" i="2"/>
  <c r="J1586" i="2"/>
  <c r="J1587" i="2"/>
  <c r="J1590" i="2"/>
  <c r="J1593" i="2"/>
  <c r="J1595" i="2"/>
  <c r="J1601" i="2"/>
  <c r="J1602" i="2"/>
  <c r="J1603" i="2"/>
  <c r="J1606" i="2"/>
  <c r="J1609" i="2"/>
  <c r="J1611" i="2"/>
  <c r="J1614" i="2"/>
  <c r="J1617" i="2"/>
  <c r="J1618" i="2"/>
  <c r="J1622" i="2"/>
  <c r="J1625" i="2"/>
  <c r="J1626" i="2"/>
  <c r="J1627" i="2"/>
  <c r="J1630" i="2"/>
  <c r="J1633" i="2"/>
  <c r="J1634" i="2"/>
  <c r="J1638" i="2"/>
  <c r="J1641" i="2"/>
  <c r="J1642" i="2"/>
  <c r="J1643" i="2"/>
  <c r="J1649" i="2"/>
  <c r="J1650" i="2"/>
  <c r="J1651" i="2"/>
  <c r="J1654" i="2"/>
  <c r="J1655" i="2"/>
  <c r="J1657" i="2"/>
  <c r="J1659" i="2"/>
  <c r="J1665" i="2"/>
  <c r="J1666" i="2"/>
  <c r="J1667" i="2"/>
  <c r="J1670" i="2"/>
  <c r="J1673" i="2"/>
  <c r="J1675" i="2"/>
  <c r="J1678" i="2"/>
  <c r="J176" i="2"/>
  <c r="J177" i="2"/>
  <c r="J183" i="2"/>
  <c r="J184" i="2"/>
  <c r="J185" i="2"/>
  <c r="J186" i="2"/>
  <c r="J187" i="2"/>
  <c r="J192" i="2"/>
  <c r="J195" i="2"/>
  <c r="J200" i="2"/>
  <c r="J201" i="2"/>
  <c r="J202" i="2"/>
  <c r="J203" i="2"/>
  <c r="J208" i="2"/>
  <c r="J209" i="2"/>
  <c r="J211" i="2"/>
  <c r="J216" i="2"/>
  <c r="J217" i="2"/>
  <c r="J218" i="2"/>
  <c r="J219" i="2"/>
  <c r="J224" i="2"/>
  <c r="J225" i="2"/>
  <c r="J226" i="2"/>
  <c r="J227" i="2"/>
  <c r="J232" i="2"/>
  <c r="J233" i="2"/>
  <c r="J234" i="2"/>
  <c r="J235" i="2"/>
  <c r="J239" i="2"/>
  <c r="J240" i="2"/>
  <c r="J241" i="2"/>
  <c r="J242" i="2"/>
  <c r="J243" i="2"/>
  <c r="J248" i="2"/>
  <c r="J249" i="2"/>
  <c r="J250" i="2"/>
  <c r="J251" i="2"/>
  <c r="J256" i="2"/>
  <c r="J258" i="2"/>
  <c r="J259" i="2"/>
  <c r="J264" i="2"/>
  <c r="J265" i="2"/>
  <c r="J267" i="2"/>
  <c r="J272" i="2"/>
  <c r="J273" i="2"/>
  <c r="J274" i="2"/>
  <c r="J275" i="2"/>
  <c r="J280" i="2"/>
  <c r="J281" i="2"/>
  <c r="J283" i="2"/>
  <c r="J288" i="2"/>
  <c r="J289" i="2"/>
  <c r="J290" i="2"/>
  <c r="J291" i="2"/>
  <c r="J296" i="2"/>
  <c r="J297" i="2"/>
  <c r="J299" i="2"/>
  <c r="J304" i="2"/>
  <c r="J305" i="2"/>
  <c r="J306" i="2"/>
  <c r="J307" i="2"/>
  <c r="J312" i="2"/>
  <c r="J313" i="2"/>
  <c r="J322" i="2"/>
  <c r="J323" i="2"/>
  <c r="J328" i="2"/>
  <c r="J329" i="2"/>
  <c r="J330" i="2"/>
  <c r="J331" i="2"/>
  <c r="J332" i="2"/>
  <c r="J336" i="2"/>
  <c r="J337" i="2"/>
  <c r="J338" i="2"/>
  <c r="J339" i="2"/>
  <c r="J344" i="2"/>
  <c r="J345" i="2"/>
  <c r="J346" i="2"/>
  <c r="J347" i="2"/>
  <c r="J352" i="2"/>
  <c r="J353" i="2"/>
  <c r="J354" i="2"/>
  <c r="J355" i="2"/>
  <c r="J360" i="2"/>
  <c r="J361" i="2"/>
  <c r="J362" i="2"/>
  <c r="J363" i="2"/>
  <c r="J368" i="2"/>
  <c r="J369" i="2"/>
  <c r="J371" i="2"/>
  <c r="J376" i="2"/>
  <c r="J377" i="2"/>
  <c r="J378" i="2"/>
  <c r="J379" i="2"/>
  <c r="J384" i="2"/>
  <c r="J387" i="2"/>
  <c r="J392" i="2"/>
  <c r="J393" i="2"/>
  <c r="J394" i="2"/>
  <c r="J395" i="2"/>
  <c r="J400" i="2"/>
  <c r="J401" i="2"/>
  <c r="J403" i="2"/>
  <c r="J408" i="2"/>
  <c r="J409" i="2"/>
  <c r="J410" i="2"/>
  <c r="J411" i="2"/>
  <c r="J417" i="2"/>
  <c r="J418" i="2"/>
  <c r="J419" i="2"/>
  <c r="J424" i="2"/>
  <c r="J425" i="2"/>
  <c r="J426" i="2"/>
  <c r="J427" i="2"/>
  <c r="J432" i="2"/>
  <c r="J433" i="2"/>
  <c r="J434" i="2"/>
  <c r="J435" i="2"/>
  <c r="J440" i="2"/>
  <c r="J441" i="2"/>
  <c r="J442" i="2"/>
  <c r="J443" i="2"/>
  <c r="J448" i="2"/>
  <c r="J450" i="2"/>
  <c r="J451" i="2"/>
  <c r="J456" i="2"/>
  <c r="J457" i="2"/>
  <c r="J458" i="2"/>
  <c r="J459" i="2"/>
  <c r="J465" i="2"/>
  <c r="J466" i="2"/>
  <c r="J467" i="2"/>
  <c r="J472" i="2"/>
  <c r="J473" i="2"/>
  <c r="J475" i="2"/>
  <c r="J480" i="2"/>
  <c r="J481" i="2"/>
  <c r="J482" i="2"/>
  <c r="J483" i="2"/>
  <c r="J488" i="2"/>
  <c r="J489" i="2"/>
  <c r="J491" i="2"/>
  <c r="J496" i="2"/>
  <c r="J497" i="2"/>
  <c r="J498" i="2"/>
  <c r="J499" i="2"/>
  <c r="J504" i="2"/>
  <c r="J505" i="2"/>
  <c r="J506" i="2"/>
  <c r="J507" i="2"/>
  <c r="J508" i="2"/>
  <c r="J512" i="2"/>
  <c r="J514" i="2"/>
  <c r="J515" i="2"/>
  <c r="J520" i="2"/>
  <c r="J521" i="2"/>
  <c r="J522" i="2"/>
  <c r="J523" i="2"/>
  <c r="J528" i="2"/>
  <c r="J529" i="2"/>
  <c r="J530" i="2"/>
  <c r="J531" i="2"/>
  <c r="J536" i="2"/>
  <c r="J537" i="2"/>
  <c r="J538" i="2"/>
  <c r="J539" i="2"/>
  <c r="J544" i="2"/>
  <c r="J545" i="2"/>
  <c r="J546" i="2"/>
  <c r="J547" i="2"/>
  <c r="J552" i="2"/>
  <c r="J553" i="2"/>
  <c r="J554" i="2"/>
  <c r="J555" i="2"/>
  <c r="J560" i="2"/>
  <c r="J561" i="2"/>
  <c r="J562" i="2"/>
  <c r="J563" i="2"/>
  <c r="J568" i="2"/>
  <c r="J569" i="2"/>
  <c r="J570" i="2"/>
  <c r="J571" i="2"/>
  <c r="J579" i="2"/>
  <c r="J584" i="2"/>
  <c r="J585" i="2"/>
  <c r="J586" i="2"/>
  <c r="J587" i="2"/>
  <c r="J592" i="2"/>
  <c r="J593" i="2"/>
  <c r="J595" i="2"/>
  <c r="J600" i="2"/>
  <c r="J601" i="2"/>
  <c r="J602" i="2"/>
  <c r="J603" i="2"/>
  <c r="J608" i="2"/>
  <c r="J609" i="2"/>
  <c r="J610" i="2"/>
  <c r="J611" i="2"/>
  <c r="J616" i="2"/>
  <c r="J617" i="2"/>
  <c r="J618" i="2"/>
  <c r="J619" i="2"/>
  <c r="J625" i="2"/>
  <c r="J626" i="2"/>
  <c r="J627" i="2"/>
  <c r="J632" i="2"/>
  <c r="J633" i="2"/>
  <c r="J635" i="2"/>
  <c r="J640" i="2"/>
  <c r="J642" i="2"/>
  <c r="J643" i="2"/>
  <c r="J648" i="2"/>
  <c r="J649" i="2"/>
  <c r="J651" i="2"/>
  <c r="J656" i="2"/>
  <c r="J657" i="2"/>
  <c r="J658" i="2"/>
  <c r="J659" i="2"/>
  <c r="J664" i="2"/>
  <c r="J665" i="2"/>
  <c r="J667" i="2"/>
  <c r="J673" i="2"/>
  <c r="J674" i="2"/>
  <c r="J675" i="2"/>
  <c r="J680" i="2"/>
  <c r="J681" i="2"/>
  <c r="J682" i="2"/>
  <c r="J683" i="2"/>
  <c r="J688" i="2"/>
  <c r="J689" i="2"/>
  <c r="J690" i="2"/>
  <c r="J691" i="2"/>
  <c r="J696" i="2"/>
  <c r="J697" i="2"/>
  <c r="J698" i="2"/>
  <c r="J699" i="2"/>
  <c r="J704" i="2"/>
  <c r="J706" i="2"/>
  <c r="J707" i="2"/>
  <c r="J712" i="2"/>
  <c r="J713" i="2"/>
  <c r="J714" i="2"/>
  <c r="J715" i="2"/>
  <c r="J720" i="2"/>
  <c r="J721" i="2"/>
  <c r="J722" i="2"/>
  <c r="J723" i="2"/>
  <c r="J728" i="2"/>
  <c r="J729" i="2"/>
  <c r="J730" i="2"/>
  <c r="J731" i="2"/>
  <c r="J736" i="2"/>
  <c r="J737" i="2"/>
  <c r="J739" i="2"/>
  <c r="J744" i="2"/>
  <c r="J745" i="2"/>
  <c r="J746" i="2"/>
  <c r="J747" i="2"/>
  <c r="J752" i="2"/>
  <c r="J753" i="2"/>
  <c r="J755" i="2"/>
  <c r="J759" i="2"/>
  <c r="J760" i="2"/>
  <c r="J761" i="2"/>
  <c r="J762" i="2"/>
  <c r="J763" i="2"/>
  <c r="J768" i="2"/>
  <c r="J769" i="2"/>
  <c r="J771" i="2"/>
  <c r="J776" i="2"/>
  <c r="J777" i="2"/>
  <c r="J778" i="2"/>
  <c r="J779" i="2"/>
  <c r="J784" i="2"/>
  <c r="J785" i="2"/>
  <c r="J787" i="2"/>
  <c r="J792" i="2"/>
  <c r="J793" i="2"/>
  <c r="J794" i="2"/>
  <c r="J795" i="2"/>
  <c r="J800" i="2"/>
  <c r="J801" i="2"/>
  <c r="J803" i="2"/>
  <c r="J809" i="2"/>
  <c r="J810" i="2"/>
  <c r="J811" i="2"/>
  <c r="J816" i="2"/>
  <c r="J817" i="2"/>
  <c r="J818" i="2"/>
  <c r="J819" i="2"/>
  <c r="J824" i="2"/>
  <c r="J825" i="2"/>
  <c r="J826" i="2"/>
  <c r="J827" i="2"/>
  <c r="J832" i="2"/>
  <c r="J833" i="2"/>
  <c r="J834" i="2"/>
  <c r="J835" i="2"/>
  <c r="J840" i="2"/>
  <c r="J842" i="2"/>
  <c r="J843" i="2"/>
  <c r="J848" i="2"/>
  <c r="J851" i="2"/>
  <c r="J856" i="2"/>
  <c r="J859" i="2"/>
  <c r="J864" i="2"/>
  <c r="J865" i="2"/>
  <c r="J866" i="2"/>
  <c r="J867" i="2"/>
  <c r="J872" i="2"/>
  <c r="J873" i="2"/>
  <c r="J874" i="2"/>
  <c r="J875" i="2"/>
  <c r="J880" i="2"/>
  <c r="J881" i="2"/>
  <c r="J882" i="2"/>
  <c r="J883" i="2"/>
  <c r="J888" i="2"/>
  <c r="J889" i="2"/>
  <c r="J890" i="2"/>
  <c r="J891" i="2"/>
  <c r="J896" i="2"/>
  <c r="J898" i="2"/>
  <c r="J899" i="2"/>
  <c r="J904" i="2"/>
  <c r="J906" i="2"/>
  <c r="J907" i="2"/>
  <c r="J912" i="2"/>
  <c r="J915" i="2"/>
  <c r="J920" i="2"/>
  <c r="J923" i="2"/>
  <c r="J928" i="2"/>
  <c r="J929" i="2"/>
  <c r="J930" i="2"/>
  <c r="J931" i="2"/>
  <c r="J936" i="2"/>
  <c r="J937" i="2"/>
  <c r="J938" i="2"/>
  <c r="J939" i="2"/>
  <c r="J944" i="2"/>
  <c r="J945" i="2"/>
  <c r="J946" i="2"/>
  <c r="J947" i="2"/>
  <c r="J952" i="2"/>
  <c r="J953" i="2"/>
  <c r="J954" i="2"/>
  <c r="J955" i="2"/>
  <c r="J960" i="2"/>
  <c r="J962" i="2"/>
  <c r="J963" i="2"/>
  <c r="J968" i="2"/>
  <c r="J970" i="2"/>
  <c r="J971" i="2"/>
  <c r="J976" i="2"/>
  <c r="J979" i="2"/>
  <c r="J984" i="2"/>
  <c r="J987" i="2"/>
  <c r="J992" i="2"/>
  <c r="J993" i="2"/>
  <c r="J994" i="2"/>
  <c r="J995" i="2"/>
  <c r="J1000" i="2"/>
  <c r="J1001" i="2"/>
  <c r="J1002" i="2"/>
  <c r="J1003" i="2"/>
  <c r="J1008" i="2"/>
  <c r="J1009" i="2"/>
  <c r="J1010" i="2"/>
  <c r="J1011" i="2"/>
  <c r="J1016" i="2"/>
  <c r="J1017" i="2"/>
  <c r="J1018" i="2"/>
  <c r="J1019" i="2"/>
  <c r="J1024" i="2"/>
  <c r="J1026" i="2"/>
  <c r="J1027" i="2"/>
  <c r="J1032" i="2"/>
  <c r="J1034" i="2"/>
  <c r="J1035" i="2"/>
  <c r="J1040" i="2"/>
  <c r="J1043" i="2"/>
  <c r="J1048" i="2"/>
  <c r="J1051" i="2"/>
  <c r="J1056" i="2"/>
  <c r="J1057" i="2"/>
  <c r="J1058" i="2"/>
  <c r="J1059" i="2"/>
  <c r="J1064" i="2"/>
  <c r="J1065" i="2"/>
  <c r="J1066" i="2"/>
  <c r="J1067" i="2"/>
  <c r="J1072" i="2"/>
  <c r="J1073" i="2"/>
  <c r="J1074" i="2"/>
  <c r="J1075" i="2"/>
  <c r="J1080" i="2"/>
  <c r="J1081" i="2"/>
  <c r="J1082" i="2"/>
  <c r="J1083" i="2"/>
  <c r="J1088" i="2"/>
  <c r="J1090" i="2"/>
  <c r="J1091" i="2"/>
  <c r="J1096" i="2"/>
  <c r="J1098" i="2"/>
  <c r="J1099" i="2"/>
  <c r="J1104" i="2"/>
  <c r="J1107" i="2"/>
  <c r="J1112" i="2"/>
  <c r="J1115" i="2"/>
  <c r="J1120" i="2"/>
  <c r="J1121" i="2"/>
  <c r="J1122" i="2"/>
  <c r="J1123" i="2"/>
  <c r="J1128" i="2"/>
  <c r="J1129" i="2"/>
  <c r="J1130" i="2"/>
  <c r="J1131" i="2"/>
  <c r="J1136" i="2"/>
  <c r="J1137" i="2"/>
  <c r="J1138" i="2"/>
  <c r="J1139" i="2"/>
  <c r="J1144" i="2"/>
  <c r="J1145" i="2"/>
  <c r="J1146" i="2"/>
  <c r="J1147" i="2"/>
  <c r="J1152" i="2"/>
  <c r="J1154" i="2"/>
  <c r="J1155" i="2"/>
  <c r="J1160" i="2"/>
  <c r="J1162" i="2"/>
  <c r="J1163" i="2"/>
  <c r="J1168" i="2"/>
  <c r="J1171" i="2"/>
  <c r="J1176" i="2"/>
  <c r="J1179" i="2"/>
  <c r="J1184" i="2"/>
  <c r="J1185" i="2"/>
  <c r="J1186" i="2"/>
  <c r="J1192" i="2"/>
  <c r="J1193" i="2"/>
  <c r="J1194" i="2"/>
  <c r="J1195" i="2"/>
  <c r="J1200" i="2"/>
  <c r="J1201" i="2"/>
  <c r="J1202" i="2"/>
  <c r="J1203" i="2"/>
  <c r="J1208" i="2"/>
  <c r="J1209" i="2"/>
  <c r="J1210" i="2"/>
  <c r="J1211" i="2"/>
  <c r="J1216" i="2"/>
  <c r="J1218" i="2"/>
  <c r="J1219" i="2"/>
  <c r="J1224" i="2"/>
  <c r="J1226" i="2"/>
  <c r="J1227" i="2"/>
  <c r="J1232" i="2"/>
  <c r="J1235" i="2"/>
  <c r="J1240" i="2"/>
  <c r="J1248" i="2"/>
  <c r="J1249" i="2"/>
  <c r="J1250" i="2"/>
  <c r="J1251" i="2"/>
  <c r="J1256" i="2"/>
  <c r="J1257" i="2"/>
  <c r="J1258" i="2"/>
  <c r="J1259" i="2"/>
  <c r="J1264" i="2"/>
  <c r="J1265" i="2"/>
  <c r="J1266" i="2"/>
  <c r="J1267" i="2"/>
  <c r="J1272" i="2"/>
  <c r="J1273" i="2"/>
  <c r="J1274" i="2"/>
  <c r="J1275" i="2"/>
  <c r="J1280" i="2"/>
  <c r="J178" i="2"/>
  <c r="J179" i="2"/>
  <c r="J182" i="2"/>
  <c r="J190" i="2"/>
  <c r="J193" i="2"/>
  <c r="J194" i="2"/>
  <c r="J198" i="2"/>
  <c r="J206" i="2"/>
  <c r="J210" i="2"/>
  <c r="J214" i="2"/>
  <c r="J222" i="2"/>
  <c r="J229" i="2"/>
  <c r="J230" i="2"/>
  <c r="J237" i="2"/>
  <c r="J238" i="2"/>
  <c r="J246" i="2"/>
  <c r="J254" i="2"/>
  <c r="J257" i="2"/>
  <c r="J262" i="2"/>
  <c r="J266" i="2"/>
  <c r="J270" i="2"/>
  <c r="J278" i="2"/>
  <c r="J282" i="2"/>
  <c r="J286" i="2"/>
  <c r="J294" i="2"/>
  <c r="J298" i="2"/>
  <c r="J302" i="2"/>
  <c r="J309" i="2"/>
  <c r="J310" i="2"/>
  <c r="J314" i="2"/>
  <c r="J315" i="2"/>
  <c r="J318" i="2"/>
  <c r="J320" i="2"/>
  <c r="J321" i="2"/>
  <c r="J325" i="2"/>
  <c r="J326" i="2"/>
  <c r="J333" i="2"/>
  <c r="J334" i="2"/>
  <c r="J342" i="2"/>
  <c r="J350" i="2"/>
  <c r="J357" i="2"/>
  <c r="J358" i="2"/>
  <c r="J365" i="2"/>
  <c r="J366" i="2"/>
  <c r="J370" i="2"/>
  <c r="J374" i="2"/>
  <c r="J382" i="2"/>
  <c r="J385" i="2"/>
  <c r="J386" i="2"/>
  <c r="J390" i="2"/>
  <c r="J398" i="2"/>
  <c r="J402" i="2"/>
  <c r="J405" i="2"/>
  <c r="J406" i="2"/>
  <c r="J413" i="2"/>
  <c r="J414" i="2"/>
  <c r="J416" i="2"/>
  <c r="J422" i="2"/>
  <c r="J430" i="2"/>
  <c r="J438" i="2"/>
  <c r="J446" i="2"/>
  <c r="J449" i="2"/>
  <c r="J454" i="2"/>
  <c r="J461" i="2"/>
  <c r="J462" i="2"/>
  <c r="J464" i="2"/>
  <c r="J470" i="2"/>
  <c r="J474" i="2"/>
  <c r="J478" i="2"/>
  <c r="J485" i="2"/>
  <c r="J486" i="2"/>
  <c r="J490" i="2"/>
  <c r="J494" i="2"/>
  <c r="J502" i="2"/>
  <c r="J510" i="2"/>
  <c r="J513" i="2"/>
  <c r="J517" i="2"/>
  <c r="J518" i="2"/>
  <c r="J526" i="2"/>
  <c r="J534" i="2"/>
  <c r="J541" i="2"/>
  <c r="J542" i="2"/>
  <c r="J549" i="2"/>
  <c r="J550" i="2"/>
  <c r="J558" i="2"/>
  <c r="J566" i="2"/>
  <c r="J573" i="2"/>
  <c r="J574" i="2"/>
  <c r="J576" i="2"/>
  <c r="J577" i="2"/>
  <c r="J578" i="2"/>
  <c r="J582" i="2"/>
  <c r="J590" i="2"/>
  <c r="J594" i="2"/>
  <c r="J597" i="2"/>
  <c r="J598" i="2"/>
  <c r="J606" i="2"/>
  <c r="J614" i="2"/>
  <c r="J621" i="2"/>
  <c r="J622" i="2"/>
  <c r="J624" i="2"/>
  <c r="J630" i="2"/>
  <c r="J634" i="2"/>
  <c r="J638" i="2"/>
  <c r="J641" i="2"/>
  <c r="J646" i="2"/>
  <c r="J650" i="2"/>
  <c r="J654" i="2"/>
  <c r="J662" i="2"/>
  <c r="J666" i="2"/>
  <c r="J670" i="2"/>
  <c r="J672" i="2"/>
  <c r="J678" i="2"/>
  <c r="J686" i="2"/>
  <c r="J693" i="2"/>
  <c r="J694" i="2"/>
  <c r="J701" i="2"/>
  <c r="J702" i="2"/>
  <c r="J705" i="2"/>
  <c r="J710" i="2"/>
  <c r="J718" i="2"/>
  <c r="J726" i="2"/>
  <c r="J734" i="2"/>
  <c r="J738" i="2"/>
  <c r="J742" i="2"/>
  <c r="J749" i="2"/>
  <c r="J750" i="2"/>
  <c r="J754" i="2"/>
  <c r="J758" i="2"/>
  <c r="J766" i="2"/>
  <c r="J770" i="2"/>
  <c r="J773" i="2"/>
  <c r="J774" i="2"/>
  <c r="J781" i="2"/>
  <c r="J782" i="2"/>
  <c r="J786" i="2"/>
  <c r="J790" i="2"/>
  <c r="J798" i="2"/>
  <c r="J802" i="2"/>
  <c r="J805" i="2"/>
  <c r="J806" i="2"/>
  <c r="J808" i="2"/>
  <c r="J814" i="2"/>
  <c r="J822" i="2"/>
  <c r="J830" i="2"/>
  <c r="J838" i="2"/>
  <c r="J841" i="2"/>
  <c r="J846" i="2"/>
  <c r="J849" i="2"/>
  <c r="J850" i="2"/>
  <c r="J853" i="2"/>
  <c r="J854" i="2"/>
  <c r="J857" i="2"/>
  <c r="J858" i="2"/>
  <c r="J862" i="2"/>
  <c r="J869" i="2"/>
  <c r="J870" i="2"/>
  <c r="J877" i="2"/>
  <c r="J878" i="2"/>
  <c r="J886" i="2"/>
  <c r="J894" i="2"/>
  <c r="J895" i="2"/>
  <c r="J897" i="2"/>
  <c r="J901" i="2"/>
  <c r="J902" i="2"/>
  <c r="J905" i="2"/>
  <c r="J910" i="2"/>
  <c r="J911" i="2"/>
  <c r="J913" i="2"/>
  <c r="J914" i="2"/>
  <c r="J917" i="2"/>
  <c r="J918" i="2"/>
  <c r="J921" i="2"/>
  <c r="J922" i="2"/>
  <c r="J926" i="2"/>
  <c r="J933" i="2"/>
  <c r="J934" i="2"/>
  <c r="J941" i="2"/>
  <c r="J942" i="2"/>
  <c r="J950" i="2"/>
  <c r="J958" i="2"/>
  <c r="J961" i="2"/>
  <c r="J965" i="2"/>
  <c r="J966" i="2"/>
  <c r="J969" i="2"/>
  <c r="J974" i="2"/>
  <c r="J977" i="2"/>
  <c r="J978" i="2"/>
  <c r="J982" i="2"/>
  <c r="J985" i="2"/>
  <c r="J986" i="2"/>
  <c r="J990" i="2"/>
  <c r="J991" i="2"/>
  <c r="J997" i="2"/>
  <c r="J998" i="2"/>
  <c r="J1005" i="2"/>
  <c r="J1006" i="2"/>
  <c r="J1014" i="2"/>
  <c r="J1022" i="2"/>
  <c r="J1025" i="2"/>
  <c r="J1030" i="2"/>
  <c r="J1033" i="2"/>
  <c r="J1038" i="2"/>
  <c r="J1041" i="2"/>
  <c r="J1042" i="2"/>
  <c r="J1046" i="2"/>
  <c r="J1049" i="2"/>
  <c r="J1050" i="2"/>
  <c r="J1054" i="2"/>
  <c r="J1062" i="2"/>
  <c r="J1070" i="2"/>
  <c r="J1078" i="2"/>
  <c r="J1086" i="2"/>
  <c r="J1089" i="2"/>
  <c r="J1093" i="2"/>
  <c r="J1094" i="2"/>
  <c r="J1097" i="2"/>
  <c r="J1102" i="2"/>
  <c r="J1105" i="2"/>
  <c r="J1106" i="2"/>
  <c r="J1110" i="2"/>
  <c r="J1113" i="2"/>
  <c r="J1114" i="2"/>
  <c r="J1118" i="2"/>
  <c r="J1126" i="2"/>
  <c r="J1134" i="2"/>
  <c r="J1142" i="2"/>
  <c r="J1150" i="2"/>
  <c r="J1153" i="2"/>
  <c r="J1158" i="2"/>
  <c r="J1161" i="2"/>
  <c r="J1165" i="2"/>
  <c r="J1166" i="2"/>
  <c r="J1169" i="2"/>
  <c r="J1170" i="2"/>
  <c r="J1174" i="2"/>
  <c r="J1177" i="2"/>
  <c r="J1178" i="2"/>
  <c r="J1182" i="2"/>
  <c r="J1187" i="2"/>
  <c r="J1188" i="2"/>
  <c r="J1190" i="2"/>
  <c r="J1198" i="2"/>
  <c r="J1206" i="2"/>
  <c r="J1214" i="2"/>
  <c r="J1217" i="2"/>
  <c r="J1222" i="2"/>
  <c r="J1225" i="2"/>
  <c r="J1230" i="2"/>
  <c r="J1233" i="2"/>
  <c r="J1234" i="2"/>
  <c r="J1238" i="2"/>
  <c r="J1241" i="2"/>
  <c r="J1242" i="2"/>
  <c r="J1243" i="2"/>
  <c r="J1246" i="2"/>
  <c r="J1253" i="2"/>
  <c r="J1254" i="2"/>
  <c r="J1261" i="2"/>
  <c r="J1262" i="2"/>
  <c r="J1270" i="2"/>
  <c r="J1278" i="2"/>
  <c r="J1281" i="2"/>
  <c r="I4" i="2"/>
  <c r="J4" i="2" s="1"/>
  <c r="H4" i="2"/>
  <c r="J161" i="2" l="1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V7" i="2" l="1"/>
  <c r="D175" i="2"/>
  <c r="J6" i="2" l="1"/>
  <c r="J7" i="2"/>
  <c r="J8" i="2"/>
  <c r="J9" i="2"/>
  <c r="J10" i="2"/>
  <c r="J11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O20" i="2" l="1"/>
  <c r="P20" i="2"/>
  <c r="O26" i="2"/>
  <c r="P27" i="2"/>
  <c r="P25" i="2"/>
  <c r="P23" i="2"/>
  <c r="O29" i="2"/>
  <c r="P29" i="2"/>
  <c r="O27" i="2"/>
  <c r="P21" i="2"/>
  <c r="O24" i="2"/>
  <c r="O21" i="2"/>
  <c r="O25" i="2"/>
  <c r="P26" i="2"/>
  <c r="P28" i="2"/>
  <c r="P22" i="2"/>
  <c r="O23" i="2"/>
  <c r="P24" i="2"/>
  <c r="O22" i="2"/>
  <c r="O28" i="2"/>
  <c r="Q28" i="2" s="1"/>
  <c r="C175" i="2"/>
  <c r="Q25" i="2" l="1"/>
  <c r="Q8" i="2"/>
  <c r="P13" i="2"/>
  <c r="P5" i="2"/>
  <c r="O7" i="2"/>
  <c r="P12" i="2"/>
  <c r="O6" i="2"/>
  <c r="O10" i="2"/>
  <c r="P11" i="2"/>
  <c r="O13" i="2"/>
  <c r="O5" i="2"/>
  <c r="Q5" i="2" s="1"/>
  <c r="P8" i="2"/>
  <c r="P10" i="2"/>
  <c r="O12" i="2"/>
  <c r="Q12" i="2" s="1"/>
  <c r="O11" i="2"/>
  <c r="P9" i="2"/>
  <c r="P7" i="2"/>
  <c r="O9" i="2"/>
  <c r="P6" i="2"/>
  <c r="O30" i="2"/>
  <c r="Q20" i="2"/>
  <c r="Q22" i="2"/>
  <c r="Q26" i="2"/>
  <c r="Q21" i="2"/>
  <c r="Q27" i="2"/>
  <c r="Q24" i="2"/>
  <c r="P30" i="2"/>
  <c r="Q29" i="2"/>
  <c r="Q23" i="2"/>
  <c r="Q13" i="2" l="1"/>
  <c r="Q11" i="2"/>
  <c r="Q10" i="2"/>
  <c r="Q4" i="2"/>
  <c r="O14" i="2"/>
  <c r="Q6" i="2"/>
  <c r="P14" i="2"/>
  <c r="Q7" i="2"/>
  <c r="Q9" i="2"/>
  <c r="Q30" i="2"/>
  <c r="V5" i="2" s="1"/>
  <c r="V11" i="2" l="1"/>
  <c r="V39" i="2"/>
  <c r="V24" i="2"/>
  <c r="V35" i="2"/>
  <c r="V23" i="2"/>
  <c r="V12" i="2"/>
  <c r="Q14" i="2"/>
  <c r="U18" i="2" s="1"/>
  <c r="V17" i="2"/>
  <c r="V14" i="2"/>
  <c r="V43" i="2"/>
  <c r="V40" i="2"/>
  <c r="V19" i="2"/>
  <c r="V4" i="2"/>
  <c r="V37" i="2"/>
  <c r="V20" i="2"/>
  <c r="V32" i="2"/>
  <c r="V28" i="2"/>
  <c r="V44" i="2"/>
  <c r="V18" i="2"/>
  <c r="V16" i="2"/>
  <c r="V42" i="2"/>
  <c r="V38" i="2"/>
  <c r="V15" i="2"/>
  <c r="V111" i="2" s="1"/>
  <c r="V36" i="2"/>
  <c r="V41" i="2"/>
  <c r="V25" i="2"/>
  <c r="V30" i="2"/>
  <c r="V31" i="2"/>
  <c r="V27" i="2"/>
  <c r="V13" i="2"/>
  <c r="V29" i="2"/>
  <c r="V26" i="2"/>
  <c r="V110" i="2" l="1"/>
  <c r="U4" i="2"/>
  <c r="U56" i="2" s="1"/>
  <c r="U13" i="2"/>
  <c r="U40" i="2"/>
  <c r="U28" i="2"/>
  <c r="U15" i="2"/>
  <c r="U37" i="2"/>
  <c r="U20" i="2"/>
  <c r="U12" i="2"/>
  <c r="U43" i="2"/>
  <c r="U42" i="2"/>
  <c r="U16" i="2"/>
  <c r="U27" i="2"/>
  <c r="U11" i="2"/>
  <c r="U41" i="2"/>
  <c r="U26" i="2"/>
  <c r="U35" i="2"/>
  <c r="U38" i="2"/>
  <c r="U36" i="2"/>
  <c r="U39" i="2"/>
  <c r="U23" i="2"/>
  <c r="U19" i="2"/>
  <c r="U29" i="2"/>
  <c r="U32" i="2"/>
  <c r="U5" i="2"/>
  <c r="U14" i="2"/>
  <c r="U25" i="2"/>
  <c r="U17" i="2"/>
  <c r="U44" i="2"/>
  <c r="U24" i="2"/>
  <c r="U31" i="2"/>
  <c r="U30" i="2"/>
  <c r="V72" i="2"/>
  <c r="V74" i="2"/>
  <c r="V92" i="2"/>
  <c r="V113" i="2"/>
  <c r="V101" i="2"/>
  <c r="V109" i="2"/>
  <c r="V79" i="2"/>
  <c r="V108" i="2"/>
  <c r="V48" i="2"/>
  <c r="V89" i="2"/>
  <c r="V56" i="2"/>
  <c r="V112" i="2"/>
  <c r="V98" i="2"/>
  <c r="V78" i="2"/>
  <c r="V53" i="2"/>
  <c r="V96" i="2"/>
  <c r="V75" i="2"/>
  <c r="V95" i="2"/>
  <c r="V52" i="2"/>
  <c r="V55" i="2"/>
  <c r="V64" i="2"/>
  <c r="V50" i="2"/>
  <c r="V73" i="2"/>
  <c r="V114" i="2"/>
  <c r="V102" i="2"/>
  <c r="V104" i="2"/>
  <c r="V115" i="2"/>
  <c r="V86" i="2"/>
  <c r="V100" i="2"/>
  <c r="V47" i="2"/>
  <c r="V80" i="2"/>
  <c r="V103" i="2"/>
  <c r="V49" i="2"/>
  <c r="V77" i="2"/>
  <c r="V97" i="2"/>
  <c r="V116" i="2"/>
  <c r="V60" i="2"/>
  <c r="V62" i="2"/>
  <c r="V67" i="2"/>
  <c r="V76" i="2"/>
  <c r="V51" i="2"/>
  <c r="V83" i="2"/>
  <c r="V63" i="2"/>
  <c r="V59" i="2"/>
  <c r="V66" i="2"/>
  <c r="V107" i="2"/>
  <c r="V88" i="2"/>
  <c r="V61" i="2"/>
  <c r="V71" i="2"/>
  <c r="V90" i="2"/>
  <c r="V54" i="2"/>
  <c r="V6" i="2"/>
  <c r="V87" i="2"/>
  <c r="V84" i="2"/>
  <c r="V65" i="2"/>
  <c r="V68" i="2"/>
  <c r="V99" i="2"/>
  <c r="V85" i="2"/>
  <c r="V91" i="2"/>
  <c r="U55" i="2" l="1"/>
  <c r="U47" i="2"/>
  <c r="U53" i="2"/>
  <c r="U54" i="2"/>
  <c r="U6" i="2"/>
  <c r="U51" i="2"/>
  <c r="U48" i="2"/>
  <c r="U50" i="2"/>
  <c r="U92" i="2"/>
  <c r="U116" i="2"/>
  <c r="U100" i="2"/>
  <c r="U76" i="2"/>
  <c r="U111" i="2"/>
  <c r="U87" i="2"/>
  <c r="U52" i="2"/>
  <c r="U88" i="2"/>
  <c r="U112" i="2"/>
  <c r="U97" i="2"/>
  <c r="U73" i="2"/>
  <c r="U49" i="2"/>
  <c r="U84" i="2"/>
  <c r="U108" i="2"/>
  <c r="U114" i="2"/>
  <c r="U90" i="2"/>
  <c r="U86" i="2"/>
  <c r="U110" i="2"/>
  <c r="U91" i="2"/>
  <c r="U115" i="2"/>
  <c r="U74" i="2"/>
  <c r="U98" i="2"/>
  <c r="U77" i="2"/>
  <c r="U101" i="2"/>
  <c r="U89" i="2"/>
  <c r="U113" i="2"/>
  <c r="U109" i="2"/>
  <c r="U85" i="2"/>
  <c r="U71" i="2"/>
  <c r="U95" i="2"/>
  <c r="U99" i="2"/>
  <c r="U75" i="2"/>
  <c r="U64" i="2"/>
  <c r="U60" i="2"/>
  <c r="U59" i="2"/>
  <c r="U61" i="2"/>
  <c r="U62" i="2"/>
  <c r="U68" i="2"/>
  <c r="U63" i="2"/>
  <c r="U67" i="2"/>
  <c r="U66" i="2"/>
  <c r="U65" i="2"/>
  <c r="U107" i="2"/>
  <c r="U83" i="2"/>
  <c r="U102" i="2"/>
  <c r="U78" i="2"/>
  <c r="U104" i="2"/>
  <c r="U80" i="2"/>
  <c r="U79" i="2"/>
  <c r="U103" i="2"/>
  <c r="U96" i="2"/>
  <c r="U7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DD0708-A112-4ABE-B8DC-FD88B60CB0FD}" keepAlive="1" name="Query - Results_TR_0_0" description="Connection to the 'Results_TR_0_0' query in the workbook." type="5" refreshedVersion="6" background="1" saveData="1">
    <dbPr connection="Provider=Microsoft.Mashup.OleDb.1;Data Source=$Workbook$;Location=Results_TR_0_0;Extended Properties=&quot;&quot;" command="SELECT * FROM [Results_TR_0_0]"/>
  </connection>
</connections>
</file>

<file path=xl/sharedStrings.xml><?xml version="1.0" encoding="utf-8"?>
<sst xmlns="http://schemas.openxmlformats.org/spreadsheetml/2006/main" count="3755" uniqueCount="353">
  <si>
    <t>totals</t>
  </si>
  <si>
    <t>BirthTime</t>
  </si>
  <si>
    <t>Real World</t>
  </si>
  <si>
    <t>Sim Studio</t>
  </si>
  <si>
    <t>Tech Review: Fail</t>
  </si>
  <si>
    <t>Tech Review: Pass</t>
  </si>
  <si>
    <t>Fail</t>
  </si>
  <si>
    <t>P(Fail)</t>
  </si>
  <si>
    <t>Probability of Pass Decision given Attempt 1</t>
  </si>
  <si>
    <t>Probability of Pass Decision given Attempt 2</t>
  </si>
  <si>
    <t>Probability of Pass Decision given Attempt 3</t>
  </si>
  <si>
    <t>Probability of Pass Decision given Attempt 4</t>
  </si>
  <si>
    <t>Probability of Pass Decision given Attempt 5</t>
  </si>
  <si>
    <t>Probability of Pass Decision given Attempt 6</t>
  </si>
  <si>
    <t>Probability of Pass Decision given Attempt 7</t>
  </si>
  <si>
    <t>Probability of Pass Decision given Attempt 8</t>
  </si>
  <si>
    <t>Probability of Pass Decision given Attempt 9</t>
  </si>
  <si>
    <t>Probability of Pass Decision given Attempt 10</t>
  </si>
  <si>
    <t>Pass</t>
  </si>
  <si>
    <t>P(Pass)</t>
  </si>
  <si>
    <t>P(Fail or Pass)</t>
  </si>
  <si>
    <t>P(Fail and Pass)</t>
  </si>
  <si>
    <t>Attempt_1</t>
  </si>
  <si>
    <t>Attempt_2</t>
  </si>
  <si>
    <t>Attempt_3</t>
  </si>
  <si>
    <t>Attempt_4</t>
  </si>
  <si>
    <t>Attempt_5</t>
  </si>
  <si>
    <t>Attempt_6</t>
  </si>
  <si>
    <t>Attempt_7</t>
  </si>
  <si>
    <t>Attempt_8</t>
  </si>
  <si>
    <t>Attempt_9</t>
  </si>
  <si>
    <t>Attempt_10</t>
  </si>
  <si>
    <t>P(Attempt_1)</t>
  </si>
  <si>
    <t>P(Attempt_2)</t>
  </si>
  <si>
    <t>P(Attempt_3)</t>
  </si>
  <si>
    <t>P(Attempt_4)</t>
  </si>
  <si>
    <t>P(Attempt_5)</t>
  </si>
  <si>
    <t>P(Attempt_6)</t>
  </si>
  <si>
    <t>P(Attempt_7)</t>
  </si>
  <si>
    <t>P(Attempt_8)</t>
  </si>
  <si>
    <t>P(Attempt_9)</t>
  </si>
  <si>
    <t>P(Attempt_10)</t>
  </si>
  <si>
    <t>P(Fail and Attempt_1)</t>
  </si>
  <si>
    <t>P(Fail and Attempt_2)</t>
  </si>
  <si>
    <t>P(Fail and Attempt_3)</t>
  </si>
  <si>
    <t>P(Fail and Attempt_4)</t>
  </si>
  <si>
    <t>P(Fail and Attempt_5)</t>
  </si>
  <si>
    <t>P(Fail and Attempt_6)</t>
  </si>
  <si>
    <t>P(Fail and Attempt_7)</t>
  </si>
  <si>
    <t>P(Fail and Attempt_8)</t>
  </si>
  <si>
    <t>P(Fail and Attempt_9)</t>
  </si>
  <si>
    <t>P(Fail and Attempt_10)</t>
  </si>
  <si>
    <t>P(Pass and Attempt_1)</t>
  </si>
  <si>
    <t>P(Pass and Attempt_2)</t>
  </si>
  <si>
    <t>P(Pass and Attempt_3)</t>
  </si>
  <si>
    <t>P(Pass and Attempt_4)</t>
  </si>
  <si>
    <t>P(Pass and Attempt_5)</t>
  </si>
  <si>
    <t>P(Pass and Attempt_6)</t>
  </si>
  <si>
    <t>P(Pass and Attempt_7)</t>
  </si>
  <si>
    <t>P(Pass and Attempt_8)</t>
  </si>
  <si>
    <t>P(Pass and Attempt_9)</t>
  </si>
  <si>
    <t>P(Pass and Attempt_10)</t>
  </si>
  <si>
    <t>P(Fail or Attempt_1)</t>
  </si>
  <si>
    <t>P(Fail or Attempt_2)</t>
  </si>
  <si>
    <t>P(Fail or Attempt_3)</t>
  </si>
  <si>
    <t>P(Fail or Attempt_4)</t>
  </si>
  <si>
    <t>P(Fail or Attempt_5)</t>
  </si>
  <si>
    <t>P(Fail or Attempt_6)</t>
  </si>
  <si>
    <t>P(Fail or Attempt_7)</t>
  </si>
  <si>
    <t>P(Fail or Attempt_8)</t>
  </si>
  <si>
    <t>P(Fail or Attempt_9)</t>
  </si>
  <si>
    <t>P(Fail or Attempt_10)</t>
  </si>
  <si>
    <t>P(Pass or Attempt_1)</t>
  </si>
  <si>
    <t>P(Pass or Attempt_2)</t>
  </si>
  <si>
    <t>P(Pass or Attempt_3)</t>
  </si>
  <si>
    <t>P(Pass or Attempt_4)</t>
  </si>
  <si>
    <t>P(Pass or Attempt_5)</t>
  </si>
  <si>
    <t>P(Pass or Attempt_6)</t>
  </si>
  <si>
    <t>P(Pass or Attempt_7)</t>
  </si>
  <si>
    <t>P(Pass or Attempt_8)</t>
  </si>
  <si>
    <t>P(Pass or Attempt_9)</t>
  </si>
  <si>
    <t>P(Pass or Attempt_10)</t>
  </si>
  <si>
    <t>P(Attempt_1|Fail)</t>
  </si>
  <si>
    <t>P(Attempt_2|Fail)</t>
  </si>
  <si>
    <t>P(Attempt_3|Fail)</t>
  </si>
  <si>
    <t>P(Attempt_4|Fail)</t>
  </si>
  <si>
    <t>P(Attempt_5|Fail)</t>
  </si>
  <si>
    <t>P(Attempt_6|Fail)</t>
  </si>
  <si>
    <t>P(Attempt_7|Fail)</t>
  </si>
  <si>
    <t>P(Attempt_8|Fail)</t>
  </si>
  <si>
    <t>P(Attempt_9|Fail)</t>
  </si>
  <si>
    <t>P(Attempt_10|Fail)</t>
  </si>
  <si>
    <t>P(Attempt_1|Pass)</t>
  </si>
  <si>
    <t>P(Attempt_2|Pass)</t>
  </si>
  <si>
    <t>P(Attempt_3|Pass)</t>
  </si>
  <si>
    <t>P(Attempt_4|Pass)</t>
  </si>
  <si>
    <t>P(Attempt_5|Pass)</t>
  </si>
  <si>
    <t>P(Attempt_6|Pass)</t>
  </si>
  <si>
    <t>P(Attempt_7|Pass)</t>
  </si>
  <si>
    <t>P(Attempt_8|Pass)</t>
  </si>
  <si>
    <t>P(Attempt_9|Pass)</t>
  </si>
  <si>
    <t>P(Attempt_10|Pass)</t>
  </si>
  <si>
    <t>P(Fail|Attempt_1)</t>
  </si>
  <si>
    <t>P(Fail|Attempt_2)</t>
  </si>
  <si>
    <t>P(Fail|Attempt_3)</t>
  </si>
  <si>
    <t>P(Fail|Attempt_4)</t>
  </si>
  <si>
    <t>P(Fail|Attempt_5)</t>
  </si>
  <si>
    <t>P(Fail|Attempt_6)</t>
  </si>
  <si>
    <t>P(Fail|Attempt_7)</t>
  </si>
  <si>
    <t>P(Fail|Attempt_8)</t>
  </si>
  <si>
    <t>P(Fail|Attempt_9)</t>
  </si>
  <si>
    <t>P(Fail|Attempt_10)</t>
  </si>
  <si>
    <t>P(Pass|Attempt_1)</t>
  </si>
  <si>
    <t>P(Pass|Attempt_2)</t>
  </si>
  <si>
    <t>P(Pass|Attempt_3)</t>
  </si>
  <si>
    <t>P(Pass|Attempt_4)</t>
  </si>
  <si>
    <t>P(Pass|Attempt_5)</t>
  </si>
  <si>
    <t>P(Pass|Attempt_6)</t>
  </si>
  <si>
    <t>P(Pass|Attempt_7)</t>
  </si>
  <si>
    <t>P(Pass|Attempt_8)</t>
  </si>
  <si>
    <t>P(Pass|Attempt_9)</t>
  </si>
  <si>
    <t>P(Pass|Attempt_10)</t>
  </si>
  <si>
    <t>Probability of Fail Decision given Attempt 1</t>
  </si>
  <si>
    <t>Probability of Fail Decision given Attempt 2</t>
  </si>
  <si>
    <t>Probability of Fail Decision given Attempt 3</t>
  </si>
  <si>
    <t>Probability of Fail Decision given Attempt 4</t>
  </si>
  <si>
    <t>Probability of Fail Decision given Attempt 5</t>
  </si>
  <si>
    <t>Probability of Fail Decision given Attempt 6</t>
  </si>
  <si>
    <t>Probability of Fail Decision given Attempt 7</t>
  </si>
  <si>
    <t>Probability of Fail Decision given Attempt 8</t>
  </si>
  <si>
    <t>Probability of Fail Decision given Attempt 9</t>
  </si>
  <si>
    <t>Probability of Fail Decision given Attempt 10</t>
  </si>
  <si>
    <t>Probability of Attempt 1 given Pass decision</t>
  </si>
  <si>
    <t>Probability of Attempt 2 given Pass decision</t>
  </si>
  <si>
    <t>Probability of Attempt 3 given Pass decision</t>
  </si>
  <si>
    <t>Probability of Attempt 4 given Pass decision</t>
  </si>
  <si>
    <t>Probability of Attempt 5 given Pass decision</t>
  </si>
  <si>
    <t>Probability of Attempt 6 given Pass decision</t>
  </si>
  <si>
    <t>Probability of Attempt 7 given Pass decision</t>
  </si>
  <si>
    <t>Probability of Attempt 8 given Pass decision</t>
  </si>
  <si>
    <t>Probability of Attempt 9 given Pass decision</t>
  </si>
  <si>
    <t>Probability of Attempt 10 given Pass decision</t>
  </si>
  <si>
    <t>Probability of Attempt 1 given Fail decision</t>
  </si>
  <si>
    <t>Probability of Attempt 2 given Fail decision</t>
  </si>
  <si>
    <t>Probability of Attempt 3 given Fail decision</t>
  </si>
  <si>
    <t>Probability of Attempt 4 given Fail decision</t>
  </si>
  <si>
    <t>Probability of Attempt 5 given Fail decision</t>
  </si>
  <si>
    <t>Probability of Attempt 6 given Fail decision</t>
  </si>
  <si>
    <t>Probability of Attempt 7 given Fail decision</t>
  </si>
  <si>
    <t>Probability of Attempt 8 given Fail decision</t>
  </si>
  <si>
    <t>Probability of Attempt 9 given Fail decision</t>
  </si>
  <si>
    <t>Probability of Attempt 10 given Fail decision</t>
  </si>
  <si>
    <t>Conditional Probability</t>
  </si>
  <si>
    <t>Totals</t>
  </si>
  <si>
    <t>Comment</t>
  </si>
  <si>
    <t>Two Way Tables</t>
  </si>
  <si>
    <t>Conditional Probability Tables</t>
  </si>
  <si>
    <t>Real World Data</t>
  </si>
  <si>
    <t>Sim Studio Results</t>
  </si>
  <si>
    <t>ArchRequest_001</t>
  </si>
  <si>
    <t>ArchRequest_002</t>
  </si>
  <si>
    <t>ArchRequest_003</t>
  </si>
  <si>
    <t>ArchRequest_004</t>
  </si>
  <si>
    <t>ArchRequest_005</t>
  </si>
  <si>
    <t>ArchRequest_006</t>
  </si>
  <si>
    <t>ArchRequest_007</t>
  </si>
  <si>
    <t>ArchRequest_008</t>
  </si>
  <si>
    <t>ArchRequest_009</t>
  </si>
  <si>
    <t>ArchRequest_010</t>
  </si>
  <si>
    <t>ArchRequest_011</t>
  </si>
  <si>
    <t>ArchRequest_012</t>
  </si>
  <si>
    <t>ArchRequest_013</t>
  </si>
  <si>
    <t>ArchRequest_014</t>
  </si>
  <si>
    <t>ArchRequest_015</t>
  </si>
  <si>
    <t>ArchRequest_016</t>
  </si>
  <si>
    <t>ArchRequest_017</t>
  </si>
  <si>
    <t>ArchRequest_018</t>
  </si>
  <si>
    <t>ArchRequest_019</t>
  </si>
  <si>
    <t>ArchRequest_020</t>
  </si>
  <si>
    <t>ArchRequest_021</t>
  </si>
  <si>
    <t>ArchRequest_022</t>
  </si>
  <si>
    <t>ArchRequest_023</t>
  </si>
  <si>
    <t>ArchRequest_024</t>
  </si>
  <si>
    <t>ArchRequest_025</t>
  </si>
  <si>
    <t>ArchRequest_026</t>
  </si>
  <si>
    <t>ArchRequest_027</t>
  </si>
  <si>
    <t>ArchRequest_028</t>
  </si>
  <si>
    <t>ArchRequest_029</t>
  </si>
  <si>
    <t>ArchRequest_030</t>
  </si>
  <si>
    <t>ArchRequest_031</t>
  </si>
  <si>
    <t>ArchRequest_032</t>
  </si>
  <si>
    <t>ArchRequest_033</t>
  </si>
  <si>
    <t>ArchRequest_034</t>
  </si>
  <si>
    <t>ArchRequest_035</t>
  </si>
  <si>
    <t>ArchRequest_036</t>
  </si>
  <si>
    <t>ArchRequest_037</t>
  </si>
  <si>
    <t>ArchRequest_038</t>
  </si>
  <si>
    <t>ArchRequest_039</t>
  </si>
  <si>
    <t>ArchRequest_040</t>
  </si>
  <si>
    <t>ArchRequest_041</t>
  </si>
  <si>
    <t>ArchRequest_042</t>
  </si>
  <si>
    <t>ArchRequest_043</t>
  </si>
  <si>
    <t>ArchRequest_044</t>
  </si>
  <si>
    <t>ArchRequest_045</t>
  </si>
  <si>
    <t>ArchRequest_046</t>
  </si>
  <si>
    <t>ArchRequest_047</t>
  </si>
  <si>
    <t>ArchRequest_048</t>
  </si>
  <si>
    <t>ArchRequest_049</t>
  </si>
  <si>
    <t>ArchRequest_050</t>
  </si>
  <si>
    <t>ArchRequest_051</t>
  </si>
  <si>
    <t>ArchRequest_052</t>
  </si>
  <si>
    <t>ArchRequest_053</t>
  </si>
  <si>
    <t>ArchRequest_054</t>
  </si>
  <si>
    <t>ArchRequest_055</t>
  </si>
  <si>
    <t>ArchRequest_056</t>
  </si>
  <si>
    <t>ArchRequest_057</t>
  </si>
  <si>
    <t>ArchRequest_058</t>
  </si>
  <si>
    <t>ArchRequest_059</t>
  </si>
  <si>
    <t>ArchRequest_060</t>
  </si>
  <si>
    <t>ArchRequest_061</t>
  </si>
  <si>
    <t>ArchRequest_062</t>
  </si>
  <si>
    <t>ArchRequest_063</t>
  </si>
  <si>
    <t>ArchRequest_064</t>
  </si>
  <si>
    <t>ArchRequest_065</t>
  </si>
  <si>
    <t>ArchRequest_066</t>
  </si>
  <si>
    <t>ArchRequest_067</t>
  </si>
  <si>
    <t>ArchRequest_068</t>
  </si>
  <si>
    <t>ArchRequest_069</t>
  </si>
  <si>
    <t>ArchRequest_070</t>
  </si>
  <si>
    <t>ArchRequest_071</t>
  </si>
  <si>
    <t>ArchRequest_072</t>
  </si>
  <si>
    <t>ArchRequest_073</t>
  </si>
  <si>
    <t>ArchRequest_074</t>
  </si>
  <si>
    <t>ArchRequest_075</t>
  </si>
  <si>
    <t>ArchRequest_076</t>
  </si>
  <si>
    <t>ArchRequest_077</t>
  </si>
  <si>
    <t>ArchRequest_078</t>
  </si>
  <si>
    <t>ArchRequest_079</t>
  </si>
  <si>
    <t>ArchRequest_080</t>
  </si>
  <si>
    <t>ArchRequest_081</t>
  </si>
  <si>
    <t>ArchRequest_082</t>
  </si>
  <si>
    <t>ArchRequest_083</t>
  </si>
  <si>
    <t>ArchRequest_084</t>
  </si>
  <si>
    <t>ArchRequest_085</t>
  </si>
  <si>
    <t>ArchRequest_086</t>
  </si>
  <si>
    <t>ArchRequest_087</t>
  </si>
  <si>
    <t>ArchRequest_088</t>
  </si>
  <si>
    <t>ArchRequest_089</t>
  </si>
  <si>
    <t>ArchRequest_090</t>
  </si>
  <si>
    <t>ArchRequest_091</t>
  </si>
  <si>
    <t>ArchRequest_092</t>
  </si>
  <si>
    <t>ArchRequest_093</t>
  </si>
  <si>
    <t>ArchRequest_094</t>
  </si>
  <si>
    <t>ArchRequest_095</t>
  </si>
  <si>
    <t>ArchRequest_096</t>
  </si>
  <si>
    <t>ArchRequest_097</t>
  </si>
  <si>
    <t>ArchRequest_098</t>
  </si>
  <si>
    <t>ArchRequest_099</t>
  </si>
  <si>
    <t>ArchRequest_100</t>
  </si>
  <si>
    <t>ArchRequest_101</t>
  </si>
  <si>
    <t>ArchRequest_102</t>
  </si>
  <si>
    <t>ArchRequest_103</t>
  </si>
  <si>
    <t>ArchRequest_104</t>
  </si>
  <si>
    <t>ArchRequest_105</t>
  </si>
  <si>
    <t>ArchRequest_106</t>
  </si>
  <si>
    <t>ArchRequest_107</t>
  </si>
  <si>
    <t>ArchRequest_108</t>
  </si>
  <si>
    <t>ArchRequest_109</t>
  </si>
  <si>
    <t>ArchRequest_110</t>
  </si>
  <si>
    <t>ArchRequest_111</t>
  </si>
  <si>
    <t>ArchRequest_112</t>
  </si>
  <si>
    <t>ArchRequest_113</t>
  </si>
  <si>
    <t>ArchRequest_114</t>
  </si>
  <si>
    <t>ArchRequest_115</t>
  </si>
  <si>
    <t>ArchRequest_116</t>
  </si>
  <si>
    <t>ArchRequest_117</t>
  </si>
  <si>
    <t>ArchRequest_118</t>
  </si>
  <si>
    <t>ArchRequest_119</t>
  </si>
  <si>
    <t>ArchRequest_120</t>
  </si>
  <si>
    <t>ArchRequest_121</t>
  </si>
  <si>
    <t>ArchRequest_122</t>
  </si>
  <si>
    <t>ArchRequest_123</t>
  </si>
  <si>
    <t>ArchRequest_124</t>
  </si>
  <si>
    <t>ArchRequest_125</t>
  </si>
  <si>
    <t>ArchRequest_126</t>
  </si>
  <si>
    <t>ArchRequest_127</t>
  </si>
  <si>
    <t>ArchRequest_128</t>
  </si>
  <si>
    <t>ArchRequest_129</t>
  </si>
  <si>
    <t>ArchRequest_130</t>
  </si>
  <si>
    <t>ArchRequest_131</t>
  </si>
  <si>
    <t>ArchRequest_132</t>
  </si>
  <si>
    <t>ArchRequest_133</t>
  </si>
  <si>
    <t>ArchRequest_134</t>
  </si>
  <si>
    <t>ArchRequest_135</t>
  </si>
  <si>
    <t>ArchRequest_136</t>
  </si>
  <si>
    <t>ArchRequest_137</t>
  </si>
  <si>
    <t>ArchRequest_138</t>
  </si>
  <si>
    <t>ArchRequest_139</t>
  </si>
  <si>
    <t>ArchRequest_140</t>
  </si>
  <si>
    <t>ArchRequest_141</t>
  </si>
  <si>
    <t>ArchRequest_142</t>
  </si>
  <si>
    <t>ArchRequest_143</t>
  </si>
  <si>
    <t>ArchRequest_144</t>
  </si>
  <si>
    <t>ArchRequest_145</t>
  </si>
  <si>
    <t>ArchRequest_146</t>
  </si>
  <si>
    <t>ArchRequest_147</t>
  </si>
  <si>
    <t>ArchRequest_148</t>
  </si>
  <si>
    <t>ArchRequest_149</t>
  </si>
  <si>
    <t>ArchRequest_150</t>
  </si>
  <si>
    <t>ArchRequest_151</t>
  </si>
  <si>
    <t>ArchRequest_152</t>
  </si>
  <si>
    <t>ArchRequest_153</t>
  </si>
  <si>
    <t>ArchRequest_154</t>
  </si>
  <si>
    <t>ArchRequest_155</t>
  </si>
  <si>
    <t>ArchRequest_156</t>
  </si>
  <si>
    <t>ArchRequest_157</t>
  </si>
  <si>
    <t>ArchRequest_158</t>
  </si>
  <si>
    <t>ArchRequest_159</t>
  </si>
  <si>
    <t>ArchRequest_160</t>
  </si>
  <si>
    <t>ArchRequest_161</t>
  </si>
  <si>
    <t>ArchRequest_162</t>
  </si>
  <si>
    <t>ArchRequest_163</t>
  </si>
  <si>
    <t>ArchRequest_164</t>
  </si>
  <si>
    <t>ArchRequest_165</t>
  </si>
  <si>
    <t>ArchRequest_166</t>
  </si>
  <si>
    <t>ArchRequest_167</t>
  </si>
  <si>
    <t>ArchRequest_168</t>
  </si>
  <si>
    <t>ArchRequest_169</t>
  </si>
  <si>
    <t>ArchRequest_170</t>
  </si>
  <si>
    <t>ArchRequest_171</t>
  </si>
  <si>
    <t>Request</t>
  </si>
  <si>
    <t>TechReviewAttempts</t>
  </si>
  <si>
    <t>PreScreenAttempts</t>
  </si>
  <si>
    <t>CurrTRState</t>
  </si>
  <si>
    <t>CurrTRStateStartTime</t>
  </si>
  <si>
    <t>TRStateDurOpen</t>
  </si>
  <si>
    <t>TRStateDurPreScreen</t>
  </si>
  <si>
    <t>TRStateDurAssignedToArch</t>
  </si>
  <si>
    <t>TRStateDurPreparingDocs</t>
  </si>
  <si>
    <t>TimeToTechReviewPass</t>
  </si>
  <si>
    <t>TRStateDurWaitingDocs</t>
  </si>
  <si>
    <t>TimeToClosedComplete</t>
  </si>
  <si>
    <t>PreScreenPass</t>
  </si>
  <si>
    <t>TechReviewPass</t>
  </si>
  <si>
    <t>TR_Type</t>
  </si>
  <si>
    <t>ExpeditedRequest</t>
  </si>
  <si>
    <t>PreScreenPassProbability</t>
  </si>
  <si>
    <t>PrepareDocStartTime</t>
  </si>
  <si>
    <t>AssignedToArchitectDelay</t>
  </si>
  <si>
    <t>ScheduleAheadWeeks</t>
  </si>
  <si>
    <t>TechReviewPassProbability</t>
  </si>
  <si>
    <t>CompletedAfterCutoff</t>
  </si>
  <si>
    <t>TR_EH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</si>
</sst>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u/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2" fillId="0" borderId="0" xfId="0" applyFont="1"/>
    <xf numFmtId="9" fontId="0" fillId="0" borderId="0" xfId="1" applyNumberFormat="1" applyFont="1"/>
    <xf numFmtId="164" fontId="0" fillId="0" borderId="0" xfId="1" applyNumberFormat="1" applyFont="1"/>
    <xf numFmtId="10" fontId="0" fillId="0" borderId="0" xfId="1" applyNumberFormat="1" applyFont="1"/>
    <xf numFmtId="0" fontId="3" fillId="0" borderId="0" xfId="2" applyNumberFormat="1" applyFont="1"/>
    <xf numFmtId="0" fontId="4" fillId="0" borderId="0" xfId="2" applyNumberFormat="1" applyFont="1"/>
    <xf numFmtId="0" fontId="3" fillId="0" borderId="0" xfId="2" applyNumberFormat="1" applyFont="1" applyFill="1"/>
    <xf numFmtId="164" fontId="3" fillId="0" borderId="0" xfId="1" applyNumberFormat="1" applyFont="1"/>
    <xf numFmtId="0" fontId="5" fillId="0" borderId="0" xfId="2" applyNumberFormat="1" applyFont="1"/>
    <xf numFmtId="0" fontId="3" fillId="0" borderId="0" xfId="2" applyNumberFormat="1" applyFont="1" applyAlignment="1">
      <alignment horizontal="right"/>
    </xf>
    <xf numFmtId="0" fontId="6" fillId="0" borderId="0" xfId="2" applyNumberFormat="1" applyFont="1"/>
    <xf numFmtId="164" fontId="6" fillId="0" borderId="0" xfId="1" applyNumberFormat="1" applyFont="1"/>
    <xf numFmtId="0" fontId="0" fillId="0" borderId="1" xfId="0" applyBorder="1"/>
    <xf numFmtId="0" fontId="5" fillId="0" borderId="0" xfId="0" applyNumberFormat="1" applyFont="1" applyFill="1" applyBorder="1" applyAlignment="1" applyProtection="1"/>
    <xf numFmtId="0" fontId="3" fillId="0" borderId="1" xfId="2" applyNumberFormat="1" applyFont="1" applyBorder="1"/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NumberFormat="1" applyAlignment="1">
      <alignment vertical="center" wrapText="1"/>
    </xf>
    <xf numFmtId="0" fontId="7" fillId="2" borderId="0" xfId="0" applyFont="1" applyFill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41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A3999-5D25-4357-91DA-729612C7C5A5}" name="Table1" displayName="Table1" ref="N3:Q14" headerRowDxfId="40" headerRowCellStyle="Normal 2">
  <autoFilter ref="N3:Q14" xr:uid="{BBE99EFF-AEF4-4413-90FD-4F93A2540CDF}">
    <filterColumn colId="0" hiddenButton="1"/>
    <filterColumn colId="1" hiddenButton="1"/>
    <filterColumn colId="2" hiddenButton="1"/>
    <filterColumn colId="3" hiddenButton="1"/>
  </autoFilter>
  <tableColumns count="4">
    <tableColumn id="1" xr3:uid="{0694A9DD-07BF-4AB7-8671-3D4F58433FC0}" name="Real World" totalsRowLabel="Total"/>
    <tableColumn id="2" xr3:uid="{B321CADD-C028-4BC0-8469-B307748B159F}" name="Fail"/>
    <tableColumn id="3" xr3:uid="{9C0B2D50-2524-4857-ACCE-1C34C61C07F5}" name="Pass"/>
    <tableColumn id="4" xr3:uid="{1B1B8E59-2D75-4FE3-9972-6817C2BB1FB1}" name="Totals" totalsRowFunction="sum" dataDxfId="39" totalsRowDxfId="38" dataCellStyle="Normal 2">
      <calculatedColumnFormula>SUM(O4:P4)</calculatedColumnFormula>
    </tableColumn>
  </tableColumns>
  <tableStyleInfo name="TableStyleMedium2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81158A-B7BB-4C99-BF19-77A97BA95766}" name="Table10" displayName="Table10" ref="T82:W92" totalsRowShown="0">
  <autoFilter ref="T82:W92" xr:uid="{D9CB8E00-EBC7-4ADC-91FA-149E61F75C65}">
    <filterColumn colId="0" hiddenButton="1"/>
    <filterColumn colId="1" hiddenButton="1"/>
    <filterColumn colId="2" hiddenButton="1"/>
    <filterColumn colId="3" hiddenButton="1"/>
  </autoFilter>
  <tableColumns count="4">
    <tableColumn id="1" xr3:uid="{FBCDE8DB-7238-4839-9EDD-479BB6996CAF}" name="Conditional Probability" dataDxfId="14" dataCellStyle="Normal 2"/>
    <tableColumn id="2" xr3:uid="{ECC9D45F-954E-4C4E-8099-A30B7A9B5023}" name="Real World" dataDxfId="13" dataCellStyle="Percent">
      <calculatedColumnFormula>U35/$U$5</calculatedColumnFormula>
    </tableColumn>
    <tableColumn id="3" xr3:uid="{927D3412-E0ED-4541-80CB-1336A7A89DF8}" name="Sim Studio" dataDxfId="12" dataCellStyle="Percent">
      <calculatedColumnFormula>V35/$V$5</calculatedColumnFormula>
    </tableColumn>
    <tableColumn id="4" xr3:uid="{6EAC2173-3225-401D-8202-02B8B50AA09D}" name="Comm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83F9A5-89DF-4253-BB90-13D4CEBAE1E5}" name="Table12" displayName="Table12" ref="T94:W104" totalsRowShown="0">
  <autoFilter ref="T94:W104" xr:uid="{053EFF64-1B93-4010-AF68-E29C5778F6E0}">
    <filterColumn colId="0" hiddenButton="1"/>
    <filterColumn colId="1" hiddenButton="1"/>
    <filterColumn colId="2" hiddenButton="1"/>
    <filterColumn colId="3" hiddenButton="1"/>
  </autoFilter>
  <tableColumns count="4">
    <tableColumn id="1" xr3:uid="{6E4073C3-A387-4023-B993-2232408CD8A4}" name="Conditional Probability" dataDxfId="11" dataCellStyle="Normal 2"/>
    <tableColumn id="2" xr3:uid="{FECF09BD-B022-4745-A204-920D4FABE1F8}" name="Real World" dataDxfId="10" dataCellStyle="Percent">
      <calculatedColumnFormula>U23/U11</calculatedColumnFormula>
    </tableColumn>
    <tableColumn id="3" xr3:uid="{AB5337B9-98F2-4F2C-8849-924D4E758F16}" name="Sim Studio" dataDxfId="9" dataCellStyle="Percent">
      <calculatedColumnFormula>V23/V11</calculatedColumnFormula>
    </tableColumn>
    <tableColumn id="4" xr3:uid="{368B0B04-A1AD-4A34-9F73-850EB7B0104D}" name="Com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F24FAA-D179-4A11-B7A9-A7ED7DBBA7A6}" name="Table13" displayName="Table13" ref="T106:W116" totalsRowShown="0">
  <autoFilter ref="T106:W116" xr:uid="{220DC748-EA03-4786-8219-1ADD250A07EA}">
    <filterColumn colId="0" hiddenButton="1"/>
    <filterColumn colId="1" hiddenButton="1"/>
    <filterColumn colId="2" hiddenButton="1"/>
    <filterColumn colId="3" hiddenButton="1"/>
  </autoFilter>
  <tableColumns count="4">
    <tableColumn id="1" xr3:uid="{0EFCBD93-D5D8-4B4E-AFFC-F56489D7D654}" name="Conditional Probability" dataDxfId="8" dataCellStyle="Normal 2"/>
    <tableColumn id="2" xr3:uid="{E31D9C6B-D935-429C-A9C8-BECBF5360A65}" name="Real World" dataDxfId="7" dataCellStyle="Percent">
      <calculatedColumnFormula>U35/U11</calculatedColumnFormula>
    </tableColumn>
    <tableColumn id="3" xr3:uid="{122971FA-321E-4582-9E52-746E51D07FEE}" name="Sim Studio" dataDxfId="6" dataCellStyle="Percent">
      <calculatedColumnFormula>V35/V11</calculatedColumnFormula>
    </tableColumn>
    <tableColumn id="4" xr3:uid="{08997559-0EF1-4F6E-B283-921ACDFCA369}" name="Comm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0279A7-7306-4301-A28A-3E8E643F8A51}" name="Table14" displayName="Table14" ref="B3:D174" totalsRowShown="0" headerRowDxfId="5">
  <autoFilter ref="B3:D174" xr:uid="{B37B79BE-3CA7-4590-AE65-4DDEE50EA5F9}">
    <filterColumn colId="0" hiddenButton="1"/>
    <filterColumn colId="1" hiddenButton="1"/>
    <filterColumn colId="2" hiddenButton="1"/>
  </autoFilter>
  <tableColumns count="3">
    <tableColumn id="1" xr3:uid="{C199A7AE-428F-49D6-9972-EF039E05C3A0}" name="Request"/>
    <tableColumn id="2" xr3:uid="{F201E889-40A0-40E8-9D35-3350FE2235E1}" name="Tech Review: Fail"/>
    <tableColumn id="3" xr3:uid="{A2E47035-2A15-4B05-95A5-CE328879468F}" name="Tech Review: Pas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D4CAB01-7A11-4444-9006-58C4C5E9D727}" name="Table15" displayName="Table15" ref="G3:K1679" totalsRowShown="0" headerRowDxfId="4" dataDxfId="3">
  <autoFilter ref="G3:K1679" xr:uid="{A0B7A375-C81F-409F-9888-17B36C58EA2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1036777-F30F-4DAB-B982-EEE3E3F980D1}" name="BirthTime" dataDxfId="2">
      <calculatedColumnFormula>result_tr_0_0_result_tr_0_9!A2</calculatedColumnFormula>
    </tableColumn>
    <tableColumn id="2" xr3:uid="{D05D9719-B4E5-4C2E-8EB1-A268ACCDE95B}" name="PreScreenAttempts" dataDxfId="1">
      <calculatedColumnFormula>result_tr_0_0_result_tr_0_9!B2</calculatedColumnFormula>
    </tableColumn>
    <tableColumn id="3" xr3:uid="{94B902BB-435E-411A-AD01-1B439019E0C5}" name="TechReviewAttempts" dataDxfId="0">
      <calculatedColumnFormula>result_tr_0_0_result_tr_0_9!C2</calculatedColumnFormula>
    </tableColumn>
    <tableColumn id="4" xr3:uid="{25A92B86-FA63-45C7-A1C2-0D200A232AC5}" name="Tech Review: Fail">
      <calculatedColumnFormula>I4-1</calculatedColumnFormula>
    </tableColumn>
    <tableColumn id="5" xr3:uid="{C7365619-6598-4C18-A56D-D972474E8979}" name="Tech Review: Pas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194130-35ED-426C-B4C8-C26A8B55F789}" name="Table16" displayName="Table16" ref="A1:V1677" totalsRowShown="0">
  <autoFilter ref="A1:V1677" xr:uid="{DE36FA55-5FAA-426D-BF8B-4529A65BD381}"/>
  <tableColumns count="22">
    <tableColumn id="1" xr3:uid="{F163BE9D-A888-44AC-8CF5-93425E2A6A35}" name="BirthTime"/>
    <tableColumn id="2" xr3:uid="{6F6FCBEC-4306-4144-8C29-88A33FC32EAA}" name="PreScreenAttempts"/>
    <tableColumn id="3" xr3:uid="{24A23468-2F83-4282-A16A-B1BA6E16AF07}" name="TechReviewAttempts"/>
    <tableColumn id="4" xr3:uid="{974D75AA-72C7-47B4-876D-C1760CC52A55}" name="CurrTRState"/>
    <tableColumn id="5" xr3:uid="{772180B5-180C-4F06-BECF-F43B079F91C0}" name="CurrTRStateStartTime"/>
    <tableColumn id="6" xr3:uid="{1A3D517D-A0CB-4BB2-9249-01093CA9DF1C}" name="TRStateDurOpen"/>
    <tableColumn id="7" xr3:uid="{9B1D8399-68E0-4790-847C-1723840FEE44}" name="TRStateDurPreScreen"/>
    <tableColumn id="8" xr3:uid="{14AE3993-8D8D-43E7-9AE3-F009770BF8BD}" name="TRStateDurAssignedToArch"/>
    <tableColumn id="9" xr3:uid="{1F7CB495-E4DF-40AD-B7C6-12348CB178C7}" name="TRStateDurPreparingDocs"/>
    <tableColumn id="10" xr3:uid="{9CF97BAB-DBA2-4C10-9311-7DE242072BAD}" name="TimeToTechReviewPass"/>
    <tableColumn id="11" xr3:uid="{88923653-E0AE-4466-ADAC-9A313583FFC1}" name="TRStateDurWaitingDocs"/>
    <tableColumn id="12" xr3:uid="{2CBCB569-69F9-4BFC-BB27-934283FD232A}" name="TimeToClosedComplete"/>
    <tableColumn id="13" xr3:uid="{EDE6BCEB-5C30-4740-AE66-61C0ACF33FED}" name="PreScreenPass"/>
    <tableColumn id="14" xr3:uid="{CEA807FE-A15A-4675-82DD-FA6D90048A09}" name="TechReviewPass"/>
    <tableColumn id="15" xr3:uid="{9054024E-8E40-4536-A626-29F9C581B8FB}" name="TR_Type"/>
    <tableColumn id="16" xr3:uid="{D9F06706-EE59-4FC4-8704-F7DC6B4F372F}" name="ExpeditedRequest"/>
    <tableColumn id="17" xr3:uid="{8D3CA2C4-A402-4F3B-8932-E340AE341192}" name="PreScreenPassProbability"/>
    <tableColumn id="18" xr3:uid="{EE59CA66-2775-4411-80DE-571B8D384C7F}" name="TechReviewPassProbability"/>
    <tableColumn id="19" xr3:uid="{53097293-40E5-4A6B-BF52-88BD33CFA3B4}" name="PrepareDocStartTime"/>
    <tableColumn id="20" xr3:uid="{966D6468-1B24-46B3-B84B-43B1F15B21B6}" name="AssignedToArchitectDelay"/>
    <tableColumn id="21" xr3:uid="{0EA80441-864E-48E0-A1FC-5E92FA460B81}" name="ScheduleAheadWeeks"/>
    <tableColumn id="22" xr3:uid="{8C60DFF9-86F7-490C-AA85-CCF625B0C55B}" name="CompletedAfterCutof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570608-A5EE-4D71-A38F-775C52EFD8A9}" name="Table2" displayName="Table2" ref="N19:Q30" totalsRowShown="0" headerRowDxfId="37" headerRowCellStyle="Normal 2">
  <autoFilter ref="N19:Q30" xr:uid="{5DB44CE5-E2DB-43BC-8D71-76CC1DBDF09F}">
    <filterColumn colId="0" hiddenButton="1"/>
    <filterColumn colId="1" hiddenButton="1"/>
    <filterColumn colId="2" hiddenButton="1"/>
    <filterColumn colId="3" hiddenButton="1"/>
  </autoFilter>
  <tableColumns count="4">
    <tableColumn id="1" xr3:uid="{C97024E1-1B73-4E28-A246-DAB14E065F35}" name="Sim Studio"/>
    <tableColumn id="2" xr3:uid="{97715FA8-33C5-4EB5-898D-FD0ADD396FAC}" name="Fail"/>
    <tableColumn id="3" xr3:uid="{73E9331A-B726-4ED1-87DF-2D29C60233A7}" name="Pass"/>
    <tableColumn id="4" xr3:uid="{8C2BE9F7-3AD9-437C-B606-8822EC369016}" name="totals" dataDxfId="36" dataCellStyle="Normal 2">
      <calculatedColumnFormula>SUM(O20:P20)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8594F2-5AEB-4142-A184-DCBFC61D17AD}" name="Table3" displayName="Table3" ref="T3:V7" totalsRowShown="0">
  <autoFilter ref="T3:V7" xr:uid="{4913DACA-F6F2-4428-A831-81D93CDA19F5}">
    <filterColumn colId="0" hiddenButton="1"/>
    <filterColumn colId="1" hiddenButton="1"/>
    <filterColumn colId="2" hiddenButton="1"/>
  </autoFilter>
  <tableColumns count="3">
    <tableColumn id="1" xr3:uid="{CA939131-C490-4650-91F3-5FB4E87AA0E7}" name="Conditional Probability" dataDxfId="35" dataCellStyle="Normal 2"/>
    <tableColumn id="2" xr3:uid="{320E1819-29E9-418E-B672-739AA12C3902}" name="Real World" dataDxfId="34" dataCellStyle="Percent"/>
    <tableColumn id="3" xr3:uid="{5B9395C0-43A8-4B5C-B746-A474F49DB04D}" name="Sim Studio" dataDxfId="33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B1E44-4DDC-4FD9-8C5A-CABE96BE1F35}" name="Table4" displayName="Table4" ref="T10:V20" totalsRowShown="0">
  <autoFilter ref="T10:V20" xr:uid="{6462A3D0-F7E8-44A1-B310-9FA2AD962C31}">
    <filterColumn colId="0" hiddenButton="1"/>
    <filterColumn colId="1" hiddenButton="1"/>
    <filterColumn colId="2" hiddenButton="1"/>
  </autoFilter>
  <tableColumns count="3">
    <tableColumn id="1" xr3:uid="{0FC44814-BA8D-4DC6-9B3D-0B4CE210055C}" name="Conditional Probability" dataDxfId="32" dataCellStyle="Normal 2"/>
    <tableColumn id="2" xr3:uid="{FF40B439-1D37-407F-BC79-4674ECECB288}" name="Real World" dataDxfId="31" dataCellStyle="Percent"/>
    <tableColumn id="3" xr3:uid="{1B94904F-6C4F-46BF-8326-D0555452BD05}" name="Sim Studio" dataDxfId="30" dataCellStyle="Percent">
      <calculatedColumnFormula>Q20/$Q$30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933A4F-D080-458F-8992-B7BE646A2334}" name="Table5" displayName="Table5" ref="T22:V32" totalsRowShown="0">
  <autoFilter ref="T22:V32" xr:uid="{2B0D592E-3588-447C-B698-18A1231433EB}">
    <filterColumn colId="0" hiddenButton="1"/>
    <filterColumn colId="1" hiddenButton="1"/>
    <filterColumn colId="2" hiddenButton="1"/>
  </autoFilter>
  <tableColumns count="3">
    <tableColumn id="1" xr3:uid="{2319ADAE-ABAE-454F-996F-0810D02F5E29}" name="Conditional Probability" dataDxfId="29" dataCellStyle="Normal 2"/>
    <tableColumn id="2" xr3:uid="{C5CB9CA8-016B-4F35-AC3F-74F14E29B4AF}" name="Real World" dataDxfId="28" dataCellStyle="Percent">
      <calculatedColumnFormula>O4/$Q$14</calculatedColumnFormula>
    </tableColumn>
    <tableColumn id="3" xr3:uid="{FC1BC5A8-6F99-4195-A942-5C9873F15AAB}" name="Sim Studio" dataDxfId="27" dataCellStyle="Percent">
      <calculatedColumnFormula>O20/$Q$30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CD0EAB-C362-4A8B-91D4-B355D731BA96}" name="Table6" displayName="Table6" ref="T34:V44" totalsRowShown="0">
  <autoFilter ref="T34:V44" xr:uid="{FF02D326-14DC-424B-8A4D-4229F4EC5B71}">
    <filterColumn colId="0" hiddenButton="1"/>
    <filterColumn colId="1" hiddenButton="1"/>
    <filterColumn colId="2" hiddenButton="1"/>
  </autoFilter>
  <tableColumns count="3">
    <tableColumn id="1" xr3:uid="{F34A6DC4-5734-4B77-B8B5-A8BE44D8BE4D}" name="Conditional Probability" dataDxfId="26" dataCellStyle="Normal 2"/>
    <tableColumn id="2" xr3:uid="{D6C1B716-A5CC-45BD-A8C9-D834E5571E67}" name="Real World" dataDxfId="25" dataCellStyle="Percent">
      <calculatedColumnFormula>P4/$Q$14</calculatedColumnFormula>
    </tableColumn>
    <tableColumn id="3" xr3:uid="{C754B438-8DA4-4651-B356-D8F756EC9B8D}" name="Sim Studio" dataDxfId="24" dataCellStyle="Percent">
      <calculatedColumnFormula>P20/$Q$30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F47A98-75EA-4036-9994-90F109D9E59F}" name="Table7" displayName="Table7" ref="T46:V56" totalsRowShown="0">
  <autoFilter ref="T46:V56" xr:uid="{C2C734A2-D8CD-4227-92F0-33FD0E2CB4C0}">
    <filterColumn colId="0" hiddenButton="1"/>
    <filterColumn colId="1" hiddenButton="1"/>
    <filterColumn colId="2" hiddenButton="1"/>
  </autoFilter>
  <tableColumns count="3">
    <tableColumn id="1" xr3:uid="{68200E38-8F6F-4B13-B57C-7C06DFE303CB}" name="Conditional Probability" dataDxfId="23" dataCellStyle="Normal 2"/>
    <tableColumn id="2" xr3:uid="{38E40582-20B5-424E-935C-7247792A05EA}" name="Real World" dataDxfId="22" dataCellStyle="Percent">
      <calculatedColumnFormula>$U$4+U11-U23</calculatedColumnFormula>
    </tableColumn>
    <tableColumn id="3" xr3:uid="{4D29AFA5-FC09-49EF-8756-9279298BF63B}" name="Sim Studio" dataDxfId="21" dataCellStyle="Percent">
      <calculatedColumnFormula>$V$4+V11-V23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91C937-4552-4A27-BFBA-4AE9988E2895}" name="Table8" displayName="Table8" ref="T58:V68" totalsRowShown="0">
  <autoFilter ref="T58:V68" xr:uid="{C74BB258-A40B-4AFB-8140-8E485EA84EBA}">
    <filterColumn colId="0" hiddenButton="1"/>
    <filterColumn colId="1" hiddenButton="1"/>
    <filterColumn colId="2" hiddenButton="1"/>
  </autoFilter>
  <tableColumns count="3">
    <tableColumn id="1" xr3:uid="{8FB350DE-E9B5-4CE3-9796-A3FBA9FBF318}" name="Conditional Probability" dataDxfId="20" dataCellStyle="Normal 2"/>
    <tableColumn id="2" xr3:uid="{D394EF58-A250-4D9E-A780-892DD9C3396F}" name="Real World" dataDxfId="19" dataCellStyle="Percent">
      <calculatedColumnFormula>$U$5+U11-U35</calculatedColumnFormula>
    </tableColumn>
    <tableColumn id="3" xr3:uid="{E3971A21-2D9B-4E8A-92C3-6F82FC5D797F}" name="Sim Studio" dataDxfId="18" dataCellStyle="Percent">
      <calculatedColumnFormula>$V$5+V11-V35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CBE16E-2193-49B7-B0D7-F21E15CEA652}" name="Table9" displayName="Table9" ref="T70:W80" totalsRowShown="0">
  <autoFilter ref="T70:W80" xr:uid="{64480337-E3A3-41DE-94D0-641B88600383}">
    <filterColumn colId="0" hiddenButton="1"/>
    <filterColumn colId="1" hiddenButton="1"/>
    <filterColumn colId="2" hiddenButton="1"/>
    <filterColumn colId="3" hiddenButton="1"/>
  </autoFilter>
  <tableColumns count="4">
    <tableColumn id="1" xr3:uid="{47DAA066-A06B-430A-9F8B-E108B9E8A9D6}" name="Conditional Probability" dataDxfId="17" dataCellStyle="Normal 2"/>
    <tableColumn id="2" xr3:uid="{32768CAF-E80B-44FC-ABC6-2A1C9DDBE161}" name="Real World" dataDxfId="16" dataCellStyle="Percent">
      <calculatedColumnFormula>U23/$U$4</calculatedColumnFormula>
    </tableColumn>
    <tableColumn id="3" xr3:uid="{3FB4601C-0252-4672-9574-A77C67470EDC}" name="Sim Studio" dataDxfId="15" dataCellStyle="Percent">
      <calculatedColumnFormula>V23/$V$4</calculatedColumnFormula>
    </tableColumn>
    <tableColumn id="4" xr3:uid="{B358AE11-3DF6-449C-9C27-378A2FF5119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741"/>
  <sheetViews>
    <sheetView tabSelected="1" topLeftCell="F1" zoomScale="66" zoomScaleNormal="66" workbookViewId="0">
      <selection activeCell="O37" sqref="O37"/>
    </sheetView>
  </sheetViews>
  <sheetFormatPr defaultRowHeight="15" x14ac:dyDescent="0.25"/>
  <cols>
    <col min="2" max="2" width="19" customWidth="1"/>
    <col min="3" max="3" width="19.7109375" customWidth="1"/>
    <col min="4" max="4" width="19.140625" customWidth="1"/>
    <col min="6" max="6" width="13.85546875" style="13" bestFit="1" customWidth="1"/>
    <col min="7" max="7" width="18.42578125" customWidth="1"/>
    <col min="8" max="8" width="24.140625" customWidth="1"/>
    <col min="9" max="9" width="20.42578125" customWidth="1"/>
    <col min="10" max="10" width="21.85546875" customWidth="1"/>
    <col min="11" max="11" width="22.5703125" customWidth="1"/>
    <col min="13" max="13" width="17.7109375" style="13" bestFit="1" customWidth="1"/>
    <col min="14" max="14" width="24.85546875" customWidth="1"/>
    <col min="15" max="15" width="12.28515625" customWidth="1"/>
    <col min="16" max="16" width="17.7109375" bestFit="1" customWidth="1"/>
    <col min="19" max="19" width="10" style="13" customWidth="1"/>
    <col min="20" max="20" width="23.5703125" customWidth="1"/>
    <col min="21" max="21" width="14.85546875" customWidth="1"/>
    <col min="22" max="22" width="17.42578125" customWidth="1"/>
    <col min="23" max="23" width="43.85546875" customWidth="1"/>
    <col min="25" max="25" width="9.140625" style="13"/>
  </cols>
  <sheetData>
    <row r="1" spans="2:23" ht="21" x14ac:dyDescent="0.35">
      <c r="B1" s="22" t="s">
        <v>157</v>
      </c>
      <c r="C1" s="22"/>
      <c r="D1" s="22"/>
      <c r="G1" s="22" t="s">
        <v>158</v>
      </c>
      <c r="H1" s="22"/>
      <c r="I1" s="22"/>
      <c r="J1" s="22"/>
      <c r="K1" s="22"/>
      <c r="N1" s="22" t="s">
        <v>155</v>
      </c>
      <c r="O1" s="22"/>
      <c r="P1" s="22"/>
      <c r="Q1" s="22"/>
      <c r="T1" s="22" t="s">
        <v>156</v>
      </c>
      <c r="U1" s="22"/>
      <c r="V1" s="22"/>
      <c r="W1" s="22"/>
    </row>
    <row r="3" spans="2:23" x14ac:dyDescent="0.25">
      <c r="B3" s="16" t="s">
        <v>330</v>
      </c>
      <c r="C3" s="17" t="s">
        <v>4</v>
      </c>
      <c r="D3" s="17" t="s">
        <v>5</v>
      </c>
      <c r="G3" s="18" t="s">
        <v>1</v>
      </c>
      <c r="H3" s="18" t="s">
        <v>332</v>
      </c>
      <c r="I3" s="18" t="s">
        <v>331</v>
      </c>
      <c r="J3" s="17" t="s">
        <v>4</v>
      </c>
      <c r="K3" s="17" t="s">
        <v>5</v>
      </c>
      <c r="N3" s="1" t="s">
        <v>2</v>
      </c>
      <c r="O3" s="14" t="s">
        <v>6</v>
      </c>
      <c r="P3" s="14" t="s">
        <v>18</v>
      </c>
      <c r="Q3" s="14" t="s">
        <v>153</v>
      </c>
      <c r="R3" s="5"/>
      <c r="T3" t="s">
        <v>152</v>
      </c>
      <c r="U3" s="10" t="s">
        <v>2</v>
      </c>
      <c r="V3" s="10" t="s">
        <v>3</v>
      </c>
    </row>
    <row r="4" spans="2:23" x14ac:dyDescent="0.25">
      <c r="B4" t="s">
        <v>159</v>
      </c>
      <c r="C4">
        <v>5</v>
      </c>
      <c r="D4">
        <v>1</v>
      </c>
      <c r="G4" s="19">
        <f>result_tr_0_0_result_tr_0_9!A2</f>
        <v>4.5357035451047834</v>
      </c>
      <c r="H4" s="19">
        <f>result_tr_0_0_result_tr_0_9!B2</f>
        <v>1</v>
      </c>
      <c r="I4" s="19">
        <f>result_tr_0_0_result_tr_0_9!C2</f>
        <v>1</v>
      </c>
      <c r="J4" s="20">
        <f>I4-1</f>
        <v>0</v>
      </c>
      <c r="K4" s="20">
        <v>1</v>
      </c>
      <c r="N4" t="s">
        <v>22</v>
      </c>
      <c r="O4">
        <f>COUNTIF($C$4:$C$174,"&gt;0")</f>
        <v>82</v>
      </c>
      <c r="P4">
        <f>COUNTIF($C$4:$C$174,"=0")</f>
        <v>89</v>
      </c>
      <c r="Q4" s="6">
        <f t="shared" ref="Q4:Q14" si="0">SUM(O4:P4)</f>
        <v>171</v>
      </c>
      <c r="R4" s="6"/>
      <c r="T4" s="5" t="s">
        <v>7</v>
      </c>
      <c r="U4" s="8">
        <f>O14/Q14</f>
        <v>0.53296703296703296</v>
      </c>
      <c r="V4" s="8">
        <f>O30/Q30</f>
        <v>0.51352137249200347</v>
      </c>
    </row>
    <row r="5" spans="2:23" x14ac:dyDescent="0.25">
      <c r="B5" t="s">
        <v>160</v>
      </c>
      <c r="C5">
        <v>0</v>
      </c>
      <c r="D5">
        <v>1</v>
      </c>
      <c r="G5" s="19">
        <f>result_tr_0_0_result_tr_0_9!A3</f>
        <v>5.3511112635782272</v>
      </c>
      <c r="H5" s="19">
        <f>result_tr_0_0_result_tr_0_9!B3</f>
        <v>1</v>
      </c>
      <c r="I5" s="19">
        <f>result_tr_0_0_result_tr_0_9!C3</f>
        <v>2</v>
      </c>
      <c r="J5" s="20">
        <f>I5-1</f>
        <v>1</v>
      </c>
      <c r="K5" s="20">
        <v>1</v>
      </c>
      <c r="N5" t="s">
        <v>23</v>
      </c>
      <c r="O5">
        <f>COUNTIF($C$4:$C$175,"&gt;1")</f>
        <v>43</v>
      </c>
      <c r="P5">
        <f>COUNTIF($C$4:$C$175,"=1")</f>
        <v>40</v>
      </c>
      <c r="Q5" s="6">
        <f t="shared" si="0"/>
        <v>83</v>
      </c>
      <c r="R5" s="6"/>
      <c r="T5" s="5" t="s">
        <v>19</v>
      </c>
      <c r="U5" s="8">
        <f>P14/Q14</f>
        <v>0.46703296703296704</v>
      </c>
      <c r="V5" s="8">
        <f>P30/Q30</f>
        <v>0.48647862750799653</v>
      </c>
    </row>
    <row r="6" spans="2:23" x14ac:dyDescent="0.25">
      <c r="B6" t="s">
        <v>161</v>
      </c>
      <c r="C6">
        <v>1</v>
      </c>
      <c r="D6">
        <v>1</v>
      </c>
      <c r="G6" s="19">
        <f>result_tr_0_0_result_tr_0_9!A4</f>
        <v>1.5948181039905842</v>
      </c>
      <c r="H6" s="19">
        <f>result_tr_0_0_result_tr_0_9!B4</f>
        <v>1</v>
      </c>
      <c r="I6" s="19">
        <f>result_tr_0_0_result_tr_0_9!C4</f>
        <v>1</v>
      </c>
      <c r="J6" s="20">
        <f t="shared" ref="J6:J68" si="1">I6-1</f>
        <v>0</v>
      </c>
      <c r="K6" s="20">
        <v>1</v>
      </c>
      <c r="N6" t="s">
        <v>24</v>
      </c>
      <c r="O6">
        <f>COUNTIF($C$4:$C$175,"&gt;2")</f>
        <v>23</v>
      </c>
      <c r="P6">
        <f>COUNTIF($C$4:$C$175,"=2")</f>
        <v>20</v>
      </c>
      <c r="Q6" s="6">
        <f t="shared" si="0"/>
        <v>43</v>
      </c>
      <c r="R6" s="6"/>
      <c r="T6" s="5" t="s">
        <v>20</v>
      </c>
      <c r="U6" s="8">
        <f>U4+U5-U7</f>
        <v>1</v>
      </c>
      <c r="V6" s="8">
        <f>V4+V5-U7</f>
        <v>1</v>
      </c>
    </row>
    <row r="7" spans="2:23" x14ac:dyDescent="0.25">
      <c r="B7" t="s">
        <v>162</v>
      </c>
      <c r="C7">
        <v>0</v>
      </c>
      <c r="D7">
        <v>1</v>
      </c>
      <c r="G7" s="19">
        <f>result_tr_0_0_result_tr_0_9!A5</f>
        <v>9.5852097000069083</v>
      </c>
      <c r="H7" s="19">
        <f>result_tr_0_0_result_tr_0_9!B5</f>
        <v>1</v>
      </c>
      <c r="I7" s="19">
        <f>result_tr_0_0_result_tr_0_9!C5</f>
        <v>1</v>
      </c>
      <c r="J7" s="20">
        <f t="shared" si="1"/>
        <v>0</v>
      </c>
      <c r="K7" s="20">
        <v>1</v>
      </c>
      <c r="N7" t="s">
        <v>25</v>
      </c>
      <c r="O7">
        <f>COUNTIF($C$4:$C$175,"&gt;3")</f>
        <v>16</v>
      </c>
      <c r="P7">
        <f>COUNTIF($C$4:$C$175,"=3")</f>
        <v>7</v>
      </c>
      <c r="Q7" s="6">
        <f t="shared" si="0"/>
        <v>23</v>
      </c>
      <c r="R7" s="6"/>
      <c r="T7" s="5" t="s">
        <v>21</v>
      </c>
      <c r="U7" s="8">
        <v>0</v>
      </c>
      <c r="V7" s="8">
        <f>U7</f>
        <v>0</v>
      </c>
    </row>
    <row r="8" spans="2:23" x14ac:dyDescent="0.25">
      <c r="B8" t="s">
        <v>163</v>
      </c>
      <c r="C8">
        <v>0</v>
      </c>
      <c r="D8">
        <v>1</v>
      </c>
      <c r="G8" s="19">
        <f>result_tr_0_0_result_tr_0_9!A6</f>
        <v>2.5579162541029241</v>
      </c>
      <c r="H8" s="19">
        <f>result_tr_0_0_result_tr_0_9!B6</f>
        <v>1</v>
      </c>
      <c r="I8" s="19">
        <f>result_tr_0_0_result_tr_0_9!C6</f>
        <v>2</v>
      </c>
      <c r="J8" s="20">
        <f t="shared" si="1"/>
        <v>1</v>
      </c>
      <c r="K8" s="20">
        <v>1</v>
      </c>
      <c r="N8" t="s">
        <v>26</v>
      </c>
      <c r="O8">
        <f>COUNTIF($C$4:$C$174,"&gt;4")</f>
        <v>11</v>
      </c>
      <c r="P8">
        <f>COUNTIF($C$4:$C$175,"=4")</f>
        <v>4</v>
      </c>
      <c r="Q8" s="6">
        <f t="shared" si="0"/>
        <v>15</v>
      </c>
      <c r="R8" s="6"/>
    </row>
    <row r="9" spans="2:23" x14ac:dyDescent="0.25">
      <c r="B9" t="s">
        <v>164</v>
      </c>
      <c r="C9">
        <v>0</v>
      </c>
      <c r="D9">
        <v>1</v>
      </c>
      <c r="G9" s="19">
        <f>result_tr_0_0_result_tr_0_9!A7</f>
        <v>14.887108548909838</v>
      </c>
      <c r="H9" s="19">
        <f>result_tr_0_0_result_tr_0_9!B7</f>
        <v>1</v>
      </c>
      <c r="I9" s="19">
        <f>result_tr_0_0_result_tr_0_9!C7</f>
        <v>1</v>
      </c>
      <c r="J9" s="20">
        <f t="shared" si="1"/>
        <v>0</v>
      </c>
      <c r="K9" s="20">
        <v>1</v>
      </c>
      <c r="N9" t="s">
        <v>27</v>
      </c>
      <c r="O9">
        <f>COUNTIF($C$4:$C$175,"&gt;5")</f>
        <v>7</v>
      </c>
      <c r="P9">
        <f>COUNTIF($C$4:$C$175,"=5")</f>
        <v>5</v>
      </c>
      <c r="Q9" s="6">
        <f t="shared" si="0"/>
        <v>12</v>
      </c>
      <c r="R9" s="6"/>
    </row>
    <row r="10" spans="2:23" x14ac:dyDescent="0.25">
      <c r="B10" t="s">
        <v>165</v>
      </c>
      <c r="C10">
        <v>0</v>
      </c>
      <c r="D10">
        <v>1</v>
      </c>
      <c r="G10" s="19">
        <f>result_tr_0_0_result_tr_0_9!A8</f>
        <v>17.2067224052584</v>
      </c>
      <c r="H10" s="19">
        <f>result_tr_0_0_result_tr_0_9!B8</f>
        <v>1</v>
      </c>
      <c r="I10" s="19">
        <f>result_tr_0_0_result_tr_0_9!C8</f>
        <v>2</v>
      </c>
      <c r="J10" s="20">
        <f t="shared" si="1"/>
        <v>1</v>
      </c>
      <c r="K10" s="20">
        <v>1</v>
      </c>
      <c r="N10" t="s">
        <v>28</v>
      </c>
      <c r="O10">
        <f>COUNTIF($C$4:$C$175,"&gt;6")</f>
        <v>4</v>
      </c>
      <c r="P10">
        <f>COUNTIF($C$4:$C$175,"=6")</f>
        <v>3</v>
      </c>
      <c r="Q10" s="6">
        <f t="shared" si="0"/>
        <v>7</v>
      </c>
      <c r="R10" s="6"/>
      <c r="T10" t="s">
        <v>152</v>
      </c>
      <c r="U10" s="10" t="s">
        <v>2</v>
      </c>
      <c r="V10" s="10" t="s">
        <v>3</v>
      </c>
      <c r="W10" s="5"/>
    </row>
    <row r="11" spans="2:23" x14ac:dyDescent="0.25">
      <c r="B11" t="s">
        <v>166</v>
      </c>
      <c r="C11">
        <v>0</v>
      </c>
      <c r="D11">
        <v>1</v>
      </c>
      <c r="G11" s="19">
        <f>result_tr_0_0_result_tr_0_9!A9</f>
        <v>8.9464881400233551</v>
      </c>
      <c r="H11" s="19">
        <f>result_tr_0_0_result_tr_0_9!B9</f>
        <v>2</v>
      </c>
      <c r="I11" s="19">
        <f>result_tr_0_0_result_tr_0_9!C9</f>
        <v>2</v>
      </c>
      <c r="J11" s="20">
        <f t="shared" si="1"/>
        <v>1</v>
      </c>
      <c r="K11" s="20">
        <v>1</v>
      </c>
      <c r="N11" t="s">
        <v>29</v>
      </c>
      <c r="O11">
        <f>COUNTIF($C$4:$C$175,"&gt;7")</f>
        <v>3</v>
      </c>
      <c r="P11">
        <f>COUNTIF($C$4:$C$175,"=7")</f>
        <v>1</v>
      </c>
      <c r="Q11" s="6">
        <f t="shared" si="0"/>
        <v>4</v>
      </c>
      <c r="R11" s="6"/>
      <c r="T11" s="5" t="s">
        <v>32</v>
      </c>
      <c r="U11" s="8">
        <f>Q4/Q14</f>
        <v>0.46978021978021978</v>
      </c>
      <c r="V11" s="8">
        <f>Q20/$Q$30</f>
        <v>0.48706019191625471</v>
      </c>
      <c r="W11" s="5"/>
    </row>
    <row r="12" spans="2:23" x14ac:dyDescent="0.25">
      <c r="B12" t="s">
        <v>167</v>
      </c>
      <c r="C12">
        <v>1</v>
      </c>
      <c r="D12">
        <v>1</v>
      </c>
      <c r="G12" s="19">
        <f>result_tr_0_0_result_tr_0_9!A10</f>
        <v>11.374884711819544</v>
      </c>
      <c r="H12" s="19">
        <f>result_tr_0_0_result_tr_0_9!B10</f>
        <v>1</v>
      </c>
      <c r="I12" s="19">
        <f>result_tr_0_0_result_tr_0_9!C10</f>
        <v>1</v>
      </c>
      <c r="J12" s="20">
        <f t="shared" si="1"/>
        <v>0</v>
      </c>
      <c r="K12" s="20">
        <v>1</v>
      </c>
      <c r="N12" t="s">
        <v>30</v>
      </c>
      <c r="O12">
        <f>COUNTIF($C$4:$C$175,"&gt;8")</f>
        <v>3</v>
      </c>
      <c r="P12">
        <f>COUNTIF($C$4:$C$175,"=8")</f>
        <v>0</v>
      </c>
      <c r="Q12" s="6">
        <f t="shared" si="0"/>
        <v>3</v>
      </c>
      <c r="R12" s="6"/>
      <c r="T12" s="5" t="s">
        <v>33</v>
      </c>
      <c r="U12" s="8">
        <f>Q5/$Q$14</f>
        <v>0.22802197802197802</v>
      </c>
      <c r="V12" s="8">
        <f>Q21/$Q$30</f>
        <v>0.24687409130561211</v>
      </c>
      <c r="W12" s="5"/>
    </row>
    <row r="13" spans="2:23" x14ac:dyDescent="0.25">
      <c r="B13" t="s">
        <v>168</v>
      </c>
      <c r="C13">
        <v>0</v>
      </c>
      <c r="D13">
        <v>1</v>
      </c>
      <c r="G13" s="19">
        <f>result_tr_0_0_result_tr_0_9!A11</f>
        <v>15.736304735707185</v>
      </c>
      <c r="H13" s="19">
        <f>result_tr_0_0_result_tr_0_9!B11</f>
        <v>1</v>
      </c>
      <c r="I13" s="19">
        <f>result_tr_0_0_result_tr_0_9!C11</f>
        <v>1</v>
      </c>
      <c r="J13" s="20">
        <f t="shared" si="1"/>
        <v>0</v>
      </c>
      <c r="K13" s="20">
        <v>1</v>
      </c>
      <c r="N13" t="s">
        <v>31</v>
      </c>
      <c r="O13">
        <f>COUNTIF($C$4:$C$175,"&gt;9")</f>
        <v>2</v>
      </c>
      <c r="P13">
        <f>COUNTIF($C$4:$C$175,"=9")</f>
        <v>1</v>
      </c>
      <c r="Q13" s="6">
        <f t="shared" si="0"/>
        <v>3</v>
      </c>
      <c r="R13" s="6"/>
      <c r="T13" s="5" t="s">
        <v>34</v>
      </c>
      <c r="U13" s="8">
        <f>Q6/$Q$14</f>
        <v>0.11813186813186813</v>
      </c>
      <c r="V13" s="8">
        <f t="shared" ref="V13:V20" si="2">Q22/$Q$30</f>
        <v>0.12619947659203257</v>
      </c>
      <c r="W13" s="5"/>
    </row>
    <row r="14" spans="2:23" x14ac:dyDescent="0.25">
      <c r="B14" t="s">
        <v>169</v>
      </c>
      <c r="C14">
        <v>0</v>
      </c>
      <c r="D14">
        <v>1</v>
      </c>
      <c r="G14" s="19">
        <f>result_tr_0_0_result_tr_0_9!A12</f>
        <v>13.897669799771029</v>
      </c>
      <c r="H14" s="19">
        <f>result_tr_0_0_result_tr_0_9!B12</f>
        <v>1</v>
      </c>
      <c r="I14" s="19">
        <f>result_tr_0_0_result_tr_0_9!C12</f>
        <v>2</v>
      </c>
      <c r="J14" s="20">
        <f t="shared" si="1"/>
        <v>1</v>
      </c>
      <c r="K14" s="20">
        <v>1</v>
      </c>
      <c r="N14" s="5" t="s">
        <v>0</v>
      </c>
      <c r="O14" s="6">
        <f>SUM(O4:O13)</f>
        <v>194</v>
      </c>
      <c r="P14" s="6">
        <f>SUM(P4:P13)</f>
        <v>170</v>
      </c>
      <c r="Q14" s="6">
        <f t="shared" si="0"/>
        <v>364</v>
      </c>
      <c r="R14" s="6"/>
      <c r="T14" s="5" t="s">
        <v>35</v>
      </c>
      <c r="U14" s="8">
        <f>Q7/$Q$14</f>
        <v>6.3186813186813184E-2</v>
      </c>
      <c r="V14" s="8">
        <f t="shared" si="2"/>
        <v>6.7170689153823793E-2</v>
      </c>
      <c r="W14" s="5"/>
    </row>
    <row r="15" spans="2:23" x14ac:dyDescent="0.25">
      <c r="B15" t="s">
        <v>170</v>
      </c>
      <c r="C15">
        <v>0</v>
      </c>
      <c r="D15">
        <v>1</v>
      </c>
      <c r="G15" s="19">
        <f>result_tr_0_0_result_tr_0_9!A13</f>
        <v>23.922934743355874</v>
      </c>
      <c r="H15" s="19">
        <f>result_tr_0_0_result_tr_0_9!B13</f>
        <v>1</v>
      </c>
      <c r="I15" s="19">
        <f>result_tr_0_0_result_tr_0_9!C13</f>
        <v>1</v>
      </c>
      <c r="J15" s="20">
        <f t="shared" si="1"/>
        <v>0</v>
      </c>
      <c r="K15" s="20">
        <v>1</v>
      </c>
      <c r="T15" s="5" t="s">
        <v>36</v>
      </c>
      <c r="U15" s="8">
        <f>Q8/$Q$14</f>
        <v>4.1208791208791208E-2</v>
      </c>
      <c r="V15" s="8">
        <f t="shared" si="2"/>
        <v>3.3730735678976449E-2</v>
      </c>
      <c r="W15" s="5"/>
    </row>
    <row r="16" spans="2:23" x14ac:dyDescent="0.25">
      <c r="B16" t="s">
        <v>171</v>
      </c>
      <c r="C16">
        <v>10</v>
      </c>
      <c r="D16">
        <v>1</v>
      </c>
      <c r="G16" s="19">
        <f>result_tr_0_0_result_tr_0_9!A14</f>
        <v>7.9128657038119679</v>
      </c>
      <c r="H16" s="19">
        <f>result_tr_0_0_result_tr_0_9!B14</f>
        <v>1</v>
      </c>
      <c r="I16" s="19">
        <f>result_tr_0_0_result_tr_0_9!C14</f>
        <v>4</v>
      </c>
      <c r="J16" s="20">
        <f t="shared" si="1"/>
        <v>3</v>
      </c>
      <c r="K16" s="20">
        <v>1</v>
      </c>
      <c r="T16" s="5" t="s">
        <v>37</v>
      </c>
      <c r="U16" s="8">
        <f>Q9/Q14</f>
        <v>3.2967032967032968E-2</v>
      </c>
      <c r="V16" s="8">
        <f t="shared" si="2"/>
        <v>1.715615004361733E-2</v>
      </c>
      <c r="W16" s="5"/>
    </row>
    <row r="17" spans="2:25" x14ac:dyDescent="0.25">
      <c r="B17" t="s">
        <v>172</v>
      </c>
      <c r="C17">
        <v>0</v>
      </c>
      <c r="D17">
        <v>1</v>
      </c>
      <c r="G17" s="19">
        <f>result_tr_0_0_result_tr_0_9!A15</f>
        <v>12.779056373119424</v>
      </c>
      <c r="H17" s="19">
        <f>result_tr_0_0_result_tr_0_9!B15</f>
        <v>1</v>
      </c>
      <c r="I17" s="19">
        <f>result_tr_0_0_result_tr_0_9!C15</f>
        <v>5</v>
      </c>
      <c r="J17" s="20">
        <f>I17-1</f>
        <v>4</v>
      </c>
      <c r="K17" s="20">
        <v>1</v>
      </c>
      <c r="T17" s="5" t="s">
        <v>38</v>
      </c>
      <c r="U17" s="8">
        <f>Q10/Q14</f>
        <v>1.9230769230769232E-2</v>
      </c>
      <c r="V17" s="8">
        <f t="shared" si="2"/>
        <v>9.3050305321314333E-3</v>
      </c>
      <c r="W17" s="5"/>
    </row>
    <row r="18" spans="2:25" x14ac:dyDescent="0.25">
      <c r="B18" t="s">
        <v>173</v>
      </c>
      <c r="C18">
        <v>0</v>
      </c>
      <c r="D18">
        <v>1</v>
      </c>
      <c r="G18" s="19">
        <f>result_tr_0_0_result_tr_0_9!A16</f>
        <v>6.6779024683317019</v>
      </c>
      <c r="H18" s="19">
        <f>result_tr_0_0_result_tr_0_9!B16</f>
        <v>1</v>
      </c>
      <c r="I18" s="19">
        <f>result_tr_0_0_result_tr_0_9!C16</f>
        <v>2</v>
      </c>
      <c r="J18" s="20">
        <f t="shared" si="1"/>
        <v>1</v>
      </c>
      <c r="K18" s="20">
        <v>1</v>
      </c>
      <c r="T18" s="5" t="s">
        <v>39</v>
      </c>
      <c r="U18" s="8">
        <f>Q11/Q14</f>
        <v>1.098901098901099E-2</v>
      </c>
      <c r="V18" s="8">
        <f t="shared" si="2"/>
        <v>6.3972084908403603E-3</v>
      </c>
      <c r="W18" s="5"/>
    </row>
    <row r="19" spans="2:25" x14ac:dyDescent="0.25">
      <c r="B19" t="s">
        <v>174</v>
      </c>
      <c r="C19">
        <v>0</v>
      </c>
      <c r="D19">
        <v>1</v>
      </c>
      <c r="G19" s="19">
        <f>result_tr_0_0_result_tr_0_9!A17</f>
        <v>30.115938467162746</v>
      </c>
      <c r="H19" s="19">
        <f>result_tr_0_0_result_tr_0_9!B17</f>
        <v>1</v>
      </c>
      <c r="I19" s="19">
        <f>result_tr_0_0_result_tr_0_9!C17</f>
        <v>2</v>
      </c>
      <c r="J19" s="20">
        <f t="shared" si="1"/>
        <v>1</v>
      </c>
      <c r="K19" s="20">
        <v>1</v>
      </c>
      <c r="N19" s="1" t="s">
        <v>3</v>
      </c>
      <c r="O19" s="9" t="s">
        <v>6</v>
      </c>
      <c r="P19" s="9" t="s">
        <v>18</v>
      </c>
      <c r="Q19" s="9" t="s">
        <v>0</v>
      </c>
      <c r="R19" s="5"/>
      <c r="T19" s="5" t="s">
        <v>40</v>
      </c>
      <c r="U19" s="8">
        <f>Q12/Q14</f>
        <v>8.241758241758242E-3</v>
      </c>
      <c r="V19" s="8">
        <f t="shared" si="2"/>
        <v>3.7801686536783948E-3</v>
      </c>
      <c r="W19" s="5"/>
    </row>
    <row r="20" spans="2:25" x14ac:dyDescent="0.25">
      <c r="B20" t="s">
        <v>175</v>
      </c>
      <c r="C20">
        <v>0</v>
      </c>
      <c r="D20">
        <v>1</v>
      </c>
      <c r="G20" s="19">
        <f>result_tr_0_0_result_tr_0_9!A18</f>
        <v>20.395552401121368</v>
      </c>
      <c r="H20" s="19">
        <f>result_tr_0_0_result_tr_0_9!B18</f>
        <v>1</v>
      </c>
      <c r="I20" s="19">
        <f>result_tr_0_0_result_tr_0_9!C18</f>
        <v>1</v>
      </c>
      <c r="J20" s="20">
        <f t="shared" si="1"/>
        <v>0</v>
      </c>
      <c r="K20" s="20">
        <v>1</v>
      </c>
      <c r="N20" t="s">
        <v>22</v>
      </c>
      <c r="O20">
        <f>COUNTIF($J$4:$J$1679,"&gt;0")</f>
        <v>849</v>
      </c>
      <c r="P20">
        <f>COUNTIF($J$4:$J$1679,"=0")</f>
        <v>826</v>
      </c>
      <c r="Q20" s="6">
        <f t="shared" ref="Q20:Q30" si="3">SUM(O20:P20)</f>
        <v>1675</v>
      </c>
      <c r="R20" s="6"/>
      <c r="T20" s="5" t="s">
        <v>41</v>
      </c>
      <c r="U20" s="8">
        <f>Q13/Q14</f>
        <v>8.241758241758242E-3</v>
      </c>
      <c r="V20" s="8">
        <f t="shared" si="2"/>
        <v>2.3262576330328583E-3</v>
      </c>
      <c r="W20" s="5"/>
    </row>
    <row r="21" spans="2:25" x14ac:dyDescent="0.25">
      <c r="B21" t="s">
        <v>176</v>
      </c>
      <c r="C21">
        <v>1</v>
      </c>
      <c r="D21">
        <v>1</v>
      </c>
      <c r="G21" s="19">
        <f>result_tr_0_0_result_tr_0_9!A19</f>
        <v>33.705535798841055</v>
      </c>
      <c r="H21" s="19">
        <f>result_tr_0_0_result_tr_0_9!B19</f>
        <v>1</v>
      </c>
      <c r="I21" s="19">
        <f>result_tr_0_0_result_tr_0_9!C19</f>
        <v>1</v>
      </c>
      <c r="J21" s="20">
        <f t="shared" si="1"/>
        <v>0</v>
      </c>
      <c r="K21" s="20">
        <v>1</v>
      </c>
      <c r="N21" t="s">
        <v>23</v>
      </c>
      <c r="O21">
        <f>COUNTIF($J$4:$J$1679,"&gt;1")</f>
        <v>434</v>
      </c>
      <c r="P21">
        <f>COUNTIF($J$4:$J$1679,"=1")</f>
        <v>415</v>
      </c>
      <c r="Q21" s="6">
        <f t="shared" si="3"/>
        <v>849</v>
      </c>
      <c r="R21" s="6"/>
      <c r="U21" s="3"/>
      <c r="V21" s="5"/>
      <c r="W21" s="5"/>
    </row>
    <row r="22" spans="2:25" x14ac:dyDescent="0.25">
      <c r="B22" t="s">
        <v>177</v>
      </c>
      <c r="C22">
        <v>2</v>
      </c>
      <c r="D22">
        <v>1</v>
      </c>
      <c r="G22" s="19">
        <f>result_tr_0_0_result_tr_0_9!A20</f>
        <v>29.356295608225967</v>
      </c>
      <c r="H22" s="19">
        <f>result_tr_0_0_result_tr_0_9!B20</f>
        <v>1</v>
      </c>
      <c r="I22" s="19">
        <f>result_tr_0_0_result_tr_0_9!C20</f>
        <v>3</v>
      </c>
      <c r="J22" s="20">
        <f t="shared" si="1"/>
        <v>2</v>
      </c>
      <c r="K22" s="20">
        <v>1</v>
      </c>
      <c r="N22" t="s">
        <v>24</v>
      </c>
      <c r="O22">
        <f>COUNTIF($J$4:$J$1679,"&gt;2")</f>
        <v>231</v>
      </c>
      <c r="P22">
        <f>COUNTIF($J$4:$J$1679,"=2")</f>
        <v>203</v>
      </c>
      <c r="Q22" s="6">
        <f t="shared" si="3"/>
        <v>434</v>
      </c>
      <c r="R22" s="6"/>
      <c r="T22" t="s">
        <v>152</v>
      </c>
      <c r="U22" s="10" t="s">
        <v>2</v>
      </c>
      <c r="V22" s="10" t="s">
        <v>3</v>
      </c>
    </row>
    <row r="23" spans="2:25" x14ac:dyDescent="0.25">
      <c r="B23" t="s">
        <v>178</v>
      </c>
      <c r="C23">
        <v>0</v>
      </c>
      <c r="D23">
        <v>1</v>
      </c>
      <c r="G23" s="19">
        <f>result_tr_0_0_result_tr_0_9!A21</f>
        <v>20.715651590957489</v>
      </c>
      <c r="H23" s="19">
        <f>result_tr_0_0_result_tr_0_9!B21</f>
        <v>1</v>
      </c>
      <c r="I23" s="19">
        <f>result_tr_0_0_result_tr_0_9!C21</f>
        <v>3</v>
      </c>
      <c r="J23" s="20">
        <f t="shared" si="1"/>
        <v>2</v>
      </c>
      <c r="K23" s="20">
        <v>1</v>
      </c>
      <c r="N23" t="s">
        <v>25</v>
      </c>
      <c r="O23">
        <f>COUNTIF($J$4:$J$1679,"&gt;3")</f>
        <v>116</v>
      </c>
      <c r="P23">
        <f>COUNTIF($J$4:$J$1679,"=3")</f>
        <v>115</v>
      </c>
      <c r="Q23" s="6">
        <f t="shared" si="3"/>
        <v>231</v>
      </c>
      <c r="R23" s="6"/>
      <c r="T23" s="5" t="s">
        <v>42</v>
      </c>
      <c r="U23" s="8">
        <f t="shared" ref="U23:U32" si="4">O4/$Q$14</f>
        <v>0.22527472527472528</v>
      </c>
      <c r="V23" s="8">
        <f>O20/$Q$30</f>
        <v>0.24687409130561211</v>
      </c>
    </row>
    <row r="24" spans="2:25" x14ac:dyDescent="0.25">
      <c r="B24" t="s">
        <v>179</v>
      </c>
      <c r="C24">
        <v>2</v>
      </c>
      <c r="D24">
        <v>1</v>
      </c>
      <c r="G24" s="19">
        <f>result_tr_0_0_result_tr_0_9!A22</f>
        <v>26.936265859407644</v>
      </c>
      <c r="H24" s="19">
        <f>result_tr_0_0_result_tr_0_9!B22</f>
        <v>1</v>
      </c>
      <c r="I24" s="19">
        <f>result_tr_0_0_result_tr_0_9!C22</f>
        <v>1</v>
      </c>
      <c r="J24" s="20">
        <f t="shared" si="1"/>
        <v>0</v>
      </c>
      <c r="K24" s="20">
        <v>1</v>
      </c>
      <c r="N24" t="s">
        <v>26</v>
      </c>
      <c r="O24">
        <f>COUNTIF($J$4:$J$1679,"&gt;4")</f>
        <v>59</v>
      </c>
      <c r="P24">
        <f>COUNTIF($J$4:$J$1679,"=4")</f>
        <v>57</v>
      </c>
      <c r="Q24" s="6">
        <f t="shared" si="3"/>
        <v>116</v>
      </c>
      <c r="R24" s="6"/>
      <c r="T24" s="5" t="s">
        <v>43</v>
      </c>
      <c r="U24" s="8">
        <f t="shared" si="4"/>
        <v>0.11813186813186813</v>
      </c>
      <c r="V24" s="8">
        <f>O21/$Q$30</f>
        <v>0.12619947659203257</v>
      </c>
    </row>
    <row r="25" spans="2:25" x14ac:dyDescent="0.25">
      <c r="B25" t="s">
        <v>180</v>
      </c>
      <c r="C25">
        <v>2</v>
      </c>
      <c r="D25">
        <v>1</v>
      </c>
      <c r="G25" s="19">
        <f>result_tr_0_0_result_tr_0_9!A23</f>
        <v>35.529004226965881</v>
      </c>
      <c r="H25" s="19">
        <f>result_tr_0_0_result_tr_0_9!B23</f>
        <v>1</v>
      </c>
      <c r="I25" s="19">
        <f>result_tr_0_0_result_tr_0_9!C23</f>
        <v>3</v>
      </c>
      <c r="J25" s="20">
        <f t="shared" si="1"/>
        <v>2</v>
      </c>
      <c r="K25" s="20">
        <v>1</v>
      </c>
      <c r="N25" t="s">
        <v>27</v>
      </c>
      <c r="O25">
        <f>COUNTIF($J$4:$J$1679,"&gt;5")</f>
        <v>32</v>
      </c>
      <c r="P25">
        <f>COUNTIF($J$4:$J$1679,"=5")</f>
        <v>27</v>
      </c>
      <c r="Q25" s="6">
        <f t="shared" si="3"/>
        <v>59</v>
      </c>
      <c r="R25" s="6"/>
      <c r="T25" s="5" t="s">
        <v>44</v>
      </c>
      <c r="U25" s="8">
        <f t="shared" si="4"/>
        <v>6.3186813186813184E-2</v>
      </c>
      <c r="V25" s="8">
        <f t="shared" ref="V25:V32" si="5">O22/$Q$30</f>
        <v>6.7170689153823793E-2</v>
      </c>
      <c r="X25" s="5"/>
      <c r="Y25" s="15"/>
    </row>
    <row r="26" spans="2:25" x14ac:dyDescent="0.25">
      <c r="B26" t="s">
        <v>181</v>
      </c>
      <c r="C26">
        <v>2</v>
      </c>
      <c r="D26">
        <v>1</v>
      </c>
      <c r="G26" s="19">
        <f>result_tr_0_0_result_tr_0_9!A24</f>
        <v>48.093764424326793</v>
      </c>
      <c r="H26" s="19">
        <f>result_tr_0_0_result_tr_0_9!B24</f>
        <v>1</v>
      </c>
      <c r="I26" s="19">
        <f>result_tr_0_0_result_tr_0_9!C24</f>
        <v>1</v>
      </c>
      <c r="J26" s="20">
        <f t="shared" si="1"/>
        <v>0</v>
      </c>
      <c r="K26" s="20">
        <v>1</v>
      </c>
      <c r="N26" t="s">
        <v>28</v>
      </c>
      <c r="O26">
        <f>COUNTIF($J$4:$J$1679,"&gt;6")</f>
        <v>22</v>
      </c>
      <c r="P26">
        <f>COUNTIF($J$4:$J$1679,"=6")</f>
        <v>10</v>
      </c>
      <c r="Q26" s="6">
        <f t="shared" si="3"/>
        <v>32</v>
      </c>
      <c r="R26" s="6"/>
      <c r="T26" s="5" t="s">
        <v>45</v>
      </c>
      <c r="U26" s="8">
        <f t="shared" si="4"/>
        <v>4.3956043956043959E-2</v>
      </c>
      <c r="V26" s="8">
        <f t="shared" si="5"/>
        <v>3.3730735678976449E-2</v>
      </c>
    </row>
    <row r="27" spans="2:25" x14ac:dyDescent="0.25">
      <c r="B27" t="s">
        <v>182</v>
      </c>
      <c r="C27">
        <v>0</v>
      </c>
      <c r="D27">
        <v>1</v>
      </c>
      <c r="G27" s="19">
        <f>result_tr_0_0_result_tr_0_9!A25</f>
        <v>27.744455151330211</v>
      </c>
      <c r="H27" s="19">
        <f>result_tr_0_0_result_tr_0_9!B25</f>
        <v>1</v>
      </c>
      <c r="I27" s="19">
        <f>result_tr_0_0_result_tr_0_9!C25</f>
        <v>3</v>
      </c>
      <c r="J27" s="20">
        <f t="shared" si="1"/>
        <v>2</v>
      </c>
      <c r="K27" s="20">
        <v>1</v>
      </c>
      <c r="N27" t="s">
        <v>29</v>
      </c>
      <c r="O27">
        <f>COUNTIF($J$4:$J$1679,"&gt;7")</f>
        <v>13</v>
      </c>
      <c r="P27">
        <f>COUNTIF($J$4:$J$1679,"=7")</f>
        <v>9</v>
      </c>
      <c r="Q27" s="6">
        <f t="shared" si="3"/>
        <v>22</v>
      </c>
      <c r="R27" s="6"/>
      <c r="T27" s="5" t="s">
        <v>46</v>
      </c>
      <c r="U27" s="8">
        <f t="shared" si="4"/>
        <v>3.021978021978022E-2</v>
      </c>
      <c r="V27" s="8">
        <f t="shared" si="5"/>
        <v>1.715615004361733E-2</v>
      </c>
    </row>
    <row r="28" spans="2:25" x14ac:dyDescent="0.25">
      <c r="B28" t="s">
        <v>183</v>
      </c>
      <c r="C28">
        <v>0</v>
      </c>
      <c r="D28">
        <v>1</v>
      </c>
      <c r="G28" s="19">
        <f>result_tr_0_0_result_tr_0_9!A26</f>
        <v>43.609268433582528</v>
      </c>
      <c r="H28" s="19">
        <f>result_tr_0_0_result_tr_0_9!B26</f>
        <v>1</v>
      </c>
      <c r="I28" s="19">
        <f>result_tr_0_0_result_tr_0_9!C26</f>
        <v>3</v>
      </c>
      <c r="J28" s="20">
        <f t="shared" si="1"/>
        <v>2</v>
      </c>
      <c r="K28" s="20">
        <v>1</v>
      </c>
      <c r="N28" t="s">
        <v>30</v>
      </c>
      <c r="O28">
        <f>COUNTIF($J$4:$J$1679,"&gt;8")</f>
        <v>8</v>
      </c>
      <c r="P28">
        <f>COUNTIF($J$4:$J$1679,"=8")</f>
        <v>5</v>
      </c>
      <c r="Q28" s="6">
        <f t="shared" si="3"/>
        <v>13</v>
      </c>
      <c r="R28" s="6"/>
      <c r="T28" s="5" t="s">
        <v>47</v>
      </c>
      <c r="U28" s="8">
        <f t="shared" si="4"/>
        <v>1.9230769230769232E-2</v>
      </c>
      <c r="V28" s="8">
        <f t="shared" si="5"/>
        <v>9.3050305321314333E-3</v>
      </c>
    </row>
    <row r="29" spans="2:25" x14ac:dyDescent="0.25">
      <c r="B29" t="s">
        <v>184</v>
      </c>
      <c r="C29">
        <v>0</v>
      </c>
      <c r="D29">
        <v>1</v>
      </c>
      <c r="G29" s="19">
        <f>result_tr_0_0_result_tr_0_9!A27</f>
        <v>25.706895831434721</v>
      </c>
      <c r="H29" s="19">
        <f>result_tr_0_0_result_tr_0_9!B27</f>
        <v>1</v>
      </c>
      <c r="I29" s="19">
        <f>result_tr_0_0_result_tr_0_9!C27</f>
        <v>4</v>
      </c>
      <c r="J29" s="20">
        <f t="shared" si="1"/>
        <v>3</v>
      </c>
      <c r="K29" s="20">
        <v>1</v>
      </c>
      <c r="N29" t="s">
        <v>31</v>
      </c>
      <c r="O29">
        <f>COUNTIF($J$4:$J$1679,"&gt;9")</f>
        <v>2</v>
      </c>
      <c r="P29">
        <f>COUNTIF($J$4:$J$1679,"=9")</f>
        <v>6</v>
      </c>
      <c r="Q29" s="6">
        <f t="shared" si="3"/>
        <v>8</v>
      </c>
      <c r="R29" s="6"/>
      <c r="T29" s="5" t="s">
        <v>48</v>
      </c>
      <c r="U29" s="8">
        <f t="shared" si="4"/>
        <v>1.098901098901099E-2</v>
      </c>
      <c r="V29" s="8">
        <f t="shared" si="5"/>
        <v>6.3972084908403603E-3</v>
      </c>
    </row>
    <row r="30" spans="2:25" x14ac:dyDescent="0.25">
      <c r="B30" t="s">
        <v>185</v>
      </c>
      <c r="C30">
        <v>0</v>
      </c>
      <c r="D30">
        <v>1</v>
      </c>
      <c r="G30" s="19">
        <f>result_tr_0_0_result_tr_0_9!A28</f>
        <v>41.890666190931306</v>
      </c>
      <c r="H30" s="19">
        <f>result_tr_0_0_result_tr_0_9!B28</f>
        <v>1</v>
      </c>
      <c r="I30" s="19">
        <f>result_tr_0_0_result_tr_0_9!C28</f>
        <v>1</v>
      </c>
      <c r="J30" s="20">
        <f t="shared" si="1"/>
        <v>0</v>
      </c>
      <c r="K30" s="20">
        <v>1</v>
      </c>
      <c r="N30" s="5" t="s">
        <v>0</v>
      </c>
      <c r="O30" s="6">
        <f>SUM(O20:O29)</f>
        <v>1766</v>
      </c>
      <c r="P30" s="6">
        <f>SUM(P20:P29)</f>
        <v>1673</v>
      </c>
      <c r="Q30" s="6">
        <f t="shared" si="3"/>
        <v>3439</v>
      </c>
      <c r="R30" s="6"/>
      <c r="T30" s="5" t="s">
        <v>49</v>
      </c>
      <c r="U30" s="8">
        <f t="shared" si="4"/>
        <v>8.241758241758242E-3</v>
      </c>
      <c r="V30" s="8">
        <f t="shared" si="5"/>
        <v>3.7801686536783948E-3</v>
      </c>
    </row>
    <row r="31" spans="2:25" x14ac:dyDescent="0.25">
      <c r="B31" t="s">
        <v>186</v>
      </c>
      <c r="C31">
        <v>1</v>
      </c>
      <c r="D31">
        <v>1</v>
      </c>
      <c r="G31" s="19">
        <f>result_tr_0_0_result_tr_0_9!A29</f>
        <v>23.266820254751494</v>
      </c>
      <c r="H31" s="19">
        <f>result_tr_0_0_result_tr_0_9!B29</f>
        <v>2</v>
      </c>
      <c r="I31" s="19">
        <f>result_tr_0_0_result_tr_0_9!C29</f>
        <v>1</v>
      </c>
      <c r="J31" s="20">
        <f t="shared" si="1"/>
        <v>0</v>
      </c>
      <c r="K31" s="20">
        <v>1</v>
      </c>
      <c r="T31" s="5" t="s">
        <v>50</v>
      </c>
      <c r="U31" s="8">
        <f t="shared" si="4"/>
        <v>8.241758241758242E-3</v>
      </c>
      <c r="V31" s="8">
        <f t="shared" si="5"/>
        <v>2.3262576330328583E-3</v>
      </c>
    </row>
    <row r="32" spans="2:25" x14ac:dyDescent="0.25">
      <c r="B32" t="s">
        <v>187</v>
      </c>
      <c r="C32">
        <v>1</v>
      </c>
      <c r="D32">
        <v>1</v>
      </c>
      <c r="G32" s="19">
        <f>result_tr_0_0_result_tr_0_9!A30</f>
        <v>37.711567312189402</v>
      </c>
      <c r="H32" s="19">
        <f>result_tr_0_0_result_tr_0_9!B30</f>
        <v>1</v>
      </c>
      <c r="I32" s="19">
        <f>result_tr_0_0_result_tr_0_9!C30</f>
        <v>1</v>
      </c>
      <c r="J32" s="20">
        <f t="shared" si="1"/>
        <v>0</v>
      </c>
      <c r="K32" s="20">
        <v>1</v>
      </c>
      <c r="T32" s="5" t="s">
        <v>51</v>
      </c>
      <c r="U32" s="8">
        <f t="shared" si="4"/>
        <v>5.4945054945054949E-3</v>
      </c>
      <c r="V32" s="8">
        <f t="shared" si="5"/>
        <v>5.8156440825821458E-4</v>
      </c>
    </row>
    <row r="33" spans="2:24" x14ac:dyDescent="0.25">
      <c r="B33" t="s">
        <v>188</v>
      </c>
      <c r="C33">
        <v>2</v>
      </c>
      <c r="D33">
        <v>1</v>
      </c>
      <c r="G33" s="19">
        <f>result_tr_0_0_result_tr_0_9!A31</f>
        <v>32.213481524698594</v>
      </c>
      <c r="H33" s="19">
        <f>result_tr_0_0_result_tr_0_9!B31</f>
        <v>1</v>
      </c>
      <c r="I33" s="19">
        <f>result_tr_0_0_result_tr_0_9!C31</f>
        <v>2</v>
      </c>
      <c r="J33" s="20">
        <f t="shared" si="1"/>
        <v>1</v>
      </c>
      <c r="K33" s="20">
        <v>1</v>
      </c>
    </row>
    <row r="34" spans="2:24" x14ac:dyDescent="0.25">
      <c r="B34" t="s">
        <v>189</v>
      </c>
      <c r="C34">
        <v>0</v>
      </c>
      <c r="D34">
        <v>1</v>
      </c>
      <c r="G34" s="19">
        <f>result_tr_0_0_result_tr_0_9!A32</f>
        <v>39.859662100177502</v>
      </c>
      <c r="H34" s="19">
        <f>result_tr_0_0_result_tr_0_9!B32</f>
        <v>1</v>
      </c>
      <c r="I34" s="19">
        <f>result_tr_0_0_result_tr_0_9!C32</f>
        <v>1</v>
      </c>
      <c r="J34" s="20">
        <f t="shared" si="1"/>
        <v>0</v>
      </c>
      <c r="K34" s="20">
        <v>1</v>
      </c>
      <c r="T34" t="s">
        <v>152</v>
      </c>
      <c r="U34" s="10" t="s">
        <v>2</v>
      </c>
      <c r="V34" s="10" t="s">
        <v>3</v>
      </c>
    </row>
    <row r="35" spans="2:24" x14ac:dyDescent="0.25">
      <c r="B35" t="s">
        <v>190</v>
      </c>
      <c r="C35">
        <v>1</v>
      </c>
      <c r="D35">
        <v>1</v>
      </c>
      <c r="G35" s="19">
        <f>result_tr_0_0_result_tr_0_9!A33</f>
        <v>44.883947138252296</v>
      </c>
      <c r="H35" s="19">
        <f>result_tr_0_0_result_tr_0_9!B33</f>
        <v>1</v>
      </c>
      <c r="I35" s="19">
        <f>result_tr_0_0_result_tr_0_9!C33</f>
        <v>1</v>
      </c>
      <c r="J35" s="20">
        <f t="shared" si="1"/>
        <v>0</v>
      </c>
      <c r="K35" s="20">
        <v>1</v>
      </c>
      <c r="T35" s="5" t="s">
        <v>52</v>
      </c>
      <c r="U35" s="8">
        <f t="shared" ref="U35:U44" si="6">P4/$Q$14</f>
        <v>0.2445054945054945</v>
      </c>
      <c r="V35" s="3">
        <f>P20/$Q$30</f>
        <v>0.24018610061064263</v>
      </c>
    </row>
    <row r="36" spans="2:24" x14ac:dyDescent="0.25">
      <c r="B36" t="s">
        <v>191</v>
      </c>
      <c r="C36">
        <v>0</v>
      </c>
      <c r="D36">
        <v>1</v>
      </c>
      <c r="G36" s="19">
        <f>result_tr_0_0_result_tr_0_9!A34</f>
        <v>51.960036864634283</v>
      </c>
      <c r="H36" s="19">
        <f>result_tr_0_0_result_tr_0_9!B34</f>
        <v>1</v>
      </c>
      <c r="I36" s="19">
        <f>result_tr_0_0_result_tr_0_9!C34</f>
        <v>1</v>
      </c>
      <c r="J36" s="20">
        <f t="shared" si="1"/>
        <v>0</v>
      </c>
      <c r="K36" s="20">
        <v>1</v>
      </c>
      <c r="T36" t="s">
        <v>53</v>
      </c>
      <c r="U36" s="8">
        <f t="shared" si="6"/>
        <v>0.10989010989010989</v>
      </c>
      <c r="V36" s="3">
        <f t="shared" ref="V36:V44" si="7">P21/$Q$30</f>
        <v>0.12067461471357953</v>
      </c>
      <c r="X36" s="3"/>
    </row>
    <row r="37" spans="2:24" x14ac:dyDescent="0.25">
      <c r="B37" t="s">
        <v>192</v>
      </c>
      <c r="C37">
        <v>1</v>
      </c>
      <c r="D37">
        <v>1</v>
      </c>
      <c r="G37" s="19">
        <f>result_tr_0_0_result_tr_0_9!A35</f>
        <v>31.427006129343905</v>
      </c>
      <c r="H37" s="19">
        <f>result_tr_0_0_result_tr_0_9!B35</f>
        <v>1</v>
      </c>
      <c r="I37" s="19">
        <f>result_tr_0_0_result_tr_0_9!C35</f>
        <v>5</v>
      </c>
      <c r="J37" s="20">
        <f t="shared" si="1"/>
        <v>4</v>
      </c>
      <c r="K37" s="20">
        <v>1</v>
      </c>
      <c r="T37" t="s">
        <v>54</v>
      </c>
      <c r="U37" s="8">
        <f t="shared" si="6"/>
        <v>5.4945054945054944E-2</v>
      </c>
      <c r="V37" s="3">
        <f t="shared" si="7"/>
        <v>5.9028787438208781E-2</v>
      </c>
    </row>
    <row r="38" spans="2:24" x14ac:dyDescent="0.25">
      <c r="B38" t="s">
        <v>193</v>
      </c>
      <c r="C38">
        <v>5</v>
      </c>
      <c r="D38">
        <v>1</v>
      </c>
      <c r="G38" s="19">
        <f>result_tr_0_0_result_tr_0_9!A36</f>
        <v>19.448491246721986</v>
      </c>
      <c r="H38" s="19">
        <f>result_tr_0_0_result_tr_0_9!B36</f>
        <v>1</v>
      </c>
      <c r="I38" s="19">
        <f>result_tr_0_0_result_tr_0_9!C36</f>
        <v>7</v>
      </c>
      <c r="J38" s="20">
        <f t="shared" si="1"/>
        <v>6</v>
      </c>
      <c r="K38" s="20">
        <v>1</v>
      </c>
      <c r="T38" t="s">
        <v>55</v>
      </c>
      <c r="U38" s="8">
        <f t="shared" si="6"/>
        <v>1.9230769230769232E-2</v>
      </c>
      <c r="V38" s="3">
        <f t="shared" si="7"/>
        <v>3.3439953474847336E-2</v>
      </c>
    </row>
    <row r="39" spans="2:24" x14ac:dyDescent="0.25">
      <c r="B39" t="s">
        <v>194</v>
      </c>
      <c r="C39">
        <v>1</v>
      </c>
      <c r="D39">
        <v>1</v>
      </c>
      <c r="G39" s="19">
        <f>result_tr_0_0_result_tr_0_9!A37</f>
        <v>45.372055946254733</v>
      </c>
      <c r="H39" s="19">
        <f>result_tr_0_0_result_tr_0_9!B37</f>
        <v>1</v>
      </c>
      <c r="I39" s="19">
        <f>result_tr_0_0_result_tr_0_9!C37</f>
        <v>1</v>
      </c>
      <c r="J39" s="20">
        <f t="shared" si="1"/>
        <v>0</v>
      </c>
      <c r="K39" s="20">
        <v>1</v>
      </c>
      <c r="T39" t="s">
        <v>56</v>
      </c>
      <c r="U39" s="8">
        <f t="shared" si="6"/>
        <v>1.098901098901099E-2</v>
      </c>
      <c r="V39" s="3">
        <f t="shared" si="7"/>
        <v>1.6574585635359115E-2</v>
      </c>
    </row>
    <row r="40" spans="2:24" x14ac:dyDescent="0.25">
      <c r="B40" t="s">
        <v>195</v>
      </c>
      <c r="C40">
        <v>4</v>
      </c>
      <c r="D40">
        <v>1</v>
      </c>
      <c r="G40" s="19">
        <f>result_tr_0_0_result_tr_0_9!A38</f>
        <v>26.444863046592303</v>
      </c>
      <c r="H40" s="19">
        <f>result_tr_0_0_result_tr_0_9!B38</f>
        <v>1</v>
      </c>
      <c r="I40" s="19">
        <f>result_tr_0_0_result_tr_0_9!C38</f>
        <v>4</v>
      </c>
      <c r="J40" s="20">
        <f t="shared" si="1"/>
        <v>3</v>
      </c>
      <c r="K40" s="20">
        <v>1</v>
      </c>
      <c r="T40" s="5" t="s">
        <v>57</v>
      </c>
      <c r="U40" s="8">
        <f t="shared" si="6"/>
        <v>1.3736263736263736E-2</v>
      </c>
      <c r="V40" s="3">
        <f t="shared" si="7"/>
        <v>7.8511195114858972E-3</v>
      </c>
    </row>
    <row r="41" spans="2:24" x14ac:dyDescent="0.25">
      <c r="B41" t="s">
        <v>196</v>
      </c>
      <c r="C41">
        <v>0</v>
      </c>
      <c r="D41">
        <v>1</v>
      </c>
      <c r="G41" s="19">
        <f>result_tr_0_0_result_tr_0_9!A39</f>
        <v>45.725627928059382</v>
      </c>
      <c r="H41" s="19">
        <f>result_tr_0_0_result_tr_0_9!B39</f>
        <v>2</v>
      </c>
      <c r="I41" s="19">
        <f>result_tr_0_0_result_tr_0_9!C39</f>
        <v>1</v>
      </c>
      <c r="J41" s="20">
        <f t="shared" si="1"/>
        <v>0</v>
      </c>
      <c r="K41" s="20">
        <v>1</v>
      </c>
      <c r="T41" s="5" t="s">
        <v>58</v>
      </c>
      <c r="U41" s="8">
        <f t="shared" si="6"/>
        <v>8.241758241758242E-3</v>
      </c>
      <c r="V41" s="3">
        <f t="shared" si="7"/>
        <v>2.907822041291073E-3</v>
      </c>
    </row>
    <row r="42" spans="2:24" x14ac:dyDescent="0.25">
      <c r="B42" t="s">
        <v>197</v>
      </c>
      <c r="C42">
        <v>0</v>
      </c>
      <c r="D42">
        <v>1</v>
      </c>
      <c r="G42" s="19">
        <f>result_tr_0_0_result_tr_0_9!A40</f>
        <v>65.187327810494608</v>
      </c>
      <c r="H42" s="19">
        <f>result_tr_0_0_result_tr_0_9!B40</f>
        <v>1</v>
      </c>
      <c r="I42" s="19">
        <f>result_tr_0_0_result_tr_0_9!C40</f>
        <v>1</v>
      </c>
      <c r="J42" s="20">
        <f t="shared" si="1"/>
        <v>0</v>
      </c>
      <c r="K42" s="20">
        <v>1</v>
      </c>
      <c r="T42" s="5" t="s">
        <v>59</v>
      </c>
      <c r="U42" s="8">
        <f t="shared" si="6"/>
        <v>2.7472527472527475E-3</v>
      </c>
      <c r="V42" s="3">
        <f t="shared" si="7"/>
        <v>2.6170398371619659E-3</v>
      </c>
    </row>
    <row r="43" spans="2:24" x14ac:dyDescent="0.25">
      <c r="B43" t="s">
        <v>198</v>
      </c>
      <c r="C43">
        <v>0</v>
      </c>
      <c r="D43">
        <v>1</v>
      </c>
      <c r="G43" s="19">
        <f>result_tr_0_0_result_tr_0_9!A41</f>
        <v>68.426742077582986</v>
      </c>
      <c r="H43" s="19">
        <f>result_tr_0_0_result_tr_0_9!B41</f>
        <v>1</v>
      </c>
      <c r="I43" s="19">
        <f>result_tr_0_0_result_tr_0_9!C41</f>
        <v>1</v>
      </c>
      <c r="J43" s="20">
        <f t="shared" si="1"/>
        <v>0</v>
      </c>
      <c r="K43" s="20">
        <v>1</v>
      </c>
      <c r="T43" t="s">
        <v>60</v>
      </c>
      <c r="U43" s="8">
        <f t="shared" si="6"/>
        <v>0</v>
      </c>
      <c r="V43" s="3">
        <f t="shared" si="7"/>
        <v>1.4539110206455365E-3</v>
      </c>
    </row>
    <row r="44" spans="2:24" x14ac:dyDescent="0.25">
      <c r="B44" t="s">
        <v>199</v>
      </c>
      <c r="C44">
        <v>0</v>
      </c>
      <c r="D44">
        <v>1</v>
      </c>
      <c r="G44" s="19">
        <f>result_tr_0_0_result_tr_0_9!A42</f>
        <v>0.61727900186198736</v>
      </c>
      <c r="H44" s="19">
        <f>result_tr_0_0_result_tr_0_9!B42</f>
        <v>2</v>
      </c>
      <c r="I44" s="19">
        <f>result_tr_0_0_result_tr_0_9!C42</f>
        <v>10</v>
      </c>
      <c r="J44" s="20">
        <f t="shared" si="1"/>
        <v>9</v>
      </c>
      <c r="K44" s="20">
        <v>1</v>
      </c>
      <c r="T44" t="s">
        <v>61</v>
      </c>
      <c r="U44" s="8">
        <f t="shared" si="6"/>
        <v>2.7472527472527475E-3</v>
      </c>
      <c r="V44" s="3">
        <f t="shared" si="7"/>
        <v>1.7446932247746438E-3</v>
      </c>
    </row>
    <row r="45" spans="2:24" x14ac:dyDescent="0.25">
      <c r="B45" t="s">
        <v>200</v>
      </c>
      <c r="C45">
        <v>5</v>
      </c>
      <c r="D45">
        <v>1</v>
      </c>
      <c r="G45" s="19">
        <f>result_tr_0_0_result_tr_0_9!A43</f>
        <v>54.98645581633037</v>
      </c>
      <c r="H45" s="19">
        <f>result_tr_0_0_result_tr_0_9!B43</f>
        <v>2</v>
      </c>
      <c r="I45" s="19">
        <f>result_tr_0_0_result_tr_0_9!C43</f>
        <v>1</v>
      </c>
      <c r="J45" s="20">
        <f t="shared" si="1"/>
        <v>0</v>
      </c>
      <c r="K45" s="20">
        <v>1</v>
      </c>
    </row>
    <row r="46" spans="2:24" x14ac:dyDescent="0.25">
      <c r="B46" t="s">
        <v>201</v>
      </c>
      <c r="C46">
        <v>0</v>
      </c>
      <c r="D46">
        <v>1</v>
      </c>
      <c r="G46" s="19">
        <f>result_tr_0_0_result_tr_0_9!A44</f>
        <v>55.064191139153607</v>
      </c>
      <c r="H46" s="19">
        <f>result_tr_0_0_result_tr_0_9!B44</f>
        <v>1</v>
      </c>
      <c r="I46" s="19">
        <f>result_tr_0_0_result_tr_0_9!C44</f>
        <v>1</v>
      </c>
      <c r="J46" s="20">
        <f t="shared" si="1"/>
        <v>0</v>
      </c>
      <c r="K46" s="20">
        <v>1</v>
      </c>
      <c r="T46" t="s">
        <v>152</v>
      </c>
      <c r="U46" s="10" t="s">
        <v>2</v>
      </c>
      <c r="V46" s="10" t="s">
        <v>3</v>
      </c>
    </row>
    <row r="47" spans="2:24" x14ac:dyDescent="0.25">
      <c r="B47" t="s">
        <v>202</v>
      </c>
      <c r="C47">
        <v>1</v>
      </c>
      <c r="D47">
        <v>1</v>
      </c>
      <c r="G47" s="19">
        <f>result_tr_0_0_result_tr_0_9!A45</f>
        <v>53.386233928721303</v>
      </c>
      <c r="H47" s="19">
        <f>result_tr_0_0_result_tr_0_9!B45</f>
        <v>1</v>
      </c>
      <c r="I47" s="19">
        <f>result_tr_0_0_result_tr_0_9!C45</f>
        <v>2</v>
      </c>
      <c r="J47" s="20">
        <f t="shared" si="1"/>
        <v>1</v>
      </c>
      <c r="K47" s="20">
        <v>1</v>
      </c>
      <c r="T47" s="5" t="s">
        <v>62</v>
      </c>
      <c r="U47" s="8">
        <f t="shared" ref="U47:U56" si="8">$U$4+U11-U23</f>
        <v>0.77747252747252749</v>
      </c>
      <c r="V47" s="8">
        <f t="shared" ref="V47:V56" si="9">$V$4+V11-V23</f>
        <v>0.75370747310264619</v>
      </c>
      <c r="X47" s="3"/>
    </row>
    <row r="48" spans="2:24" x14ac:dyDescent="0.25">
      <c r="B48" t="s">
        <v>203</v>
      </c>
      <c r="C48">
        <v>0</v>
      </c>
      <c r="D48">
        <v>1</v>
      </c>
      <c r="G48" s="19">
        <f>result_tr_0_0_result_tr_0_9!A46</f>
        <v>71.554958710076775</v>
      </c>
      <c r="H48" s="19">
        <f>result_tr_0_0_result_tr_0_9!B46</f>
        <v>1</v>
      </c>
      <c r="I48" s="19">
        <f>result_tr_0_0_result_tr_0_9!C46</f>
        <v>1</v>
      </c>
      <c r="J48" s="20">
        <f t="shared" si="1"/>
        <v>0</v>
      </c>
      <c r="K48" s="20">
        <v>1</v>
      </c>
      <c r="T48" s="5" t="s">
        <v>63</v>
      </c>
      <c r="U48" s="8">
        <f t="shared" si="8"/>
        <v>0.64285714285714279</v>
      </c>
      <c r="V48" s="8">
        <f t="shared" si="9"/>
        <v>0.63419598720558301</v>
      </c>
    </row>
    <row r="49" spans="2:22" x14ac:dyDescent="0.25">
      <c r="B49" t="s">
        <v>204</v>
      </c>
      <c r="C49">
        <v>0</v>
      </c>
      <c r="D49">
        <v>1</v>
      </c>
      <c r="G49" s="19">
        <f>result_tr_0_0_result_tr_0_9!A47</f>
        <v>50.728450853935485</v>
      </c>
      <c r="H49" s="19">
        <f>result_tr_0_0_result_tr_0_9!B47</f>
        <v>1</v>
      </c>
      <c r="I49" s="19">
        <f>result_tr_0_0_result_tr_0_9!C47</f>
        <v>2</v>
      </c>
      <c r="J49" s="20">
        <f t="shared" si="1"/>
        <v>1</v>
      </c>
      <c r="K49" s="20">
        <v>1</v>
      </c>
      <c r="T49" s="5" t="s">
        <v>64</v>
      </c>
      <c r="U49" s="8">
        <f t="shared" si="8"/>
        <v>0.58791208791208793</v>
      </c>
      <c r="V49" s="8">
        <f t="shared" si="9"/>
        <v>0.5725501599302123</v>
      </c>
    </row>
    <row r="50" spans="2:22" x14ac:dyDescent="0.25">
      <c r="B50" t="s">
        <v>205</v>
      </c>
      <c r="C50">
        <v>2</v>
      </c>
      <c r="D50">
        <v>1</v>
      </c>
      <c r="G50" s="19">
        <f>result_tr_0_0_result_tr_0_9!A48</f>
        <v>69.118068622555526</v>
      </c>
      <c r="H50" s="19">
        <f>result_tr_0_0_result_tr_0_9!B48</f>
        <v>1</v>
      </c>
      <c r="I50" s="19">
        <f>result_tr_0_0_result_tr_0_9!C48</f>
        <v>1</v>
      </c>
      <c r="J50" s="20">
        <f t="shared" si="1"/>
        <v>0</v>
      </c>
      <c r="K50" s="20">
        <v>1</v>
      </c>
      <c r="T50" s="5" t="s">
        <v>65</v>
      </c>
      <c r="U50" s="8">
        <f t="shared" si="8"/>
        <v>0.55219780219780223</v>
      </c>
      <c r="V50" s="8">
        <f t="shared" si="9"/>
        <v>0.54696132596685088</v>
      </c>
    </row>
    <row r="51" spans="2:22" x14ac:dyDescent="0.25">
      <c r="B51" t="s">
        <v>206</v>
      </c>
      <c r="C51">
        <v>3</v>
      </c>
      <c r="D51">
        <v>1</v>
      </c>
      <c r="G51" s="19">
        <f>result_tr_0_0_result_tr_0_9!A49</f>
        <v>67.548580127727845</v>
      </c>
      <c r="H51" s="19">
        <f>result_tr_0_0_result_tr_0_9!B49</f>
        <v>1</v>
      </c>
      <c r="I51" s="19">
        <f>result_tr_0_0_result_tr_0_9!C49</f>
        <v>1</v>
      </c>
      <c r="J51" s="20">
        <f t="shared" si="1"/>
        <v>0</v>
      </c>
      <c r="K51" s="20">
        <v>1</v>
      </c>
      <c r="T51" s="5" t="s">
        <v>66</v>
      </c>
      <c r="U51" s="8">
        <f t="shared" si="8"/>
        <v>0.54395604395604391</v>
      </c>
      <c r="V51" s="8">
        <f t="shared" si="9"/>
        <v>0.53009595812736254</v>
      </c>
    </row>
    <row r="52" spans="2:22" x14ac:dyDescent="0.25">
      <c r="B52" t="s">
        <v>207</v>
      </c>
      <c r="C52">
        <v>0</v>
      </c>
      <c r="D52">
        <v>1</v>
      </c>
      <c r="G52" s="19">
        <f>result_tr_0_0_result_tr_0_9!A50</f>
        <v>82.848002357263866</v>
      </c>
      <c r="H52" s="19">
        <f>result_tr_0_0_result_tr_0_9!B50</f>
        <v>1</v>
      </c>
      <c r="I52" s="19">
        <f>result_tr_0_0_result_tr_0_9!C50</f>
        <v>1</v>
      </c>
      <c r="J52" s="20">
        <f t="shared" si="1"/>
        <v>0</v>
      </c>
      <c r="K52" s="20">
        <v>1</v>
      </c>
      <c r="T52" s="5" t="s">
        <v>67</v>
      </c>
      <c r="U52" s="8">
        <f t="shared" si="8"/>
        <v>0.54670329670329665</v>
      </c>
      <c r="V52" s="8">
        <f t="shared" si="9"/>
        <v>0.52137249200348945</v>
      </c>
    </row>
    <row r="53" spans="2:22" x14ac:dyDescent="0.25">
      <c r="B53" t="s">
        <v>208</v>
      </c>
      <c r="C53">
        <v>2</v>
      </c>
      <c r="D53">
        <v>1</v>
      </c>
      <c r="G53" s="19">
        <f>result_tr_0_0_result_tr_0_9!A51</f>
        <v>74.980379102618329</v>
      </c>
      <c r="H53" s="19">
        <f>result_tr_0_0_result_tr_0_9!B51</f>
        <v>1</v>
      </c>
      <c r="I53" s="19">
        <f>result_tr_0_0_result_tr_0_9!C51</f>
        <v>1</v>
      </c>
      <c r="J53" s="20">
        <f t="shared" si="1"/>
        <v>0</v>
      </c>
      <c r="K53" s="20">
        <v>1</v>
      </c>
      <c r="T53" s="5" t="s">
        <v>68</v>
      </c>
      <c r="U53" s="8">
        <f t="shared" si="8"/>
        <v>0.54120879120879128</v>
      </c>
      <c r="V53" s="8">
        <f t="shared" si="9"/>
        <v>0.5164291945332945</v>
      </c>
    </row>
    <row r="54" spans="2:22" x14ac:dyDescent="0.25">
      <c r="B54" t="s">
        <v>209</v>
      </c>
      <c r="C54">
        <v>5</v>
      </c>
      <c r="D54">
        <v>1</v>
      </c>
      <c r="G54" s="19">
        <f>result_tr_0_0_result_tr_0_9!A52</f>
        <v>70.325870060897074</v>
      </c>
      <c r="H54" s="19">
        <f>result_tr_0_0_result_tr_0_9!B52</f>
        <v>1</v>
      </c>
      <c r="I54" s="19">
        <f>result_tr_0_0_result_tr_0_9!C52</f>
        <v>1</v>
      </c>
      <c r="J54" s="20">
        <f t="shared" si="1"/>
        <v>0</v>
      </c>
      <c r="K54" s="20">
        <v>1</v>
      </c>
      <c r="T54" s="5" t="s">
        <v>69</v>
      </c>
      <c r="U54" s="8">
        <f t="shared" si="8"/>
        <v>0.5357142857142857</v>
      </c>
      <c r="V54" s="8">
        <f t="shared" si="9"/>
        <v>0.51613841232916546</v>
      </c>
    </row>
    <row r="55" spans="2:22" x14ac:dyDescent="0.25">
      <c r="B55" t="s">
        <v>210</v>
      </c>
      <c r="C55">
        <v>1</v>
      </c>
      <c r="D55">
        <v>1</v>
      </c>
      <c r="G55" s="19">
        <f>result_tr_0_0_result_tr_0_9!A53</f>
        <v>70.841474000677607</v>
      </c>
      <c r="H55" s="19">
        <f>result_tr_0_0_result_tr_0_9!B53</f>
        <v>1</v>
      </c>
      <c r="I55" s="19">
        <f>result_tr_0_0_result_tr_0_9!C53</f>
        <v>3</v>
      </c>
      <c r="J55" s="20">
        <f t="shared" si="1"/>
        <v>2</v>
      </c>
      <c r="K55" s="20">
        <v>1</v>
      </c>
      <c r="T55" s="5" t="s">
        <v>70</v>
      </c>
      <c r="U55" s="8">
        <f t="shared" si="8"/>
        <v>0.53296703296703296</v>
      </c>
      <c r="V55" s="8">
        <f t="shared" si="9"/>
        <v>0.51497528351264898</v>
      </c>
    </row>
    <row r="56" spans="2:22" x14ac:dyDescent="0.25">
      <c r="B56" t="s">
        <v>211</v>
      </c>
      <c r="C56">
        <v>0</v>
      </c>
      <c r="D56">
        <v>1</v>
      </c>
      <c r="G56" s="19">
        <f>result_tr_0_0_result_tr_0_9!A54</f>
        <v>88.40101237947195</v>
      </c>
      <c r="H56" s="19">
        <f>result_tr_0_0_result_tr_0_9!B54</f>
        <v>1</v>
      </c>
      <c r="I56" s="19">
        <f>result_tr_0_0_result_tr_0_9!C54</f>
        <v>1</v>
      </c>
      <c r="J56" s="20">
        <f t="shared" si="1"/>
        <v>0</v>
      </c>
      <c r="K56" s="20">
        <v>1</v>
      </c>
      <c r="T56" s="5" t="s">
        <v>71</v>
      </c>
      <c r="U56" s="8">
        <f t="shared" si="8"/>
        <v>0.5357142857142857</v>
      </c>
      <c r="V56" s="8">
        <f t="shared" si="9"/>
        <v>0.51526606571677813</v>
      </c>
    </row>
    <row r="57" spans="2:22" x14ac:dyDescent="0.25">
      <c r="B57" t="s">
        <v>212</v>
      </c>
      <c r="C57">
        <v>1</v>
      </c>
      <c r="D57">
        <v>1</v>
      </c>
      <c r="G57" s="19">
        <f>result_tr_0_0_result_tr_0_9!A55</f>
        <v>79.816609393901786</v>
      </c>
      <c r="H57" s="19">
        <f>result_tr_0_0_result_tr_0_9!B55</f>
        <v>1</v>
      </c>
      <c r="I57" s="19">
        <f>result_tr_0_0_result_tr_0_9!C55</f>
        <v>2</v>
      </c>
      <c r="J57" s="20">
        <f t="shared" si="1"/>
        <v>1</v>
      </c>
      <c r="K57" s="20">
        <v>1</v>
      </c>
    </row>
    <row r="58" spans="2:22" x14ac:dyDescent="0.25">
      <c r="B58" t="s">
        <v>213</v>
      </c>
      <c r="C58">
        <v>1</v>
      </c>
      <c r="D58">
        <v>1</v>
      </c>
      <c r="G58" s="19">
        <f>result_tr_0_0_result_tr_0_9!A56</f>
        <v>76.495135053166734</v>
      </c>
      <c r="H58" s="19">
        <f>result_tr_0_0_result_tr_0_9!B56</f>
        <v>1</v>
      </c>
      <c r="I58" s="19">
        <f>result_tr_0_0_result_tr_0_9!C56</f>
        <v>1</v>
      </c>
      <c r="J58" s="20">
        <f t="shared" si="1"/>
        <v>0</v>
      </c>
      <c r="K58" s="20">
        <v>1</v>
      </c>
      <c r="T58" t="s">
        <v>152</v>
      </c>
      <c r="U58" s="10" t="s">
        <v>2</v>
      </c>
      <c r="V58" s="10" t="s">
        <v>3</v>
      </c>
    </row>
    <row r="59" spans="2:22" x14ac:dyDescent="0.25">
      <c r="B59" t="s">
        <v>214</v>
      </c>
      <c r="C59">
        <v>3</v>
      </c>
      <c r="D59">
        <v>1</v>
      </c>
      <c r="G59" s="19">
        <f>result_tr_0_0_result_tr_0_9!A57</f>
        <v>85.742274813261218</v>
      </c>
      <c r="H59" s="19">
        <f>result_tr_0_0_result_tr_0_9!B57</f>
        <v>1</v>
      </c>
      <c r="I59" s="19">
        <f>result_tr_0_0_result_tr_0_9!C57</f>
        <v>1</v>
      </c>
      <c r="J59" s="20">
        <f t="shared" si="1"/>
        <v>0</v>
      </c>
      <c r="K59" s="20">
        <v>1</v>
      </c>
      <c r="T59" s="5" t="s">
        <v>72</v>
      </c>
      <c r="U59" s="8">
        <f t="shared" ref="U59:U68" si="10">$U$5+U11-U35</f>
        <v>0.69230769230769229</v>
      </c>
      <c r="V59" s="8">
        <f t="shared" ref="V59:V68" si="11">$V$5+V11-V35</f>
        <v>0.73335271881360864</v>
      </c>
    </row>
    <row r="60" spans="2:22" x14ac:dyDescent="0.25">
      <c r="B60" t="s">
        <v>215</v>
      </c>
      <c r="C60">
        <v>1</v>
      </c>
      <c r="D60">
        <v>1</v>
      </c>
      <c r="G60" s="19">
        <f>result_tr_0_0_result_tr_0_9!A58</f>
        <v>63.852592114011536</v>
      </c>
      <c r="H60" s="19">
        <f>result_tr_0_0_result_tr_0_9!B58</f>
        <v>1</v>
      </c>
      <c r="I60" s="19">
        <f>result_tr_0_0_result_tr_0_9!C58</f>
        <v>4</v>
      </c>
      <c r="J60" s="20">
        <f t="shared" si="1"/>
        <v>3</v>
      </c>
      <c r="K60" s="20">
        <v>1</v>
      </c>
      <c r="T60" s="5" t="s">
        <v>73</v>
      </c>
      <c r="U60" s="8">
        <f t="shared" si="10"/>
        <v>0.58516483516483508</v>
      </c>
      <c r="V60" s="8">
        <f t="shared" si="11"/>
        <v>0.6126781041000291</v>
      </c>
    </row>
    <row r="61" spans="2:22" x14ac:dyDescent="0.25">
      <c r="B61" t="s">
        <v>216</v>
      </c>
      <c r="C61">
        <v>6</v>
      </c>
      <c r="D61">
        <v>1</v>
      </c>
      <c r="G61" s="19">
        <f>result_tr_0_0_result_tr_0_9!A59</f>
        <v>63.213938839606527</v>
      </c>
      <c r="H61" s="19">
        <f>result_tr_0_0_result_tr_0_9!B59</f>
        <v>1</v>
      </c>
      <c r="I61" s="19">
        <f>result_tr_0_0_result_tr_0_9!C59</f>
        <v>5</v>
      </c>
      <c r="J61" s="20">
        <f t="shared" si="1"/>
        <v>4</v>
      </c>
      <c r="K61" s="20">
        <v>1</v>
      </c>
      <c r="T61" s="5" t="s">
        <v>74</v>
      </c>
      <c r="U61" s="8">
        <f t="shared" si="10"/>
        <v>0.53021978021978022</v>
      </c>
      <c r="V61" s="8">
        <f t="shared" si="11"/>
        <v>0.55364931666182027</v>
      </c>
    </row>
    <row r="62" spans="2:22" x14ac:dyDescent="0.25">
      <c r="B62" t="s">
        <v>217</v>
      </c>
      <c r="C62">
        <v>0</v>
      </c>
      <c r="D62">
        <v>1</v>
      </c>
      <c r="G62" s="19">
        <f>result_tr_0_0_result_tr_0_9!A60</f>
        <v>90.443113325695677</v>
      </c>
      <c r="H62" s="19">
        <f>result_tr_0_0_result_tr_0_9!B60</f>
        <v>1</v>
      </c>
      <c r="I62" s="19">
        <f>result_tr_0_0_result_tr_0_9!C60</f>
        <v>1</v>
      </c>
      <c r="J62" s="20">
        <f t="shared" si="1"/>
        <v>0</v>
      </c>
      <c r="K62" s="20">
        <v>1</v>
      </c>
      <c r="T62" s="5" t="s">
        <v>75</v>
      </c>
      <c r="U62" s="8">
        <f t="shared" si="10"/>
        <v>0.51098901098901095</v>
      </c>
      <c r="V62" s="8">
        <f t="shared" si="11"/>
        <v>0.52020936318697308</v>
      </c>
    </row>
    <row r="63" spans="2:22" x14ac:dyDescent="0.25">
      <c r="B63" t="s">
        <v>218</v>
      </c>
      <c r="C63">
        <v>0</v>
      </c>
      <c r="D63">
        <v>1</v>
      </c>
      <c r="G63" s="19">
        <f>result_tr_0_0_result_tr_0_9!A61</f>
        <v>65.667679068280123</v>
      </c>
      <c r="H63" s="19">
        <f>result_tr_0_0_result_tr_0_9!B61</f>
        <v>1</v>
      </c>
      <c r="I63" s="19">
        <f>result_tr_0_0_result_tr_0_9!C61</f>
        <v>2</v>
      </c>
      <c r="J63" s="20">
        <f t="shared" si="1"/>
        <v>1</v>
      </c>
      <c r="K63" s="20">
        <v>1</v>
      </c>
      <c r="T63" s="5" t="s">
        <v>76</v>
      </c>
      <c r="U63" s="8">
        <f t="shared" si="10"/>
        <v>0.49725274725274721</v>
      </c>
      <c r="V63" s="8">
        <f t="shared" si="11"/>
        <v>0.5036347775516139</v>
      </c>
    </row>
    <row r="64" spans="2:22" x14ac:dyDescent="0.25">
      <c r="B64" t="s">
        <v>219</v>
      </c>
      <c r="C64">
        <v>2</v>
      </c>
      <c r="D64">
        <v>1</v>
      </c>
      <c r="G64" s="19">
        <f>result_tr_0_0_result_tr_0_9!A62</f>
        <v>59.920112553512617</v>
      </c>
      <c r="H64" s="19">
        <f>result_tr_0_0_result_tr_0_9!B62</f>
        <v>1</v>
      </c>
      <c r="I64" s="19">
        <f>result_tr_0_0_result_tr_0_9!C62</f>
        <v>3</v>
      </c>
      <c r="J64" s="20">
        <f t="shared" si="1"/>
        <v>2</v>
      </c>
      <c r="K64" s="20">
        <v>1</v>
      </c>
      <c r="T64" s="5" t="s">
        <v>77</v>
      </c>
      <c r="U64" s="8">
        <f t="shared" si="10"/>
        <v>0.48626373626373626</v>
      </c>
      <c r="V64" s="8">
        <f t="shared" si="11"/>
        <v>0.49578365804012803</v>
      </c>
    </row>
    <row r="65" spans="2:23" x14ac:dyDescent="0.25">
      <c r="B65" t="s">
        <v>220</v>
      </c>
      <c r="C65">
        <v>2</v>
      </c>
      <c r="D65">
        <v>1</v>
      </c>
      <c r="G65" s="19">
        <f>result_tr_0_0_result_tr_0_9!A63</f>
        <v>95.227515337221462</v>
      </c>
      <c r="H65" s="19">
        <f>result_tr_0_0_result_tr_0_9!B63</f>
        <v>1</v>
      </c>
      <c r="I65" s="19">
        <f>result_tr_0_0_result_tr_0_9!C63</f>
        <v>1</v>
      </c>
      <c r="J65" s="20">
        <f t="shared" si="1"/>
        <v>0</v>
      </c>
      <c r="K65" s="20">
        <v>1</v>
      </c>
      <c r="T65" s="5" t="s">
        <v>78</v>
      </c>
      <c r="U65" s="8">
        <f t="shared" si="10"/>
        <v>0.47802197802197799</v>
      </c>
      <c r="V65" s="8">
        <f t="shared" si="11"/>
        <v>0.49287583599883689</v>
      </c>
    </row>
    <row r="66" spans="2:23" x14ac:dyDescent="0.25">
      <c r="B66" t="s">
        <v>221</v>
      </c>
      <c r="C66">
        <v>0</v>
      </c>
      <c r="D66">
        <v>1</v>
      </c>
      <c r="G66" s="19">
        <f>result_tr_0_0_result_tr_0_9!A64</f>
        <v>80.353778851362151</v>
      </c>
      <c r="H66" s="19">
        <f>result_tr_0_0_result_tr_0_9!B64</f>
        <v>1</v>
      </c>
      <c r="I66" s="19">
        <f>result_tr_0_0_result_tr_0_9!C64</f>
        <v>1</v>
      </c>
      <c r="J66" s="20">
        <f t="shared" si="1"/>
        <v>0</v>
      </c>
      <c r="K66" s="20">
        <v>1</v>
      </c>
      <c r="T66" s="5" t="s">
        <v>79</v>
      </c>
      <c r="U66" s="8">
        <f t="shared" si="10"/>
        <v>0.47527472527472531</v>
      </c>
      <c r="V66" s="8">
        <f t="shared" si="11"/>
        <v>0.49025879616167495</v>
      </c>
    </row>
    <row r="67" spans="2:23" x14ac:dyDescent="0.25">
      <c r="B67" t="s">
        <v>222</v>
      </c>
      <c r="C67">
        <v>0</v>
      </c>
      <c r="D67">
        <v>1</v>
      </c>
      <c r="G67" s="19">
        <f>result_tr_0_0_result_tr_0_9!A65</f>
        <v>57.472333480990585</v>
      </c>
      <c r="H67" s="19">
        <f>result_tr_0_0_result_tr_0_9!B65</f>
        <v>2</v>
      </c>
      <c r="I67" s="19">
        <f>result_tr_0_0_result_tr_0_9!C65</f>
        <v>4</v>
      </c>
      <c r="J67" s="20">
        <f t="shared" si="1"/>
        <v>3</v>
      </c>
      <c r="K67" s="20">
        <v>1</v>
      </c>
      <c r="T67" s="5" t="s">
        <v>80</v>
      </c>
      <c r="U67" s="8">
        <f t="shared" si="10"/>
        <v>0.47527472527472531</v>
      </c>
      <c r="V67" s="8">
        <f t="shared" si="11"/>
        <v>0.48880488514102943</v>
      </c>
    </row>
    <row r="68" spans="2:23" x14ac:dyDescent="0.25">
      <c r="B68" t="s">
        <v>223</v>
      </c>
      <c r="C68">
        <v>7</v>
      </c>
      <c r="D68">
        <v>1</v>
      </c>
      <c r="G68" s="19">
        <f>result_tr_0_0_result_tr_0_9!A66</f>
        <v>83.897130021661241</v>
      </c>
      <c r="H68" s="19">
        <f>result_tr_0_0_result_tr_0_9!B66</f>
        <v>1</v>
      </c>
      <c r="I68" s="19">
        <f>result_tr_0_0_result_tr_0_9!C66</f>
        <v>3</v>
      </c>
      <c r="J68" s="20">
        <f t="shared" si="1"/>
        <v>2</v>
      </c>
      <c r="K68" s="20">
        <v>1</v>
      </c>
      <c r="T68" s="5" t="s">
        <v>81</v>
      </c>
      <c r="U68" s="8">
        <f t="shared" si="10"/>
        <v>0.47252747252747257</v>
      </c>
      <c r="V68" s="8">
        <f t="shared" si="11"/>
        <v>0.48706019191625471</v>
      </c>
    </row>
    <row r="69" spans="2:23" x14ac:dyDescent="0.25">
      <c r="B69" t="s">
        <v>224</v>
      </c>
      <c r="C69">
        <v>0</v>
      </c>
      <c r="D69">
        <v>1</v>
      </c>
      <c r="G69" s="19">
        <f>result_tr_0_0_result_tr_0_9!A67</f>
        <v>77.64220444089483</v>
      </c>
      <c r="H69" s="19">
        <f>result_tr_0_0_result_tr_0_9!B67</f>
        <v>1</v>
      </c>
      <c r="I69" s="19">
        <f>result_tr_0_0_result_tr_0_9!C67</f>
        <v>4</v>
      </c>
      <c r="J69" s="20">
        <f t="shared" ref="J69:J131" si="12">I69-1</f>
        <v>3</v>
      </c>
      <c r="K69" s="20">
        <v>1</v>
      </c>
    </row>
    <row r="70" spans="2:23" x14ac:dyDescent="0.25">
      <c r="B70" t="s">
        <v>225</v>
      </c>
      <c r="C70">
        <v>0</v>
      </c>
      <c r="D70">
        <v>1</v>
      </c>
      <c r="G70" s="19">
        <f>result_tr_0_0_result_tr_0_9!A68</f>
        <v>73.153190684569424</v>
      </c>
      <c r="H70" s="19">
        <f>result_tr_0_0_result_tr_0_9!B68</f>
        <v>1</v>
      </c>
      <c r="I70" s="19">
        <f>result_tr_0_0_result_tr_0_9!C68</f>
        <v>5</v>
      </c>
      <c r="J70" s="20">
        <f t="shared" si="12"/>
        <v>4</v>
      </c>
      <c r="K70" s="20">
        <v>1</v>
      </c>
      <c r="T70" t="s">
        <v>152</v>
      </c>
      <c r="U70" s="10" t="s">
        <v>2</v>
      </c>
      <c r="V70" s="10" t="s">
        <v>3</v>
      </c>
      <c r="W70" t="s">
        <v>154</v>
      </c>
    </row>
    <row r="71" spans="2:23" x14ac:dyDescent="0.25">
      <c r="B71" t="s">
        <v>226</v>
      </c>
      <c r="C71">
        <v>0</v>
      </c>
      <c r="D71">
        <v>1</v>
      </c>
      <c r="G71" s="19">
        <f>result_tr_0_0_result_tr_0_9!A69</f>
        <v>104.17637183030632</v>
      </c>
      <c r="H71" s="19">
        <f>result_tr_0_0_result_tr_0_9!B69</f>
        <v>1</v>
      </c>
      <c r="I71" s="19">
        <f>result_tr_0_0_result_tr_0_9!C69</f>
        <v>1</v>
      </c>
      <c r="J71" s="20">
        <f t="shared" si="12"/>
        <v>0</v>
      </c>
      <c r="K71" s="20">
        <v>1</v>
      </c>
      <c r="T71" s="5" t="s">
        <v>82</v>
      </c>
      <c r="U71" s="8">
        <f t="shared" ref="U71:U80" si="13">U23/$U$4</f>
        <v>0.42268041237113402</v>
      </c>
      <c r="V71" s="8">
        <f t="shared" ref="V71:V80" si="14">V23/$V$4</f>
        <v>0.48074745186862972</v>
      </c>
      <c r="W71" t="s">
        <v>142</v>
      </c>
    </row>
    <row r="72" spans="2:23" x14ac:dyDescent="0.25">
      <c r="B72" t="s">
        <v>227</v>
      </c>
      <c r="C72">
        <v>0</v>
      </c>
      <c r="D72">
        <v>1</v>
      </c>
      <c r="G72" s="19">
        <f>result_tr_0_0_result_tr_0_9!A70</f>
        <v>93.589037358961917</v>
      </c>
      <c r="H72" s="19">
        <f>result_tr_0_0_result_tr_0_9!B70</f>
        <v>1</v>
      </c>
      <c r="I72" s="19">
        <f>result_tr_0_0_result_tr_0_9!C70</f>
        <v>5</v>
      </c>
      <c r="J72" s="20">
        <f t="shared" si="12"/>
        <v>4</v>
      </c>
      <c r="K72" s="20">
        <v>1</v>
      </c>
      <c r="T72" s="7" t="s">
        <v>83</v>
      </c>
      <c r="U72" s="8">
        <f t="shared" si="13"/>
        <v>0.22164948453608246</v>
      </c>
      <c r="V72" s="8">
        <f t="shared" si="14"/>
        <v>0.24575311438278596</v>
      </c>
      <c r="W72" t="s">
        <v>143</v>
      </c>
    </row>
    <row r="73" spans="2:23" x14ac:dyDescent="0.25">
      <c r="B73" t="s">
        <v>228</v>
      </c>
      <c r="C73">
        <v>0</v>
      </c>
      <c r="D73">
        <v>1</v>
      </c>
      <c r="G73" s="19">
        <f>result_tr_0_0_result_tr_0_9!A71</f>
        <v>87.529351402117896</v>
      </c>
      <c r="H73" s="19">
        <f>result_tr_0_0_result_tr_0_9!B71</f>
        <v>1</v>
      </c>
      <c r="I73" s="19">
        <f>result_tr_0_0_result_tr_0_9!C71</f>
        <v>3</v>
      </c>
      <c r="J73" s="20">
        <f t="shared" si="12"/>
        <v>2</v>
      </c>
      <c r="K73" s="20">
        <v>1</v>
      </c>
      <c r="T73" t="s">
        <v>84</v>
      </c>
      <c r="U73" s="8">
        <f t="shared" si="13"/>
        <v>0.11855670103092783</v>
      </c>
      <c r="V73" s="8">
        <f t="shared" si="14"/>
        <v>0.13080407701019253</v>
      </c>
      <c r="W73" t="s">
        <v>144</v>
      </c>
    </row>
    <row r="74" spans="2:23" x14ac:dyDescent="0.25">
      <c r="B74" t="s">
        <v>229</v>
      </c>
      <c r="C74">
        <v>0</v>
      </c>
      <c r="D74">
        <v>1</v>
      </c>
      <c r="G74" s="19">
        <f>result_tr_0_0_result_tr_0_9!A72</f>
        <v>114.38181241605636</v>
      </c>
      <c r="H74" s="19">
        <f>result_tr_0_0_result_tr_0_9!B72</f>
        <v>1</v>
      </c>
      <c r="I74" s="19">
        <f>result_tr_0_0_result_tr_0_9!C72</f>
        <v>1</v>
      </c>
      <c r="J74" s="20">
        <f t="shared" si="12"/>
        <v>0</v>
      </c>
      <c r="K74" s="20">
        <v>1</v>
      </c>
      <c r="T74" t="s">
        <v>85</v>
      </c>
      <c r="U74" s="8">
        <f t="shared" si="13"/>
        <v>8.2474226804123724E-2</v>
      </c>
      <c r="V74" s="8">
        <f t="shared" si="14"/>
        <v>6.5685164212910541E-2</v>
      </c>
      <c r="W74" t="s">
        <v>145</v>
      </c>
    </row>
    <row r="75" spans="2:23" x14ac:dyDescent="0.25">
      <c r="B75" t="s">
        <v>230</v>
      </c>
      <c r="C75">
        <v>0</v>
      </c>
      <c r="D75">
        <v>1</v>
      </c>
      <c r="G75" s="19">
        <f>result_tr_0_0_result_tr_0_9!A73</f>
        <v>113.41490306430694</v>
      </c>
      <c r="H75" s="19">
        <f>result_tr_0_0_result_tr_0_9!B73</f>
        <v>1</v>
      </c>
      <c r="I75" s="19">
        <f>result_tr_0_0_result_tr_0_9!C73</f>
        <v>1</v>
      </c>
      <c r="J75" s="20">
        <f t="shared" si="12"/>
        <v>0</v>
      </c>
      <c r="K75" s="20">
        <v>1</v>
      </c>
      <c r="T75" t="s">
        <v>86</v>
      </c>
      <c r="U75" s="8">
        <f t="shared" si="13"/>
        <v>5.6701030927835051E-2</v>
      </c>
      <c r="V75" s="8">
        <f t="shared" si="14"/>
        <v>3.3408833522083806E-2</v>
      </c>
      <c r="W75" t="s">
        <v>146</v>
      </c>
    </row>
    <row r="76" spans="2:23" x14ac:dyDescent="0.25">
      <c r="B76" t="s">
        <v>231</v>
      </c>
      <c r="C76">
        <v>0</v>
      </c>
      <c r="D76">
        <v>1</v>
      </c>
      <c r="G76" s="19">
        <f>result_tr_0_0_result_tr_0_9!A74</f>
        <v>99.440005836106081</v>
      </c>
      <c r="H76" s="19">
        <f>result_tr_0_0_result_tr_0_9!B74</f>
        <v>1</v>
      </c>
      <c r="I76" s="19">
        <f>result_tr_0_0_result_tr_0_9!C74</f>
        <v>2</v>
      </c>
      <c r="J76" s="20">
        <f t="shared" si="12"/>
        <v>1</v>
      </c>
      <c r="K76" s="20">
        <v>1</v>
      </c>
      <c r="T76" s="5" t="s">
        <v>87</v>
      </c>
      <c r="U76" s="8">
        <f t="shared" si="13"/>
        <v>3.6082474226804127E-2</v>
      </c>
      <c r="V76" s="8">
        <f t="shared" si="14"/>
        <v>1.8120045300113252E-2</v>
      </c>
      <c r="W76" t="s">
        <v>147</v>
      </c>
    </row>
    <row r="77" spans="2:23" x14ac:dyDescent="0.25">
      <c r="B77" t="s">
        <v>232</v>
      </c>
      <c r="C77">
        <v>0</v>
      </c>
      <c r="D77">
        <v>1</v>
      </c>
      <c r="G77" s="19">
        <f>result_tr_0_0_result_tr_0_9!A75</f>
        <v>58.561314017066863</v>
      </c>
      <c r="H77" s="19">
        <f>result_tr_0_0_result_tr_0_9!B75</f>
        <v>1</v>
      </c>
      <c r="I77" s="19">
        <f>result_tr_0_0_result_tr_0_9!C75</f>
        <v>8</v>
      </c>
      <c r="J77" s="20">
        <f t="shared" si="12"/>
        <v>7</v>
      </c>
      <c r="K77" s="20">
        <v>1</v>
      </c>
      <c r="T77" s="5" t="s">
        <v>88</v>
      </c>
      <c r="U77" s="8">
        <f t="shared" si="13"/>
        <v>2.0618556701030931E-2</v>
      </c>
      <c r="V77" s="8">
        <f t="shared" si="14"/>
        <v>1.245753114382786E-2</v>
      </c>
      <c r="W77" t="s">
        <v>148</v>
      </c>
    </row>
    <row r="78" spans="2:23" x14ac:dyDescent="0.25">
      <c r="B78" t="s">
        <v>233</v>
      </c>
      <c r="C78">
        <v>0</v>
      </c>
      <c r="D78">
        <v>1</v>
      </c>
      <c r="G78" s="19">
        <f>result_tr_0_0_result_tr_0_9!A76</f>
        <v>105.3704921423375</v>
      </c>
      <c r="H78" s="19">
        <f>result_tr_0_0_result_tr_0_9!B76</f>
        <v>2</v>
      </c>
      <c r="I78" s="19">
        <f>result_tr_0_0_result_tr_0_9!C76</f>
        <v>1</v>
      </c>
      <c r="J78" s="20">
        <f t="shared" si="12"/>
        <v>0</v>
      </c>
      <c r="K78" s="20">
        <v>1</v>
      </c>
      <c r="T78" s="5" t="s">
        <v>89</v>
      </c>
      <c r="U78" s="8">
        <f t="shared" si="13"/>
        <v>1.5463917525773196E-2</v>
      </c>
      <c r="V78" s="8">
        <f t="shared" si="14"/>
        <v>7.3612684031710077E-3</v>
      </c>
      <c r="W78" t="s">
        <v>149</v>
      </c>
    </row>
    <row r="79" spans="2:23" x14ac:dyDescent="0.25">
      <c r="B79" t="s">
        <v>234</v>
      </c>
      <c r="C79">
        <v>0</v>
      </c>
      <c r="D79">
        <v>1</v>
      </c>
      <c r="G79" s="19">
        <f>result_tr_0_0_result_tr_0_9!A77</f>
        <v>97.543051421847977</v>
      </c>
      <c r="H79" s="19">
        <f>result_tr_0_0_result_tr_0_9!B77</f>
        <v>1</v>
      </c>
      <c r="I79" s="19">
        <f>result_tr_0_0_result_tr_0_9!C77</f>
        <v>1</v>
      </c>
      <c r="J79" s="20">
        <f t="shared" si="12"/>
        <v>0</v>
      </c>
      <c r="K79" s="20">
        <v>1</v>
      </c>
      <c r="T79" s="5" t="s">
        <v>90</v>
      </c>
      <c r="U79" s="8">
        <f t="shared" si="13"/>
        <v>1.5463917525773196E-2</v>
      </c>
      <c r="V79" s="8">
        <f t="shared" si="14"/>
        <v>4.5300113250283129E-3</v>
      </c>
      <c r="W79" t="s">
        <v>150</v>
      </c>
    </row>
    <row r="80" spans="2:23" x14ac:dyDescent="0.25">
      <c r="B80" t="s">
        <v>235</v>
      </c>
      <c r="C80">
        <v>0</v>
      </c>
      <c r="D80">
        <v>1</v>
      </c>
      <c r="G80" s="19">
        <f>result_tr_0_0_result_tr_0_9!A78</f>
        <v>101.16696239519663</v>
      </c>
      <c r="H80" s="19">
        <f>result_tr_0_0_result_tr_0_9!B78</f>
        <v>1</v>
      </c>
      <c r="I80" s="19">
        <f>result_tr_0_0_result_tr_0_9!C78</f>
        <v>2</v>
      </c>
      <c r="J80" s="20">
        <f t="shared" si="12"/>
        <v>1</v>
      </c>
      <c r="K80" s="20">
        <v>1</v>
      </c>
      <c r="T80" s="5" t="s">
        <v>91</v>
      </c>
      <c r="U80" s="8">
        <f t="shared" si="13"/>
        <v>1.0309278350515465E-2</v>
      </c>
      <c r="V80" s="8">
        <f t="shared" si="14"/>
        <v>1.1325028312570782E-3</v>
      </c>
      <c r="W80" t="s">
        <v>151</v>
      </c>
    </row>
    <row r="81" spans="2:23" x14ac:dyDescent="0.25">
      <c r="B81" t="s">
        <v>236</v>
      </c>
      <c r="C81">
        <v>2</v>
      </c>
      <c r="D81">
        <v>1</v>
      </c>
      <c r="G81" s="19">
        <f>result_tr_0_0_result_tr_0_9!A79</f>
        <v>61.629996284670113</v>
      </c>
      <c r="H81" s="19">
        <f>result_tr_0_0_result_tr_0_9!B79</f>
        <v>1</v>
      </c>
      <c r="I81" s="19">
        <f>result_tr_0_0_result_tr_0_9!C79</f>
        <v>10</v>
      </c>
      <c r="J81" s="20">
        <f t="shared" si="12"/>
        <v>9</v>
      </c>
      <c r="K81" s="20">
        <v>1</v>
      </c>
      <c r="U81" s="3"/>
      <c r="V81" s="5"/>
      <c r="W81" s="5"/>
    </row>
    <row r="82" spans="2:23" x14ac:dyDescent="0.25">
      <c r="B82" t="s">
        <v>237</v>
      </c>
      <c r="C82">
        <v>1</v>
      </c>
      <c r="D82">
        <v>1</v>
      </c>
      <c r="G82" s="19">
        <f>result_tr_0_0_result_tr_0_9!A80</f>
        <v>108.84720964584386</v>
      </c>
      <c r="H82" s="19">
        <f>result_tr_0_0_result_tr_0_9!B80</f>
        <v>1</v>
      </c>
      <c r="I82" s="19">
        <f>result_tr_0_0_result_tr_0_9!C80</f>
        <v>2</v>
      </c>
      <c r="J82" s="20">
        <f t="shared" si="12"/>
        <v>1</v>
      </c>
      <c r="K82" s="20">
        <v>1</v>
      </c>
      <c r="T82" t="s">
        <v>152</v>
      </c>
      <c r="U82" s="10" t="s">
        <v>2</v>
      </c>
      <c r="V82" s="10" t="s">
        <v>3</v>
      </c>
      <c r="W82" t="s">
        <v>154</v>
      </c>
    </row>
    <row r="83" spans="2:23" x14ac:dyDescent="0.25">
      <c r="B83" t="s">
        <v>238</v>
      </c>
      <c r="C83">
        <v>0</v>
      </c>
      <c r="D83">
        <v>1</v>
      </c>
      <c r="G83" s="19">
        <f>result_tr_0_0_result_tr_0_9!A81</f>
        <v>112.11756506761448</v>
      </c>
      <c r="H83" s="19">
        <f>result_tr_0_0_result_tr_0_9!B81</f>
        <v>1</v>
      </c>
      <c r="I83" s="19">
        <f>result_tr_0_0_result_tr_0_9!C81</f>
        <v>1</v>
      </c>
      <c r="J83" s="20">
        <f t="shared" si="12"/>
        <v>0</v>
      </c>
      <c r="K83" s="20">
        <v>1</v>
      </c>
      <c r="T83" s="5" t="s">
        <v>92</v>
      </c>
      <c r="U83" s="8">
        <f t="shared" ref="U83:U92" si="15">U35/$U$5</f>
        <v>0.52352941176470591</v>
      </c>
      <c r="V83" s="8">
        <f t="shared" ref="V83:V92" si="16">V35/$V$5</f>
        <v>0.49372384937238495</v>
      </c>
      <c r="W83" t="s">
        <v>132</v>
      </c>
    </row>
    <row r="84" spans="2:23" x14ac:dyDescent="0.25">
      <c r="B84" t="s">
        <v>239</v>
      </c>
      <c r="C84">
        <v>0</v>
      </c>
      <c r="D84">
        <v>1</v>
      </c>
      <c r="G84" s="19">
        <f>result_tr_0_0_result_tr_0_9!A82</f>
        <v>110.83774743885884</v>
      </c>
      <c r="H84" s="19">
        <f>result_tr_0_0_result_tr_0_9!B82</f>
        <v>1</v>
      </c>
      <c r="I84" s="19">
        <f>result_tr_0_0_result_tr_0_9!C82</f>
        <v>3</v>
      </c>
      <c r="J84" s="20">
        <f t="shared" si="12"/>
        <v>2</v>
      </c>
      <c r="K84" s="20">
        <v>1</v>
      </c>
      <c r="T84" s="7" t="s">
        <v>93</v>
      </c>
      <c r="U84" s="8">
        <f t="shared" si="15"/>
        <v>0.23529411764705882</v>
      </c>
      <c r="V84" s="8">
        <f t="shared" si="16"/>
        <v>0.24805738194859533</v>
      </c>
      <c r="W84" t="s">
        <v>133</v>
      </c>
    </row>
    <row r="85" spans="2:23" x14ac:dyDescent="0.25">
      <c r="B85" t="s">
        <v>240</v>
      </c>
      <c r="C85">
        <v>1</v>
      </c>
      <c r="D85">
        <v>1</v>
      </c>
      <c r="G85" s="19">
        <f>result_tr_0_0_result_tr_0_9!A83</f>
        <v>121.8696411363135</v>
      </c>
      <c r="H85" s="19">
        <f>result_tr_0_0_result_tr_0_9!B83</f>
        <v>1</v>
      </c>
      <c r="I85" s="19">
        <f>result_tr_0_0_result_tr_0_9!C83</f>
        <v>1</v>
      </c>
      <c r="J85" s="20">
        <f t="shared" si="12"/>
        <v>0</v>
      </c>
      <c r="K85" s="20">
        <v>1</v>
      </c>
      <c r="T85" t="s">
        <v>94</v>
      </c>
      <c r="U85" s="8">
        <f t="shared" si="15"/>
        <v>0.11764705882352941</v>
      </c>
      <c r="V85" s="8">
        <f t="shared" si="16"/>
        <v>0.12133891213389121</v>
      </c>
      <c r="W85" t="s">
        <v>134</v>
      </c>
    </row>
    <row r="86" spans="2:23" x14ac:dyDescent="0.25">
      <c r="B86" t="s">
        <v>241</v>
      </c>
      <c r="C86">
        <v>1</v>
      </c>
      <c r="D86">
        <v>1</v>
      </c>
      <c r="G86" s="19">
        <f>result_tr_0_0_result_tr_0_9!A84</f>
        <v>102.68336349780137</v>
      </c>
      <c r="H86" s="19">
        <f>result_tr_0_0_result_tr_0_9!B84</f>
        <v>2</v>
      </c>
      <c r="I86" s="19">
        <f>result_tr_0_0_result_tr_0_9!C84</f>
        <v>1</v>
      </c>
      <c r="J86" s="20">
        <f t="shared" si="12"/>
        <v>0</v>
      </c>
      <c r="K86" s="20">
        <v>1</v>
      </c>
      <c r="T86" t="s">
        <v>95</v>
      </c>
      <c r="U86" s="8">
        <f t="shared" si="15"/>
        <v>4.1176470588235294E-2</v>
      </c>
      <c r="V86" s="8">
        <f t="shared" si="16"/>
        <v>6.8738792588164968E-2</v>
      </c>
      <c r="W86" t="s">
        <v>135</v>
      </c>
    </row>
    <row r="87" spans="2:23" x14ac:dyDescent="0.25">
      <c r="B87" t="s">
        <v>242</v>
      </c>
      <c r="C87">
        <v>0</v>
      </c>
      <c r="D87">
        <v>1</v>
      </c>
      <c r="G87" s="19">
        <f>result_tr_0_0_result_tr_0_9!A85</f>
        <v>115.94069764915928</v>
      </c>
      <c r="H87" s="19">
        <f>result_tr_0_0_result_tr_0_9!B85</f>
        <v>1</v>
      </c>
      <c r="I87" s="19">
        <f>result_tr_0_0_result_tr_0_9!C85</f>
        <v>1</v>
      </c>
      <c r="J87" s="20">
        <f t="shared" si="12"/>
        <v>0</v>
      </c>
      <c r="K87" s="20">
        <v>1</v>
      </c>
      <c r="T87" t="s">
        <v>96</v>
      </c>
      <c r="U87" s="8">
        <f t="shared" si="15"/>
        <v>2.3529411764705885E-2</v>
      </c>
      <c r="V87" s="8">
        <f t="shared" si="16"/>
        <v>3.4070531978481769E-2</v>
      </c>
      <c r="W87" t="s">
        <v>136</v>
      </c>
    </row>
    <row r="88" spans="2:23" x14ac:dyDescent="0.25">
      <c r="B88" t="s">
        <v>243</v>
      </c>
      <c r="C88">
        <v>0</v>
      </c>
      <c r="D88">
        <v>1</v>
      </c>
      <c r="G88" s="19">
        <f>result_tr_0_0_result_tr_0_9!A86</f>
        <v>92.109570247997283</v>
      </c>
      <c r="H88" s="19">
        <f>result_tr_0_0_result_tr_0_9!B86</f>
        <v>1</v>
      </c>
      <c r="I88" s="19">
        <f>result_tr_0_0_result_tr_0_9!C86</f>
        <v>7</v>
      </c>
      <c r="J88" s="20">
        <f t="shared" si="12"/>
        <v>6</v>
      </c>
      <c r="K88" s="20">
        <v>1</v>
      </c>
      <c r="T88" s="5" t="s">
        <v>97</v>
      </c>
      <c r="U88" s="8">
        <f t="shared" si="15"/>
        <v>2.9411764705882353E-2</v>
      </c>
      <c r="V88" s="8">
        <f t="shared" si="16"/>
        <v>1.6138673042438732E-2</v>
      </c>
      <c r="W88" t="s">
        <v>137</v>
      </c>
    </row>
    <row r="89" spans="2:23" x14ac:dyDescent="0.25">
      <c r="B89" t="s">
        <v>244</v>
      </c>
      <c r="C89">
        <v>0</v>
      </c>
      <c r="D89">
        <v>1</v>
      </c>
      <c r="G89" s="19">
        <f>result_tr_0_0_result_tr_0_9!A87</f>
        <v>119.76623004776668</v>
      </c>
      <c r="H89" s="19">
        <f>result_tr_0_0_result_tr_0_9!B87</f>
        <v>1</v>
      </c>
      <c r="I89" s="19">
        <f>result_tr_0_0_result_tr_0_9!C87</f>
        <v>1</v>
      </c>
      <c r="J89" s="20">
        <f t="shared" si="12"/>
        <v>0</v>
      </c>
      <c r="K89" s="20">
        <v>1</v>
      </c>
      <c r="T89" s="5" t="s">
        <v>98</v>
      </c>
      <c r="U89" s="8">
        <f t="shared" si="15"/>
        <v>1.7647058823529412E-2</v>
      </c>
      <c r="V89" s="8">
        <f t="shared" si="16"/>
        <v>5.977286312014345E-3</v>
      </c>
      <c r="W89" t="s">
        <v>138</v>
      </c>
    </row>
    <row r="90" spans="2:23" x14ac:dyDescent="0.25">
      <c r="B90" t="s">
        <v>245</v>
      </c>
      <c r="C90">
        <v>0</v>
      </c>
      <c r="D90">
        <v>1</v>
      </c>
      <c r="G90" s="19">
        <f>result_tr_0_0_result_tr_0_9!A88</f>
        <v>118.1255661325995</v>
      </c>
      <c r="H90" s="19">
        <f>result_tr_0_0_result_tr_0_9!B88</f>
        <v>1</v>
      </c>
      <c r="I90" s="19">
        <f>result_tr_0_0_result_tr_0_9!C88</f>
        <v>1</v>
      </c>
      <c r="J90" s="20">
        <f t="shared" si="12"/>
        <v>0</v>
      </c>
      <c r="K90" s="20">
        <v>1</v>
      </c>
      <c r="T90" s="5" t="s">
        <v>99</v>
      </c>
      <c r="U90" s="8">
        <f t="shared" si="15"/>
        <v>5.8823529411764714E-3</v>
      </c>
      <c r="V90" s="8">
        <f t="shared" si="16"/>
        <v>5.3795576808129113E-3</v>
      </c>
      <c r="W90" t="s">
        <v>139</v>
      </c>
    </row>
    <row r="91" spans="2:23" x14ac:dyDescent="0.25">
      <c r="B91" t="s">
        <v>246</v>
      </c>
      <c r="C91">
        <v>0</v>
      </c>
      <c r="D91">
        <v>1</v>
      </c>
      <c r="G91" s="19">
        <f>result_tr_0_0_result_tr_0_9!A89</f>
        <v>122.494861084443</v>
      </c>
      <c r="H91" s="19">
        <f>result_tr_0_0_result_tr_0_9!B89</f>
        <v>1</v>
      </c>
      <c r="I91" s="19">
        <f>result_tr_0_0_result_tr_0_9!C89</f>
        <v>2</v>
      </c>
      <c r="J91" s="20">
        <f t="shared" si="12"/>
        <v>1</v>
      </c>
      <c r="K91" s="20">
        <v>1</v>
      </c>
      <c r="T91" s="5" t="s">
        <v>100</v>
      </c>
      <c r="U91" s="8">
        <f t="shared" si="15"/>
        <v>0</v>
      </c>
      <c r="V91" s="8">
        <f t="shared" si="16"/>
        <v>2.9886431560071725E-3</v>
      </c>
      <c r="W91" t="s">
        <v>140</v>
      </c>
    </row>
    <row r="92" spans="2:23" x14ac:dyDescent="0.25">
      <c r="B92" t="s">
        <v>247</v>
      </c>
      <c r="C92">
        <v>0</v>
      </c>
      <c r="D92">
        <v>1</v>
      </c>
      <c r="G92" s="19">
        <f>result_tr_0_0_result_tr_0_9!A90</f>
        <v>106.66748597126455</v>
      </c>
      <c r="H92" s="19">
        <f>result_tr_0_0_result_tr_0_9!B90</f>
        <v>1</v>
      </c>
      <c r="I92" s="19">
        <f>result_tr_0_0_result_tr_0_9!C90</f>
        <v>3</v>
      </c>
      <c r="J92" s="20">
        <f t="shared" si="12"/>
        <v>2</v>
      </c>
      <c r="K92" s="20">
        <v>1</v>
      </c>
      <c r="T92" s="5" t="s">
        <v>101</v>
      </c>
      <c r="U92" s="8">
        <f t="shared" si="15"/>
        <v>5.8823529411764714E-3</v>
      </c>
      <c r="V92" s="8">
        <f t="shared" si="16"/>
        <v>3.5863717872086074E-3</v>
      </c>
      <c r="W92" t="s">
        <v>141</v>
      </c>
    </row>
    <row r="93" spans="2:23" x14ac:dyDescent="0.25">
      <c r="B93" t="s">
        <v>248</v>
      </c>
      <c r="C93">
        <v>0</v>
      </c>
      <c r="D93">
        <v>1</v>
      </c>
      <c r="G93" s="19">
        <f>result_tr_0_0_result_tr_0_9!A91</f>
        <v>126.9133307903809</v>
      </c>
      <c r="H93" s="19">
        <f>result_tr_0_0_result_tr_0_9!B91</f>
        <v>1</v>
      </c>
      <c r="I93" s="19">
        <f>result_tr_0_0_result_tr_0_9!C91</f>
        <v>2</v>
      </c>
      <c r="J93" s="20">
        <f t="shared" si="12"/>
        <v>1</v>
      </c>
      <c r="K93" s="20">
        <v>1</v>
      </c>
    </row>
    <row r="94" spans="2:23" x14ac:dyDescent="0.25">
      <c r="B94" t="s">
        <v>249</v>
      </c>
      <c r="C94">
        <v>1</v>
      </c>
      <c r="D94">
        <v>1</v>
      </c>
      <c r="G94" s="19">
        <f>result_tr_0_0_result_tr_0_9!A92</f>
        <v>123.12959459232748</v>
      </c>
      <c r="H94" s="19">
        <f>result_tr_0_0_result_tr_0_9!B92</f>
        <v>1</v>
      </c>
      <c r="I94" s="19">
        <f>result_tr_0_0_result_tr_0_9!C92</f>
        <v>1</v>
      </c>
      <c r="J94" s="20">
        <f t="shared" si="12"/>
        <v>0</v>
      </c>
      <c r="K94" s="20">
        <v>1</v>
      </c>
      <c r="T94" t="s">
        <v>152</v>
      </c>
      <c r="U94" s="10" t="s">
        <v>2</v>
      </c>
      <c r="V94" s="10" t="s">
        <v>3</v>
      </c>
      <c r="W94" t="s">
        <v>154</v>
      </c>
    </row>
    <row r="95" spans="2:23" x14ac:dyDescent="0.25">
      <c r="B95" t="s">
        <v>250</v>
      </c>
      <c r="C95">
        <v>1</v>
      </c>
      <c r="D95">
        <v>1</v>
      </c>
      <c r="G95" s="19">
        <f>result_tr_0_0_result_tr_0_9!A93</f>
        <v>116.68352291945288</v>
      </c>
      <c r="H95" s="19">
        <f>result_tr_0_0_result_tr_0_9!B93</f>
        <v>3</v>
      </c>
      <c r="I95" s="19">
        <f>result_tr_0_0_result_tr_0_9!C93</f>
        <v>2</v>
      </c>
      <c r="J95" s="20">
        <f t="shared" si="12"/>
        <v>1</v>
      </c>
      <c r="K95" s="20">
        <v>1</v>
      </c>
      <c r="T95" s="5" t="s">
        <v>102</v>
      </c>
      <c r="U95" s="8">
        <f t="shared" ref="U95:V104" si="17">U23/U11</f>
        <v>0.47953216374269009</v>
      </c>
      <c r="V95" s="8">
        <f t="shared" si="17"/>
        <v>0.50686567164179108</v>
      </c>
      <c r="W95" t="s">
        <v>122</v>
      </c>
    </row>
    <row r="96" spans="2:23" x14ac:dyDescent="0.25">
      <c r="B96" t="s">
        <v>251</v>
      </c>
      <c r="C96">
        <v>0</v>
      </c>
      <c r="D96">
        <v>1</v>
      </c>
      <c r="G96" s="19">
        <f>result_tr_0_0_result_tr_0_9!A94</f>
        <v>133.21899507391424</v>
      </c>
      <c r="H96" s="19">
        <f>result_tr_0_0_result_tr_0_9!B94</f>
        <v>1</v>
      </c>
      <c r="I96" s="19">
        <f>result_tr_0_0_result_tr_0_9!C94</f>
        <v>1</v>
      </c>
      <c r="J96" s="20">
        <f t="shared" si="12"/>
        <v>0</v>
      </c>
      <c r="K96" s="20">
        <v>1</v>
      </c>
      <c r="T96" s="5" t="s">
        <v>103</v>
      </c>
      <c r="U96" s="8">
        <f t="shared" si="17"/>
        <v>0.51807228915662651</v>
      </c>
      <c r="V96" s="8">
        <f t="shared" si="17"/>
        <v>0.51118963486454649</v>
      </c>
      <c r="W96" t="s">
        <v>123</v>
      </c>
    </row>
    <row r="97" spans="2:23" x14ac:dyDescent="0.25">
      <c r="B97" t="s">
        <v>252</v>
      </c>
      <c r="C97">
        <v>1</v>
      </c>
      <c r="D97">
        <v>1</v>
      </c>
      <c r="G97" s="19">
        <f>result_tr_0_0_result_tr_0_9!A95</f>
        <v>142.43716165474075</v>
      </c>
      <c r="H97" s="19">
        <f>result_tr_0_0_result_tr_0_9!B95</f>
        <v>1</v>
      </c>
      <c r="I97" s="19">
        <f>result_tr_0_0_result_tr_0_9!C95</f>
        <v>1</v>
      </c>
      <c r="J97" s="20">
        <f t="shared" si="12"/>
        <v>0</v>
      </c>
      <c r="K97" s="20">
        <v>1</v>
      </c>
      <c r="T97" s="5" t="s">
        <v>104</v>
      </c>
      <c r="U97" s="8">
        <f t="shared" si="17"/>
        <v>0.53488372093023251</v>
      </c>
      <c r="V97" s="8">
        <f t="shared" si="17"/>
        <v>0.53225806451612911</v>
      </c>
      <c r="W97" t="s">
        <v>124</v>
      </c>
    </row>
    <row r="98" spans="2:23" x14ac:dyDescent="0.25">
      <c r="B98" t="s">
        <v>253</v>
      </c>
      <c r="C98">
        <v>0</v>
      </c>
      <c r="D98">
        <v>1</v>
      </c>
      <c r="G98" s="19">
        <f>result_tr_0_0_result_tr_0_9!A96</f>
        <v>130.81718909617268</v>
      </c>
      <c r="H98" s="19">
        <f>result_tr_0_0_result_tr_0_9!B96</f>
        <v>1</v>
      </c>
      <c r="I98" s="19">
        <f>result_tr_0_0_result_tr_0_9!C96</f>
        <v>4</v>
      </c>
      <c r="J98" s="20">
        <f t="shared" si="12"/>
        <v>3</v>
      </c>
      <c r="K98" s="20">
        <v>1</v>
      </c>
      <c r="T98" s="5" t="s">
        <v>105</v>
      </c>
      <c r="U98" s="8">
        <f t="shared" si="17"/>
        <v>0.69565217391304357</v>
      </c>
      <c r="V98" s="8">
        <f t="shared" si="17"/>
        <v>0.50216450216450215</v>
      </c>
      <c r="W98" t="s">
        <v>125</v>
      </c>
    </row>
    <row r="99" spans="2:23" x14ac:dyDescent="0.25">
      <c r="B99" t="s">
        <v>254</v>
      </c>
      <c r="C99">
        <v>1</v>
      </c>
      <c r="D99">
        <v>1</v>
      </c>
      <c r="G99" s="19">
        <f>result_tr_0_0_result_tr_0_9!A97</f>
        <v>143.34570327651494</v>
      </c>
      <c r="H99" s="19">
        <f>result_tr_0_0_result_tr_0_9!B97</f>
        <v>1</v>
      </c>
      <c r="I99" s="19">
        <f>result_tr_0_0_result_tr_0_9!C97</f>
        <v>2</v>
      </c>
      <c r="J99" s="20">
        <f t="shared" si="12"/>
        <v>1</v>
      </c>
      <c r="K99" s="20">
        <v>1</v>
      </c>
      <c r="T99" s="5" t="s">
        <v>106</v>
      </c>
      <c r="U99" s="8">
        <f t="shared" si="17"/>
        <v>0.73333333333333339</v>
      </c>
      <c r="V99" s="8">
        <f t="shared" si="17"/>
        <v>0.50862068965517238</v>
      </c>
      <c r="W99" t="s">
        <v>126</v>
      </c>
    </row>
    <row r="100" spans="2:23" x14ac:dyDescent="0.25">
      <c r="B100" t="s">
        <v>255</v>
      </c>
      <c r="C100">
        <v>1</v>
      </c>
      <c r="D100">
        <v>1</v>
      </c>
      <c r="G100" s="19">
        <f>result_tr_0_0_result_tr_0_9!A98</f>
        <v>136.32522288622121</v>
      </c>
      <c r="H100" s="19">
        <f>result_tr_0_0_result_tr_0_9!B98</f>
        <v>1</v>
      </c>
      <c r="I100" s="19">
        <f>result_tr_0_0_result_tr_0_9!C98</f>
        <v>1</v>
      </c>
      <c r="J100" s="20">
        <f t="shared" si="12"/>
        <v>0</v>
      </c>
      <c r="K100" s="20">
        <v>1</v>
      </c>
      <c r="T100" s="5" t="s">
        <v>107</v>
      </c>
      <c r="U100" s="8">
        <f t="shared" si="17"/>
        <v>0.58333333333333337</v>
      </c>
      <c r="V100" s="8">
        <f t="shared" si="17"/>
        <v>0.5423728813559322</v>
      </c>
      <c r="W100" t="s">
        <v>127</v>
      </c>
    </row>
    <row r="101" spans="2:23" x14ac:dyDescent="0.25">
      <c r="B101" t="s">
        <v>256</v>
      </c>
      <c r="C101">
        <v>0</v>
      </c>
      <c r="D101">
        <v>1</v>
      </c>
      <c r="G101" s="19">
        <f>result_tr_0_0_result_tr_0_9!A99</f>
        <v>144.40888498058715</v>
      </c>
      <c r="H101" s="19">
        <f>result_tr_0_0_result_tr_0_9!B99</f>
        <v>2</v>
      </c>
      <c r="I101" s="19">
        <f>result_tr_0_0_result_tr_0_9!C99</f>
        <v>1</v>
      </c>
      <c r="J101" s="20">
        <f t="shared" si="12"/>
        <v>0</v>
      </c>
      <c r="K101" s="20">
        <v>1</v>
      </c>
      <c r="T101" s="5" t="s">
        <v>108</v>
      </c>
      <c r="U101" s="8">
        <f t="shared" si="17"/>
        <v>0.5714285714285714</v>
      </c>
      <c r="V101" s="8">
        <f t="shared" si="17"/>
        <v>0.6875</v>
      </c>
      <c r="W101" t="s">
        <v>128</v>
      </c>
    </row>
    <row r="102" spans="2:23" x14ac:dyDescent="0.25">
      <c r="B102" t="s">
        <v>257</v>
      </c>
      <c r="C102">
        <v>0</v>
      </c>
      <c r="D102">
        <v>1</v>
      </c>
      <c r="G102" s="19">
        <f>result_tr_0_0_result_tr_0_9!A100</f>
        <v>125.386514491613</v>
      </c>
      <c r="H102" s="19">
        <f>result_tr_0_0_result_tr_0_9!B100</f>
        <v>1</v>
      </c>
      <c r="I102" s="19">
        <f>result_tr_0_0_result_tr_0_9!C100</f>
        <v>1</v>
      </c>
      <c r="J102" s="20">
        <f t="shared" si="12"/>
        <v>0</v>
      </c>
      <c r="K102" s="20">
        <v>1</v>
      </c>
      <c r="T102" s="5" t="s">
        <v>109</v>
      </c>
      <c r="U102" s="8">
        <f t="shared" si="17"/>
        <v>0.75</v>
      </c>
      <c r="V102" s="8">
        <f t="shared" si="17"/>
        <v>0.59090909090909094</v>
      </c>
      <c r="W102" t="s">
        <v>129</v>
      </c>
    </row>
    <row r="103" spans="2:23" x14ac:dyDescent="0.25">
      <c r="B103" t="s">
        <v>258</v>
      </c>
      <c r="C103">
        <v>0</v>
      </c>
      <c r="D103">
        <v>1</v>
      </c>
      <c r="G103" s="19">
        <f>result_tr_0_0_result_tr_0_9!A101</f>
        <v>149.52919197388059</v>
      </c>
      <c r="H103" s="19">
        <f>result_tr_0_0_result_tr_0_9!B101</f>
        <v>1</v>
      </c>
      <c r="I103" s="19">
        <f>result_tr_0_0_result_tr_0_9!C101</f>
        <v>1</v>
      </c>
      <c r="J103" s="20">
        <f t="shared" si="12"/>
        <v>0</v>
      </c>
      <c r="K103" s="20">
        <v>1</v>
      </c>
      <c r="T103" s="5" t="s">
        <v>110</v>
      </c>
      <c r="U103" s="8">
        <f t="shared" si="17"/>
        <v>1</v>
      </c>
      <c r="V103" s="8">
        <f t="shared" si="17"/>
        <v>0.61538461538461542</v>
      </c>
      <c r="W103" t="s">
        <v>130</v>
      </c>
    </row>
    <row r="104" spans="2:23" x14ac:dyDescent="0.25">
      <c r="B104" t="s">
        <v>259</v>
      </c>
      <c r="C104">
        <v>0</v>
      </c>
      <c r="D104">
        <v>1</v>
      </c>
      <c r="G104" s="19">
        <f>result_tr_0_0_result_tr_0_9!A102</f>
        <v>134.5271248747944</v>
      </c>
      <c r="H104" s="19">
        <f>result_tr_0_0_result_tr_0_9!B102</f>
        <v>1</v>
      </c>
      <c r="I104" s="19">
        <f>result_tr_0_0_result_tr_0_9!C102</f>
        <v>4</v>
      </c>
      <c r="J104" s="20">
        <f t="shared" si="12"/>
        <v>3</v>
      </c>
      <c r="K104" s="20">
        <v>1</v>
      </c>
      <c r="T104" s="5" t="s">
        <v>111</v>
      </c>
      <c r="U104" s="8">
        <f t="shared" si="17"/>
        <v>0.66666666666666674</v>
      </c>
      <c r="V104" s="8">
        <f t="shared" si="17"/>
        <v>0.25</v>
      </c>
      <c r="W104" t="s">
        <v>131</v>
      </c>
    </row>
    <row r="105" spans="2:23" x14ac:dyDescent="0.25">
      <c r="B105" t="s">
        <v>260</v>
      </c>
      <c r="C105">
        <v>0</v>
      </c>
      <c r="D105">
        <v>1</v>
      </c>
      <c r="G105" s="19">
        <f>result_tr_0_0_result_tr_0_9!A103</f>
        <v>145.76552018952907</v>
      </c>
      <c r="H105" s="19">
        <f>result_tr_0_0_result_tr_0_9!B103</f>
        <v>1</v>
      </c>
      <c r="I105" s="19">
        <f>result_tr_0_0_result_tr_0_9!C103</f>
        <v>1</v>
      </c>
      <c r="J105" s="20">
        <f t="shared" si="12"/>
        <v>0</v>
      </c>
      <c r="K105" s="20">
        <v>1</v>
      </c>
    </row>
    <row r="106" spans="2:23" x14ac:dyDescent="0.25">
      <c r="B106" t="s">
        <v>261</v>
      </c>
      <c r="C106">
        <v>1</v>
      </c>
      <c r="D106">
        <v>1</v>
      </c>
      <c r="G106" s="19">
        <f>result_tr_0_0_result_tr_0_9!A104</f>
        <v>126.06445703978063</v>
      </c>
      <c r="H106" s="19">
        <f>result_tr_0_0_result_tr_0_9!B104</f>
        <v>1</v>
      </c>
      <c r="I106" s="19">
        <f>result_tr_0_0_result_tr_0_9!C104</f>
        <v>2</v>
      </c>
      <c r="J106" s="20">
        <f t="shared" si="12"/>
        <v>1</v>
      </c>
      <c r="K106" s="20">
        <v>1</v>
      </c>
      <c r="T106" t="s">
        <v>152</v>
      </c>
      <c r="U106" s="10" t="s">
        <v>2</v>
      </c>
      <c r="V106" s="10" t="s">
        <v>3</v>
      </c>
      <c r="W106" t="s">
        <v>154</v>
      </c>
    </row>
    <row r="107" spans="2:23" x14ac:dyDescent="0.25">
      <c r="B107" t="s">
        <v>262</v>
      </c>
      <c r="C107">
        <v>0</v>
      </c>
      <c r="D107">
        <v>1</v>
      </c>
      <c r="G107" s="19">
        <f>result_tr_0_0_result_tr_0_9!A105</f>
        <v>138.15309674799434</v>
      </c>
      <c r="H107" s="19">
        <f>result_tr_0_0_result_tr_0_9!B105</f>
        <v>2</v>
      </c>
      <c r="I107" s="19">
        <f>result_tr_0_0_result_tr_0_9!C105</f>
        <v>1</v>
      </c>
      <c r="J107" s="20">
        <f t="shared" si="12"/>
        <v>0</v>
      </c>
      <c r="K107" s="20">
        <v>1</v>
      </c>
      <c r="T107" s="11" t="s">
        <v>112</v>
      </c>
      <c r="U107" s="12">
        <f t="shared" ref="U107:V116" si="18">U35/U11</f>
        <v>0.52046783625730997</v>
      </c>
      <c r="V107" s="12">
        <f t="shared" si="18"/>
        <v>0.49313432835820897</v>
      </c>
      <c r="W107" t="s">
        <v>8</v>
      </c>
    </row>
    <row r="108" spans="2:23" x14ac:dyDescent="0.25">
      <c r="B108" t="s">
        <v>263</v>
      </c>
      <c r="C108">
        <v>3</v>
      </c>
      <c r="D108">
        <v>1</v>
      </c>
      <c r="G108" s="19">
        <f>result_tr_0_0_result_tr_0_9!A106</f>
        <v>140.9149647156998</v>
      </c>
      <c r="H108" s="19">
        <f>result_tr_0_0_result_tr_0_9!B106</f>
        <v>1</v>
      </c>
      <c r="I108" s="19">
        <f>result_tr_0_0_result_tr_0_9!C106</f>
        <v>3</v>
      </c>
      <c r="J108" s="20">
        <f t="shared" si="12"/>
        <v>2</v>
      </c>
      <c r="K108" s="20">
        <v>1</v>
      </c>
      <c r="T108" s="11" t="s">
        <v>113</v>
      </c>
      <c r="U108" s="12">
        <f t="shared" si="18"/>
        <v>0.48192771084337349</v>
      </c>
      <c r="V108" s="12">
        <f t="shared" si="18"/>
        <v>0.48881036513545345</v>
      </c>
      <c r="W108" t="s">
        <v>9</v>
      </c>
    </row>
    <row r="109" spans="2:23" x14ac:dyDescent="0.25">
      <c r="B109" t="s">
        <v>264</v>
      </c>
      <c r="C109">
        <v>0</v>
      </c>
      <c r="D109">
        <v>1</v>
      </c>
      <c r="G109" s="19">
        <f>result_tr_0_0_result_tr_0_9!A107</f>
        <v>136.81411483037178</v>
      </c>
      <c r="H109" s="19">
        <f>result_tr_0_0_result_tr_0_9!B107</f>
        <v>1</v>
      </c>
      <c r="I109" s="19">
        <f>result_tr_0_0_result_tr_0_9!C107</f>
        <v>1</v>
      </c>
      <c r="J109" s="20">
        <f t="shared" si="12"/>
        <v>0</v>
      </c>
      <c r="K109" s="20">
        <v>1</v>
      </c>
      <c r="T109" s="11" t="s">
        <v>114</v>
      </c>
      <c r="U109" s="12">
        <f t="shared" si="18"/>
        <v>0.46511627906976744</v>
      </c>
      <c r="V109" s="12">
        <f t="shared" si="18"/>
        <v>0.46774193548387094</v>
      </c>
      <c r="W109" t="s">
        <v>10</v>
      </c>
    </row>
    <row r="110" spans="2:23" x14ac:dyDescent="0.25">
      <c r="B110" t="s">
        <v>265</v>
      </c>
      <c r="C110">
        <v>0</v>
      </c>
      <c r="D110">
        <v>1</v>
      </c>
      <c r="G110" s="19">
        <f>result_tr_0_0_result_tr_0_9!A108</f>
        <v>162.92796257242975</v>
      </c>
      <c r="H110" s="19">
        <f>result_tr_0_0_result_tr_0_9!B108</f>
        <v>1</v>
      </c>
      <c r="I110" s="19">
        <f>result_tr_0_0_result_tr_0_9!C108</f>
        <v>1</v>
      </c>
      <c r="J110" s="20">
        <f t="shared" si="12"/>
        <v>0</v>
      </c>
      <c r="K110" s="20">
        <v>1</v>
      </c>
      <c r="T110" s="11" t="s">
        <v>115</v>
      </c>
      <c r="U110" s="12">
        <f t="shared" si="18"/>
        <v>0.30434782608695654</v>
      </c>
      <c r="V110" s="12">
        <f>V38/V14</f>
        <v>0.49783549783549774</v>
      </c>
      <c r="W110" t="s">
        <v>11</v>
      </c>
    </row>
    <row r="111" spans="2:23" x14ac:dyDescent="0.25">
      <c r="B111" t="s">
        <v>266</v>
      </c>
      <c r="C111">
        <v>3</v>
      </c>
      <c r="D111">
        <v>1</v>
      </c>
      <c r="G111" s="19">
        <f>result_tr_0_0_result_tr_0_9!A109</f>
        <v>148.11058314479678</v>
      </c>
      <c r="H111" s="19">
        <f>result_tr_0_0_result_tr_0_9!B109</f>
        <v>1</v>
      </c>
      <c r="I111" s="19">
        <f>result_tr_0_0_result_tr_0_9!C109</f>
        <v>1</v>
      </c>
      <c r="J111" s="20">
        <f t="shared" si="12"/>
        <v>0</v>
      </c>
      <c r="K111" s="20">
        <v>1</v>
      </c>
      <c r="T111" s="11" t="s">
        <v>116</v>
      </c>
      <c r="U111" s="12">
        <f t="shared" si="18"/>
        <v>0.26666666666666672</v>
      </c>
      <c r="V111" s="12">
        <f t="shared" si="18"/>
        <v>0.49137931034482751</v>
      </c>
      <c r="W111" t="s">
        <v>12</v>
      </c>
    </row>
    <row r="112" spans="2:23" x14ac:dyDescent="0.25">
      <c r="B112" t="s">
        <v>267</v>
      </c>
      <c r="C112">
        <v>0</v>
      </c>
      <c r="D112">
        <v>1</v>
      </c>
      <c r="G112" s="19">
        <f>result_tr_0_0_result_tr_0_9!A110</f>
        <v>160.44278861878027</v>
      </c>
      <c r="H112" s="19">
        <f>result_tr_0_0_result_tr_0_9!B110</f>
        <v>1</v>
      </c>
      <c r="I112" s="19">
        <f>result_tr_0_0_result_tr_0_9!C110</f>
        <v>1</v>
      </c>
      <c r="J112" s="20">
        <f t="shared" si="12"/>
        <v>0</v>
      </c>
      <c r="K112" s="20">
        <v>1</v>
      </c>
      <c r="T112" s="11" t="s">
        <v>117</v>
      </c>
      <c r="U112" s="12">
        <f t="shared" si="18"/>
        <v>0.41666666666666663</v>
      </c>
      <c r="V112" s="12">
        <f t="shared" si="18"/>
        <v>0.4576271186440678</v>
      </c>
      <c r="W112" t="s">
        <v>13</v>
      </c>
    </row>
    <row r="113" spans="2:23" x14ac:dyDescent="0.25">
      <c r="B113" t="s">
        <v>268</v>
      </c>
      <c r="C113">
        <v>3</v>
      </c>
      <c r="D113">
        <v>1</v>
      </c>
      <c r="G113" s="19">
        <f>result_tr_0_0_result_tr_0_9!A111</f>
        <v>161.29122449028313</v>
      </c>
      <c r="H113" s="19">
        <f>result_tr_0_0_result_tr_0_9!B111</f>
        <v>1</v>
      </c>
      <c r="I113" s="19">
        <f>result_tr_0_0_result_tr_0_9!C111</f>
        <v>1</v>
      </c>
      <c r="J113" s="20">
        <f t="shared" si="12"/>
        <v>0</v>
      </c>
      <c r="K113" s="20">
        <v>1</v>
      </c>
      <c r="T113" s="11" t="s">
        <v>118</v>
      </c>
      <c r="U113" s="12">
        <f t="shared" si="18"/>
        <v>0.42857142857142855</v>
      </c>
      <c r="V113" s="12">
        <f t="shared" si="18"/>
        <v>0.3125</v>
      </c>
      <c r="W113" t="s">
        <v>14</v>
      </c>
    </row>
    <row r="114" spans="2:23" x14ac:dyDescent="0.25">
      <c r="B114" t="s">
        <v>269</v>
      </c>
      <c r="C114">
        <v>1</v>
      </c>
      <c r="D114">
        <v>1</v>
      </c>
      <c r="G114" s="19">
        <f>result_tr_0_0_result_tr_0_9!A112</f>
        <v>163.94878522689504</v>
      </c>
      <c r="H114" s="19">
        <f>result_tr_0_0_result_tr_0_9!B112</f>
        <v>1</v>
      </c>
      <c r="I114" s="19">
        <f>result_tr_0_0_result_tr_0_9!C112</f>
        <v>2</v>
      </c>
      <c r="J114" s="20">
        <f t="shared" si="12"/>
        <v>1</v>
      </c>
      <c r="K114" s="20">
        <v>1</v>
      </c>
      <c r="T114" s="11" t="s">
        <v>119</v>
      </c>
      <c r="U114" s="12">
        <f t="shared" si="18"/>
        <v>0.25</v>
      </c>
      <c r="V114" s="12">
        <f t="shared" si="18"/>
        <v>0.40909090909090912</v>
      </c>
      <c r="W114" t="s">
        <v>15</v>
      </c>
    </row>
    <row r="115" spans="2:23" x14ac:dyDescent="0.25">
      <c r="B115" t="s">
        <v>270</v>
      </c>
      <c r="C115">
        <v>1</v>
      </c>
      <c r="D115">
        <v>1</v>
      </c>
      <c r="G115" s="19">
        <f>result_tr_0_0_result_tr_0_9!A113</f>
        <v>159.70415408725154</v>
      </c>
      <c r="H115" s="19">
        <f>result_tr_0_0_result_tr_0_9!B113</f>
        <v>1</v>
      </c>
      <c r="I115" s="19">
        <f>result_tr_0_0_result_tr_0_9!C113</f>
        <v>1</v>
      </c>
      <c r="J115" s="20">
        <f t="shared" si="12"/>
        <v>0</v>
      </c>
      <c r="K115" s="20">
        <v>1</v>
      </c>
      <c r="T115" s="11" t="s">
        <v>120</v>
      </c>
      <c r="U115" s="12">
        <f t="shared" si="18"/>
        <v>0</v>
      </c>
      <c r="V115" s="12">
        <f t="shared" si="18"/>
        <v>0.38461538461538464</v>
      </c>
      <c r="W115" t="s">
        <v>16</v>
      </c>
    </row>
    <row r="116" spans="2:23" x14ac:dyDescent="0.25">
      <c r="B116" t="s">
        <v>271</v>
      </c>
      <c r="C116">
        <v>2</v>
      </c>
      <c r="D116">
        <v>1</v>
      </c>
      <c r="G116" s="19">
        <f>result_tr_0_0_result_tr_0_9!A114</f>
        <v>168.12888746993707</v>
      </c>
      <c r="H116" s="19">
        <f>result_tr_0_0_result_tr_0_9!B114</f>
        <v>1</v>
      </c>
      <c r="I116" s="19">
        <f>result_tr_0_0_result_tr_0_9!C114</f>
        <v>1</v>
      </c>
      <c r="J116" s="20">
        <f t="shared" si="12"/>
        <v>0</v>
      </c>
      <c r="K116" s="20">
        <v>1</v>
      </c>
      <c r="T116" s="11" t="s">
        <v>121</v>
      </c>
      <c r="U116" s="12">
        <f t="shared" si="18"/>
        <v>0.33333333333333337</v>
      </c>
      <c r="V116" s="12">
        <f t="shared" si="18"/>
        <v>0.75</v>
      </c>
      <c r="W116" t="s">
        <v>17</v>
      </c>
    </row>
    <row r="117" spans="2:23" x14ac:dyDescent="0.25">
      <c r="B117" t="s">
        <v>272</v>
      </c>
      <c r="C117">
        <v>9</v>
      </c>
      <c r="D117">
        <v>1</v>
      </c>
      <c r="G117" s="19">
        <f>result_tr_0_0_result_tr_0_9!A115</f>
        <v>168.00468599751812</v>
      </c>
      <c r="H117" s="19">
        <f>result_tr_0_0_result_tr_0_9!B115</f>
        <v>1</v>
      </c>
      <c r="I117" s="19">
        <f>result_tr_0_0_result_tr_0_9!C115</f>
        <v>1</v>
      </c>
      <c r="J117" s="20">
        <f t="shared" si="12"/>
        <v>0</v>
      </c>
      <c r="K117" s="20">
        <v>1</v>
      </c>
    </row>
    <row r="118" spans="2:23" x14ac:dyDescent="0.25">
      <c r="B118" t="s">
        <v>273</v>
      </c>
      <c r="C118">
        <v>2</v>
      </c>
      <c r="D118">
        <v>1</v>
      </c>
      <c r="G118" s="19">
        <f>result_tr_0_0_result_tr_0_9!A116</f>
        <v>151.38501768134535</v>
      </c>
      <c r="H118" s="19">
        <f>result_tr_0_0_result_tr_0_9!B116</f>
        <v>1</v>
      </c>
      <c r="I118" s="19">
        <f>result_tr_0_0_result_tr_0_9!C116</f>
        <v>2</v>
      </c>
      <c r="J118" s="20">
        <f t="shared" si="12"/>
        <v>1</v>
      </c>
      <c r="K118" s="20">
        <v>1</v>
      </c>
    </row>
    <row r="119" spans="2:23" x14ac:dyDescent="0.25">
      <c r="B119" t="s">
        <v>274</v>
      </c>
      <c r="C119">
        <v>4</v>
      </c>
      <c r="D119">
        <v>1</v>
      </c>
      <c r="G119" s="19">
        <f>result_tr_0_0_result_tr_0_9!A117</f>
        <v>156.67887658553715</v>
      </c>
      <c r="H119" s="19">
        <f>result_tr_0_0_result_tr_0_9!B117</f>
        <v>1</v>
      </c>
      <c r="I119" s="19">
        <f>result_tr_0_0_result_tr_0_9!C117</f>
        <v>5</v>
      </c>
      <c r="J119" s="20">
        <f t="shared" si="12"/>
        <v>4</v>
      </c>
      <c r="K119" s="20">
        <v>1</v>
      </c>
    </row>
    <row r="120" spans="2:23" x14ac:dyDescent="0.25">
      <c r="B120" t="s">
        <v>275</v>
      </c>
      <c r="C120">
        <v>0</v>
      </c>
      <c r="D120">
        <v>1</v>
      </c>
      <c r="G120" s="19">
        <f>result_tr_0_0_result_tr_0_9!A118</f>
        <v>164.33186674263658</v>
      </c>
      <c r="H120" s="19">
        <f>result_tr_0_0_result_tr_0_9!B118</f>
        <v>1</v>
      </c>
      <c r="I120" s="19">
        <f>result_tr_0_0_result_tr_0_9!C118</f>
        <v>2</v>
      </c>
      <c r="J120" s="20">
        <f t="shared" si="12"/>
        <v>1</v>
      </c>
      <c r="K120" s="20">
        <v>1</v>
      </c>
    </row>
    <row r="121" spans="2:23" x14ac:dyDescent="0.25">
      <c r="B121" t="s">
        <v>276</v>
      </c>
      <c r="C121">
        <v>0</v>
      </c>
      <c r="D121">
        <v>1</v>
      </c>
      <c r="G121" s="19">
        <f>result_tr_0_0_result_tr_0_9!A119</f>
        <v>157.87756284399143</v>
      </c>
      <c r="H121" s="19">
        <f>result_tr_0_0_result_tr_0_9!B119</f>
        <v>1</v>
      </c>
      <c r="I121" s="19">
        <f>result_tr_0_0_result_tr_0_9!C119</f>
        <v>4</v>
      </c>
      <c r="J121" s="20">
        <f t="shared" si="12"/>
        <v>3</v>
      </c>
      <c r="K121" s="20">
        <v>1</v>
      </c>
    </row>
    <row r="122" spans="2:23" x14ac:dyDescent="0.25">
      <c r="B122" t="s">
        <v>277</v>
      </c>
      <c r="C122">
        <v>0</v>
      </c>
      <c r="D122">
        <v>1</v>
      </c>
      <c r="G122" s="19">
        <f>result_tr_0_0_result_tr_0_9!A120</f>
        <v>178.24623988163688</v>
      </c>
      <c r="H122" s="19">
        <f>result_tr_0_0_result_tr_0_9!B120</f>
        <v>1</v>
      </c>
      <c r="I122" s="19">
        <f>result_tr_0_0_result_tr_0_9!C120</f>
        <v>1</v>
      </c>
      <c r="J122" s="20">
        <f t="shared" si="12"/>
        <v>0</v>
      </c>
      <c r="K122" s="20">
        <v>1</v>
      </c>
    </row>
    <row r="123" spans="2:23" x14ac:dyDescent="0.25">
      <c r="B123" t="s">
        <v>278</v>
      </c>
      <c r="C123">
        <v>1</v>
      </c>
      <c r="D123">
        <v>1</v>
      </c>
      <c r="G123" s="19">
        <f>result_tr_0_0_result_tr_0_9!A121</f>
        <v>155.06015076804636</v>
      </c>
      <c r="H123" s="19">
        <f>result_tr_0_0_result_tr_0_9!B121</f>
        <v>1</v>
      </c>
      <c r="I123" s="19">
        <f>result_tr_0_0_result_tr_0_9!C121</f>
        <v>3</v>
      </c>
      <c r="J123" s="20">
        <f t="shared" si="12"/>
        <v>2</v>
      </c>
      <c r="K123" s="20">
        <v>1</v>
      </c>
    </row>
    <row r="124" spans="2:23" x14ac:dyDescent="0.25">
      <c r="B124" t="s">
        <v>279</v>
      </c>
      <c r="C124">
        <v>1</v>
      </c>
      <c r="D124">
        <v>1</v>
      </c>
      <c r="G124" s="19">
        <f>result_tr_0_0_result_tr_0_9!A122</f>
        <v>166.72587426828687</v>
      </c>
      <c r="H124" s="19">
        <f>result_tr_0_0_result_tr_0_9!B122</f>
        <v>1</v>
      </c>
      <c r="I124" s="19">
        <f>result_tr_0_0_result_tr_0_9!C122</f>
        <v>1</v>
      </c>
      <c r="J124" s="20">
        <f t="shared" si="12"/>
        <v>0</v>
      </c>
      <c r="K124" s="20">
        <v>1</v>
      </c>
    </row>
    <row r="125" spans="2:23" x14ac:dyDescent="0.25">
      <c r="B125" t="s">
        <v>280</v>
      </c>
      <c r="C125">
        <v>0</v>
      </c>
      <c r="D125">
        <v>1</v>
      </c>
      <c r="G125" s="19">
        <f>result_tr_0_0_result_tr_0_9!A123</f>
        <v>175.38546004480432</v>
      </c>
      <c r="H125" s="19">
        <f>result_tr_0_0_result_tr_0_9!B123</f>
        <v>1</v>
      </c>
      <c r="I125" s="19">
        <f>result_tr_0_0_result_tr_0_9!C123</f>
        <v>2</v>
      </c>
      <c r="J125" s="20">
        <f t="shared" si="12"/>
        <v>1</v>
      </c>
      <c r="K125" s="20">
        <v>1</v>
      </c>
    </row>
    <row r="126" spans="2:23" x14ac:dyDescent="0.25">
      <c r="B126" t="s">
        <v>281</v>
      </c>
      <c r="C126">
        <v>0</v>
      </c>
      <c r="D126">
        <v>1</v>
      </c>
      <c r="G126" s="19">
        <f>result_tr_0_0_result_tr_0_9!A124</f>
        <v>133.57074498313196</v>
      </c>
      <c r="H126" s="19">
        <f>result_tr_0_0_result_tr_0_9!B124</f>
        <v>1</v>
      </c>
      <c r="I126" s="19">
        <f>result_tr_0_0_result_tr_0_9!C124</f>
        <v>6</v>
      </c>
      <c r="J126" s="20">
        <f t="shared" si="12"/>
        <v>5</v>
      </c>
      <c r="K126" s="20">
        <v>1</v>
      </c>
    </row>
    <row r="127" spans="2:23" x14ac:dyDescent="0.25">
      <c r="B127" t="s">
        <v>282</v>
      </c>
      <c r="C127">
        <v>0</v>
      </c>
      <c r="D127">
        <v>1</v>
      </c>
      <c r="G127" s="19">
        <f>result_tr_0_0_result_tr_0_9!A125</f>
        <v>175.9479628772209</v>
      </c>
      <c r="H127" s="19">
        <f>result_tr_0_0_result_tr_0_9!B125</f>
        <v>1</v>
      </c>
      <c r="I127" s="19">
        <f>result_tr_0_0_result_tr_0_9!C125</f>
        <v>1</v>
      </c>
      <c r="J127" s="20">
        <f t="shared" si="12"/>
        <v>0</v>
      </c>
      <c r="K127" s="20">
        <v>1</v>
      </c>
    </row>
    <row r="128" spans="2:23" x14ac:dyDescent="0.25">
      <c r="B128" t="s">
        <v>283</v>
      </c>
      <c r="C128">
        <v>1</v>
      </c>
      <c r="D128">
        <v>1</v>
      </c>
      <c r="G128" s="19">
        <f>result_tr_0_0_result_tr_0_9!A126</f>
        <v>165.23797121016409</v>
      </c>
      <c r="H128" s="19">
        <f>result_tr_0_0_result_tr_0_9!B126</f>
        <v>1</v>
      </c>
      <c r="I128" s="19">
        <f>result_tr_0_0_result_tr_0_9!C126</f>
        <v>1</v>
      </c>
      <c r="J128" s="20">
        <f t="shared" si="12"/>
        <v>0</v>
      </c>
      <c r="K128" s="20">
        <v>1</v>
      </c>
    </row>
    <row r="129" spans="2:11" x14ac:dyDescent="0.25">
      <c r="B129" t="s">
        <v>284</v>
      </c>
      <c r="C129">
        <v>2</v>
      </c>
      <c r="D129">
        <v>1</v>
      </c>
      <c r="G129" s="19">
        <f>result_tr_0_0_result_tr_0_9!A127</f>
        <v>181.61785880215763</v>
      </c>
      <c r="H129" s="19">
        <f>result_tr_0_0_result_tr_0_9!B127</f>
        <v>1</v>
      </c>
      <c r="I129" s="19">
        <f>result_tr_0_0_result_tr_0_9!C127</f>
        <v>1</v>
      </c>
      <c r="J129" s="20">
        <f t="shared" si="12"/>
        <v>0</v>
      </c>
      <c r="K129" s="20">
        <v>1</v>
      </c>
    </row>
    <row r="130" spans="2:11" x14ac:dyDescent="0.25">
      <c r="B130" t="s">
        <v>285</v>
      </c>
      <c r="C130">
        <v>3</v>
      </c>
      <c r="D130">
        <v>1</v>
      </c>
      <c r="G130" s="19">
        <f>result_tr_0_0_result_tr_0_9!A128</f>
        <v>173.68938613701874</v>
      </c>
      <c r="H130" s="19">
        <f>result_tr_0_0_result_tr_0_9!B128</f>
        <v>1</v>
      </c>
      <c r="I130" s="19">
        <f>result_tr_0_0_result_tr_0_9!C128</f>
        <v>1</v>
      </c>
      <c r="J130" s="20">
        <f t="shared" si="12"/>
        <v>0</v>
      </c>
      <c r="K130" s="20">
        <v>1</v>
      </c>
    </row>
    <row r="131" spans="2:11" x14ac:dyDescent="0.25">
      <c r="B131" t="s">
        <v>286</v>
      </c>
      <c r="C131">
        <v>0</v>
      </c>
      <c r="D131">
        <v>1</v>
      </c>
      <c r="G131" s="19">
        <f>result_tr_0_0_result_tr_0_9!A129</f>
        <v>186.70586583864903</v>
      </c>
      <c r="H131" s="19">
        <f>result_tr_0_0_result_tr_0_9!B129</f>
        <v>1</v>
      </c>
      <c r="I131" s="19">
        <f>result_tr_0_0_result_tr_0_9!C129</f>
        <v>1</v>
      </c>
      <c r="J131" s="20">
        <f t="shared" si="12"/>
        <v>0</v>
      </c>
      <c r="K131" s="20">
        <v>1</v>
      </c>
    </row>
    <row r="132" spans="2:11" x14ac:dyDescent="0.25">
      <c r="B132" t="s">
        <v>287</v>
      </c>
      <c r="C132">
        <v>2</v>
      </c>
      <c r="D132">
        <v>1</v>
      </c>
      <c r="G132" s="19">
        <f>result_tr_0_0_result_tr_0_9!A130</f>
        <v>187.75995796705163</v>
      </c>
      <c r="H132" s="19">
        <f>result_tr_0_0_result_tr_0_9!B130</f>
        <v>1</v>
      </c>
      <c r="I132" s="19">
        <f>result_tr_0_0_result_tr_0_9!C130</f>
        <v>2</v>
      </c>
      <c r="J132">
        <f t="shared" ref="J132:J160" si="19">I132-1</f>
        <v>1</v>
      </c>
      <c r="K132" s="20">
        <v>1</v>
      </c>
    </row>
    <row r="133" spans="2:11" x14ac:dyDescent="0.25">
      <c r="B133" t="s">
        <v>288</v>
      </c>
      <c r="C133">
        <v>1</v>
      </c>
      <c r="D133">
        <v>1</v>
      </c>
      <c r="G133" s="19">
        <f>result_tr_0_0_result_tr_0_9!A131</f>
        <v>169.51937103209974</v>
      </c>
      <c r="H133" s="19">
        <f>result_tr_0_0_result_tr_0_9!B131</f>
        <v>1</v>
      </c>
      <c r="I133" s="19">
        <f>result_tr_0_0_result_tr_0_9!C131</f>
        <v>2</v>
      </c>
      <c r="J133">
        <f t="shared" si="19"/>
        <v>1</v>
      </c>
      <c r="K133" s="20">
        <v>1</v>
      </c>
    </row>
    <row r="134" spans="2:11" x14ac:dyDescent="0.25">
      <c r="B134" t="s">
        <v>289</v>
      </c>
      <c r="C134">
        <v>0</v>
      </c>
      <c r="D134">
        <v>1</v>
      </c>
      <c r="G134" s="19">
        <f>result_tr_0_0_result_tr_0_9!A132</f>
        <v>128.94931396428743</v>
      </c>
      <c r="H134" s="19">
        <f>result_tr_0_0_result_tr_0_9!B132</f>
        <v>1</v>
      </c>
      <c r="I134" s="19">
        <f>result_tr_0_0_result_tr_0_9!C132</f>
        <v>9</v>
      </c>
      <c r="J134">
        <f t="shared" si="19"/>
        <v>8</v>
      </c>
      <c r="K134" s="20">
        <v>1</v>
      </c>
    </row>
    <row r="135" spans="2:11" x14ac:dyDescent="0.25">
      <c r="B135" t="s">
        <v>290</v>
      </c>
      <c r="C135">
        <v>0</v>
      </c>
      <c r="D135">
        <v>1</v>
      </c>
      <c r="G135" s="19">
        <f>result_tr_0_0_result_tr_0_9!A133</f>
        <v>176.53377304416452</v>
      </c>
      <c r="H135" s="19">
        <f>result_tr_0_0_result_tr_0_9!B133</f>
        <v>1</v>
      </c>
      <c r="I135" s="19">
        <f>result_tr_0_0_result_tr_0_9!C133</f>
        <v>3</v>
      </c>
      <c r="J135">
        <f t="shared" si="19"/>
        <v>2</v>
      </c>
      <c r="K135" s="20">
        <v>1</v>
      </c>
    </row>
    <row r="136" spans="2:11" x14ac:dyDescent="0.25">
      <c r="B136" t="s">
        <v>291</v>
      </c>
      <c r="C136">
        <v>0</v>
      </c>
      <c r="D136">
        <v>1</v>
      </c>
      <c r="G136" s="19">
        <f>result_tr_0_0_result_tr_0_9!A134</f>
        <v>153.84768746342425</v>
      </c>
      <c r="H136" s="19">
        <f>result_tr_0_0_result_tr_0_9!B134</f>
        <v>2</v>
      </c>
      <c r="I136" s="19">
        <f>result_tr_0_0_result_tr_0_9!C134</f>
        <v>5</v>
      </c>
      <c r="J136">
        <f t="shared" si="19"/>
        <v>4</v>
      </c>
      <c r="K136" s="20">
        <v>1</v>
      </c>
    </row>
    <row r="137" spans="2:11" x14ac:dyDescent="0.25">
      <c r="B137" t="s">
        <v>292</v>
      </c>
      <c r="C137">
        <v>1</v>
      </c>
      <c r="D137">
        <v>1</v>
      </c>
      <c r="G137" s="19">
        <f>result_tr_0_0_result_tr_0_9!A135</f>
        <v>184.82401500166409</v>
      </c>
      <c r="H137" s="19">
        <f>result_tr_0_0_result_tr_0_9!B135</f>
        <v>1</v>
      </c>
      <c r="I137" s="19">
        <f>result_tr_0_0_result_tr_0_9!C135</f>
        <v>1</v>
      </c>
      <c r="J137">
        <f t="shared" si="19"/>
        <v>0</v>
      </c>
      <c r="K137" s="20">
        <v>1</v>
      </c>
    </row>
    <row r="138" spans="2:11" x14ac:dyDescent="0.25">
      <c r="B138" t="s">
        <v>293</v>
      </c>
      <c r="C138">
        <v>1</v>
      </c>
      <c r="D138">
        <v>1</v>
      </c>
      <c r="G138" s="19">
        <f>result_tr_0_0_result_tr_0_9!A136</f>
        <v>181.13950955009187</v>
      </c>
      <c r="H138" s="19">
        <f>result_tr_0_0_result_tr_0_9!B136</f>
        <v>1</v>
      </c>
      <c r="I138" s="19">
        <f>result_tr_0_0_result_tr_0_9!C136</f>
        <v>1</v>
      </c>
      <c r="J138">
        <f t="shared" si="19"/>
        <v>0</v>
      </c>
      <c r="K138" s="20">
        <v>1</v>
      </c>
    </row>
    <row r="139" spans="2:11" x14ac:dyDescent="0.25">
      <c r="B139" t="s">
        <v>294</v>
      </c>
      <c r="C139">
        <v>1</v>
      </c>
      <c r="D139">
        <v>1</v>
      </c>
      <c r="G139" s="19">
        <f>result_tr_0_0_result_tr_0_9!A137</f>
        <v>190.47834740873697</v>
      </c>
      <c r="H139" s="19">
        <f>result_tr_0_0_result_tr_0_9!B137</f>
        <v>1</v>
      </c>
      <c r="I139" s="19">
        <f>result_tr_0_0_result_tr_0_9!C137</f>
        <v>1</v>
      </c>
      <c r="J139">
        <f t="shared" si="19"/>
        <v>0</v>
      </c>
      <c r="K139" s="20">
        <v>1</v>
      </c>
    </row>
    <row r="140" spans="2:11" x14ac:dyDescent="0.25">
      <c r="B140" t="s">
        <v>295</v>
      </c>
      <c r="C140">
        <v>0</v>
      </c>
      <c r="D140">
        <v>1</v>
      </c>
      <c r="G140" s="19">
        <f>result_tr_0_0_result_tr_0_9!A138</f>
        <v>182.36641254682411</v>
      </c>
      <c r="H140" s="19">
        <f>result_tr_0_0_result_tr_0_9!B138</f>
        <v>1</v>
      </c>
      <c r="I140" s="19">
        <f>result_tr_0_0_result_tr_0_9!C138</f>
        <v>2</v>
      </c>
      <c r="J140">
        <f t="shared" si="19"/>
        <v>1</v>
      </c>
      <c r="K140" s="20">
        <v>1</v>
      </c>
    </row>
    <row r="141" spans="2:11" x14ac:dyDescent="0.25">
      <c r="B141" t="s">
        <v>296</v>
      </c>
      <c r="C141">
        <v>0</v>
      </c>
      <c r="D141">
        <v>1</v>
      </c>
      <c r="G141" s="19">
        <f>result_tr_0_0_result_tr_0_9!A139</f>
        <v>179.73320614433328</v>
      </c>
      <c r="H141" s="19">
        <f>result_tr_0_0_result_tr_0_9!B139</f>
        <v>1</v>
      </c>
      <c r="I141" s="19">
        <f>result_tr_0_0_result_tr_0_9!C139</f>
        <v>1</v>
      </c>
      <c r="J141">
        <f t="shared" si="19"/>
        <v>0</v>
      </c>
      <c r="K141" s="20">
        <v>1</v>
      </c>
    </row>
    <row r="142" spans="2:11" x14ac:dyDescent="0.25">
      <c r="B142" t="s">
        <v>297</v>
      </c>
      <c r="C142">
        <v>2</v>
      </c>
      <c r="D142">
        <v>1</v>
      </c>
      <c r="G142" s="19">
        <f>result_tr_0_0_result_tr_0_9!A140</f>
        <v>189.39253241584657</v>
      </c>
      <c r="H142" s="19">
        <f>result_tr_0_0_result_tr_0_9!B140</f>
        <v>1</v>
      </c>
      <c r="I142" s="19">
        <f>result_tr_0_0_result_tr_0_9!C140</f>
        <v>1</v>
      </c>
      <c r="J142">
        <f t="shared" si="19"/>
        <v>0</v>
      </c>
      <c r="K142" s="20">
        <v>1</v>
      </c>
    </row>
    <row r="143" spans="2:11" x14ac:dyDescent="0.25">
      <c r="B143" t="s">
        <v>298</v>
      </c>
      <c r="C143">
        <v>1</v>
      </c>
      <c r="D143">
        <v>1</v>
      </c>
      <c r="G143" s="19">
        <f>result_tr_0_0_result_tr_0_9!A141</f>
        <v>194.28323362471565</v>
      </c>
      <c r="H143" s="19">
        <f>result_tr_0_0_result_tr_0_9!B141</f>
        <v>1</v>
      </c>
      <c r="I143" s="19">
        <f>result_tr_0_0_result_tr_0_9!C141</f>
        <v>2</v>
      </c>
      <c r="J143">
        <f t="shared" si="19"/>
        <v>1</v>
      </c>
      <c r="K143" s="20">
        <v>1</v>
      </c>
    </row>
    <row r="144" spans="2:11" x14ac:dyDescent="0.25">
      <c r="B144" t="s">
        <v>299</v>
      </c>
      <c r="C144">
        <v>0</v>
      </c>
      <c r="D144">
        <v>1</v>
      </c>
      <c r="G144" s="19">
        <f>result_tr_0_0_result_tr_0_9!A142</f>
        <v>171.71256671509323</v>
      </c>
      <c r="H144" s="19">
        <f>result_tr_0_0_result_tr_0_9!B142</f>
        <v>1</v>
      </c>
      <c r="I144" s="19">
        <f>result_tr_0_0_result_tr_0_9!C142</f>
        <v>5</v>
      </c>
      <c r="J144">
        <f t="shared" si="19"/>
        <v>4</v>
      </c>
      <c r="K144" s="20">
        <v>1</v>
      </c>
    </row>
    <row r="145" spans="2:11" x14ac:dyDescent="0.25">
      <c r="B145" t="s">
        <v>300</v>
      </c>
      <c r="C145">
        <v>0</v>
      </c>
      <c r="D145">
        <v>1</v>
      </c>
      <c r="G145" s="19">
        <f>result_tr_0_0_result_tr_0_9!A143</f>
        <v>198.73115287373764</v>
      </c>
      <c r="H145" s="19">
        <f>result_tr_0_0_result_tr_0_9!B143</f>
        <v>1</v>
      </c>
      <c r="I145" s="19">
        <f>result_tr_0_0_result_tr_0_9!C143</f>
        <v>1</v>
      </c>
      <c r="J145">
        <f t="shared" si="19"/>
        <v>0</v>
      </c>
      <c r="K145" s="20">
        <v>1</v>
      </c>
    </row>
    <row r="146" spans="2:11" x14ac:dyDescent="0.25">
      <c r="B146" t="s">
        <v>301</v>
      </c>
      <c r="C146">
        <v>0</v>
      </c>
      <c r="D146">
        <v>1</v>
      </c>
      <c r="G146" s="19">
        <f>result_tr_0_0_result_tr_0_9!A144</f>
        <v>202.36332457437635</v>
      </c>
      <c r="H146" s="19">
        <f>result_tr_0_0_result_tr_0_9!B144</f>
        <v>1</v>
      </c>
      <c r="I146" s="19">
        <f>result_tr_0_0_result_tr_0_9!C144</f>
        <v>1</v>
      </c>
      <c r="J146">
        <f t="shared" si="19"/>
        <v>0</v>
      </c>
      <c r="K146" s="20">
        <v>1</v>
      </c>
    </row>
    <row r="147" spans="2:11" x14ac:dyDescent="0.25">
      <c r="B147" t="s">
        <v>302</v>
      </c>
      <c r="C147">
        <v>2</v>
      </c>
      <c r="D147">
        <v>1</v>
      </c>
      <c r="G147" s="19">
        <f>result_tr_0_0_result_tr_0_9!A145</f>
        <v>206.97435428458917</v>
      </c>
      <c r="H147" s="19">
        <f>result_tr_0_0_result_tr_0_9!B145</f>
        <v>1</v>
      </c>
      <c r="I147" s="19">
        <f>result_tr_0_0_result_tr_0_9!C145</f>
        <v>1</v>
      </c>
      <c r="J147">
        <f t="shared" si="19"/>
        <v>0</v>
      </c>
      <c r="K147" s="20">
        <v>1</v>
      </c>
    </row>
    <row r="148" spans="2:11" x14ac:dyDescent="0.25">
      <c r="B148" t="s">
        <v>303</v>
      </c>
      <c r="C148">
        <v>2</v>
      </c>
      <c r="D148">
        <v>1</v>
      </c>
      <c r="G148" s="19">
        <f>result_tr_0_0_result_tr_0_9!A146</f>
        <v>208.83676838384599</v>
      </c>
      <c r="H148" s="19">
        <f>result_tr_0_0_result_tr_0_9!B146</f>
        <v>1</v>
      </c>
      <c r="I148" s="19">
        <f>result_tr_0_0_result_tr_0_9!C146</f>
        <v>2</v>
      </c>
      <c r="J148">
        <f t="shared" si="19"/>
        <v>1</v>
      </c>
      <c r="K148" s="20">
        <v>1</v>
      </c>
    </row>
    <row r="149" spans="2:11" x14ac:dyDescent="0.25">
      <c r="B149" t="s">
        <v>304</v>
      </c>
      <c r="C149">
        <v>6</v>
      </c>
      <c r="D149">
        <v>1</v>
      </c>
      <c r="G149" s="19">
        <f>result_tr_0_0_result_tr_0_9!A147</f>
        <v>193.4280226915252</v>
      </c>
      <c r="H149" s="19">
        <f>result_tr_0_0_result_tr_0_9!B147</f>
        <v>1</v>
      </c>
      <c r="I149" s="19">
        <f>result_tr_0_0_result_tr_0_9!C147</f>
        <v>4</v>
      </c>
      <c r="J149">
        <f t="shared" si="19"/>
        <v>3</v>
      </c>
      <c r="K149" s="20">
        <v>1</v>
      </c>
    </row>
    <row r="150" spans="2:11" x14ac:dyDescent="0.25">
      <c r="B150" t="s">
        <v>305</v>
      </c>
      <c r="C150">
        <v>3</v>
      </c>
      <c r="D150">
        <v>1</v>
      </c>
      <c r="G150" s="19">
        <f>result_tr_0_0_result_tr_0_9!A148</f>
        <v>183.32253513483292</v>
      </c>
      <c r="H150" s="19">
        <f>result_tr_0_0_result_tr_0_9!B148</f>
        <v>1</v>
      </c>
      <c r="I150" s="19">
        <f>result_tr_0_0_result_tr_0_9!C148</f>
        <v>1</v>
      </c>
      <c r="J150">
        <f t="shared" si="19"/>
        <v>0</v>
      </c>
      <c r="K150" s="20">
        <v>1</v>
      </c>
    </row>
    <row r="151" spans="2:11" x14ac:dyDescent="0.25">
      <c r="B151" t="s">
        <v>306</v>
      </c>
      <c r="C151">
        <v>0</v>
      </c>
      <c r="D151">
        <v>1</v>
      </c>
      <c r="G151" s="19">
        <f>result_tr_0_0_result_tr_0_9!A149</f>
        <v>209.56128907908911</v>
      </c>
      <c r="H151" s="19">
        <f>result_tr_0_0_result_tr_0_9!B149</f>
        <v>1</v>
      </c>
      <c r="I151" s="19">
        <f>result_tr_0_0_result_tr_0_9!C149</f>
        <v>2</v>
      </c>
      <c r="J151">
        <f t="shared" si="19"/>
        <v>1</v>
      </c>
      <c r="K151" s="20">
        <v>1</v>
      </c>
    </row>
    <row r="152" spans="2:11" x14ac:dyDescent="0.25">
      <c r="B152" t="s">
        <v>307</v>
      </c>
      <c r="C152">
        <v>1</v>
      </c>
      <c r="D152">
        <v>1</v>
      </c>
      <c r="G152" s="19">
        <f>result_tr_0_0_result_tr_0_9!A150</f>
        <v>204.50091747601803</v>
      </c>
      <c r="H152" s="19">
        <f>result_tr_0_0_result_tr_0_9!B150</f>
        <v>1</v>
      </c>
      <c r="I152" s="19">
        <f>result_tr_0_0_result_tr_0_9!C150</f>
        <v>1</v>
      </c>
      <c r="J152">
        <f t="shared" si="19"/>
        <v>0</v>
      </c>
      <c r="K152" s="20">
        <v>1</v>
      </c>
    </row>
    <row r="153" spans="2:11" x14ac:dyDescent="0.25">
      <c r="B153" t="s">
        <v>308</v>
      </c>
      <c r="C153">
        <v>1</v>
      </c>
      <c r="D153">
        <v>1</v>
      </c>
      <c r="G153" s="19">
        <f>result_tr_0_0_result_tr_0_9!A151</f>
        <v>200.89163385126997</v>
      </c>
      <c r="H153" s="19">
        <f>result_tr_0_0_result_tr_0_9!B151</f>
        <v>1</v>
      </c>
      <c r="I153" s="19">
        <f>result_tr_0_0_result_tr_0_9!C151</f>
        <v>2</v>
      </c>
      <c r="J153">
        <f t="shared" si="19"/>
        <v>1</v>
      </c>
      <c r="K153" s="20">
        <v>1</v>
      </c>
    </row>
    <row r="154" spans="2:11" x14ac:dyDescent="0.25">
      <c r="B154" t="s">
        <v>309</v>
      </c>
      <c r="C154">
        <v>4</v>
      </c>
      <c r="D154">
        <v>1</v>
      </c>
      <c r="G154" s="19">
        <f>result_tr_0_0_result_tr_0_9!A152</f>
        <v>207.31345255348148</v>
      </c>
      <c r="H154" s="19">
        <f>result_tr_0_0_result_tr_0_9!B152</f>
        <v>1</v>
      </c>
      <c r="I154" s="19">
        <f>result_tr_0_0_result_tr_0_9!C152</f>
        <v>2</v>
      </c>
      <c r="J154">
        <f t="shared" si="19"/>
        <v>1</v>
      </c>
      <c r="K154" s="20">
        <v>1</v>
      </c>
    </row>
    <row r="155" spans="2:11" x14ac:dyDescent="0.25">
      <c r="B155" t="s">
        <v>310</v>
      </c>
      <c r="C155">
        <v>1</v>
      </c>
      <c r="D155">
        <v>1</v>
      </c>
      <c r="G155" s="19">
        <f>result_tr_0_0_result_tr_0_9!A153</f>
        <v>206.15548279173663</v>
      </c>
      <c r="H155" s="19">
        <f>result_tr_0_0_result_tr_0_9!B153</f>
        <v>1</v>
      </c>
      <c r="I155" s="19">
        <f>result_tr_0_0_result_tr_0_9!C153</f>
        <v>3</v>
      </c>
      <c r="J155">
        <f t="shared" si="19"/>
        <v>2</v>
      </c>
      <c r="K155" s="20">
        <v>1</v>
      </c>
    </row>
    <row r="156" spans="2:11" x14ac:dyDescent="0.25">
      <c r="B156" t="s">
        <v>311</v>
      </c>
      <c r="C156">
        <v>1</v>
      </c>
      <c r="D156">
        <v>1</v>
      </c>
      <c r="G156" s="19">
        <f>result_tr_0_0_result_tr_0_9!A154</f>
        <v>192.13712443089179</v>
      </c>
      <c r="H156" s="19">
        <f>result_tr_0_0_result_tr_0_9!B154</f>
        <v>2</v>
      </c>
      <c r="I156" s="19">
        <f>result_tr_0_0_result_tr_0_9!C154</f>
        <v>3</v>
      </c>
      <c r="J156">
        <f t="shared" si="19"/>
        <v>2</v>
      </c>
      <c r="K156" s="20">
        <v>1</v>
      </c>
    </row>
    <row r="157" spans="2:11" x14ac:dyDescent="0.25">
      <c r="B157" t="s">
        <v>312</v>
      </c>
      <c r="C157">
        <v>0</v>
      </c>
      <c r="D157">
        <v>1</v>
      </c>
      <c r="G157" s="19">
        <f>result_tr_0_0_result_tr_0_9!A155</f>
        <v>212.5209259150603</v>
      </c>
      <c r="H157" s="19">
        <f>result_tr_0_0_result_tr_0_9!B155</f>
        <v>1</v>
      </c>
      <c r="I157" s="19">
        <f>result_tr_0_0_result_tr_0_9!C155</f>
        <v>2</v>
      </c>
      <c r="J157">
        <f t="shared" si="19"/>
        <v>1</v>
      </c>
      <c r="K157" s="20">
        <v>1</v>
      </c>
    </row>
    <row r="158" spans="2:11" x14ac:dyDescent="0.25">
      <c r="B158" t="s">
        <v>313</v>
      </c>
      <c r="C158">
        <v>0</v>
      </c>
      <c r="D158">
        <v>1</v>
      </c>
      <c r="G158" s="19">
        <f>result_tr_0_0_result_tr_0_9!A156</f>
        <v>216.25832777460013</v>
      </c>
      <c r="H158" s="19">
        <f>result_tr_0_0_result_tr_0_9!B156</f>
        <v>1</v>
      </c>
      <c r="I158" s="19">
        <f>result_tr_0_0_result_tr_0_9!C156</f>
        <v>1</v>
      </c>
      <c r="J158">
        <f t="shared" si="19"/>
        <v>0</v>
      </c>
      <c r="K158" s="20">
        <v>1</v>
      </c>
    </row>
    <row r="159" spans="2:11" x14ac:dyDescent="0.25">
      <c r="B159" t="s">
        <v>314</v>
      </c>
      <c r="C159">
        <v>0</v>
      </c>
      <c r="D159">
        <v>1</v>
      </c>
      <c r="G159" s="19">
        <f>result_tr_0_0_result_tr_0_9!A157</f>
        <v>217.73962159599799</v>
      </c>
      <c r="H159" s="19">
        <f>result_tr_0_0_result_tr_0_9!B157</f>
        <v>1</v>
      </c>
      <c r="I159" s="19">
        <f>result_tr_0_0_result_tr_0_9!C157</f>
        <v>3</v>
      </c>
      <c r="J159">
        <f t="shared" si="19"/>
        <v>2</v>
      </c>
      <c r="K159" s="20">
        <v>1</v>
      </c>
    </row>
    <row r="160" spans="2:11" x14ac:dyDescent="0.25">
      <c r="B160" t="s">
        <v>315</v>
      </c>
      <c r="C160">
        <v>6</v>
      </c>
      <c r="D160">
        <v>1</v>
      </c>
      <c r="G160" s="19">
        <f>result_tr_0_0_result_tr_0_9!A158</f>
        <v>196.45261772545561</v>
      </c>
      <c r="H160" s="19">
        <f>result_tr_0_0_result_tr_0_9!B158</f>
        <v>1</v>
      </c>
      <c r="I160" s="19">
        <f>result_tr_0_0_result_tr_0_9!C158</f>
        <v>3</v>
      </c>
      <c r="J160">
        <f t="shared" si="19"/>
        <v>2</v>
      </c>
      <c r="K160" s="20">
        <v>1</v>
      </c>
    </row>
    <row r="161" spans="2:11" x14ac:dyDescent="0.25">
      <c r="B161" t="s">
        <v>316</v>
      </c>
      <c r="C161">
        <v>1</v>
      </c>
      <c r="D161">
        <v>1</v>
      </c>
      <c r="G161" s="19">
        <f>result_tr_0_0_result_tr_0_9!A159</f>
        <v>225.03548863462561</v>
      </c>
      <c r="H161" s="19">
        <f>result_tr_0_0_result_tr_0_9!B159</f>
        <v>1</v>
      </c>
      <c r="I161" s="19">
        <f>result_tr_0_0_result_tr_0_9!C159</f>
        <v>1</v>
      </c>
      <c r="J161">
        <f t="shared" ref="J161:J174" si="20">I161-1</f>
        <v>0</v>
      </c>
      <c r="K161" s="20">
        <v>1</v>
      </c>
    </row>
    <row r="162" spans="2:11" x14ac:dyDescent="0.25">
      <c r="B162" t="s">
        <v>317</v>
      </c>
      <c r="C162">
        <v>1</v>
      </c>
      <c r="D162">
        <v>1</v>
      </c>
      <c r="G162" s="19">
        <f>result_tr_0_0_result_tr_0_9!A160</f>
        <v>221.0225141937033</v>
      </c>
      <c r="H162" s="19">
        <f>result_tr_0_0_result_tr_0_9!B160</f>
        <v>1</v>
      </c>
      <c r="I162" s="19">
        <f>result_tr_0_0_result_tr_0_9!C160</f>
        <v>1</v>
      </c>
      <c r="J162">
        <f t="shared" si="20"/>
        <v>0</v>
      </c>
      <c r="K162" s="20">
        <v>1</v>
      </c>
    </row>
    <row r="163" spans="2:11" x14ac:dyDescent="0.25">
      <c r="B163" t="s">
        <v>318</v>
      </c>
      <c r="C163">
        <v>2</v>
      </c>
      <c r="D163">
        <v>1</v>
      </c>
      <c r="G163" s="19">
        <f>result_tr_0_0_result_tr_0_9!A161</f>
        <v>234.38952123626041</v>
      </c>
      <c r="H163" s="19">
        <f>result_tr_0_0_result_tr_0_9!B161</f>
        <v>1</v>
      </c>
      <c r="I163" s="19">
        <f>result_tr_0_0_result_tr_0_9!C161</f>
        <v>1</v>
      </c>
      <c r="J163">
        <f t="shared" si="20"/>
        <v>0</v>
      </c>
      <c r="K163" s="20">
        <v>1</v>
      </c>
    </row>
    <row r="164" spans="2:11" x14ac:dyDescent="0.25">
      <c r="B164" t="s">
        <v>319</v>
      </c>
      <c r="C164">
        <v>0</v>
      </c>
      <c r="D164">
        <v>1</v>
      </c>
      <c r="G164" s="19">
        <f>result_tr_0_0_result_tr_0_9!A162</f>
        <v>227.39815116177371</v>
      </c>
      <c r="H164" s="19">
        <f>result_tr_0_0_result_tr_0_9!B162</f>
        <v>1</v>
      </c>
      <c r="I164" s="19">
        <f>result_tr_0_0_result_tr_0_9!C162</f>
        <v>1</v>
      </c>
      <c r="J164">
        <f t="shared" si="20"/>
        <v>0</v>
      </c>
      <c r="K164" s="20">
        <v>1</v>
      </c>
    </row>
    <row r="165" spans="2:11" x14ac:dyDescent="0.25">
      <c r="B165" t="s">
        <v>320</v>
      </c>
      <c r="C165">
        <v>2</v>
      </c>
      <c r="D165">
        <v>1</v>
      </c>
      <c r="G165" s="19">
        <f>result_tr_0_0_result_tr_0_9!A163</f>
        <v>201.79058641388173</v>
      </c>
      <c r="H165" s="19">
        <f>result_tr_0_0_result_tr_0_9!B163</f>
        <v>1</v>
      </c>
      <c r="I165" s="19">
        <f>result_tr_0_0_result_tr_0_9!C163</f>
        <v>4</v>
      </c>
      <c r="J165">
        <f t="shared" si="20"/>
        <v>3</v>
      </c>
      <c r="K165" s="20">
        <v>1</v>
      </c>
    </row>
    <row r="166" spans="2:11" x14ac:dyDescent="0.25">
      <c r="B166" t="s">
        <v>321</v>
      </c>
      <c r="C166">
        <v>5</v>
      </c>
      <c r="D166">
        <v>1</v>
      </c>
      <c r="G166" s="19">
        <f>result_tr_0_0_result_tr_0_9!A164</f>
        <v>231.39278268340851</v>
      </c>
      <c r="H166" s="19">
        <f>result_tr_0_0_result_tr_0_9!B164</f>
        <v>1</v>
      </c>
      <c r="I166" s="19">
        <f>result_tr_0_0_result_tr_0_9!C164</f>
        <v>1</v>
      </c>
      <c r="J166">
        <f t="shared" si="20"/>
        <v>0</v>
      </c>
      <c r="K166" s="20">
        <v>1</v>
      </c>
    </row>
    <row r="167" spans="2:11" x14ac:dyDescent="0.25">
      <c r="B167" t="s">
        <v>322</v>
      </c>
      <c r="C167">
        <v>0</v>
      </c>
      <c r="D167">
        <v>1</v>
      </c>
      <c r="G167" s="19">
        <f>result_tr_0_0_result_tr_0_9!A165</f>
        <v>222.45382416921697</v>
      </c>
      <c r="H167" s="19">
        <f>result_tr_0_0_result_tr_0_9!B165</f>
        <v>1</v>
      </c>
      <c r="I167" s="19">
        <f>result_tr_0_0_result_tr_0_9!C165</f>
        <v>1</v>
      </c>
      <c r="J167">
        <f t="shared" si="20"/>
        <v>0</v>
      </c>
      <c r="K167" s="20">
        <v>1</v>
      </c>
    </row>
    <row r="168" spans="2:11" x14ac:dyDescent="0.25">
      <c r="B168" t="s">
        <v>323</v>
      </c>
      <c r="C168">
        <v>0</v>
      </c>
      <c r="D168">
        <v>1</v>
      </c>
      <c r="G168" s="19">
        <f>result_tr_0_0_result_tr_0_9!A166</f>
        <v>1.7222788099435729</v>
      </c>
      <c r="H168" s="19">
        <f>result_tr_0_0_result_tr_0_9!B166</f>
        <v>1</v>
      </c>
      <c r="I168" s="19">
        <f>result_tr_0_0_result_tr_0_9!C166</f>
        <v>1</v>
      </c>
      <c r="J168">
        <f t="shared" si="20"/>
        <v>0</v>
      </c>
      <c r="K168" s="20">
        <v>1</v>
      </c>
    </row>
    <row r="169" spans="2:11" x14ac:dyDescent="0.25">
      <c r="B169" t="s">
        <v>324</v>
      </c>
      <c r="C169">
        <v>1</v>
      </c>
      <c r="D169">
        <v>1</v>
      </c>
      <c r="G169" s="19">
        <f>result_tr_0_0_result_tr_0_9!A167</f>
        <v>8.7070417726067113</v>
      </c>
      <c r="H169" s="19">
        <f>result_tr_0_0_result_tr_0_9!B167</f>
        <v>1</v>
      </c>
      <c r="I169" s="19">
        <f>result_tr_0_0_result_tr_0_9!C167</f>
        <v>1</v>
      </c>
      <c r="J169">
        <f t="shared" si="20"/>
        <v>0</v>
      </c>
      <c r="K169" s="20">
        <v>1</v>
      </c>
    </row>
    <row r="170" spans="2:11" x14ac:dyDescent="0.25">
      <c r="B170" t="s">
        <v>325</v>
      </c>
      <c r="C170">
        <v>4</v>
      </c>
      <c r="D170">
        <v>1</v>
      </c>
      <c r="G170" s="19">
        <f>result_tr_0_0_result_tr_0_9!A168</f>
        <v>5.4967785811526877</v>
      </c>
      <c r="H170" s="19">
        <f>result_tr_0_0_result_tr_0_9!B168</f>
        <v>1</v>
      </c>
      <c r="I170" s="19">
        <f>result_tr_0_0_result_tr_0_9!C168</f>
        <v>1</v>
      </c>
      <c r="J170">
        <f t="shared" si="20"/>
        <v>0</v>
      </c>
      <c r="K170" s="20">
        <v>1</v>
      </c>
    </row>
    <row r="171" spans="2:11" x14ac:dyDescent="0.25">
      <c r="B171" t="s">
        <v>326</v>
      </c>
      <c r="C171">
        <v>0</v>
      </c>
      <c r="D171">
        <v>1</v>
      </c>
      <c r="G171" s="19">
        <f>result_tr_0_0_result_tr_0_9!A169</f>
        <v>14.324057498692868</v>
      </c>
      <c r="H171" s="19">
        <f>result_tr_0_0_result_tr_0_9!B169</f>
        <v>1</v>
      </c>
      <c r="I171" s="19">
        <f>result_tr_0_0_result_tr_0_9!C169</f>
        <v>2</v>
      </c>
      <c r="J171">
        <f t="shared" si="20"/>
        <v>1</v>
      </c>
      <c r="K171" s="20">
        <v>1</v>
      </c>
    </row>
    <row r="172" spans="2:11" x14ac:dyDescent="0.25">
      <c r="B172" t="s">
        <v>327</v>
      </c>
      <c r="C172">
        <v>2</v>
      </c>
      <c r="D172">
        <v>1</v>
      </c>
      <c r="G172" s="19">
        <f>result_tr_0_0_result_tr_0_9!A170</f>
        <v>20.060376019017603</v>
      </c>
      <c r="H172" s="19">
        <f>result_tr_0_0_result_tr_0_9!B170</f>
        <v>1</v>
      </c>
      <c r="I172" s="19">
        <f>result_tr_0_0_result_tr_0_9!C170</f>
        <v>1</v>
      </c>
      <c r="J172">
        <f t="shared" si="20"/>
        <v>0</v>
      </c>
      <c r="K172" s="20">
        <v>1</v>
      </c>
    </row>
    <row r="173" spans="2:11" x14ac:dyDescent="0.25">
      <c r="B173" t="s">
        <v>328</v>
      </c>
      <c r="C173">
        <v>1</v>
      </c>
      <c r="D173">
        <v>1</v>
      </c>
      <c r="G173" s="19">
        <f>result_tr_0_0_result_tr_0_9!A171</f>
        <v>17.974851286554646</v>
      </c>
      <c r="H173" s="19">
        <f>result_tr_0_0_result_tr_0_9!B171</f>
        <v>1</v>
      </c>
      <c r="I173" s="19">
        <f>result_tr_0_0_result_tr_0_9!C171</f>
        <v>1</v>
      </c>
      <c r="J173">
        <f t="shared" si="20"/>
        <v>0</v>
      </c>
      <c r="K173" s="20">
        <v>1</v>
      </c>
    </row>
    <row r="174" spans="2:11" x14ac:dyDescent="0.25">
      <c r="B174" t="s">
        <v>329</v>
      </c>
      <c r="C174">
        <v>0</v>
      </c>
      <c r="D174">
        <v>1</v>
      </c>
      <c r="G174" s="19">
        <f>result_tr_0_0_result_tr_0_9!A172</f>
        <v>11.558351141492365</v>
      </c>
      <c r="H174" s="19">
        <f>result_tr_0_0_result_tr_0_9!B172</f>
        <v>1</v>
      </c>
      <c r="I174" s="19">
        <f>result_tr_0_0_result_tr_0_9!C172</f>
        <v>1</v>
      </c>
      <c r="J174">
        <f t="shared" si="20"/>
        <v>0</v>
      </c>
      <c r="K174" s="20">
        <v>1</v>
      </c>
    </row>
    <row r="175" spans="2:11" x14ac:dyDescent="0.25">
      <c r="C175">
        <f>SUM(C4:C174)</f>
        <v>186</v>
      </c>
      <c r="D175">
        <f>SUM(D4:D174)</f>
        <v>171</v>
      </c>
      <c r="G175" s="19">
        <f>result_tr_0_0_result_tr_0_9!A173</f>
        <v>7.5689386831271825</v>
      </c>
      <c r="H175" s="19">
        <f>result_tr_0_0_result_tr_0_9!B173</f>
        <v>1</v>
      </c>
      <c r="I175" s="19">
        <f>result_tr_0_0_result_tr_0_9!C173</f>
        <v>1</v>
      </c>
      <c r="J175">
        <f t="shared" ref="J175:J238" si="21">I175-1</f>
        <v>0</v>
      </c>
      <c r="K175" s="20">
        <v>1</v>
      </c>
    </row>
    <row r="176" spans="2:11" x14ac:dyDescent="0.25">
      <c r="G176" s="19">
        <f>result_tr_0_0_result_tr_0_9!A174</f>
        <v>0.48805426890050241</v>
      </c>
      <c r="H176" s="19">
        <f>result_tr_0_0_result_tr_0_9!B174</f>
        <v>1</v>
      </c>
      <c r="I176" s="19">
        <f>result_tr_0_0_result_tr_0_9!C174</f>
        <v>1</v>
      </c>
      <c r="J176">
        <f t="shared" si="21"/>
        <v>0</v>
      </c>
      <c r="K176" s="20">
        <v>1</v>
      </c>
    </row>
    <row r="177" spans="2:11" x14ac:dyDescent="0.25">
      <c r="B177" s="1"/>
      <c r="C177" s="4"/>
      <c r="D177" s="2"/>
      <c r="G177" s="19">
        <f>result_tr_0_0_result_tr_0_9!A175</f>
        <v>9.6400226454264963</v>
      </c>
      <c r="H177" s="19">
        <f>result_tr_0_0_result_tr_0_9!B175</f>
        <v>1</v>
      </c>
      <c r="I177" s="19">
        <f>result_tr_0_0_result_tr_0_9!C175</f>
        <v>4</v>
      </c>
      <c r="J177">
        <f t="shared" si="21"/>
        <v>3</v>
      </c>
      <c r="K177" s="20">
        <v>1</v>
      </c>
    </row>
    <row r="178" spans="2:11" x14ac:dyDescent="0.25">
      <c r="B178" s="1"/>
      <c r="C178" s="4"/>
      <c r="D178" s="2"/>
      <c r="G178" s="19">
        <f>result_tr_0_0_result_tr_0_9!A176</f>
        <v>21.974089212545376</v>
      </c>
      <c r="H178" s="19">
        <f>result_tr_0_0_result_tr_0_9!B176</f>
        <v>2</v>
      </c>
      <c r="I178" s="19">
        <f>result_tr_0_0_result_tr_0_9!C176</f>
        <v>2</v>
      </c>
      <c r="J178">
        <f t="shared" si="21"/>
        <v>1</v>
      </c>
      <c r="K178" s="20">
        <v>1</v>
      </c>
    </row>
    <row r="179" spans="2:11" x14ac:dyDescent="0.25">
      <c r="B179" s="1"/>
      <c r="C179" s="4"/>
      <c r="D179" s="2"/>
      <c r="G179" s="19">
        <f>result_tr_0_0_result_tr_0_9!A177</f>
        <v>28.586783156190855</v>
      </c>
      <c r="H179" s="19">
        <f>result_tr_0_0_result_tr_0_9!B177</f>
        <v>1</v>
      </c>
      <c r="I179" s="19">
        <f>result_tr_0_0_result_tr_0_9!C177</f>
        <v>2</v>
      </c>
      <c r="J179">
        <f t="shared" si="21"/>
        <v>1</v>
      </c>
      <c r="K179" s="20">
        <v>1</v>
      </c>
    </row>
    <row r="180" spans="2:11" x14ac:dyDescent="0.25">
      <c r="B180" s="1"/>
      <c r="C180" s="4"/>
      <c r="D180" s="2"/>
      <c r="G180" s="19">
        <f>result_tr_0_0_result_tr_0_9!A178</f>
        <v>10.742183988819768</v>
      </c>
      <c r="H180" s="19">
        <f>result_tr_0_0_result_tr_0_9!B178</f>
        <v>1</v>
      </c>
      <c r="I180" s="19">
        <f>result_tr_0_0_result_tr_0_9!C178</f>
        <v>2</v>
      </c>
      <c r="J180">
        <f t="shared" si="21"/>
        <v>1</v>
      </c>
      <c r="K180" s="20">
        <v>1</v>
      </c>
    </row>
    <row r="181" spans="2:11" x14ac:dyDescent="0.25">
      <c r="B181" s="1"/>
      <c r="C181" s="4"/>
      <c r="D181" s="2"/>
      <c r="G181" s="19">
        <f>result_tr_0_0_result_tr_0_9!A179</f>
        <v>3.8002882906489313</v>
      </c>
      <c r="H181" s="19">
        <f>result_tr_0_0_result_tr_0_9!B179</f>
        <v>1</v>
      </c>
      <c r="I181" s="19">
        <f>result_tr_0_0_result_tr_0_9!C179</f>
        <v>5</v>
      </c>
      <c r="J181">
        <f t="shared" si="21"/>
        <v>4</v>
      </c>
      <c r="K181" s="20">
        <v>1</v>
      </c>
    </row>
    <row r="182" spans="2:11" x14ac:dyDescent="0.25">
      <c r="B182" s="1"/>
      <c r="C182" s="4"/>
      <c r="D182" s="2"/>
      <c r="G182" s="19">
        <f>result_tr_0_0_result_tr_0_9!A180</f>
        <v>22.824811856722281</v>
      </c>
      <c r="H182" s="19">
        <f>result_tr_0_0_result_tr_0_9!B180</f>
        <v>1</v>
      </c>
      <c r="I182" s="19">
        <f>result_tr_0_0_result_tr_0_9!C180</f>
        <v>2</v>
      </c>
      <c r="J182">
        <f t="shared" si="21"/>
        <v>1</v>
      </c>
      <c r="K182" s="20">
        <v>1</v>
      </c>
    </row>
    <row r="183" spans="2:11" x14ac:dyDescent="0.25">
      <c r="B183" s="1"/>
      <c r="C183" s="4"/>
      <c r="D183" s="2"/>
      <c r="G183" s="19">
        <f>result_tr_0_0_result_tr_0_9!A181</f>
        <v>6.2101758318296882</v>
      </c>
      <c r="H183" s="19">
        <f>result_tr_0_0_result_tr_0_9!B181</f>
        <v>1</v>
      </c>
      <c r="I183" s="19">
        <f>result_tr_0_0_result_tr_0_9!C181</f>
        <v>4</v>
      </c>
      <c r="J183">
        <f t="shared" si="21"/>
        <v>3</v>
      </c>
      <c r="K183" s="20">
        <v>1</v>
      </c>
    </row>
    <row r="184" spans="2:11" x14ac:dyDescent="0.25">
      <c r="B184" s="1"/>
      <c r="C184" s="4"/>
      <c r="D184" s="2"/>
      <c r="G184" s="19">
        <f>result_tr_0_0_result_tr_0_9!A182</f>
        <v>16.780355624626416</v>
      </c>
      <c r="H184" s="19">
        <f>result_tr_0_0_result_tr_0_9!B182</f>
        <v>1</v>
      </c>
      <c r="I184" s="19">
        <f>result_tr_0_0_result_tr_0_9!C182</f>
        <v>2</v>
      </c>
      <c r="J184">
        <f t="shared" si="21"/>
        <v>1</v>
      </c>
      <c r="K184" s="20">
        <v>1</v>
      </c>
    </row>
    <row r="185" spans="2:11" x14ac:dyDescent="0.25">
      <c r="G185" s="19">
        <f>result_tr_0_0_result_tr_0_9!A183</f>
        <v>13.772268284969018</v>
      </c>
      <c r="H185" s="19">
        <f>result_tr_0_0_result_tr_0_9!B183</f>
        <v>2</v>
      </c>
      <c r="I185" s="19">
        <f>result_tr_0_0_result_tr_0_9!C183</f>
        <v>1</v>
      </c>
      <c r="J185">
        <f t="shared" si="21"/>
        <v>0</v>
      </c>
      <c r="K185" s="20">
        <v>1</v>
      </c>
    </row>
    <row r="186" spans="2:11" x14ac:dyDescent="0.25">
      <c r="G186" s="19">
        <f>result_tr_0_0_result_tr_0_9!A184</f>
        <v>26.071232317121162</v>
      </c>
      <c r="H186" s="19">
        <f>result_tr_0_0_result_tr_0_9!B184</f>
        <v>1</v>
      </c>
      <c r="I186" s="19">
        <f>result_tr_0_0_result_tr_0_9!C184</f>
        <v>1</v>
      </c>
      <c r="J186">
        <f t="shared" si="21"/>
        <v>0</v>
      </c>
      <c r="K186" s="20">
        <v>1</v>
      </c>
    </row>
    <row r="187" spans="2:11" x14ac:dyDescent="0.25">
      <c r="G187" s="19">
        <f>result_tr_0_0_result_tr_0_9!A185</f>
        <v>27.532282282743054</v>
      </c>
      <c r="H187" s="19">
        <f>result_tr_0_0_result_tr_0_9!B185</f>
        <v>1</v>
      </c>
      <c r="I187" s="19">
        <f>result_tr_0_0_result_tr_0_9!C185</f>
        <v>3</v>
      </c>
      <c r="J187">
        <f t="shared" si="21"/>
        <v>2</v>
      </c>
      <c r="K187" s="20">
        <v>1</v>
      </c>
    </row>
    <row r="188" spans="2:11" x14ac:dyDescent="0.25">
      <c r="G188" s="19">
        <f>result_tr_0_0_result_tr_0_9!A186</f>
        <v>20.754236717889608</v>
      </c>
      <c r="H188" s="19">
        <f>result_tr_0_0_result_tr_0_9!B186</f>
        <v>1</v>
      </c>
      <c r="I188" s="19">
        <f>result_tr_0_0_result_tr_0_9!C186</f>
        <v>3</v>
      </c>
      <c r="J188">
        <f t="shared" si="21"/>
        <v>2</v>
      </c>
      <c r="K188" s="20">
        <v>1</v>
      </c>
    </row>
    <row r="189" spans="2:11" x14ac:dyDescent="0.25">
      <c r="G189" s="19">
        <f>result_tr_0_0_result_tr_0_9!A187</f>
        <v>35.455118541118253</v>
      </c>
      <c r="H189" s="19">
        <f>result_tr_0_0_result_tr_0_9!B187</f>
        <v>1</v>
      </c>
      <c r="I189" s="19">
        <f>result_tr_0_0_result_tr_0_9!C187</f>
        <v>1</v>
      </c>
      <c r="J189">
        <f t="shared" si="21"/>
        <v>0</v>
      </c>
      <c r="K189" s="20">
        <v>1</v>
      </c>
    </row>
    <row r="190" spans="2:11" x14ac:dyDescent="0.25">
      <c r="G190" s="19">
        <f>result_tr_0_0_result_tr_0_9!A188</f>
        <v>43.340523435829752</v>
      </c>
      <c r="H190" s="19">
        <f>result_tr_0_0_result_tr_0_9!B188</f>
        <v>1</v>
      </c>
      <c r="I190" s="19">
        <f>result_tr_0_0_result_tr_0_9!C188</f>
        <v>1</v>
      </c>
      <c r="J190">
        <f t="shared" si="21"/>
        <v>0</v>
      </c>
      <c r="K190" s="20">
        <v>1</v>
      </c>
    </row>
    <row r="191" spans="2:11" x14ac:dyDescent="0.25">
      <c r="G191" s="19">
        <f>result_tr_0_0_result_tr_0_9!A189</f>
        <v>33.640766810811087</v>
      </c>
      <c r="H191" s="19">
        <f>result_tr_0_0_result_tr_0_9!B189</f>
        <v>1</v>
      </c>
      <c r="I191" s="19">
        <f>result_tr_0_0_result_tr_0_9!C189</f>
        <v>1</v>
      </c>
      <c r="J191">
        <f t="shared" si="21"/>
        <v>0</v>
      </c>
      <c r="K191" s="20">
        <v>1</v>
      </c>
    </row>
    <row r="192" spans="2:11" x14ac:dyDescent="0.25">
      <c r="G192" s="19">
        <f>result_tr_0_0_result_tr_0_9!A190</f>
        <v>24.331370223772137</v>
      </c>
      <c r="H192" s="19">
        <f>result_tr_0_0_result_tr_0_9!B190</f>
        <v>2</v>
      </c>
      <c r="I192" s="19">
        <f>result_tr_0_0_result_tr_0_9!C190</f>
        <v>2</v>
      </c>
      <c r="J192">
        <f t="shared" si="21"/>
        <v>1</v>
      </c>
      <c r="K192" s="20">
        <v>1</v>
      </c>
    </row>
    <row r="193" spans="3:11" x14ac:dyDescent="0.25">
      <c r="G193" s="19">
        <f>result_tr_0_0_result_tr_0_9!A191</f>
        <v>38.192965053300803</v>
      </c>
      <c r="H193" s="19">
        <f>result_tr_0_0_result_tr_0_9!B191</f>
        <v>1</v>
      </c>
      <c r="I193" s="19">
        <f>result_tr_0_0_result_tr_0_9!C191</f>
        <v>1</v>
      </c>
      <c r="J193">
        <f t="shared" si="21"/>
        <v>0</v>
      </c>
      <c r="K193" s="20">
        <v>1</v>
      </c>
    </row>
    <row r="194" spans="3:11" x14ac:dyDescent="0.25">
      <c r="G194" s="19">
        <f>result_tr_0_0_result_tr_0_9!A192</f>
        <v>29.318702650730238</v>
      </c>
      <c r="H194" s="19">
        <f>result_tr_0_0_result_tr_0_9!B192</f>
        <v>2</v>
      </c>
      <c r="I194" s="19">
        <f>result_tr_0_0_result_tr_0_9!C192</f>
        <v>3</v>
      </c>
      <c r="J194">
        <f t="shared" si="21"/>
        <v>2</v>
      </c>
      <c r="K194" s="20">
        <v>1</v>
      </c>
    </row>
    <row r="195" spans="3:11" x14ac:dyDescent="0.25">
      <c r="G195" s="19">
        <f>result_tr_0_0_result_tr_0_9!A193</f>
        <v>37.088256939693984</v>
      </c>
      <c r="H195" s="19">
        <f>result_tr_0_0_result_tr_0_9!B193</f>
        <v>1</v>
      </c>
      <c r="I195" s="19">
        <f>result_tr_0_0_result_tr_0_9!C193</f>
        <v>1</v>
      </c>
      <c r="J195">
        <f t="shared" si="21"/>
        <v>0</v>
      </c>
      <c r="K195" s="20">
        <v>1</v>
      </c>
    </row>
    <row r="196" spans="3:11" x14ac:dyDescent="0.25">
      <c r="G196" s="19">
        <f>result_tr_0_0_result_tr_0_9!A194</f>
        <v>42.419237707533483</v>
      </c>
      <c r="H196" s="19">
        <f>result_tr_0_0_result_tr_0_9!B194</f>
        <v>1</v>
      </c>
      <c r="I196" s="19">
        <f>result_tr_0_0_result_tr_0_9!C194</f>
        <v>1</v>
      </c>
      <c r="J196">
        <f t="shared" si="21"/>
        <v>0</v>
      </c>
      <c r="K196" s="20">
        <v>1</v>
      </c>
    </row>
    <row r="197" spans="3:11" x14ac:dyDescent="0.25">
      <c r="G197" s="19">
        <f>result_tr_0_0_result_tr_0_9!A195</f>
        <v>31.740305509313977</v>
      </c>
      <c r="H197" s="19">
        <f>result_tr_0_0_result_tr_0_9!B195</f>
        <v>1</v>
      </c>
      <c r="I197" s="19">
        <f>result_tr_0_0_result_tr_0_9!C195</f>
        <v>2</v>
      </c>
      <c r="J197">
        <f t="shared" si="21"/>
        <v>1</v>
      </c>
      <c r="K197" s="20">
        <v>1</v>
      </c>
    </row>
    <row r="198" spans="3:11" x14ac:dyDescent="0.25">
      <c r="G198" s="19">
        <f>result_tr_0_0_result_tr_0_9!A196</f>
        <v>45.492254238576884</v>
      </c>
      <c r="H198" s="19">
        <f>result_tr_0_0_result_tr_0_9!B196</f>
        <v>1</v>
      </c>
      <c r="I198" s="19">
        <f>result_tr_0_0_result_tr_0_9!C196</f>
        <v>1</v>
      </c>
      <c r="J198">
        <f t="shared" si="21"/>
        <v>0</v>
      </c>
      <c r="K198" s="20">
        <v>1</v>
      </c>
    </row>
    <row r="199" spans="3:11" x14ac:dyDescent="0.25">
      <c r="G199" s="19">
        <f>result_tr_0_0_result_tr_0_9!A197</f>
        <v>46.987890991580286</v>
      </c>
      <c r="H199" s="19">
        <f>result_tr_0_0_result_tr_0_9!B197</f>
        <v>1</v>
      </c>
      <c r="I199" s="19">
        <f>result_tr_0_0_result_tr_0_9!C197</f>
        <v>2</v>
      </c>
      <c r="J199">
        <f t="shared" si="21"/>
        <v>1</v>
      </c>
      <c r="K199" s="20">
        <v>1</v>
      </c>
    </row>
    <row r="200" spans="3:11" x14ac:dyDescent="0.25">
      <c r="G200" s="19">
        <f>result_tr_0_0_result_tr_0_9!A198</f>
        <v>51.339950144320667</v>
      </c>
      <c r="H200" s="19">
        <f>result_tr_0_0_result_tr_0_9!B198</f>
        <v>2</v>
      </c>
      <c r="I200" s="19">
        <f>result_tr_0_0_result_tr_0_9!C198</f>
        <v>1</v>
      </c>
      <c r="J200">
        <f t="shared" si="21"/>
        <v>0</v>
      </c>
      <c r="K200" s="20">
        <v>1</v>
      </c>
    </row>
    <row r="201" spans="3:11" x14ac:dyDescent="0.25">
      <c r="G201" s="19">
        <f>result_tr_0_0_result_tr_0_9!A199</f>
        <v>41.691569345304622</v>
      </c>
      <c r="H201" s="19">
        <f>result_tr_0_0_result_tr_0_9!B199</f>
        <v>1</v>
      </c>
      <c r="I201" s="19">
        <f>result_tr_0_0_result_tr_0_9!C199</f>
        <v>3</v>
      </c>
      <c r="J201">
        <f t="shared" si="21"/>
        <v>2</v>
      </c>
      <c r="K201" s="20">
        <v>1</v>
      </c>
    </row>
    <row r="202" spans="3:11" x14ac:dyDescent="0.25">
      <c r="C202" s="5"/>
      <c r="F202" s="15"/>
      <c r="G202" s="19">
        <f>result_tr_0_0_result_tr_0_9!A200</f>
        <v>52.440100775775292</v>
      </c>
      <c r="H202" s="19">
        <f>result_tr_0_0_result_tr_0_9!B200</f>
        <v>1</v>
      </c>
      <c r="I202" s="19">
        <f>result_tr_0_0_result_tr_0_9!C200</f>
        <v>2</v>
      </c>
      <c r="J202">
        <f t="shared" si="21"/>
        <v>1</v>
      </c>
      <c r="K202" s="20">
        <v>1</v>
      </c>
    </row>
    <row r="203" spans="3:11" x14ac:dyDescent="0.25">
      <c r="C203" s="5"/>
      <c r="F203" s="15"/>
      <c r="G203" s="19">
        <f>result_tr_0_0_result_tr_0_9!A201</f>
        <v>61.178982543964914</v>
      </c>
      <c r="H203" s="19">
        <f>result_tr_0_0_result_tr_0_9!B201</f>
        <v>1</v>
      </c>
      <c r="I203" s="19">
        <f>result_tr_0_0_result_tr_0_9!C201</f>
        <v>1</v>
      </c>
      <c r="J203">
        <f t="shared" si="21"/>
        <v>0</v>
      </c>
      <c r="K203" s="20">
        <v>1</v>
      </c>
    </row>
    <row r="204" spans="3:11" x14ac:dyDescent="0.25">
      <c r="D204" s="3"/>
      <c r="G204" s="19">
        <f>result_tr_0_0_result_tr_0_9!A202</f>
        <v>56.226943481138647</v>
      </c>
      <c r="H204" s="19">
        <f>result_tr_0_0_result_tr_0_9!B202</f>
        <v>1</v>
      </c>
      <c r="I204" s="19">
        <f>result_tr_0_0_result_tr_0_9!C202</f>
        <v>1</v>
      </c>
      <c r="J204">
        <f t="shared" si="21"/>
        <v>0</v>
      </c>
      <c r="K204" s="20">
        <v>1</v>
      </c>
    </row>
    <row r="205" spans="3:11" x14ac:dyDescent="0.25">
      <c r="F205" s="15"/>
      <c r="G205" s="19">
        <f>result_tr_0_0_result_tr_0_9!A203</f>
        <v>59.224363865524282</v>
      </c>
      <c r="H205" s="19">
        <f>result_tr_0_0_result_tr_0_9!B203</f>
        <v>1</v>
      </c>
      <c r="I205" s="19">
        <f>result_tr_0_0_result_tr_0_9!C203</f>
        <v>2</v>
      </c>
      <c r="J205">
        <f t="shared" si="21"/>
        <v>1</v>
      </c>
      <c r="K205" s="20">
        <v>1</v>
      </c>
    </row>
    <row r="206" spans="3:11" x14ac:dyDescent="0.25">
      <c r="G206" s="19">
        <f>result_tr_0_0_result_tr_0_9!A204</f>
        <v>39.7413966715961</v>
      </c>
      <c r="H206" s="19">
        <f>result_tr_0_0_result_tr_0_9!B204</f>
        <v>1</v>
      </c>
      <c r="I206" s="19">
        <f>result_tr_0_0_result_tr_0_9!C204</f>
        <v>4</v>
      </c>
      <c r="J206">
        <f t="shared" si="21"/>
        <v>3</v>
      </c>
      <c r="K206" s="20">
        <v>1</v>
      </c>
    </row>
    <row r="207" spans="3:11" x14ac:dyDescent="0.25">
      <c r="G207" s="19">
        <f>result_tr_0_0_result_tr_0_9!A205</f>
        <v>48.894970545096051</v>
      </c>
      <c r="H207" s="19">
        <f>result_tr_0_0_result_tr_0_9!B205</f>
        <v>3</v>
      </c>
      <c r="I207" s="19">
        <f>result_tr_0_0_result_tr_0_9!C205</f>
        <v>2</v>
      </c>
      <c r="J207">
        <f t="shared" si="21"/>
        <v>1</v>
      </c>
      <c r="K207" s="20">
        <v>1</v>
      </c>
    </row>
    <row r="208" spans="3:11" x14ac:dyDescent="0.25">
      <c r="G208" s="19">
        <f>result_tr_0_0_result_tr_0_9!A206</f>
        <v>66.925234809458871</v>
      </c>
      <c r="H208" s="19">
        <f>result_tr_0_0_result_tr_0_9!B206</f>
        <v>1</v>
      </c>
      <c r="I208" s="19">
        <f>result_tr_0_0_result_tr_0_9!C206</f>
        <v>1</v>
      </c>
      <c r="J208">
        <f t="shared" si="21"/>
        <v>0</v>
      </c>
      <c r="K208" s="20">
        <v>1</v>
      </c>
    </row>
    <row r="209" spans="7:11" x14ac:dyDescent="0.25">
      <c r="G209" s="19">
        <f>result_tr_0_0_result_tr_0_9!A207</f>
        <v>65.914394192387249</v>
      </c>
      <c r="H209" s="19">
        <f>result_tr_0_0_result_tr_0_9!B207</f>
        <v>1</v>
      </c>
      <c r="I209" s="19">
        <f>result_tr_0_0_result_tr_0_9!C207</f>
        <v>1</v>
      </c>
      <c r="J209">
        <f t="shared" si="21"/>
        <v>0</v>
      </c>
      <c r="K209" s="20">
        <v>1</v>
      </c>
    </row>
    <row r="210" spans="7:11" x14ac:dyDescent="0.25">
      <c r="G210" s="19">
        <f>result_tr_0_0_result_tr_0_9!A208</f>
        <v>62.314115760544702</v>
      </c>
      <c r="H210" s="19">
        <f>result_tr_0_0_result_tr_0_9!B208</f>
        <v>1</v>
      </c>
      <c r="I210" s="19">
        <f>result_tr_0_0_result_tr_0_9!C208</f>
        <v>1</v>
      </c>
      <c r="J210">
        <f t="shared" si="21"/>
        <v>0</v>
      </c>
      <c r="K210" s="20">
        <v>1</v>
      </c>
    </row>
    <row r="211" spans="7:11" x14ac:dyDescent="0.25">
      <c r="G211" s="19">
        <f>result_tr_0_0_result_tr_0_9!A209</f>
        <v>73.52841120542422</v>
      </c>
      <c r="H211" s="19">
        <f>result_tr_0_0_result_tr_0_9!B209</f>
        <v>1</v>
      </c>
      <c r="I211" s="19">
        <f>result_tr_0_0_result_tr_0_9!C209</f>
        <v>1</v>
      </c>
      <c r="J211">
        <f t="shared" si="21"/>
        <v>0</v>
      </c>
      <c r="K211" s="20">
        <v>1</v>
      </c>
    </row>
    <row r="212" spans="7:11" x14ac:dyDescent="0.25">
      <c r="G212" s="19">
        <f>result_tr_0_0_result_tr_0_9!A210</f>
        <v>58.304829756947569</v>
      </c>
      <c r="H212" s="19">
        <f>result_tr_0_0_result_tr_0_9!B210</f>
        <v>1</v>
      </c>
      <c r="I212" s="19">
        <f>result_tr_0_0_result_tr_0_9!C210</f>
        <v>3</v>
      </c>
      <c r="J212">
        <f t="shared" si="21"/>
        <v>2</v>
      </c>
      <c r="K212" s="20">
        <v>1</v>
      </c>
    </row>
    <row r="213" spans="7:11" x14ac:dyDescent="0.25">
      <c r="G213" s="19">
        <f>result_tr_0_0_result_tr_0_9!A211</f>
        <v>54.129242537211901</v>
      </c>
      <c r="H213" s="19">
        <f>result_tr_0_0_result_tr_0_9!B211</f>
        <v>2</v>
      </c>
      <c r="I213" s="19">
        <f>result_tr_0_0_result_tr_0_9!C211</f>
        <v>1</v>
      </c>
      <c r="J213">
        <f t="shared" si="21"/>
        <v>0</v>
      </c>
      <c r="K213" s="20">
        <v>1</v>
      </c>
    </row>
    <row r="214" spans="7:11" x14ac:dyDescent="0.25">
      <c r="G214" s="19">
        <f>result_tr_0_0_result_tr_0_9!A212</f>
        <v>60.729810434438207</v>
      </c>
      <c r="H214" s="19">
        <f>result_tr_0_0_result_tr_0_9!B212</f>
        <v>1</v>
      </c>
      <c r="I214" s="19">
        <f>result_tr_0_0_result_tr_0_9!C212</f>
        <v>1</v>
      </c>
      <c r="J214">
        <f t="shared" si="21"/>
        <v>0</v>
      </c>
      <c r="K214" s="20">
        <v>1</v>
      </c>
    </row>
    <row r="215" spans="7:11" x14ac:dyDescent="0.25">
      <c r="G215" s="19">
        <f>result_tr_0_0_result_tr_0_9!A213</f>
        <v>54.636420565608951</v>
      </c>
      <c r="H215" s="19">
        <f>result_tr_0_0_result_tr_0_9!B213</f>
        <v>1</v>
      </c>
      <c r="I215" s="19">
        <f>result_tr_0_0_result_tr_0_9!C213</f>
        <v>7</v>
      </c>
      <c r="J215">
        <f t="shared" si="21"/>
        <v>6</v>
      </c>
      <c r="K215" s="20">
        <v>1</v>
      </c>
    </row>
    <row r="216" spans="7:11" x14ac:dyDescent="0.25">
      <c r="G216" s="19">
        <f>result_tr_0_0_result_tr_0_9!A214</f>
        <v>75.579319122918278</v>
      </c>
      <c r="H216" s="19">
        <f>result_tr_0_0_result_tr_0_9!B214</f>
        <v>2</v>
      </c>
      <c r="I216" s="19">
        <f>result_tr_0_0_result_tr_0_9!C214</f>
        <v>1</v>
      </c>
      <c r="J216">
        <f t="shared" si="21"/>
        <v>0</v>
      </c>
      <c r="K216" s="20">
        <v>1</v>
      </c>
    </row>
    <row r="217" spans="7:11" x14ac:dyDescent="0.25">
      <c r="G217" s="19">
        <f>result_tr_0_0_result_tr_0_9!A215</f>
        <v>74.146650949608642</v>
      </c>
      <c r="H217" s="19">
        <f>result_tr_0_0_result_tr_0_9!B215</f>
        <v>1</v>
      </c>
      <c r="I217" s="19">
        <f>result_tr_0_0_result_tr_0_9!C215</f>
        <v>2</v>
      </c>
      <c r="J217">
        <f t="shared" si="21"/>
        <v>1</v>
      </c>
      <c r="K217" s="20">
        <v>1</v>
      </c>
    </row>
    <row r="218" spans="7:11" x14ac:dyDescent="0.25">
      <c r="G218" s="19">
        <f>result_tr_0_0_result_tr_0_9!A216</f>
        <v>70.561731659575656</v>
      </c>
      <c r="H218" s="19">
        <f>result_tr_0_0_result_tr_0_9!B216</f>
        <v>1</v>
      </c>
      <c r="I218" s="19">
        <f>result_tr_0_0_result_tr_0_9!C216</f>
        <v>1</v>
      </c>
      <c r="J218">
        <f t="shared" si="21"/>
        <v>0</v>
      </c>
      <c r="K218" s="20">
        <v>1</v>
      </c>
    </row>
    <row r="219" spans="7:11" x14ac:dyDescent="0.25">
      <c r="G219" s="19">
        <f>result_tr_0_0_result_tr_0_9!A217</f>
        <v>76.418519511574274</v>
      </c>
      <c r="H219" s="19">
        <f>result_tr_0_0_result_tr_0_9!B217</f>
        <v>1</v>
      </c>
      <c r="I219" s="19">
        <f>result_tr_0_0_result_tr_0_9!C217</f>
        <v>2</v>
      </c>
      <c r="J219">
        <f t="shared" si="21"/>
        <v>1</v>
      </c>
      <c r="K219" s="20">
        <v>1</v>
      </c>
    </row>
    <row r="220" spans="7:11" x14ac:dyDescent="0.25">
      <c r="G220" s="19">
        <f>result_tr_0_0_result_tr_0_9!A218</f>
        <v>68.660768132463872</v>
      </c>
      <c r="H220" s="19">
        <f>result_tr_0_0_result_tr_0_9!B218</f>
        <v>1</v>
      </c>
      <c r="I220" s="19">
        <f>result_tr_0_0_result_tr_0_9!C218</f>
        <v>1</v>
      </c>
      <c r="J220">
        <f t="shared" si="21"/>
        <v>0</v>
      </c>
      <c r="K220" s="20">
        <v>1</v>
      </c>
    </row>
    <row r="221" spans="7:11" x14ac:dyDescent="0.25">
      <c r="G221" s="19">
        <f>result_tr_0_0_result_tr_0_9!A219</f>
        <v>71.225646218863048</v>
      </c>
      <c r="H221" s="19">
        <f>result_tr_0_0_result_tr_0_9!B219</f>
        <v>1</v>
      </c>
      <c r="I221" s="19">
        <f>result_tr_0_0_result_tr_0_9!C219</f>
        <v>3</v>
      </c>
      <c r="J221">
        <f t="shared" si="21"/>
        <v>2</v>
      </c>
      <c r="K221" s="20">
        <v>1</v>
      </c>
    </row>
    <row r="222" spans="7:11" x14ac:dyDescent="0.25">
      <c r="G222" s="19">
        <f>result_tr_0_0_result_tr_0_9!A220</f>
        <v>78.244995757786526</v>
      </c>
      <c r="H222" s="19">
        <f>result_tr_0_0_result_tr_0_9!B220</f>
        <v>1</v>
      </c>
      <c r="I222" s="19">
        <f>result_tr_0_0_result_tr_0_9!C220</f>
        <v>2</v>
      </c>
      <c r="J222">
        <f t="shared" si="21"/>
        <v>1</v>
      </c>
      <c r="K222" s="20">
        <v>1</v>
      </c>
    </row>
    <row r="223" spans="7:11" x14ac:dyDescent="0.25">
      <c r="G223" s="19">
        <f>result_tr_0_0_result_tr_0_9!A221</f>
        <v>64.597789267791498</v>
      </c>
      <c r="H223" s="19">
        <f>result_tr_0_0_result_tr_0_9!B221</f>
        <v>1</v>
      </c>
      <c r="I223" s="19">
        <f>result_tr_0_0_result_tr_0_9!C221</f>
        <v>2</v>
      </c>
      <c r="J223">
        <f t="shared" si="21"/>
        <v>1</v>
      </c>
      <c r="K223" s="20">
        <v>1</v>
      </c>
    </row>
    <row r="224" spans="7:11" x14ac:dyDescent="0.25">
      <c r="G224" s="19">
        <f>result_tr_0_0_result_tr_0_9!A222</f>
        <v>88.867242853330083</v>
      </c>
      <c r="H224" s="19">
        <f>result_tr_0_0_result_tr_0_9!B222</f>
        <v>1</v>
      </c>
      <c r="I224" s="19">
        <f>result_tr_0_0_result_tr_0_9!C222</f>
        <v>1</v>
      </c>
      <c r="J224">
        <f t="shared" si="21"/>
        <v>0</v>
      </c>
      <c r="K224" s="20">
        <v>1</v>
      </c>
    </row>
    <row r="225" spans="7:11" x14ac:dyDescent="0.25">
      <c r="G225" s="19">
        <f>result_tr_0_0_result_tr_0_9!A223</f>
        <v>94.196024511885042</v>
      </c>
      <c r="H225" s="19">
        <f>result_tr_0_0_result_tr_0_9!B223</f>
        <v>1</v>
      </c>
      <c r="I225" s="19">
        <f>result_tr_0_0_result_tr_0_9!C223</f>
        <v>1</v>
      </c>
      <c r="J225">
        <f t="shared" si="21"/>
        <v>0</v>
      </c>
      <c r="K225" s="20">
        <v>1</v>
      </c>
    </row>
    <row r="226" spans="7:11" x14ac:dyDescent="0.25">
      <c r="G226" s="19">
        <f>result_tr_0_0_result_tr_0_9!A224</f>
        <v>97.434229690084834</v>
      </c>
      <c r="H226" s="19">
        <f>result_tr_0_0_result_tr_0_9!B224</f>
        <v>1</v>
      </c>
      <c r="I226" s="19">
        <f>result_tr_0_0_result_tr_0_9!C224</f>
        <v>1</v>
      </c>
      <c r="J226">
        <f t="shared" si="21"/>
        <v>0</v>
      </c>
      <c r="K226" s="20">
        <v>1</v>
      </c>
    </row>
    <row r="227" spans="7:11" x14ac:dyDescent="0.25">
      <c r="G227" s="19">
        <f>result_tr_0_0_result_tr_0_9!A225</f>
        <v>79.148103197551919</v>
      </c>
      <c r="H227" s="19">
        <f>result_tr_0_0_result_tr_0_9!B225</f>
        <v>1</v>
      </c>
      <c r="I227" s="19">
        <f>result_tr_0_0_result_tr_0_9!C225</f>
        <v>2</v>
      </c>
      <c r="J227">
        <f t="shared" si="21"/>
        <v>1</v>
      </c>
      <c r="K227" s="20">
        <v>1</v>
      </c>
    </row>
    <row r="228" spans="7:11" x14ac:dyDescent="0.25">
      <c r="G228" s="19">
        <f>result_tr_0_0_result_tr_0_9!A226</f>
        <v>96.97325692311334</v>
      </c>
      <c r="H228" s="19">
        <f>result_tr_0_0_result_tr_0_9!B226</f>
        <v>1</v>
      </c>
      <c r="I228" s="19">
        <f>result_tr_0_0_result_tr_0_9!C226</f>
        <v>1</v>
      </c>
      <c r="J228">
        <f t="shared" si="21"/>
        <v>0</v>
      </c>
      <c r="K228" s="20">
        <v>1</v>
      </c>
    </row>
    <row r="229" spans="7:11" x14ac:dyDescent="0.25">
      <c r="G229" s="19">
        <f>result_tr_0_0_result_tr_0_9!A227</f>
        <v>81.520562914852633</v>
      </c>
      <c r="H229" s="19">
        <f>result_tr_0_0_result_tr_0_9!B227</f>
        <v>1</v>
      </c>
      <c r="I229" s="19">
        <f>result_tr_0_0_result_tr_0_9!C227</f>
        <v>3</v>
      </c>
      <c r="J229">
        <f t="shared" si="21"/>
        <v>2</v>
      </c>
      <c r="K229" s="20">
        <v>1</v>
      </c>
    </row>
    <row r="230" spans="7:11" x14ac:dyDescent="0.25">
      <c r="G230" s="19">
        <f>result_tr_0_0_result_tr_0_9!A228</f>
        <v>69.85004674090456</v>
      </c>
      <c r="H230" s="19">
        <f>result_tr_0_0_result_tr_0_9!B228</f>
        <v>2</v>
      </c>
      <c r="I230" s="19">
        <f>result_tr_0_0_result_tr_0_9!C228</f>
        <v>3</v>
      </c>
      <c r="J230">
        <f t="shared" si="21"/>
        <v>2</v>
      </c>
      <c r="K230" s="20">
        <v>1</v>
      </c>
    </row>
    <row r="231" spans="7:11" x14ac:dyDescent="0.25">
      <c r="G231" s="19">
        <f>result_tr_0_0_result_tr_0_9!A229</f>
        <v>74.705917678326998</v>
      </c>
      <c r="H231" s="19">
        <f>result_tr_0_0_result_tr_0_9!B229</f>
        <v>2</v>
      </c>
      <c r="I231" s="19">
        <f>result_tr_0_0_result_tr_0_9!C229</f>
        <v>4</v>
      </c>
      <c r="J231">
        <f t="shared" si="21"/>
        <v>3</v>
      </c>
      <c r="K231" s="20">
        <v>1</v>
      </c>
    </row>
    <row r="232" spans="7:11" x14ac:dyDescent="0.25">
      <c r="G232" s="19">
        <f>result_tr_0_0_result_tr_0_9!A230</f>
        <v>85.131488906313351</v>
      </c>
      <c r="H232" s="19">
        <f>result_tr_0_0_result_tr_0_9!B230</f>
        <v>1</v>
      </c>
      <c r="I232" s="19">
        <f>result_tr_0_0_result_tr_0_9!C230</f>
        <v>2</v>
      </c>
      <c r="J232">
        <f t="shared" si="21"/>
        <v>1</v>
      </c>
      <c r="K232" s="20">
        <v>1</v>
      </c>
    </row>
    <row r="233" spans="7:11" x14ac:dyDescent="0.25">
      <c r="G233" s="19">
        <f>result_tr_0_0_result_tr_0_9!A231</f>
        <v>93.240330042834998</v>
      </c>
      <c r="H233" s="19">
        <f>result_tr_0_0_result_tr_0_9!B231</f>
        <v>1</v>
      </c>
      <c r="I233" s="19">
        <f>result_tr_0_0_result_tr_0_9!C231</f>
        <v>1</v>
      </c>
      <c r="J233">
        <f t="shared" si="21"/>
        <v>0</v>
      </c>
      <c r="K233" s="20">
        <v>1</v>
      </c>
    </row>
    <row r="234" spans="7:11" x14ac:dyDescent="0.25">
      <c r="G234" s="19">
        <f>result_tr_0_0_result_tr_0_9!A232</f>
        <v>103.97210744191406</v>
      </c>
      <c r="H234" s="19">
        <f>result_tr_0_0_result_tr_0_9!B232</f>
        <v>1</v>
      </c>
      <c r="I234" s="19">
        <f>result_tr_0_0_result_tr_0_9!C232</f>
        <v>1</v>
      </c>
      <c r="J234">
        <f t="shared" si="21"/>
        <v>0</v>
      </c>
      <c r="K234" s="20">
        <v>1</v>
      </c>
    </row>
    <row r="235" spans="7:11" x14ac:dyDescent="0.25">
      <c r="G235" s="19">
        <f>result_tr_0_0_result_tr_0_9!A233</f>
        <v>86.938864958165681</v>
      </c>
      <c r="H235" s="19">
        <f>result_tr_0_0_result_tr_0_9!B233</f>
        <v>1</v>
      </c>
      <c r="I235" s="19">
        <f>result_tr_0_0_result_tr_0_9!C233</f>
        <v>1</v>
      </c>
      <c r="J235">
        <f t="shared" si="21"/>
        <v>0</v>
      </c>
      <c r="K235" s="20">
        <v>1</v>
      </c>
    </row>
    <row r="236" spans="7:11" x14ac:dyDescent="0.25">
      <c r="G236" s="19">
        <f>result_tr_0_0_result_tr_0_9!A234</f>
        <v>83.603065123666127</v>
      </c>
      <c r="H236" s="19">
        <f>result_tr_0_0_result_tr_0_9!B234</f>
        <v>1</v>
      </c>
      <c r="I236" s="19">
        <f>result_tr_0_0_result_tr_0_9!C234</f>
        <v>3</v>
      </c>
      <c r="J236">
        <f t="shared" si="21"/>
        <v>2</v>
      </c>
      <c r="K236" s="20">
        <v>1</v>
      </c>
    </row>
    <row r="237" spans="7:11" x14ac:dyDescent="0.25">
      <c r="G237" s="19">
        <f>result_tr_0_0_result_tr_0_9!A235</f>
        <v>98.882595061847681</v>
      </c>
      <c r="H237" s="19">
        <f>result_tr_0_0_result_tr_0_9!B235</f>
        <v>1</v>
      </c>
      <c r="I237" s="19">
        <f>result_tr_0_0_result_tr_0_9!C235</f>
        <v>1</v>
      </c>
      <c r="J237">
        <f t="shared" si="21"/>
        <v>0</v>
      </c>
      <c r="K237" s="20">
        <v>1</v>
      </c>
    </row>
    <row r="238" spans="7:11" x14ac:dyDescent="0.25">
      <c r="G238" s="19">
        <f>result_tr_0_0_result_tr_0_9!A236</f>
        <v>100.00373827900933</v>
      </c>
      <c r="H238" s="19">
        <f>result_tr_0_0_result_tr_0_9!B236</f>
        <v>1</v>
      </c>
      <c r="I238" s="19">
        <f>result_tr_0_0_result_tr_0_9!C236</f>
        <v>2</v>
      </c>
      <c r="J238">
        <f t="shared" si="21"/>
        <v>1</v>
      </c>
      <c r="K238" s="20">
        <v>1</v>
      </c>
    </row>
    <row r="239" spans="7:11" x14ac:dyDescent="0.25">
      <c r="G239" s="19">
        <f>result_tr_0_0_result_tr_0_9!A237</f>
        <v>104.82959257831736</v>
      </c>
      <c r="H239" s="19">
        <f>result_tr_0_0_result_tr_0_9!B237</f>
        <v>2</v>
      </c>
      <c r="I239" s="19">
        <f>result_tr_0_0_result_tr_0_9!C237</f>
        <v>1</v>
      </c>
      <c r="J239">
        <f t="shared" ref="J239:J302" si="22">I239-1</f>
        <v>0</v>
      </c>
      <c r="K239" s="20">
        <v>1</v>
      </c>
    </row>
    <row r="240" spans="7:11" x14ac:dyDescent="0.25">
      <c r="G240" s="19">
        <f>result_tr_0_0_result_tr_0_9!A238</f>
        <v>108.0640434300694</v>
      </c>
      <c r="H240" s="19">
        <f>result_tr_0_0_result_tr_0_9!B238</f>
        <v>1</v>
      </c>
      <c r="I240" s="19">
        <f>result_tr_0_0_result_tr_0_9!C238</f>
        <v>1</v>
      </c>
      <c r="J240">
        <f t="shared" si="22"/>
        <v>0</v>
      </c>
      <c r="K240" s="20">
        <v>1</v>
      </c>
    </row>
    <row r="241" spans="7:11" x14ac:dyDescent="0.25">
      <c r="G241" s="19">
        <f>result_tr_0_0_result_tr_0_9!A239</f>
        <v>121.43069394749573</v>
      </c>
      <c r="H241" s="19">
        <f>result_tr_0_0_result_tr_0_9!B239</f>
        <v>1</v>
      </c>
      <c r="I241" s="19">
        <f>result_tr_0_0_result_tr_0_9!C239</f>
        <v>1</v>
      </c>
      <c r="J241">
        <f t="shared" si="22"/>
        <v>0</v>
      </c>
      <c r="K241" s="20">
        <v>1</v>
      </c>
    </row>
    <row r="242" spans="7:11" x14ac:dyDescent="0.25">
      <c r="G242" s="19">
        <f>result_tr_0_0_result_tr_0_9!A240</f>
        <v>95.150828782737307</v>
      </c>
      <c r="H242" s="19">
        <f>result_tr_0_0_result_tr_0_9!B240</f>
        <v>1</v>
      </c>
      <c r="I242" s="19">
        <f>result_tr_0_0_result_tr_0_9!C240</f>
        <v>1</v>
      </c>
      <c r="J242">
        <f t="shared" si="22"/>
        <v>0</v>
      </c>
      <c r="K242" s="20">
        <v>1</v>
      </c>
    </row>
    <row r="243" spans="7:11" x14ac:dyDescent="0.25">
      <c r="G243" s="19">
        <f>result_tr_0_0_result_tr_0_9!A241</f>
        <v>91.503888270351197</v>
      </c>
      <c r="H243" s="19">
        <f>result_tr_0_0_result_tr_0_9!B241</f>
        <v>1</v>
      </c>
      <c r="I243" s="19">
        <f>result_tr_0_0_result_tr_0_9!C241</f>
        <v>6</v>
      </c>
      <c r="J243">
        <f t="shared" si="22"/>
        <v>5</v>
      </c>
      <c r="K243" s="20">
        <v>1</v>
      </c>
    </row>
    <row r="244" spans="7:11" x14ac:dyDescent="0.25">
      <c r="G244" s="19">
        <f>result_tr_0_0_result_tr_0_9!A242</f>
        <v>90.033296192805992</v>
      </c>
      <c r="H244" s="19">
        <f>result_tr_0_0_result_tr_0_9!B242</f>
        <v>2</v>
      </c>
      <c r="I244" s="19">
        <f>result_tr_0_0_result_tr_0_9!C242</f>
        <v>5</v>
      </c>
      <c r="J244">
        <f t="shared" si="22"/>
        <v>4</v>
      </c>
      <c r="K244" s="20">
        <v>1</v>
      </c>
    </row>
    <row r="245" spans="7:11" x14ac:dyDescent="0.25">
      <c r="G245" s="19">
        <f>result_tr_0_0_result_tr_0_9!A243</f>
        <v>117.87187418822325</v>
      </c>
      <c r="H245" s="19">
        <f>result_tr_0_0_result_tr_0_9!B243</f>
        <v>1</v>
      </c>
      <c r="I245" s="19">
        <f>result_tr_0_0_result_tr_0_9!C243</f>
        <v>1</v>
      </c>
      <c r="J245">
        <f t="shared" si="22"/>
        <v>0</v>
      </c>
      <c r="K245" s="20">
        <v>1</v>
      </c>
    </row>
    <row r="246" spans="7:11" x14ac:dyDescent="0.25">
      <c r="G246" s="19">
        <f>result_tr_0_0_result_tr_0_9!A244</f>
        <v>93.725894045932321</v>
      </c>
      <c r="H246" s="19">
        <f>result_tr_0_0_result_tr_0_9!B244</f>
        <v>1</v>
      </c>
      <c r="I246" s="19">
        <f>result_tr_0_0_result_tr_0_9!C244</f>
        <v>6</v>
      </c>
      <c r="J246">
        <f t="shared" si="22"/>
        <v>5</v>
      </c>
      <c r="K246" s="20">
        <v>1</v>
      </c>
    </row>
    <row r="247" spans="7:11" x14ac:dyDescent="0.25">
      <c r="G247" s="19">
        <f>result_tr_0_0_result_tr_0_9!A245</f>
        <v>127.13391676141951</v>
      </c>
      <c r="H247" s="19">
        <f>result_tr_0_0_result_tr_0_9!B245</f>
        <v>1</v>
      </c>
      <c r="I247" s="19">
        <f>result_tr_0_0_result_tr_0_9!C245</f>
        <v>1</v>
      </c>
      <c r="J247">
        <f t="shared" si="22"/>
        <v>0</v>
      </c>
      <c r="K247" s="20">
        <v>1</v>
      </c>
    </row>
    <row r="248" spans="7:11" x14ac:dyDescent="0.25">
      <c r="G248" s="19">
        <f>result_tr_0_0_result_tr_0_9!A246</f>
        <v>111.29621760482104</v>
      </c>
      <c r="H248" s="19">
        <f>result_tr_0_0_result_tr_0_9!B246</f>
        <v>1</v>
      </c>
      <c r="I248" s="19">
        <f>result_tr_0_0_result_tr_0_9!C246</f>
        <v>1</v>
      </c>
      <c r="J248">
        <f t="shared" si="22"/>
        <v>0</v>
      </c>
      <c r="K248" s="20">
        <v>1</v>
      </c>
    </row>
    <row r="249" spans="7:11" x14ac:dyDescent="0.25">
      <c r="G249" s="19">
        <f>result_tr_0_0_result_tr_0_9!A247</f>
        <v>115.07795034178754</v>
      </c>
      <c r="H249" s="19">
        <f>result_tr_0_0_result_tr_0_9!B247</f>
        <v>1</v>
      </c>
      <c r="I249" s="19">
        <f>result_tr_0_0_result_tr_0_9!C247</f>
        <v>1</v>
      </c>
      <c r="J249">
        <f t="shared" si="22"/>
        <v>0</v>
      </c>
      <c r="K249" s="20">
        <v>1</v>
      </c>
    </row>
    <row r="250" spans="7:11" x14ac:dyDescent="0.25">
      <c r="G250" s="19">
        <f>result_tr_0_0_result_tr_0_9!A248</f>
        <v>106.03905740267059</v>
      </c>
      <c r="H250" s="19">
        <f>result_tr_0_0_result_tr_0_9!B248</f>
        <v>1</v>
      </c>
      <c r="I250" s="19">
        <f>result_tr_0_0_result_tr_0_9!C248</f>
        <v>4</v>
      </c>
      <c r="J250">
        <f t="shared" si="22"/>
        <v>3</v>
      </c>
      <c r="K250" s="20">
        <v>1</v>
      </c>
    </row>
    <row r="251" spans="7:11" x14ac:dyDescent="0.25">
      <c r="G251" s="19">
        <f>result_tr_0_0_result_tr_0_9!A249</f>
        <v>110.23178845849831</v>
      </c>
      <c r="H251" s="19">
        <f>result_tr_0_0_result_tr_0_9!B249</f>
        <v>1</v>
      </c>
      <c r="I251" s="19">
        <f>result_tr_0_0_result_tr_0_9!C249</f>
        <v>3</v>
      </c>
      <c r="J251">
        <f t="shared" si="22"/>
        <v>2</v>
      </c>
      <c r="K251" s="20">
        <v>1</v>
      </c>
    </row>
    <row r="252" spans="7:11" x14ac:dyDescent="0.25">
      <c r="G252" s="19">
        <f>result_tr_0_0_result_tr_0_9!A250</f>
        <v>102.54165224277143</v>
      </c>
      <c r="H252" s="19">
        <f>result_tr_0_0_result_tr_0_9!B250</f>
        <v>2</v>
      </c>
      <c r="I252" s="19">
        <f>result_tr_0_0_result_tr_0_9!C250</f>
        <v>3</v>
      </c>
      <c r="J252">
        <f t="shared" si="22"/>
        <v>2</v>
      </c>
      <c r="K252" s="20">
        <v>1</v>
      </c>
    </row>
    <row r="253" spans="7:11" x14ac:dyDescent="0.25">
      <c r="G253" s="19">
        <f>result_tr_0_0_result_tr_0_9!A251</f>
        <v>113.90992755207736</v>
      </c>
      <c r="H253" s="19">
        <f>result_tr_0_0_result_tr_0_9!B251</f>
        <v>1</v>
      </c>
      <c r="I253" s="19">
        <f>result_tr_0_0_result_tr_0_9!C251</f>
        <v>3</v>
      </c>
      <c r="J253">
        <f t="shared" si="22"/>
        <v>2</v>
      </c>
      <c r="K253" s="20">
        <v>1</v>
      </c>
    </row>
    <row r="254" spans="7:11" x14ac:dyDescent="0.25">
      <c r="G254" s="19">
        <f>result_tr_0_0_result_tr_0_9!A252</f>
        <v>111.82406795383292</v>
      </c>
      <c r="H254" s="19">
        <f>result_tr_0_0_result_tr_0_9!B252</f>
        <v>1</v>
      </c>
      <c r="I254" s="19">
        <f>result_tr_0_0_result_tr_0_9!C252</f>
        <v>1</v>
      </c>
      <c r="J254">
        <f t="shared" si="22"/>
        <v>0</v>
      </c>
      <c r="K254" s="20">
        <v>1</v>
      </c>
    </row>
    <row r="255" spans="7:11" x14ac:dyDescent="0.25">
      <c r="G255" s="19">
        <f>result_tr_0_0_result_tr_0_9!A253</f>
        <v>129.58163340913148</v>
      </c>
      <c r="H255" s="19">
        <f>result_tr_0_0_result_tr_0_9!B253</f>
        <v>1</v>
      </c>
      <c r="I255" s="19">
        <f>result_tr_0_0_result_tr_0_9!C253</f>
        <v>1</v>
      </c>
      <c r="J255">
        <f t="shared" si="22"/>
        <v>0</v>
      </c>
      <c r="K255" s="20">
        <v>1</v>
      </c>
    </row>
    <row r="256" spans="7:11" x14ac:dyDescent="0.25">
      <c r="G256" s="19">
        <f>result_tr_0_0_result_tr_0_9!A254</f>
        <v>134.63718126408631</v>
      </c>
      <c r="H256" s="19">
        <f>result_tr_0_0_result_tr_0_9!B254</f>
        <v>1</v>
      </c>
      <c r="I256" s="19">
        <f>result_tr_0_0_result_tr_0_9!C254</f>
        <v>1</v>
      </c>
      <c r="J256">
        <f t="shared" si="22"/>
        <v>0</v>
      </c>
      <c r="K256" s="20">
        <v>1</v>
      </c>
    </row>
    <row r="257" spans="7:11" x14ac:dyDescent="0.25">
      <c r="G257" s="19">
        <f>result_tr_0_0_result_tr_0_9!A255</f>
        <v>133.83159951655696</v>
      </c>
      <c r="H257" s="19">
        <f>result_tr_0_0_result_tr_0_9!B255</f>
        <v>1</v>
      </c>
      <c r="I257" s="19">
        <f>result_tr_0_0_result_tr_0_9!C255</f>
        <v>1</v>
      </c>
      <c r="J257">
        <f t="shared" si="22"/>
        <v>0</v>
      </c>
      <c r="K257" s="20">
        <v>1</v>
      </c>
    </row>
    <row r="258" spans="7:11" x14ac:dyDescent="0.25">
      <c r="G258" s="19">
        <f>result_tr_0_0_result_tr_0_9!A256</f>
        <v>119.57123385548375</v>
      </c>
      <c r="H258" s="19">
        <f>result_tr_0_0_result_tr_0_9!B256</f>
        <v>1</v>
      </c>
      <c r="I258" s="19">
        <f>result_tr_0_0_result_tr_0_9!C256</f>
        <v>1</v>
      </c>
      <c r="J258">
        <f t="shared" si="22"/>
        <v>0</v>
      </c>
      <c r="K258" s="20">
        <v>1</v>
      </c>
    </row>
    <row r="259" spans="7:11" x14ac:dyDescent="0.25">
      <c r="G259" s="19">
        <f>result_tr_0_0_result_tr_0_9!A257</f>
        <v>113.30289875437144</v>
      </c>
      <c r="H259" s="19">
        <f>result_tr_0_0_result_tr_0_9!B257</f>
        <v>1</v>
      </c>
      <c r="I259" s="19">
        <f>result_tr_0_0_result_tr_0_9!C257</f>
        <v>2</v>
      </c>
      <c r="J259">
        <f t="shared" si="22"/>
        <v>1</v>
      </c>
      <c r="K259" s="20">
        <v>1</v>
      </c>
    </row>
    <row r="260" spans="7:11" x14ac:dyDescent="0.25">
      <c r="G260" s="19">
        <f>result_tr_0_0_result_tr_0_9!A258</f>
        <v>85.988001547067711</v>
      </c>
      <c r="H260" s="19">
        <f>result_tr_0_0_result_tr_0_9!B258</f>
        <v>1</v>
      </c>
      <c r="I260" s="19">
        <f>result_tr_0_0_result_tr_0_9!C258</f>
        <v>6</v>
      </c>
      <c r="J260">
        <f t="shared" si="22"/>
        <v>5</v>
      </c>
      <c r="K260" s="20">
        <v>1</v>
      </c>
    </row>
    <row r="261" spans="7:11" x14ac:dyDescent="0.25">
      <c r="G261" s="19">
        <f>result_tr_0_0_result_tr_0_9!A259</f>
        <v>123.34043127516981</v>
      </c>
      <c r="H261" s="19">
        <f>result_tr_0_0_result_tr_0_9!B259</f>
        <v>1</v>
      </c>
      <c r="I261" s="19">
        <f>result_tr_0_0_result_tr_0_9!C259</f>
        <v>1</v>
      </c>
      <c r="J261">
        <f t="shared" si="22"/>
        <v>0</v>
      </c>
      <c r="K261" s="20">
        <v>1</v>
      </c>
    </row>
    <row r="262" spans="7:11" x14ac:dyDescent="0.25">
      <c r="G262" s="19">
        <f>result_tr_0_0_result_tr_0_9!A260</f>
        <v>118.74750815962284</v>
      </c>
      <c r="H262" s="19">
        <f>result_tr_0_0_result_tr_0_9!B260</f>
        <v>1</v>
      </c>
      <c r="I262" s="19">
        <f>result_tr_0_0_result_tr_0_9!C260</f>
        <v>4</v>
      </c>
      <c r="J262">
        <f t="shared" si="22"/>
        <v>3</v>
      </c>
      <c r="K262" s="20">
        <v>1</v>
      </c>
    </row>
    <row r="263" spans="7:11" x14ac:dyDescent="0.25">
      <c r="G263" s="19">
        <f>result_tr_0_0_result_tr_0_9!A261</f>
        <v>136.5640082228534</v>
      </c>
      <c r="H263" s="19">
        <f>result_tr_0_0_result_tr_0_9!B261</f>
        <v>1</v>
      </c>
      <c r="I263" s="19">
        <f>result_tr_0_0_result_tr_0_9!C261</f>
        <v>1</v>
      </c>
      <c r="J263">
        <f t="shared" si="22"/>
        <v>0</v>
      </c>
      <c r="K263" s="20">
        <v>1</v>
      </c>
    </row>
    <row r="264" spans="7:11" x14ac:dyDescent="0.25">
      <c r="G264" s="19">
        <f>result_tr_0_0_result_tr_0_9!A262</f>
        <v>144.32389252885929</v>
      </c>
      <c r="H264" s="19">
        <f>result_tr_0_0_result_tr_0_9!B262</f>
        <v>1</v>
      </c>
      <c r="I264" s="19">
        <f>result_tr_0_0_result_tr_0_9!C262</f>
        <v>1</v>
      </c>
      <c r="J264">
        <f t="shared" si="22"/>
        <v>0</v>
      </c>
      <c r="K264" s="20">
        <v>1</v>
      </c>
    </row>
    <row r="265" spans="7:11" x14ac:dyDescent="0.25">
      <c r="G265" s="19">
        <f>result_tr_0_0_result_tr_0_9!A263</f>
        <v>80.005883124499292</v>
      </c>
      <c r="H265" s="19">
        <f>result_tr_0_0_result_tr_0_9!B263</f>
        <v>2</v>
      </c>
      <c r="I265" s="19">
        <f>result_tr_0_0_result_tr_0_9!C263</f>
        <v>10</v>
      </c>
      <c r="J265">
        <f t="shared" si="22"/>
        <v>9</v>
      </c>
      <c r="K265" s="20">
        <v>1</v>
      </c>
    </row>
    <row r="266" spans="7:11" x14ac:dyDescent="0.25">
      <c r="G266" s="19">
        <f>result_tr_0_0_result_tr_0_9!A264</f>
        <v>140.45725101941852</v>
      </c>
      <c r="H266" s="19">
        <f>result_tr_0_0_result_tr_0_9!B264</f>
        <v>1</v>
      </c>
      <c r="I266" s="19">
        <f>result_tr_0_0_result_tr_0_9!C264</f>
        <v>1</v>
      </c>
      <c r="J266">
        <f t="shared" si="22"/>
        <v>0</v>
      </c>
      <c r="K266" s="20">
        <v>1</v>
      </c>
    </row>
    <row r="267" spans="7:11" x14ac:dyDescent="0.25">
      <c r="G267" s="19">
        <f>result_tr_0_0_result_tr_0_9!A265</f>
        <v>141.71702134978634</v>
      </c>
      <c r="H267" s="19">
        <f>result_tr_0_0_result_tr_0_9!B265</f>
        <v>1</v>
      </c>
      <c r="I267" s="19">
        <f>result_tr_0_0_result_tr_0_9!C265</f>
        <v>1</v>
      </c>
      <c r="J267">
        <f t="shared" si="22"/>
        <v>0</v>
      </c>
      <c r="K267" s="20">
        <v>1</v>
      </c>
    </row>
    <row r="268" spans="7:11" x14ac:dyDescent="0.25">
      <c r="G268" s="19">
        <f>result_tr_0_0_result_tr_0_9!A266</f>
        <v>131.71401002673275</v>
      </c>
      <c r="H268" s="19">
        <f>result_tr_0_0_result_tr_0_9!B266</f>
        <v>1</v>
      </c>
      <c r="I268" s="19">
        <f>result_tr_0_0_result_tr_0_9!C266</f>
        <v>2</v>
      </c>
      <c r="J268">
        <f t="shared" si="22"/>
        <v>1</v>
      </c>
      <c r="K268" s="20">
        <v>1</v>
      </c>
    </row>
    <row r="269" spans="7:11" x14ac:dyDescent="0.25">
      <c r="G269" s="19">
        <f>result_tr_0_0_result_tr_0_9!A267</f>
        <v>142.69313065899135</v>
      </c>
      <c r="H269" s="19">
        <f>result_tr_0_0_result_tr_0_9!B267</f>
        <v>1</v>
      </c>
      <c r="I269" s="19">
        <f>result_tr_0_0_result_tr_0_9!C267</f>
        <v>1</v>
      </c>
      <c r="J269">
        <f t="shared" si="22"/>
        <v>0</v>
      </c>
      <c r="K269" s="20">
        <v>1</v>
      </c>
    </row>
    <row r="270" spans="7:11" x14ac:dyDescent="0.25">
      <c r="G270" s="19">
        <f>result_tr_0_0_result_tr_0_9!A268</f>
        <v>139.28418650589546</v>
      </c>
      <c r="H270" s="19">
        <f>result_tr_0_0_result_tr_0_9!B268</f>
        <v>1</v>
      </c>
      <c r="I270" s="19">
        <f>result_tr_0_0_result_tr_0_9!C268</f>
        <v>1</v>
      </c>
      <c r="J270">
        <f t="shared" si="22"/>
        <v>0</v>
      </c>
      <c r="K270" s="20">
        <v>1</v>
      </c>
    </row>
    <row r="271" spans="7:11" x14ac:dyDescent="0.25">
      <c r="G271" s="19">
        <f>result_tr_0_0_result_tr_0_9!A269</f>
        <v>126.15368315597284</v>
      </c>
      <c r="H271" s="19">
        <f>result_tr_0_0_result_tr_0_9!B269</f>
        <v>1</v>
      </c>
      <c r="I271" s="19">
        <f>result_tr_0_0_result_tr_0_9!C269</f>
        <v>3</v>
      </c>
      <c r="J271">
        <f t="shared" si="22"/>
        <v>2</v>
      </c>
      <c r="K271" s="20">
        <v>1</v>
      </c>
    </row>
    <row r="272" spans="7:11" x14ac:dyDescent="0.25">
      <c r="G272" s="19">
        <f>result_tr_0_0_result_tr_0_9!A270</f>
        <v>163.73204193917195</v>
      </c>
      <c r="H272" s="19">
        <f>result_tr_0_0_result_tr_0_9!B270</f>
        <v>1</v>
      </c>
      <c r="I272" s="19">
        <f>result_tr_0_0_result_tr_0_9!C270</f>
        <v>1</v>
      </c>
      <c r="J272">
        <f t="shared" si="22"/>
        <v>0</v>
      </c>
      <c r="K272" s="20">
        <v>1</v>
      </c>
    </row>
    <row r="273" spans="7:11" x14ac:dyDescent="0.25">
      <c r="G273" s="19">
        <f>result_tr_0_0_result_tr_0_9!A271</f>
        <v>153.85323772147331</v>
      </c>
      <c r="H273" s="19">
        <f>result_tr_0_0_result_tr_0_9!B271</f>
        <v>1</v>
      </c>
      <c r="I273" s="19">
        <f>result_tr_0_0_result_tr_0_9!C271</f>
        <v>2</v>
      </c>
      <c r="J273">
        <f t="shared" si="22"/>
        <v>1</v>
      </c>
      <c r="K273" s="20">
        <v>1</v>
      </c>
    </row>
    <row r="274" spans="7:11" x14ac:dyDescent="0.25">
      <c r="G274" s="19">
        <f>result_tr_0_0_result_tr_0_9!A272</f>
        <v>151.15782354430831</v>
      </c>
      <c r="H274" s="19">
        <f>result_tr_0_0_result_tr_0_9!B272</f>
        <v>1</v>
      </c>
      <c r="I274" s="19">
        <f>result_tr_0_0_result_tr_0_9!C272</f>
        <v>1</v>
      </c>
      <c r="J274">
        <f t="shared" si="22"/>
        <v>0</v>
      </c>
      <c r="K274" s="20">
        <v>1</v>
      </c>
    </row>
    <row r="275" spans="7:11" x14ac:dyDescent="0.25">
      <c r="G275" s="19">
        <f>result_tr_0_0_result_tr_0_9!A273</f>
        <v>157.4414662818854</v>
      </c>
      <c r="H275" s="19">
        <f>result_tr_0_0_result_tr_0_9!B273</f>
        <v>1</v>
      </c>
      <c r="I275" s="19">
        <f>result_tr_0_0_result_tr_0_9!C273</f>
        <v>1</v>
      </c>
      <c r="J275">
        <f t="shared" si="22"/>
        <v>0</v>
      </c>
      <c r="K275" s="20">
        <v>1</v>
      </c>
    </row>
    <row r="276" spans="7:11" x14ac:dyDescent="0.25">
      <c r="G276" s="19">
        <f>result_tr_0_0_result_tr_0_9!A274</f>
        <v>158.56604180928724</v>
      </c>
      <c r="H276" s="19">
        <f>result_tr_0_0_result_tr_0_9!B274</f>
        <v>1</v>
      </c>
      <c r="I276" s="19">
        <f>result_tr_0_0_result_tr_0_9!C274</f>
        <v>1</v>
      </c>
      <c r="J276">
        <f t="shared" si="22"/>
        <v>0</v>
      </c>
      <c r="K276" s="20">
        <v>1</v>
      </c>
    </row>
    <row r="277" spans="7:11" x14ac:dyDescent="0.25">
      <c r="G277" s="19">
        <f>result_tr_0_0_result_tr_0_9!A275</f>
        <v>162.73551056952951</v>
      </c>
      <c r="H277" s="19">
        <f>result_tr_0_0_result_tr_0_9!B275</f>
        <v>1</v>
      </c>
      <c r="I277" s="19">
        <f>result_tr_0_0_result_tr_0_9!C275</f>
        <v>1</v>
      </c>
      <c r="J277">
        <f t="shared" si="22"/>
        <v>0</v>
      </c>
      <c r="K277" s="20">
        <v>1</v>
      </c>
    </row>
    <row r="278" spans="7:11" x14ac:dyDescent="0.25">
      <c r="G278" s="19">
        <f>result_tr_0_0_result_tr_0_9!A276</f>
        <v>147.49649907126144</v>
      </c>
      <c r="H278" s="19">
        <f>result_tr_0_0_result_tr_0_9!B276</f>
        <v>1</v>
      </c>
      <c r="I278" s="19">
        <f>result_tr_0_0_result_tr_0_9!C276</f>
        <v>1</v>
      </c>
      <c r="J278">
        <f t="shared" si="22"/>
        <v>0</v>
      </c>
      <c r="K278" s="20">
        <v>1</v>
      </c>
    </row>
    <row r="279" spans="7:11" x14ac:dyDescent="0.25">
      <c r="G279" s="19">
        <f>result_tr_0_0_result_tr_0_9!A277</f>
        <v>146.29569063729767</v>
      </c>
      <c r="H279" s="19">
        <f>result_tr_0_0_result_tr_0_9!B277</f>
        <v>1</v>
      </c>
      <c r="I279" s="19">
        <f>result_tr_0_0_result_tr_0_9!C277</f>
        <v>2</v>
      </c>
      <c r="J279">
        <f t="shared" si="22"/>
        <v>1</v>
      </c>
      <c r="K279" s="20">
        <v>1</v>
      </c>
    </row>
    <row r="280" spans="7:11" x14ac:dyDescent="0.25">
      <c r="G280" s="19">
        <f>result_tr_0_0_result_tr_0_9!A278</f>
        <v>155.7160210437637</v>
      </c>
      <c r="H280" s="19">
        <f>result_tr_0_0_result_tr_0_9!B278</f>
        <v>1</v>
      </c>
      <c r="I280" s="19">
        <f>result_tr_0_0_result_tr_0_9!C278</f>
        <v>1</v>
      </c>
      <c r="J280">
        <f t="shared" si="22"/>
        <v>0</v>
      </c>
      <c r="K280" s="20">
        <v>1</v>
      </c>
    </row>
    <row r="281" spans="7:11" x14ac:dyDescent="0.25">
      <c r="G281" s="19">
        <f>result_tr_0_0_result_tr_0_9!A279</f>
        <v>163.84919667871603</v>
      </c>
      <c r="H281" s="19">
        <f>result_tr_0_0_result_tr_0_9!B279</f>
        <v>1</v>
      </c>
      <c r="I281" s="19">
        <f>result_tr_0_0_result_tr_0_9!C279</f>
        <v>1</v>
      </c>
      <c r="J281">
        <f t="shared" si="22"/>
        <v>0</v>
      </c>
      <c r="K281" s="20">
        <v>1</v>
      </c>
    </row>
    <row r="282" spans="7:11" x14ac:dyDescent="0.25">
      <c r="G282" s="19">
        <f>result_tr_0_0_result_tr_0_9!A280</f>
        <v>150.41401066526856</v>
      </c>
      <c r="H282" s="19">
        <f>result_tr_0_0_result_tr_0_9!B280</f>
        <v>1</v>
      </c>
      <c r="I282" s="19">
        <f>result_tr_0_0_result_tr_0_9!C280</f>
        <v>5</v>
      </c>
      <c r="J282">
        <f t="shared" si="22"/>
        <v>4</v>
      </c>
      <c r="K282" s="20">
        <v>1</v>
      </c>
    </row>
    <row r="283" spans="7:11" x14ac:dyDescent="0.25">
      <c r="G283" s="19">
        <f>result_tr_0_0_result_tr_0_9!A281</f>
        <v>137.93292833461521</v>
      </c>
      <c r="H283" s="19">
        <f>result_tr_0_0_result_tr_0_9!B281</f>
        <v>1</v>
      </c>
      <c r="I283" s="19">
        <f>result_tr_0_0_result_tr_0_9!C281</f>
        <v>3</v>
      </c>
      <c r="J283">
        <f t="shared" si="22"/>
        <v>2</v>
      </c>
      <c r="K283" s="20">
        <v>1</v>
      </c>
    </row>
    <row r="284" spans="7:11" x14ac:dyDescent="0.25">
      <c r="G284" s="19">
        <f>result_tr_0_0_result_tr_0_9!A282</f>
        <v>154.22563657110246</v>
      </c>
      <c r="H284" s="19">
        <f>result_tr_0_0_result_tr_0_9!B282</f>
        <v>3</v>
      </c>
      <c r="I284" s="19">
        <f>result_tr_0_0_result_tr_0_9!C282</f>
        <v>1</v>
      </c>
      <c r="J284">
        <f t="shared" si="22"/>
        <v>0</v>
      </c>
      <c r="K284" s="20">
        <v>1</v>
      </c>
    </row>
    <row r="285" spans="7:11" x14ac:dyDescent="0.25">
      <c r="G285" s="19">
        <f>result_tr_0_0_result_tr_0_9!A283</f>
        <v>159.26442453864007</v>
      </c>
      <c r="H285" s="19">
        <f>result_tr_0_0_result_tr_0_9!B283</f>
        <v>1</v>
      </c>
      <c r="I285" s="19">
        <f>result_tr_0_0_result_tr_0_9!C283</f>
        <v>2</v>
      </c>
      <c r="J285">
        <f t="shared" si="22"/>
        <v>1</v>
      </c>
      <c r="K285" s="20">
        <v>1</v>
      </c>
    </row>
    <row r="286" spans="7:11" x14ac:dyDescent="0.25">
      <c r="G286" s="19">
        <f>result_tr_0_0_result_tr_0_9!A284</f>
        <v>161.04805547060229</v>
      </c>
      <c r="H286" s="19">
        <f>result_tr_0_0_result_tr_0_9!B284</f>
        <v>1</v>
      </c>
      <c r="I286" s="19">
        <f>result_tr_0_0_result_tr_0_9!C284</f>
        <v>1</v>
      </c>
      <c r="J286">
        <f t="shared" si="22"/>
        <v>0</v>
      </c>
      <c r="K286" s="20">
        <v>1</v>
      </c>
    </row>
    <row r="287" spans="7:11" x14ac:dyDescent="0.25">
      <c r="G287" s="19">
        <f>result_tr_0_0_result_tr_0_9!A285</f>
        <v>165.05113261995703</v>
      </c>
      <c r="H287" s="19">
        <f>result_tr_0_0_result_tr_0_9!B285</f>
        <v>1</v>
      </c>
      <c r="I287" s="19">
        <f>result_tr_0_0_result_tr_0_9!C285</f>
        <v>2</v>
      </c>
      <c r="J287">
        <f t="shared" si="22"/>
        <v>1</v>
      </c>
      <c r="K287" s="20">
        <v>1</v>
      </c>
    </row>
    <row r="288" spans="7:11" x14ac:dyDescent="0.25">
      <c r="G288" s="19">
        <f>result_tr_0_0_result_tr_0_9!A286</f>
        <v>167.96870765127932</v>
      </c>
      <c r="H288" s="19">
        <f>result_tr_0_0_result_tr_0_9!B286</f>
        <v>2</v>
      </c>
      <c r="I288" s="19">
        <f>result_tr_0_0_result_tr_0_9!C286</f>
        <v>2</v>
      </c>
      <c r="J288">
        <f t="shared" si="22"/>
        <v>1</v>
      </c>
      <c r="K288" s="20">
        <v>1</v>
      </c>
    </row>
    <row r="289" spans="7:11" x14ac:dyDescent="0.25">
      <c r="G289" s="19">
        <f>result_tr_0_0_result_tr_0_9!A287</f>
        <v>151.75155875498132</v>
      </c>
      <c r="H289" s="19">
        <f>result_tr_0_0_result_tr_0_9!B287</f>
        <v>1</v>
      </c>
      <c r="I289" s="19">
        <f>result_tr_0_0_result_tr_0_9!C287</f>
        <v>3</v>
      </c>
      <c r="J289">
        <f t="shared" si="22"/>
        <v>2</v>
      </c>
      <c r="K289" s="20">
        <v>1</v>
      </c>
    </row>
    <row r="290" spans="7:11" x14ac:dyDescent="0.25">
      <c r="G290" s="19">
        <f>result_tr_0_0_result_tr_0_9!A288</f>
        <v>182.13180051319316</v>
      </c>
      <c r="H290" s="19">
        <f>result_tr_0_0_result_tr_0_9!B288</f>
        <v>1</v>
      </c>
      <c r="I290" s="19">
        <f>result_tr_0_0_result_tr_0_9!C288</f>
        <v>1</v>
      </c>
      <c r="J290">
        <f t="shared" si="22"/>
        <v>0</v>
      </c>
      <c r="K290" s="20">
        <v>1</v>
      </c>
    </row>
    <row r="291" spans="7:11" x14ac:dyDescent="0.25">
      <c r="G291" s="19">
        <f>result_tr_0_0_result_tr_0_9!A289</f>
        <v>172.92998760298437</v>
      </c>
      <c r="H291" s="19">
        <f>result_tr_0_0_result_tr_0_9!B289</f>
        <v>1</v>
      </c>
      <c r="I291" s="19">
        <f>result_tr_0_0_result_tr_0_9!C289</f>
        <v>1</v>
      </c>
      <c r="J291">
        <f t="shared" si="22"/>
        <v>0</v>
      </c>
      <c r="K291" s="20">
        <v>1</v>
      </c>
    </row>
    <row r="292" spans="7:11" x14ac:dyDescent="0.25">
      <c r="G292" s="19">
        <f>result_tr_0_0_result_tr_0_9!A290</f>
        <v>169.64554521322435</v>
      </c>
      <c r="H292" s="19">
        <f>result_tr_0_0_result_tr_0_9!B290</f>
        <v>1</v>
      </c>
      <c r="I292" s="19">
        <f>result_tr_0_0_result_tr_0_9!C290</f>
        <v>2</v>
      </c>
      <c r="J292">
        <f t="shared" si="22"/>
        <v>1</v>
      </c>
      <c r="K292" s="20">
        <v>1</v>
      </c>
    </row>
    <row r="293" spans="7:11" x14ac:dyDescent="0.25">
      <c r="G293" s="19">
        <f>result_tr_0_0_result_tr_0_9!A291</f>
        <v>180.57769733479597</v>
      </c>
      <c r="H293" s="19">
        <f>result_tr_0_0_result_tr_0_9!B291</f>
        <v>1</v>
      </c>
      <c r="I293" s="19">
        <f>result_tr_0_0_result_tr_0_9!C291</f>
        <v>2</v>
      </c>
      <c r="J293">
        <f t="shared" si="22"/>
        <v>1</v>
      </c>
      <c r="K293" s="20">
        <v>1</v>
      </c>
    </row>
    <row r="294" spans="7:11" x14ac:dyDescent="0.25">
      <c r="G294" s="19">
        <f>result_tr_0_0_result_tr_0_9!A292</f>
        <v>170.09983613927466</v>
      </c>
      <c r="H294" s="19">
        <f>result_tr_0_0_result_tr_0_9!B292</f>
        <v>1</v>
      </c>
      <c r="I294" s="19">
        <f>result_tr_0_0_result_tr_0_9!C292</f>
        <v>4</v>
      </c>
      <c r="J294">
        <f t="shared" si="22"/>
        <v>3</v>
      </c>
      <c r="K294" s="20">
        <v>1</v>
      </c>
    </row>
    <row r="295" spans="7:11" x14ac:dyDescent="0.25">
      <c r="G295" s="19">
        <f>result_tr_0_0_result_tr_0_9!A293</f>
        <v>171.50149146977071</v>
      </c>
      <c r="H295" s="19">
        <f>result_tr_0_0_result_tr_0_9!B293</f>
        <v>1</v>
      </c>
      <c r="I295" s="19">
        <f>result_tr_0_0_result_tr_0_9!C293</f>
        <v>1</v>
      </c>
      <c r="J295">
        <f t="shared" si="22"/>
        <v>0</v>
      </c>
      <c r="K295" s="20">
        <v>1</v>
      </c>
    </row>
    <row r="296" spans="7:11" x14ac:dyDescent="0.25">
      <c r="G296" s="19">
        <f>result_tr_0_0_result_tr_0_9!A294</f>
        <v>177.13739700101706</v>
      </c>
      <c r="H296" s="19">
        <f>result_tr_0_0_result_tr_0_9!B294</f>
        <v>1</v>
      </c>
      <c r="I296" s="19">
        <f>result_tr_0_0_result_tr_0_9!C294</f>
        <v>1</v>
      </c>
      <c r="J296">
        <f t="shared" si="22"/>
        <v>0</v>
      </c>
      <c r="K296" s="20">
        <v>1</v>
      </c>
    </row>
    <row r="297" spans="7:11" x14ac:dyDescent="0.25">
      <c r="G297" s="19">
        <f>result_tr_0_0_result_tr_0_9!A295</f>
        <v>166.44118124432254</v>
      </c>
      <c r="H297" s="19">
        <f>result_tr_0_0_result_tr_0_9!B295</f>
        <v>1</v>
      </c>
      <c r="I297" s="19">
        <f>result_tr_0_0_result_tr_0_9!C295</f>
        <v>1</v>
      </c>
      <c r="J297">
        <f t="shared" si="22"/>
        <v>0</v>
      </c>
      <c r="K297" s="20">
        <v>1</v>
      </c>
    </row>
    <row r="298" spans="7:11" x14ac:dyDescent="0.25">
      <c r="G298" s="19">
        <f>result_tr_0_0_result_tr_0_9!A296</f>
        <v>186.190170328704</v>
      </c>
      <c r="H298" s="19">
        <f>result_tr_0_0_result_tr_0_9!B296</f>
        <v>3</v>
      </c>
      <c r="I298" s="19">
        <f>result_tr_0_0_result_tr_0_9!C296</f>
        <v>1</v>
      </c>
      <c r="J298">
        <f t="shared" si="22"/>
        <v>0</v>
      </c>
      <c r="K298" s="20">
        <v>1</v>
      </c>
    </row>
    <row r="299" spans="7:11" x14ac:dyDescent="0.25">
      <c r="G299" s="19">
        <f>result_tr_0_0_result_tr_0_9!A297</f>
        <v>187.79517325231112</v>
      </c>
      <c r="H299" s="19">
        <f>result_tr_0_0_result_tr_0_9!B297</f>
        <v>1</v>
      </c>
      <c r="I299" s="19">
        <f>result_tr_0_0_result_tr_0_9!C297</f>
        <v>1</v>
      </c>
      <c r="J299">
        <f t="shared" si="22"/>
        <v>0</v>
      </c>
      <c r="K299" s="20">
        <v>1</v>
      </c>
    </row>
    <row r="300" spans="7:11" x14ac:dyDescent="0.25">
      <c r="G300" s="19">
        <f>result_tr_0_0_result_tr_0_9!A298</f>
        <v>191.70225056147007</v>
      </c>
      <c r="H300" s="19">
        <f>result_tr_0_0_result_tr_0_9!B298</f>
        <v>1</v>
      </c>
      <c r="I300" s="19">
        <f>result_tr_0_0_result_tr_0_9!C298</f>
        <v>1</v>
      </c>
      <c r="J300">
        <f t="shared" si="22"/>
        <v>0</v>
      </c>
      <c r="K300" s="20">
        <v>1</v>
      </c>
    </row>
    <row r="301" spans="7:11" x14ac:dyDescent="0.25">
      <c r="G301" s="19">
        <f>result_tr_0_0_result_tr_0_9!A299</f>
        <v>174.04365456839255</v>
      </c>
      <c r="H301" s="19">
        <f>result_tr_0_0_result_tr_0_9!B299</f>
        <v>1</v>
      </c>
      <c r="I301" s="19">
        <f>result_tr_0_0_result_tr_0_9!C299</f>
        <v>1</v>
      </c>
      <c r="J301">
        <f t="shared" si="22"/>
        <v>0</v>
      </c>
      <c r="K301" s="20">
        <v>1</v>
      </c>
    </row>
    <row r="302" spans="7:11" x14ac:dyDescent="0.25">
      <c r="G302" s="19">
        <f>result_tr_0_0_result_tr_0_9!A300</f>
        <v>175.45337378910324</v>
      </c>
      <c r="H302" s="19">
        <f>result_tr_0_0_result_tr_0_9!B300</f>
        <v>1</v>
      </c>
      <c r="I302" s="19">
        <f>result_tr_0_0_result_tr_0_9!C300</f>
        <v>3</v>
      </c>
      <c r="J302">
        <f t="shared" si="22"/>
        <v>2</v>
      </c>
      <c r="K302" s="20">
        <v>1</v>
      </c>
    </row>
    <row r="303" spans="7:11" x14ac:dyDescent="0.25">
      <c r="G303" s="19">
        <f>result_tr_0_0_result_tr_0_9!A301</f>
        <v>179.47795113979524</v>
      </c>
      <c r="H303" s="19">
        <f>result_tr_0_0_result_tr_0_9!B301</f>
        <v>2</v>
      </c>
      <c r="I303" s="19">
        <f>result_tr_0_0_result_tr_0_9!C301</f>
        <v>2</v>
      </c>
      <c r="J303">
        <f t="shared" ref="J303:J366" si="23">I303-1</f>
        <v>1</v>
      </c>
      <c r="K303" s="20">
        <v>1</v>
      </c>
    </row>
    <row r="304" spans="7:11" x14ac:dyDescent="0.25">
      <c r="G304" s="19">
        <f>result_tr_0_0_result_tr_0_9!A302</f>
        <v>189.33182774450128</v>
      </c>
      <c r="H304" s="19">
        <f>result_tr_0_0_result_tr_0_9!B302</f>
        <v>1</v>
      </c>
      <c r="I304" s="19">
        <f>result_tr_0_0_result_tr_0_9!C302</f>
        <v>1</v>
      </c>
      <c r="J304">
        <f t="shared" si="23"/>
        <v>0</v>
      </c>
      <c r="K304" s="20">
        <v>1</v>
      </c>
    </row>
    <row r="305" spans="7:11" x14ac:dyDescent="0.25">
      <c r="G305" s="19">
        <f>result_tr_0_0_result_tr_0_9!A303</f>
        <v>193.84852461994984</v>
      </c>
      <c r="H305" s="19">
        <f>result_tr_0_0_result_tr_0_9!B303</f>
        <v>1</v>
      </c>
      <c r="I305" s="19">
        <f>result_tr_0_0_result_tr_0_9!C303</f>
        <v>1</v>
      </c>
      <c r="J305">
        <f t="shared" si="23"/>
        <v>0</v>
      </c>
      <c r="K305" s="20">
        <v>1</v>
      </c>
    </row>
    <row r="306" spans="7:11" x14ac:dyDescent="0.25">
      <c r="G306" s="19">
        <f>result_tr_0_0_result_tr_0_9!A304</f>
        <v>178.22935442527367</v>
      </c>
      <c r="H306" s="19">
        <f>result_tr_0_0_result_tr_0_9!B304</f>
        <v>1</v>
      </c>
      <c r="I306" s="19">
        <f>result_tr_0_0_result_tr_0_9!C304</f>
        <v>4</v>
      </c>
      <c r="J306">
        <f t="shared" si="23"/>
        <v>3</v>
      </c>
      <c r="K306" s="20">
        <v>1</v>
      </c>
    </row>
    <row r="307" spans="7:11" x14ac:dyDescent="0.25">
      <c r="G307" s="19">
        <f>result_tr_0_0_result_tr_0_9!A305</f>
        <v>185.0924362544161</v>
      </c>
      <c r="H307" s="19">
        <f>result_tr_0_0_result_tr_0_9!B305</f>
        <v>1</v>
      </c>
      <c r="I307" s="19">
        <f>result_tr_0_0_result_tr_0_9!C305</f>
        <v>1</v>
      </c>
      <c r="J307">
        <f t="shared" si="23"/>
        <v>0</v>
      </c>
      <c r="K307" s="20">
        <v>1</v>
      </c>
    </row>
    <row r="308" spans="7:11" x14ac:dyDescent="0.25">
      <c r="G308" s="19">
        <f>result_tr_0_0_result_tr_0_9!A306</f>
        <v>184.33066656604879</v>
      </c>
      <c r="H308" s="19">
        <f>result_tr_0_0_result_tr_0_9!B306</f>
        <v>1</v>
      </c>
      <c r="I308" s="19">
        <f>result_tr_0_0_result_tr_0_9!C306</f>
        <v>2</v>
      </c>
      <c r="J308">
        <f t="shared" si="23"/>
        <v>1</v>
      </c>
      <c r="K308" s="20">
        <v>1</v>
      </c>
    </row>
    <row r="309" spans="7:11" x14ac:dyDescent="0.25">
      <c r="G309" s="19">
        <f>result_tr_0_0_result_tr_0_9!A307</f>
        <v>198.14236599334365</v>
      </c>
      <c r="H309" s="19">
        <f>result_tr_0_0_result_tr_0_9!B307</f>
        <v>1</v>
      </c>
      <c r="I309" s="19">
        <f>result_tr_0_0_result_tr_0_9!C307</f>
        <v>2</v>
      </c>
      <c r="J309">
        <f t="shared" si="23"/>
        <v>1</v>
      </c>
      <c r="K309" s="20">
        <v>1</v>
      </c>
    </row>
    <row r="310" spans="7:11" x14ac:dyDescent="0.25">
      <c r="G310" s="19">
        <f>result_tr_0_0_result_tr_0_9!A308</f>
        <v>176.33292999034416</v>
      </c>
      <c r="H310" s="19">
        <f>result_tr_0_0_result_tr_0_9!B308</f>
        <v>1</v>
      </c>
      <c r="I310" s="19">
        <f>result_tr_0_0_result_tr_0_9!C308</f>
        <v>5</v>
      </c>
      <c r="J310">
        <f t="shared" si="23"/>
        <v>4</v>
      </c>
      <c r="K310" s="20">
        <v>1</v>
      </c>
    </row>
    <row r="311" spans="7:11" x14ac:dyDescent="0.25">
      <c r="G311" s="19">
        <f>result_tr_0_0_result_tr_0_9!A309</f>
        <v>196.07116164974036</v>
      </c>
      <c r="H311" s="19">
        <f>result_tr_0_0_result_tr_0_9!B309</f>
        <v>1</v>
      </c>
      <c r="I311" s="19">
        <f>result_tr_0_0_result_tr_0_9!C309</f>
        <v>3</v>
      </c>
      <c r="J311">
        <f t="shared" si="23"/>
        <v>2</v>
      </c>
      <c r="K311" s="20">
        <v>1</v>
      </c>
    </row>
    <row r="312" spans="7:11" x14ac:dyDescent="0.25">
      <c r="G312" s="19">
        <f>result_tr_0_0_result_tr_0_9!A310</f>
        <v>206.4543935493856</v>
      </c>
      <c r="H312" s="19">
        <f>result_tr_0_0_result_tr_0_9!B310</f>
        <v>1</v>
      </c>
      <c r="I312" s="19">
        <f>result_tr_0_0_result_tr_0_9!C310</f>
        <v>1</v>
      </c>
      <c r="J312">
        <f t="shared" si="23"/>
        <v>0</v>
      </c>
      <c r="K312" s="20">
        <v>1</v>
      </c>
    </row>
    <row r="313" spans="7:11" x14ac:dyDescent="0.25">
      <c r="G313" s="19">
        <f>result_tr_0_0_result_tr_0_9!A311</f>
        <v>199.89954088753871</v>
      </c>
      <c r="H313" s="19">
        <f>result_tr_0_0_result_tr_0_9!B311</f>
        <v>1</v>
      </c>
      <c r="I313" s="19">
        <f>result_tr_0_0_result_tr_0_9!C311</f>
        <v>1</v>
      </c>
      <c r="J313">
        <f t="shared" si="23"/>
        <v>0</v>
      </c>
      <c r="K313" s="20">
        <v>1</v>
      </c>
    </row>
    <row r="314" spans="7:11" x14ac:dyDescent="0.25">
      <c r="G314" s="19">
        <f>result_tr_0_0_result_tr_0_9!A312</f>
        <v>212.5291140458188</v>
      </c>
      <c r="H314" s="19">
        <f>result_tr_0_0_result_tr_0_9!B312</f>
        <v>1</v>
      </c>
      <c r="I314" s="19">
        <f>result_tr_0_0_result_tr_0_9!C312</f>
        <v>2</v>
      </c>
      <c r="J314">
        <f t="shared" si="23"/>
        <v>1</v>
      </c>
      <c r="K314" s="20">
        <v>1</v>
      </c>
    </row>
    <row r="315" spans="7:11" x14ac:dyDescent="0.25">
      <c r="G315" s="19">
        <f>result_tr_0_0_result_tr_0_9!A313</f>
        <v>195.48301910929635</v>
      </c>
      <c r="H315" s="19">
        <f>result_tr_0_0_result_tr_0_9!B313</f>
        <v>1</v>
      </c>
      <c r="I315" s="19">
        <f>result_tr_0_0_result_tr_0_9!C313</f>
        <v>3</v>
      </c>
      <c r="J315">
        <f t="shared" si="23"/>
        <v>2</v>
      </c>
      <c r="K315" s="20">
        <v>1</v>
      </c>
    </row>
    <row r="316" spans="7:11" x14ac:dyDescent="0.25">
      <c r="G316" s="19">
        <f>result_tr_0_0_result_tr_0_9!A314</f>
        <v>202.71499684626605</v>
      </c>
      <c r="H316" s="19">
        <f>result_tr_0_0_result_tr_0_9!B314</f>
        <v>1</v>
      </c>
      <c r="I316" s="19">
        <f>result_tr_0_0_result_tr_0_9!C314</f>
        <v>3</v>
      </c>
      <c r="J316">
        <f t="shared" si="23"/>
        <v>2</v>
      </c>
      <c r="K316" s="20">
        <v>1</v>
      </c>
    </row>
    <row r="317" spans="7:11" x14ac:dyDescent="0.25">
      <c r="G317" s="19">
        <f>result_tr_0_0_result_tr_0_9!A315</f>
        <v>208.70006117108744</v>
      </c>
      <c r="H317" s="19">
        <f>result_tr_0_0_result_tr_0_9!B315</f>
        <v>2</v>
      </c>
      <c r="I317" s="19">
        <f>result_tr_0_0_result_tr_0_9!C315</f>
        <v>1</v>
      </c>
      <c r="J317">
        <f t="shared" si="23"/>
        <v>0</v>
      </c>
      <c r="K317" s="20">
        <v>1</v>
      </c>
    </row>
    <row r="318" spans="7:11" x14ac:dyDescent="0.25">
      <c r="G318" s="19">
        <f>result_tr_0_0_result_tr_0_9!A316</f>
        <v>211.58150321210641</v>
      </c>
      <c r="H318" s="19">
        <f>result_tr_0_0_result_tr_0_9!B316</f>
        <v>1</v>
      </c>
      <c r="I318" s="19">
        <f>result_tr_0_0_result_tr_0_9!C316</f>
        <v>1</v>
      </c>
      <c r="J318">
        <f t="shared" si="23"/>
        <v>0</v>
      </c>
      <c r="K318" s="20">
        <v>1</v>
      </c>
    </row>
    <row r="319" spans="7:11" x14ac:dyDescent="0.25">
      <c r="G319" s="19">
        <f>result_tr_0_0_result_tr_0_9!A317</f>
        <v>215.36311109694441</v>
      </c>
      <c r="H319" s="19">
        <f>result_tr_0_0_result_tr_0_9!B317</f>
        <v>1</v>
      </c>
      <c r="I319" s="19">
        <f>result_tr_0_0_result_tr_0_9!C317</f>
        <v>1</v>
      </c>
      <c r="J319">
        <f t="shared" si="23"/>
        <v>0</v>
      </c>
      <c r="K319" s="20">
        <v>1</v>
      </c>
    </row>
    <row r="320" spans="7:11" x14ac:dyDescent="0.25">
      <c r="G320" s="19">
        <f>result_tr_0_0_result_tr_0_9!A318</f>
        <v>218.1244621014273</v>
      </c>
      <c r="H320" s="19">
        <f>result_tr_0_0_result_tr_0_9!B318</f>
        <v>1</v>
      </c>
      <c r="I320" s="19">
        <f>result_tr_0_0_result_tr_0_9!C318</f>
        <v>2</v>
      </c>
      <c r="J320">
        <f t="shared" si="23"/>
        <v>1</v>
      </c>
      <c r="K320" s="20">
        <v>1</v>
      </c>
    </row>
    <row r="321" spans="7:11" x14ac:dyDescent="0.25">
      <c r="G321" s="19">
        <f>result_tr_0_0_result_tr_0_9!A319</f>
        <v>192.85613479890145</v>
      </c>
      <c r="H321" s="19">
        <f>result_tr_0_0_result_tr_0_9!B319</f>
        <v>2</v>
      </c>
      <c r="I321" s="19">
        <f>result_tr_0_0_result_tr_0_9!C319</f>
        <v>6</v>
      </c>
      <c r="J321">
        <f t="shared" si="23"/>
        <v>5</v>
      </c>
      <c r="K321" s="20">
        <v>1</v>
      </c>
    </row>
    <row r="322" spans="7:11" x14ac:dyDescent="0.25">
      <c r="G322" s="19">
        <f>result_tr_0_0_result_tr_0_9!A320</f>
        <v>219.3673616973048</v>
      </c>
      <c r="H322" s="19">
        <f>result_tr_0_0_result_tr_0_9!B320</f>
        <v>1</v>
      </c>
      <c r="I322" s="19">
        <f>result_tr_0_0_result_tr_0_9!C320</f>
        <v>1</v>
      </c>
      <c r="J322">
        <f t="shared" si="23"/>
        <v>0</v>
      </c>
      <c r="K322" s="20">
        <v>1</v>
      </c>
    </row>
    <row r="323" spans="7:11" x14ac:dyDescent="0.25">
      <c r="G323" s="19">
        <f>result_tr_0_0_result_tr_0_9!A321</f>
        <v>183.37277821431312</v>
      </c>
      <c r="H323" s="19">
        <f>result_tr_0_0_result_tr_0_9!B321</f>
        <v>1</v>
      </c>
      <c r="I323" s="19">
        <f>result_tr_0_0_result_tr_0_9!C321</f>
        <v>6</v>
      </c>
      <c r="J323">
        <f t="shared" si="23"/>
        <v>5</v>
      </c>
      <c r="K323" s="20">
        <v>1</v>
      </c>
    </row>
    <row r="324" spans="7:11" x14ac:dyDescent="0.25">
      <c r="G324" s="19">
        <f>result_tr_0_0_result_tr_0_9!A322</f>
        <v>205.14458834357043</v>
      </c>
      <c r="H324" s="19">
        <f>result_tr_0_0_result_tr_0_9!B322</f>
        <v>1</v>
      </c>
      <c r="I324" s="19">
        <f>result_tr_0_0_result_tr_0_9!C322</f>
        <v>4</v>
      </c>
      <c r="J324">
        <f t="shared" si="23"/>
        <v>3</v>
      </c>
      <c r="K324" s="20">
        <v>1</v>
      </c>
    </row>
    <row r="325" spans="7:11" x14ac:dyDescent="0.25">
      <c r="G325" s="19">
        <f>result_tr_0_0_result_tr_0_9!A323</f>
        <v>202.83104554668881</v>
      </c>
      <c r="H325" s="19">
        <f>result_tr_0_0_result_tr_0_9!B323</f>
        <v>1</v>
      </c>
      <c r="I325" s="19">
        <f>result_tr_0_0_result_tr_0_9!C323</f>
        <v>4</v>
      </c>
      <c r="J325">
        <f t="shared" si="23"/>
        <v>3</v>
      </c>
      <c r="K325" s="20">
        <v>1</v>
      </c>
    </row>
    <row r="326" spans="7:11" x14ac:dyDescent="0.25">
      <c r="G326" s="19">
        <f>result_tr_0_0_result_tr_0_9!A324</f>
        <v>207.50214316476081</v>
      </c>
      <c r="H326" s="19">
        <f>result_tr_0_0_result_tr_0_9!B324</f>
        <v>1</v>
      </c>
      <c r="I326" s="19">
        <f>result_tr_0_0_result_tr_0_9!C324</f>
        <v>2</v>
      </c>
      <c r="J326">
        <f t="shared" si="23"/>
        <v>1</v>
      </c>
      <c r="K326" s="20">
        <v>1</v>
      </c>
    </row>
    <row r="327" spans="7:11" x14ac:dyDescent="0.25">
      <c r="G327" s="19">
        <f>result_tr_0_0_result_tr_0_9!A325</f>
        <v>234.1815236825768</v>
      </c>
      <c r="H327" s="19">
        <f>result_tr_0_0_result_tr_0_9!B325</f>
        <v>1</v>
      </c>
      <c r="I327" s="19">
        <f>result_tr_0_0_result_tr_0_9!C325</f>
        <v>1</v>
      </c>
      <c r="J327">
        <f t="shared" si="23"/>
        <v>0</v>
      </c>
      <c r="K327" s="20">
        <v>1</v>
      </c>
    </row>
    <row r="328" spans="7:11" x14ac:dyDescent="0.25">
      <c r="G328" s="19">
        <f>result_tr_0_0_result_tr_0_9!A326</f>
        <v>201.00076416182691</v>
      </c>
      <c r="H328" s="19">
        <f>result_tr_0_0_result_tr_0_9!B326</f>
        <v>1</v>
      </c>
      <c r="I328" s="19">
        <f>result_tr_0_0_result_tr_0_9!C326</f>
        <v>6</v>
      </c>
      <c r="J328">
        <f t="shared" si="23"/>
        <v>5</v>
      </c>
      <c r="K328" s="20">
        <v>1</v>
      </c>
    </row>
    <row r="329" spans="7:11" x14ac:dyDescent="0.25">
      <c r="G329" s="19">
        <f>result_tr_0_0_result_tr_0_9!A327</f>
        <v>222.75921331991728</v>
      </c>
      <c r="H329" s="19">
        <f>result_tr_0_0_result_tr_0_9!B327</f>
        <v>2</v>
      </c>
      <c r="I329" s="19">
        <f>result_tr_0_0_result_tr_0_9!C327</f>
        <v>1</v>
      </c>
      <c r="J329">
        <f t="shared" si="23"/>
        <v>0</v>
      </c>
      <c r="K329" s="20">
        <v>1</v>
      </c>
    </row>
    <row r="330" spans="7:11" x14ac:dyDescent="0.25">
      <c r="G330" s="19">
        <f>result_tr_0_0_result_tr_0_9!A328</f>
        <v>206.66608763035799</v>
      </c>
      <c r="H330" s="19">
        <f>result_tr_0_0_result_tr_0_9!B328</f>
        <v>1</v>
      </c>
      <c r="I330" s="19">
        <f>result_tr_0_0_result_tr_0_9!C328</f>
        <v>3</v>
      </c>
      <c r="J330">
        <f t="shared" si="23"/>
        <v>2</v>
      </c>
      <c r="K330" s="20">
        <v>1</v>
      </c>
    </row>
    <row r="331" spans="7:11" x14ac:dyDescent="0.25">
      <c r="G331" s="19">
        <f>result_tr_0_0_result_tr_0_9!A329</f>
        <v>225.97558650806565</v>
      </c>
      <c r="H331" s="19">
        <f>result_tr_0_0_result_tr_0_9!B329</f>
        <v>1</v>
      </c>
      <c r="I331" s="19">
        <f>result_tr_0_0_result_tr_0_9!C329</f>
        <v>2</v>
      </c>
      <c r="J331">
        <f t="shared" si="23"/>
        <v>1</v>
      </c>
      <c r="K331" s="20">
        <v>1</v>
      </c>
    </row>
    <row r="332" spans="7:11" x14ac:dyDescent="0.25">
      <c r="G332" s="19">
        <f>result_tr_0_0_result_tr_0_9!A330</f>
        <v>221.87122870305649</v>
      </c>
      <c r="H332" s="19">
        <f>result_tr_0_0_result_tr_0_9!B330</f>
        <v>1</v>
      </c>
      <c r="I332" s="19">
        <f>result_tr_0_0_result_tr_0_9!C330</f>
        <v>2</v>
      </c>
      <c r="J332">
        <f t="shared" si="23"/>
        <v>1</v>
      </c>
      <c r="K332" s="20">
        <v>1</v>
      </c>
    </row>
    <row r="333" spans="7:11" x14ac:dyDescent="0.25">
      <c r="G333" s="19">
        <f>result_tr_0_0_result_tr_0_9!A331</f>
        <v>223.8809404197674</v>
      </c>
      <c r="H333" s="19">
        <f>result_tr_0_0_result_tr_0_9!B331</f>
        <v>2</v>
      </c>
      <c r="I333" s="19">
        <f>result_tr_0_0_result_tr_0_9!C331</f>
        <v>2</v>
      </c>
      <c r="J333">
        <f t="shared" si="23"/>
        <v>1</v>
      </c>
      <c r="K333" s="20">
        <v>1</v>
      </c>
    </row>
    <row r="334" spans="7:11" x14ac:dyDescent="0.25">
      <c r="G334" s="19">
        <f>result_tr_0_0_result_tr_0_9!A332</f>
        <v>4.4595628153198348</v>
      </c>
      <c r="H334" s="19">
        <f>result_tr_0_0_result_tr_0_9!B332</f>
        <v>1</v>
      </c>
      <c r="I334" s="19">
        <f>result_tr_0_0_result_tr_0_9!C332</f>
        <v>1</v>
      </c>
      <c r="J334">
        <f t="shared" si="23"/>
        <v>0</v>
      </c>
      <c r="K334" s="20">
        <v>1</v>
      </c>
    </row>
    <row r="335" spans="7:11" x14ac:dyDescent="0.25">
      <c r="G335" s="19">
        <f>result_tr_0_0_result_tr_0_9!A333</f>
        <v>8.6391548836249878</v>
      </c>
      <c r="H335" s="19">
        <f>result_tr_0_0_result_tr_0_9!B333</f>
        <v>1</v>
      </c>
      <c r="I335" s="19">
        <f>result_tr_0_0_result_tr_0_9!C333</f>
        <v>1</v>
      </c>
      <c r="J335">
        <f t="shared" si="23"/>
        <v>0</v>
      </c>
      <c r="K335" s="20">
        <v>1</v>
      </c>
    </row>
    <row r="336" spans="7:11" x14ac:dyDescent="0.25">
      <c r="G336" s="19">
        <f>result_tr_0_0_result_tr_0_9!A334</f>
        <v>0.88653833444389418</v>
      </c>
      <c r="H336" s="19">
        <f>result_tr_0_0_result_tr_0_9!B334</f>
        <v>1</v>
      </c>
      <c r="I336" s="19">
        <f>result_tr_0_0_result_tr_0_9!C334</f>
        <v>2</v>
      </c>
      <c r="J336">
        <f t="shared" si="23"/>
        <v>1</v>
      </c>
      <c r="K336" s="20">
        <v>1</v>
      </c>
    </row>
    <row r="337" spans="7:11" x14ac:dyDescent="0.25">
      <c r="G337" s="19">
        <f>result_tr_0_0_result_tr_0_9!A335</f>
        <v>3.4923577495354312</v>
      </c>
      <c r="H337" s="19">
        <f>result_tr_0_0_result_tr_0_9!B335</f>
        <v>1</v>
      </c>
      <c r="I337" s="19">
        <f>result_tr_0_0_result_tr_0_9!C335</f>
        <v>1</v>
      </c>
      <c r="J337">
        <f t="shared" si="23"/>
        <v>0</v>
      </c>
      <c r="K337" s="20">
        <v>1</v>
      </c>
    </row>
    <row r="338" spans="7:11" x14ac:dyDescent="0.25">
      <c r="G338" s="19">
        <f>result_tr_0_0_result_tr_0_9!A336</f>
        <v>10.013499761927743</v>
      </c>
      <c r="H338" s="19">
        <f>result_tr_0_0_result_tr_0_9!B336</f>
        <v>1</v>
      </c>
      <c r="I338" s="19">
        <f>result_tr_0_0_result_tr_0_9!C336</f>
        <v>1</v>
      </c>
      <c r="J338">
        <f t="shared" si="23"/>
        <v>0</v>
      </c>
      <c r="K338" s="20">
        <v>1</v>
      </c>
    </row>
    <row r="339" spans="7:11" x14ac:dyDescent="0.25">
      <c r="G339" s="19">
        <f>result_tr_0_0_result_tr_0_9!A337</f>
        <v>7.2891599482427534</v>
      </c>
      <c r="H339" s="19">
        <f>result_tr_0_0_result_tr_0_9!B337</f>
        <v>2</v>
      </c>
      <c r="I339" s="19">
        <f>result_tr_0_0_result_tr_0_9!C337</f>
        <v>1</v>
      </c>
      <c r="J339">
        <f t="shared" si="23"/>
        <v>0</v>
      </c>
      <c r="K339" s="20">
        <v>1</v>
      </c>
    </row>
    <row r="340" spans="7:11" x14ac:dyDescent="0.25">
      <c r="G340" s="19">
        <f>result_tr_0_0_result_tr_0_9!A338</f>
        <v>17.945356748837796</v>
      </c>
      <c r="H340" s="19">
        <f>result_tr_0_0_result_tr_0_9!B338</f>
        <v>1</v>
      </c>
      <c r="I340" s="19">
        <f>result_tr_0_0_result_tr_0_9!C338</f>
        <v>1</v>
      </c>
      <c r="J340">
        <f t="shared" si="23"/>
        <v>0</v>
      </c>
      <c r="K340" s="20">
        <v>1</v>
      </c>
    </row>
    <row r="341" spans="7:11" x14ac:dyDescent="0.25">
      <c r="G341" s="19">
        <f>result_tr_0_0_result_tr_0_9!A339</f>
        <v>11.387541708697835</v>
      </c>
      <c r="H341" s="19">
        <f>result_tr_0_0_result_tr_0_9!B339</f>
        <v>1</v>
      </c>
      <c r="I341" s="19">
        <f>result_tr_0_0_result_tr_0_9!C339</f>
        <v>1</v>
      </c>
      <c r="J341">
        <f t="shared" si="23"/>
        <v>0</v>
      </c>
      <c r="K341" s="20">
        <v>1</v>
      </c>
    </row>
    <row r="342" spans="7:11" x14ac:dyDescent="0.25">
      <c r="G342" s="19">
        <f>result_tr_0_0_result_tr_0_9!A340</f>
        <v>6.47677290270168</v>
      </c>
      <c r="H342" s="19">
        <f>result_tr_0_0_result_tr_0_9!B340</f>
        <v>1</v>
      </c>
      <c r="I342" s="19">
        <f>result_tr_0_0_result_tr_0_9!C340</f>
        <v>3</v>
      </c>
      <c r="J342">
        <f t="shared" si="23"/>
        <v>2</v>
      </c>
      <c r="K342" s="20">
        <v>1</v>
      </c>
    </row>
    <row r="343" spans="7:11" x14ac:dyDescent="0.25">
      <c r="G343" s="19">
        <f>result_tr_0_0_result_tr_0_9!A341</f>
        <v>15.023491632009474</v>
      </c>
      <c r="H343" s="19">
        <f>result_tr_0_0_result_tr_0_9!B341</f>
        <v>1</v>
      </c>
      <c r="I343" s="19">
        <f>result_tr_0_0_result_tr_0_9!C341</f>
        <v>1</v>
      </c>
      <c r="J343">
        <f t="shared" si="23"/>
        <v>0</v>
      </c>
      <c r="K343" s="20">
        <v>1</v>
      </c>
    </row>
    <row r="344" spans="7:11" x14ac:dyDescent="0.25">
      <c r="G344" s="19">
        <f>result_tr_0_0_result_tr_0_9!A342</f>
        <v>5.4282502528386818</v>
      </c>
      <c r="H344" s="19">
        <f>result_tr_0_0_result_tr_0_9!B342</f>
        <v>1</v>
      </c>
      <c r="I344" s="19">
        <f>result_tr_0_0_result_tr_0_9!C342</f>
        <v>3</v>
      </c>
      <c r="J344">
        <f t="shared" si="23"/>
        <v>2</v>
      </c>
      <c r="K344" s="20">
        <v>1</v>
      </c>
    </row>
    <row r="345" spans="7:11" x14ac:dyDescent="0.25">
      <c r="G345" s="19">
        <f>result_tr_0_0_result_tr_0_9!A343</f>
        <v>30.690406631909426</v>
      </c>
      <c r="H345" s="19">
        <f>result_tr_0_0_result_tr_0_9!B343</f>
        <v>1</v>
      </c>
      <c r="I345" s="19">
        <f>result_tr_0_0_result_tr_0_9!C343</f>
        <v>1</v>
      </c>
      <c r="J345">
        <f t="shared" si="23"/>
        <v>0</v>
      </c>
      <c r="K345" s="20">
        <v>1</v>
      </c>
    </row>
    <row r="346" spans="7:11" x14ac:dyDescent="0.25">
      <c r="G346" s="19">
        <f>result_tr_0_0_result_tr_0_9!A344</f>
        <v>28.71847837045777</v>
      </c>
      <c r="H346" s="19">
        <f>result_tr_0_0_result_tr_0_9!B344</f>
        <v>1</v>
      </c>
      <c r="I346" s="19">
        <f>result_tr_0_0_result_tr_0_9!C344</f>
        <v>1</v>
      </c>
      <c r="J346">
        <f t="shared" si="23"/>
        <v>0</v>
      </c>
      <c r="K346" s="20">
        <v>1</v>
      </c>
    </row>
    <row r="347" spans="7:11" x14ac:dyDescent="0.25">
      <c r="G347" s="19">
        <f>result_tr_0_0_result_tr_0_9!A345</f>
        <v>2.217992186210449</v>
      </c>
      <c r="H347" s="19">
        <f>result_tr_0_0_result_tr_0_9!B345</f>
        <v>1</v>
      </c>
      <c r="I347" s="19">
        <f>result_tr_0_0_result_tr_0_9!C345</f>
        <v>4</v>
      </c>
      <c r="J347">
        <f t="shared" si="23"/>
        <v>3</v>
      </c>
      <c r="K347" s="20">
        <v>1</v>
      </c>
    </row>
    <row r="348" spans="7:11" x14ac:dyDescent="0.25">
      <c r="G348" s="19">
        <f>result_tr_0_0_result_tr_0_9!A346</f>
        <v>12.201747909524348</v>
      </c>
      <c r="H348" s="19">
        <f>result_tr_0_0_result_tr_0_9!B346</f>
        <v>1</v>
      </c>
      <c r="I348" s="19">
        <f>result_tr_0_0_result_tr_0_9!C346</f>
        <v>2</v>
      </c>
      <c r="J348">
        <f t="shared" si="23"/>
        <v>1</v>
      </c>
      <c r="K348" s="20">
        <v>1</v>
      </c>
    </row>
    <row r="349" spans="7:11" x14ac:dyDescent="0.25">
      <c r="G349" s="19">
        <f>result_tr_0_0_result_tr_0_9!A347</f>
        <v>13.186105804326148</v>
      </c>
      <c r="H349" s="19">
        <f>result_tr_0_0_result_tr_0_9!B347</f>
        <v>1</v>
      </c>
      <c r="I349" s="19">
        <f>result_tr_0_0_result_tr_0_9!C347</f>
        <v>3</v>
      </c>
      <c r="J349">
        <f t="shared" si="23"/>
        <v>2</v>
      </c>
      <c r="K349" s="20">
        <v>1</v>
      </c>
    </row>
    <row r="350" spans="7:11" x14ac:dyDescent="0.25">
      <c r="G350" s="19">
        <f>result_tr_0_0_result_tr_0_9!A348</f>
        <v>19.470901155824603</v>
      </c>
      <c r="H350" s="19">
        <f>result_tr_0_0_result_tr_0_9!B348</f>
        <v>1</v>
      </c>
      <c r="I350" s="19">
        <f>result_tr_0_0_result_tr_0_9!C348</f>
        <v>2</v>
      </c>
      <c r="J350">
        <f t="shared" si="23"/>
        <v>1</v>
      </c>
      <c r="K350" s="20">
        <v>1</v>
      </c>
    </row>
    <row r="351" spans="7:11" x14ac:dyDescent="0.25">
      <c r="G351" s="19">
        <f>result_tr_0_0_result_tr_0_9!A349</f>
        <v>32.696204863137126</v>
      </c>
      <c r="H351" s="19">
        <f>result_tr_0_0_result_tr_0_9!B349</f>
        <v>1</v>
      </c>
      <c r="I351" s="19">
        <f>result_tr_0_0_result_tr_0_9!C349</f>
        <v>1</v>
      </c>
      <c r="J351">
        <f t="shared" si="23"/>
        <v>0</v>
      </c>
      <c r="K351" s="20">
        <v>1</v>
      </c>
    </row>
    <row r="352" spans="7:11" x14ac:dyDescent="0.25">
      <c r="G352" s="19">
        <f>result_tr_0_0_result_tr_0_9!A350</f>
        <v>22.640645246071404</v>
      </c>
      <c r="H352" s="19">
        <f>result_tr_0_0_result_tr_0_9!B350</f>
        <v>1</v>
      </c>
      <c r="I352" s="19">
        <f>result_tr_0_0_result_tr_0_9!C350</f>
        <v>1</v>
      </c>
      <c r="J352">
        <f t="shared" si="23"/>
        <v>0</v>
      </c>
      <c r="K352" s="20">
        <v>1</v>
      </c>
    </row>
    <row r="353" spans="7:11" x14ac:dyDescent="0.25">
      <c r="G353" s="19">
        <f>result_tr_0_0_result_tr_0_9!A351</f>
        <v>39.736600000204646</v>
      </c>
      <c r="H353" s="19">
        <f>result_tr_0_0_result_tr_0_9!B351</f>
        <v>1</v>
      </c>
      <c r="I353" s="19">
        <f>result_tr_0_0_result_tr_0_9!C351</f>
        <v>1</v>
      </c>
      <c r="J353">
        <f t="shared" si="23"/>
        <v>0</v>
      </c>
      <c r="K353" s="20">
        <v>1</v>
      </c>
    </row>
    <row r="354" spans="7:11" x14ac:dyDescent="0.25">
      <c r="G354" s="19">
        <f>result_tr_0_0_result_tr_0_9!A352</f>
        <v>26.572474196024061</v>
      </c>
      <c r="H354" s="19">
        <f>result_tr_0_0_result_tr_0_9!B352</f>
        <v>1</v>
      </c>
      <c r="I354" s="19">
        <f>result_tr_0_0_result_tr_0_9!C352</f>
        <v>4</v>
      </c>
      <c r="J354">
        <f t="shared" si="23"/>
        <v>3</v>
      </c>
      <c r="K354" s="20">
        <v>1</v>
      </c>
    </row>
    <row r="355" spans="7:11" x14ac:dyDescent="0.25">
      <c r="G355" s="19">
        <f>result_tr_0_0_result_tr_0_9!A353</f>
        <v>37.44701124350906</v>
      </c>
      <c r="H355" s="19">
        <f>result_tr_0_0_result_tr_0_9!B353</f>
        <v>1</v>
      </c>
      <c r="I355" s="19">
        <f>result_tr_0_0_result_tr_0_9!C353</f>
        <v>2</v>
      </c>
      <c r="J355">
        <f t="shared" si="23"/>
        <v>1</v>
      </c>
      <c r="K355" s="20">
        <v>1</v>
      </c>
    </row>
    <row r="356" spans="7:11" x14ac:dyDescent="0.25">
      <c r="G356" s="19">
        <f>result_tr_0_0_result_tr_0_9!A354</f>
        <v>42.869563897399672</v>
      </c>
      <c r="H356" s="19">
        <f>result_tr_0_0_result_tr_0_9!B354</f>
        <v>1</v>
      </c>
      <c r="I356" s="19">
        <f>result_tr_0_0_result_tr_0_9!C354</f>
        <v>2</v>
      </c>
      <c r="J356">
        <f t="shared" si="23"/>
        <v>1</v>
      </c>
      <c r="K356" s="20">
        <v>1</v>
      </c>
    </row>
    <row r="357" spans="7:11" x14ac:dyDescent="0.25">
      <c r="G357" s="19">
        <f>result_tr_0_0_result_tr_0_9!A355</f>
        <v>42.035440779391919</v>
      </c>
      <c r="H357" s="19">
        <f>result_tr_0_0_result_tr_0_9!B355</f>
        <v>2</v>
      </c>
      <c r="I357" s="19">
        <f>result_tr_0_0_result_tr_0_9!C355</f>
        <v>1</v>
      </c>
      <c r="J357">
        <f t="shared" si="23"/>
        <v>0</v>
      </c>
      <c r="K357" s="20">
        <v>1</v>
      </c>
    </row>
    <row r="358" spans="7:11" x14ac:dyDescent="0.25">
      <c r="G358" s="19">
        <f>result_tr_0_0_result_tr_0_9!A356</f>
        <v>20.050511255937419</v>
      </c>
      <c r="H358" s="19">
        <f>result_tr_0_0_result_tr_0_9!B356</f>
        <v>1</v>
      </c>
      <c r="I358" s="19">
        <f>result_tr_0_0_result_tr_0_9!C356</f>
        <v>4</v>
      </c>
      <c r="J358">
        <f t="shared" si="23"/>
        <v>3</v>
      </c>
      <c r="K358" s="20">
        <v>1</v>
      </c>
    </row>
    <row r="359" spans="7:11" x14ac:dyDescent="0.25">
      <c r="G359" s="19">
        <f>result_tr_0_0_result_tr_0_9!A357</f>
        <v>46.576991369187617</v>
      </c>
      <c r="H359" s="19">
        <f>result_tr_0_0_result_tr_0_9!B357</f>
        <v>1</v>
      </c>
      <c r="I359" s="19">
        <f>result_tr_0_0_result_tr_0_9!C357</f>
        <v>1</v>
      </c>
      <c r="J359">
        <f t="shared" si="23"/>
        <v>0</v>
      </c>
      <c r="K359" s="20">
        <v>1</v>
      </c>
    </row>
    <row r="360" spans="7:11" x14ac:dyDescent="0.25">
      <c r="G360" s="19">
        <f>result_tr_0_0_result_tr_0_9!A358</f>
        <v>17.263581443167663</v>
      </c>
      <c r="H360" s="19">
        <f>result_tr_0_0_result_tr_0_9!B358</f>
        <v>1</v>
      </c>
      <c r="I360" s="19">
        <f>result_tr_0_0_result_tr_0_9!C358</f>
        <v>5</v>
      </c>
      <c r="J360">
        <f t="shared" si="23"/>
        <v>4</v>
      </c>
      <c r="K360" s="20">
        <v>1</v>
      </c>
    </row>
    <row r="361" spans="7:11" x14ac:dyDescent="0.25">
      <c r="G361" s="19">
        <f>result_tr_0_0_result_tr_0_9!A359</f>
        <v>58.932946396717057</v>
      </c>
      <c r="H361" s="19">
        <f>result_tr_0_0_result_tr_0_9!B359</f>
        <v>1</v>
      </c>
      <c r="I361" s="19">
        <f>result_tr_0_0_result_tr_0_9!C359</f>
        <v>1</v>
      </c>
      <c r="J361">
        <f t="shared" si="23"/>
        <v>0</v>
      </c>
      <c r="K361" s="20">
        <v>1</v>
      </c>
    </row>
    <row r="362" spans="7:11" x14ac:dyDescent="0.25">
      <c r="G362" s="19">
        <f>result_tr_0_0_result_tr_0_9!A360</f>
        <v>55.503425745508139</v>
      </c>
      <c r="H362" s="19">
        <f>result_tr_0_0_result_tr_0_9!B360</f>
        <v>1</v>
      </c>
      <c r="I362" s="19">
        <f>result_tr_0_0_result_tr_0_9!C360</f>
        <v>1</v>
      </c>
      <c r="J362">
        <f t="shared" si="23"/>
        <v>0</v>
      </c>
      <c r="K362" s="20">
        <v>1</v>
      </c>
    </row>
    <row r="363" spans="7:11" x14ac:dyDescent="0.25">
      <c r="G363" s="19">
        <f>result_tr_0_0_result_tr_0_9!A361</f>
        <v>51.495831564517843</v>
      </c>
      <c r="H363" s="19">
        <f>result_tr_0_0_result_tr_0_9!B361</f>
        <v>1</v>
      </c>
      <c r="I363" s="19">
        <f>result_tr_0_0_result_tr_0_9!C361</f>
        <v>2</v>
      </c>
      <c r="J363">
        <f t="shared" si="23"/>
        <v>1</v>
      </c>
      <c r="K363" s="20">
        <v>1</v>
      </c>
    </row>
    <row r="364" spans="7:11" x14ac:dyDescent="0.25">
      <c r="G364" s="19">
        <f>result_tr_0_0_result_tr_0_9!A362</f>
        <v>62.387019170951078</v>
      </c>
      <c r="H364" s="19">
        <f>result_tr_0_0_result_tr_0_9!B362</f>
        <v>1</v>
      </c>
      <c r="I364" s="19">
        <f>result_tr_0_0_result_tr_0_9!C362</f>
        <v>1</v>
      </c>
      <c r="J364">
        <f t="shared" si="23"/>
        <v>0</v>
      </c>
      <c r="K364" s="20">
        <v>1</v>
      </c>
    </row>
    <row r="365" spans="7:11" x14ac:dyDescent="0.25">
      <c r="G365" s="19">
        <f>result_tr_0_0_result_tr_0_9!A363</f>
        <v>45.673304708442792</v>
      </c>
      <c r="H365" s="19">
        <f>result_tr_0_0_result_tr_0_9!B363</f>
        <v>1</v>
      </c>
      <c r="I365" s="19">
        <f>result_tr_0_0_result_tr_0_9!C363</f>
        <v>2</v>
      </c>
      <c r="J365">
        <f t="shared" si="23"/>
        <v>1</v>
      </c>
      <c r="K365" s="20">
        <v>1</v>
      </c>
    </row>
    <row r="366" spans="7:11" x14ac:dyDescent="0.25">
      <c r="G366" s="19">
        <f>result_tr_0_0_result_tr_0_9!A364</f>
        <v>24.69123634079773</v>
      </c>
      <c r="H366" s="19">
        <f>result_tr_0_0_result_tr_0_9!B364</f>
        <v>2</v>
      </c>
      <c r="I366" s="19">
        <f>result_tr_0_0_result_tr_0_9!C364</f>
        <v>2</v>
      </c>
      <c r="J366">
        <f t="shared" si="23"/>
        <v>1</v>
      </c>
      <c r="K366" s="20">
        <v>1</v>
      </c>
    </row>
    <row r="367" spans="7:11" x14ac:dyDescent="0.25">
      <c r="G367" s="19">
        <f>result_tr_0_0_result_tr_0_9!A365</f>
        <v>49.523948820552363</v>
      </c>
      <c r="H367" s="19">
        <f>result_tr_0_0_result_tr_0_9!B365</f>
        <v>1</v>
      </c>
      <c r="I367" s="19">
        <f>result_tr_0_0_result_tr_0_9!C365</f>
        <v>4</v>
      </c>
      <c r="J367">
        <f t="shared" ref="J367:J430" si="24">I367-1</f>
        <v>3</v>
      </c>
      <c r="K367" s="20">
        <v>1</v>
      </c>
    </row>
    <row r="368" spans="7:11" x14ac:dyDescent="0.25">
      <c r="G368" s="19">
        <f>result_tr_0_0_result_tr_0_9!A366</f>
        <v>60.22103593174554</v>
      </c>
      <c r="H368" s="19">
        <f>result_tr_0_0_result_tr_0_9!B366</f>
        <v>1</v>
      </c>
      <c r="I368" s="19">
        <f>result_tr_0_0_result_tr_0_9!C366</f>
        <v>1</v>
      </c>
      <c r="J368">
        <f t="shared" si="24"/>
        <v>0</v>
      </c>
      <c r="K368" s="20">
        <v>1</v>
      </c>
    </row>
    <row r="369" spans="7:11" x14ac:dyDescent="0.25">
      <c r="G369" s="19">
        <f>result_tr_0_0_result_tr_0_9!A367</f>
        <v>34.952306877813612</v>
      </c>
      <c r="H369" s="19">
        <f>result_tr_0_0_result_tr_0_9!B367</f>
        <v>1</v>
      </c>
      <c r="I369" s="19">
        <f>result_tr_0_0_result_tr_0_9!C367</f>
        <v>5</v>
      </c>
      <c r="J369">
        <f t="shared" si="24"/>
        <v>4</v>
      </c>
      <c r="K369" s="20">
        <v>1</v>
      </c>
    </row>
    <row r="370" spans="7:11" x14ac:dyDescent="0.25">
      <c r="G370" s="19">
        <f>result_tr_0_0_result_tr_0_9!A368</f>
        <v>63.544421081526131</v>
      </c>
      <c r="H370" s="19">
        <f>result_tr_0_0_result_tr_0_9!B368</f>
        <v>1</v>
      </c>
      <c r="I370" s="19">
        <f>result_tr_0_0_result_tr_0_9!C368</f>
        <v>2</v>
      </c>
      <c r="J370">
        <f t="shared" si="24"/>
        <v>1</v>
      </c>
      <c r="K370" s="20">
        <v>1</v>
      </c>
    </row>
    <row r="371" spans="7:11" x14ac:dyDescent="0.25">
      <c r="G371" s="19">
        <f>result_tr_0_0_result_tr_0_9!A369</f>
        <v>47.706351127006336</v>
      </c>
      <c r="H371" s="19">
        <f>result_tr_0_0_result_tr_0_9!B369</f>
        <v>1</v>
      </c>
      <c r="I371" s="19">
        <f>result_tr_0_0_result_tr_0_9!C369</f>
        <v>2</v>
      </c>
      <c r="J371">
        <f t="shared" si="24"/>
        <v>1</v>
      </c>
      <c r="K371" s="20">
        <v>1</v>
      </c>
    </row>
    <row r="372" spans="7:11" x14ac:dyDescent="0.25">
      <c r="G372" s="19">
        <f>result_tr_0_0_result_tr_0_9!A370</f>
        <v>53.43077702838157</v>
      </c>
      <c r="H372" s="19">
        <f>result_tr_0_0_result_tr_0_9!B370</f>
        <v>2</v>
      </c>
      <c r="I372" s="19">
        <f>result_tr_0_0_result_tr_0_9!C370</f>
        <v>1</v>
      </c>
      <c r="J372">
        <f t="shared" si="24"/>
        <v>0</v>
      </c>
      <c r="K372" s="20">
        <v>1</v>
      </c>
    </row>
    <row r="373" spans="7:11" x14ac:dyDescent="0.25">
      <c r="G373" s="19">
        <f>result_tr_0_0_result_tr_0_9!A371</f>
        <v>20.900294636100721</v>
      </c>
      <c r="H373" s="19">
        <f>result_tr_0_0_result_tr_0_9!B371</f>
        <v>2</v>
      </c>
      <c r="I373" s="19">
        <f>result_tr_0_0_result_tr_0_9!C371</f>
        <v>5</v>
      </c>
      <c r="J373">
        <f t="shared" si="24"/>
        <v>4</v>
      </c>
      <c r="K373" s="20">
        <v>1</v>
      </c>
    </row>
    <row r="374" spans="7:11" x14ac:dyDescent="0.25">
      <c r="G374" s="19">
        <f>result_tr_0_0_result_tr_0_9!A372</f>
        <v>66.55108116501971</v>
      </c>
      <c r="H374" s="19">
        <f>result_tr_0_0_result_tr_0_9!B372</f>
        <v>2</v>
      </c>
      <c r="I374" s="19">
        <f>result_tr_0_0_result_tr_0_9!C372</f>
        <v>1</v>
      </c>
      <c r="J374">
        <f t="shared" si="24"/>
        <v>0</v>
      </c>
      <c r="K374" s="20">
        <v>1</v>
      </c>
    </row>
    <row r="375" spans="7:11" x14ac:dyDescent="0.25">
      <c r="G375" s="19">
        <f>result_tr_0_0_result_tr_0_9!A373</f>
        <v>78.400298520848196</v>
      </c>
      <c r="H375" s="19">
        <f>result_tr_0_0_result_tr_0_9!B373</f>
        <v>1</v>
      </c>
      <c r="I375" s="19">
        <f>result_tr_0_0_result_tr_0_9!C373</f>
        <v>1</v>
      </c>
      <c r="J375">
        <f t="shared" si="24"/>
        <v>0</v>
      </c>
      <c r="K375" s="20">
        <v>1</v>
      </c>
    </row>
    <row r="376" spans="7:11" x14ac:dyDescent="0.25">
      <c r="G376" s="19">
        <f>result_tr_0_0_result_tr_0_9!A374</f>
        <v>29.096330219119785</v>
      </c>
      <c r="H376" s="19">
        <f>result_tr_0_0_result_tr_0_9!B374</f>
        <v>1</v>
      </c>
      <c r="I376" s="19">
        <f>result_tr_0_0_result_tr_0_9!C374</f>
        <v>6</v>
      </c>
      <c r="J376">
        <f t="shared" si="24"/>
        <v>5</v>
      </c>
      <c r="K376" s="20">
        <v>1</v>
      </c>
    </row>
    <row r="377" spans="7:11" x14ac:dyDescent="0.25">
      <c r="G377" s="19">
        <f>result_tr_0_0_result_tr_0_9!A375</f>
        <v>74.666715582177986</v>
      </c>
      <c r="H377" s="19">
        <f>result_tr_0_0_result_tr_0_9!B375</f>
        <v>1</v>
      </c>
      <c r="I377" s="19">
        <f>result_tr_0_0_result_tr_0_9!C375</f>
        <v>2</v>
      </c>
      <c r="J377">
        <f t="shared" si="24"/>
        <v>1</v>
      </c>
      <c r="K377" s="20">
        <v>1</v>
      </c>
    </row>
    <row r="378" spans="7:11" x14ac:dyDescent="0.25">
      <c r="G378" s="19">
        <f>result_tr_0_0_result_tr_0_9!A376</f>
        <v>54.810624604035091</v>
      </c>
      <c r="H378" s="19">
        <f>result_tr_0_0_result_tr_0_9!B376</f>
        <v>1</v>
      </c>
      <c r="I378" s="19">
        <f>result_tr_0_0_result_tr_0_9!C376</f>
        <v>3</v>
      </c>
      <c r="J378">
        <f t="shared" si="24"/>
        <v>2</v>
      </c>
      <c r="K378" s="20">
        <v>1</v>
      </c>
    </row>
    <row r="379" spans="7:11" x14ac:dyDescent="0.25">
      <c r="G379" s="19">
        <f>result_tr_0_0_result_tr_0_9!A377</f>
        <v>58.336768416077952</v>
      </c>
      <c r="H379" s="19">
        <f>result_tr_0_0_result_tr_0_9!B377</f>
        <v>1</v>
      </c>
      <c r="I379" s="19">
        <f>result_tr_0_0_result_tr_0_9!C377</f>
        <v>4</v>
      </c>
      <c r="J379">
        <f t="shared" si="24"/>
        <v>3</v>
      </c>
      <c r="K379" s="20">
        <v>1</v>
      </c>
    </row>
    <row r="380" spans="7:11" x14ac:dyDescent="0.25">
      <c r="G380" s="19">
        <f>result_tr_0_0_result_tr_0_9!A378</f>
        <v>43.868462415394212</v>
      </c>
      <c r="H380" s="19">
        <f>result_tr_0_0_result_tr_0_9!B378</f>
        <v>1</v>
      </c>
      <c r="I380" s="19">
        <f>result_tr_0_0_result_tr_0_9!C378</f>
        <v>4</v>
      </c>
      <c r="J380">
        <f t="shared" si="24"/>
        <v>3</v>
      </c>
      <c r="K380" s="20">
        <v>1</v>
      </c>
    </row>
    <row r="381" spans="7:11" x14ac:dyDescent="0.25">
      <c r="G381" s="19">
        <f>result_tr_0_0_result_tr_0_9!A379</f>
        <v>68.278771579007952</v>
      </c>
      <c r="H381" s="19">
        <f>result_tr_0_0_result_tr_0_9!B379</f>
        <v>1</v>
      </c>
      <c r="I381" s="19">
        <f>result_tr_0_0_result_tr_0_9!C379</f>
        <v>2</v>
      </c>
      <c r="J381">
        <f t="shared" si="24"/>
        <v>1</v>
      </c>
      <c r="K381" s="20">
        <v>1</v>
      </c>
    </row>
    <row r="382" spans="7:11" x14ac:dyDescent="0.25">
      <c r="G382" s="19">
        <f>result_tr_0_0_result_tr_0_9!A380</f>
        <v>61.570662578460691</v>
      </c>
      <c r="H382" s="19">
        <f>result_tr_0_0_result_tr_0_9!B380</f>
        <v>1</v>
      </c>
      <c r="I382" s="19">
        <f>result_tr_0_0_result_tr_0_9!C380</f>
        <v>4</v>
      </c>
      <c r="J382">
        <f t="shared" si="24"/>
        <v>3</v>
      </c>
      <c r="K382" s="20">
        <v>1</v>
      </c>
    </row>
    <row r="383" spans="7:11" x14ac:dyDescent="0.25">
      <c r="G383" s="19">
        <f>result_tr_0_0_result_tr_0_9!A381</f>
        <v>83.222688624080689</v>
      </c>
      <c r="H383" s="19">
        <f>result_tr_0_0_result_tr_0_9!B381</f>
        <v>1</v>
      </c>
      <c r="I383" s="19">
        <f>result_tr_0_0_result_tr_0_9!C381</f>
        <v>1</v>
      </c>
      <c r="J383">
        <f t="shared" si="24"/>
        <v>0</v>
      </c>
      <c r="K383" s="20">
        <v>1</v>
      </c>
    </row>
    <row r="384" spans="7:11" x14ac:dyDescent="0.25">
      <c r="G384" s="19">
        <f>result_tr_0_0_result_tr_0_9!A382</f>
        <v>66.097229041263745</v>
      </c>
      <c r="H384" s="19">
        <f>result_tr_0_0_result_tr_0_9!B382</f>
        <v>1</v>
      </c>
      <c r="I384" s="19">
        <f>result_tr_0_0_result_tr_0_9!C382</f>
        <v>1</v>
      </c>
      <c r="J384">
        <f t="shared" si="24"/>
        <v>0</v>
      </c>
      <c r="K384" s="20">
        <v>1</v>
      </c>
    </row>
    <row r="385" spans="7:11" x14ac:dyDescent="0.25">
      <c r="G385" s="19">
        <f>result_tr_0_0_result_tr_0_9!A383</f>
        <v>76.328937004136193</v>
      </c>
      <c r="H385" s="19">
        <f>result_tr_0_0_result_tr_0_9!B383</f>
        <v>1</v>
      </c>
      <c r="I385" s="19">
        <f>result_tr_0_0_result_tr_0_9!C383</f>
        <v>2</v>
      </c>
      <c r="J385">
        <f t="shared" si="24"/>
        <v>1</v>
      </c>
      <c r="K385" s="20">
        <v>1</v>
      </c>
    </row>
    <row r="386" spans="7:11" x14ac:dyDescent="0.25">
      <c r="G386" s="19">
        <f>result_tr_0_0_result_tr_0_9!A384</f>
        <v>80.773823959594296</v>
      </c>
      <c r="H386" s="19">
        <f>result_tr_0_0_result_tr_0_9!B384</f>
        <v>1</v>
      </c>
      <c r="I386" s="19">
        <f>result_tr_0_0_result_tr_0_9!C384</f>
        <v>1</v>
      </c>
      <c r="J386">
        <f t="shared" si="24"/>
        <v>0</v>
      </c>
      <c r="K386" s="20">
        <v>1</v>
      </c>
    </row>
    <row r="387" spans="7:11" x14ac:dyDescent="0.25">
      <c r="G387" s="19">
        <f>result_tr_0_0_result_tr_0_9!A385</f>
        <v>82.643596171631188</v>
      </c>
      <c r="H387" s="19">
        <f>result_tr_0_0_result_tr_0_9!B385</f>
        <v>1</v>
      </c>
      <c r="I387" s="19">
        <f>result_tr_0_0_result_tr_0_9!C385</f>
        <v>1</v>
      </c>
      <c r="J387">
        <f t="shared" si="24"/>
        <v>0</v>
      </c>
      <c r="K387" s="20">
        <v>1</v>
      </c>
    </row>
    <row r="388" spans="7:11" x14ac:dyDescent="0.25">
      <c r="G388" s="19">
        <f>result_tr_0_0_result_tr_0_9!A386</f>
        <v>77.757808347187023</v>
      </c>
      <c r="H388" s="19">
        <f>result_tr_0_0_result_tr_0_9!B386</f>
        <v>1</v>
      </c>
      <c r="I388" s="19">
        <f>result_tr_0_0_result_tr_0_9!C386</f>
        <v>2</v>
      </c>
      <c r="J388">
        <f t="shared" si="24"/>
        <v>1</v>
      </c>
      <c r="K388" s="20">
        <v>1</v>
      </c>
    </row>
    <row r="389" spans="7:11" x14ac:dyDescent="0.25">
      <c r="G389" s="19">
        <f>result_tr_0_0_result_tr_0_9!A387</f>
        <v>65.366535511941009</v>
      </c>
      <c r="H389" s="19">
        <f>result_tr_0_0_result_tr_0_9!B387</f>
        <v>1</v>
      </c>
      <c r="I389" s="19">
        <f>result_tr_0_0_result_tr_0_9!C387</f>
        <v>2</v>
      </c>
      <c r="J389">
        <f t="shared" si="24"/>
        <v>1</v>
      </c>
      <c r="K389" s="20">
        <v>1</v>
      </c>
    </row>
    <row r="390" spans="7:11" x14ac:dyDescent="0.25">
      <c r="G390" s="19">
        <f>result_tr_0_0_result_tr_0_9!A388</f>
        <v>70.168396482049474</v>
      </c>
      <c r="H390" s="19">
        <f>result_tr_0_0_result_tr_0_9!B388</f>
        <v>1</v>
      </c>
      <c r="I390" s="19">
        <f>result_tr_0_0_result_tr_0_9!C388</f>
        <v>1</v>
      </c>
      <c r="J390">
        <f t="shared" si="24"/>
        <v>0</v>
      </c>
      <c r="K390" s="20">
        <v>1</v>
      </c>
    </row>
    <row r="391" spans="7:11" x14ac:dyDescent="0.25">
      <c r="G391" s="19">
        <f>result_tr_0_0_result_tr_0_9!A389</f>
        <v>93.194639228643126</v>
      </c>
      <c r="H391" s="19">
        <f>result_tr_0_0_result_tr_0_9!B389</f>
        <v>1</v>
      </c>
      <c r="I391" s="19">
        <f>result_tr_0_0_result_tr_0_9!C389</f>
        <v>1</v>
      </c>
      <c r="J391">
        <f t="shared" si="24"/>
        <v>0</v>
      </c>
      <c r="K391" s="20">
        <v>1</v>
      </c>
    </row>
    <row r="392" spans="7:11" x14ac:dyDescent="0.25">
      <c r="G392" s="19">
        <f>result_tr_0_0_result_tr_0_9!A390</f>
        <v>79.576305265071568</v>
      </c>
      <c r="H392" s="19">
        <f>result_tr_0_0_result_tr_0_9!B390</f>
        <v>1</v>
      </c>
      <c r="I392" s="19">
        <f>result_tr_0_0_result_tr_0_9!C390</f>
        <v>4</v>
      </c>
      <c r="J392">
        <f t="shared" si="24"/>
        <v>3</v>
      </c>
      <c r="K392" s="20">
        <v>1</v>
      </c>
    </row>
    <row r="393" spans="7:11" x14ac:dyDescent="0.25">
      <c r="G393" s="19">
        <f>result_tr_0_0_result_tr_0_9!A391</f>
        <v>95.463505423478637</v>
      </c>
      <c r="H393" s="19">
        <f>result_tr_0_0_result_tr_0_9!B391</f>
        <v>1</v>
      </c>
      <c r="I393" s="19">
        <f>result_tr_0_0_result_tr_0_9!C391</f>
        <v>1</v>
      </c>
      <c r="J393">
        <f t="shared" si="24"/>
        <v>0</v>
      </c>
      <c r="K393" s="20">
        <v>1</v>
      </c>
    </row>
    <row r="394" spans="7:11" x14ac:dyDescent="0.25">
      <c r="G394" s="19">
        <f>result_tr_0_0_result_tr_0_9!A392</f>
        <v>87.638373362335884</v>
      </c>
      <c r="H394" s="19">
        <f>result_tr_0_0_result_tr_0_9!B392</f>
        <v>1</v>
      </c>
      <c r="I394" s="19">
        <f>result_tr_0_0_result_tr_0_9!C392</f>
        <v>3</v>
      </c>
      <c r="J394">
        <f t="shared" si="24"/>
        <v>2</v>
      </c>
      <c r="K394" s="20">
        <v>1</v>
      </c>
    </row>
    <row r="395" spans="7:11" x14ac:dyDescent="0.25">
      <c r="G395" s="19">
        <f>result_tr_0_0_result_tr_0_9!A393</f>
        <v>71.981058313684315</v>
      </c>
      <c r="H395" s="19">
        <f>result_tr_0_0_result_tr_0_9!B393</f>
        <v>1</v>
      </c>
      <c r="I395" s="19">
        <f>result_tr_0_0_result_tr_0_9!C393</f>
        <v>6</v>
      </c>
      <c r="J395">
        <f t="shared" si="24"/>
        <v>5</v>
      </c>
      <c r="K395" s="20">
        <v>1</v>
      </c>
    </row>
    <row r="396" spans="7:11" x14ac:dyDescent="0.25">
      <c r="G396" s="19">
        <f>result_tr_0_0_result_tr_0_9!A394</f>
        <v>88.741044040090131</v>
      </c>
      <c r="H396" s="19">
        <f>result_tr_0_0_result_tr_0_9!B394</f>
        <v>1</v>
      </c>
      <c r="I396" s="19">
        <f>result_tr_0_0_result_tr_0_9!C394</f>
        <v>3</v>
      </c>
      <c r="J396">
        <f t="shared" si="24"/>
        <v>2</v>
      </c>
      <c r="K396" s="20">
        <v>1</v>
      </c>
    </row>
    <row r="397" spans="7:11" x14ac:dyDescent="0.25">
      <c r="G397" s="19">
        <f>result_tr_0_0_result_tr_0_9!A395</f>
        <v>82.786854986771672</v>
      </c>
      <c r="H397" s="19">
        <f>result_tr_0_0_result_tr_0_9!B395</f>
        <v>1</v>
      </c>
      <c r="I397" s="19">
        <f>result_tr_0_0_result_tr_0_9!C395</f>
        <v>1</v>
      </c>
      <c r="J397">
        <f t="shared" si="24"/>
        <v>0</v>
      </c>
      <c r="K397" s="20">
        <v>1</v>
      </c>
    </row>
    <row r="398" spans="7:11" x14ac:dyDescent="0.25">
      <c r="G398" s="19">
        <f>result_tr_0_0_result_tr_0_9!A396</f>
        <v>72.978849495638912</v>
      </c>
      <c r="H398" s="19">
        <f>result_tr_0_0_result_tr_0_9!B396</f>
        <v>1</v>
      </c>
      <c r="I398" s="19">
        <f>result_tr_0_0_result_tr_0_9!C396</f>
        <v>4</v>
      </c>
      <c r="J398">
        <f t="shared" si="24"/>
        <v>3</v>
      </c>
      <c r="K398" s="20">
        <v>1</v>
      </c>
    </row>
    <row r="399" spans="7:11" x14ac:dyDescent="0.25">
      <c r="G399" s="19">
        <f>result_tr_0_0_result_tr_0_9!A397</f>
        <v>84.676916511794417</v>
      </c>
      <c r="H399" s="19">
        <f>result_tr_0_0_result_tr_0_9!B397</f>
        <v>1</v>
      </c>
      <c r="I399" s="19">
        <f>result_tr_0_0_result_tr_0_9!C397</f>
        <v>5</v>
      </c>
      <c r="J399">
        <f t="shared" si="24"/>
        <v>4</v>
      </c>
      <c r="K399" s="20">
        <v>1</v>
      </c>
    </row>
    <row r="400" spans="7:11" x14ac:dyDescent="0.25">
      <c r="G400" s="19">
        <f>result_tr_0_0_result_tr_0_9!A398</f>
        <v>91.917522226915722</v>
      </c>
      <c r="H400" s="19">
        <f>result_tr_0_0_result_tr_0_9!B398</f>
        <v>1</v>
      </c>
      <c r="I400" s="19">
        <f>result_tr_0_0_result_tr_0_9!C398</f>
        <v>1</v>
      </c>
      <c r="J400">
        <f t="shared" si="24"/>
        <v>0</v>
      </c>
      <c r="K400" s="20">
        <v>1</v>
      </c>
    </row>
    <row r="401" spans="7:11" x14ac:dyDescent="0.25">
      <c r="G401" s="19">
        <f>result_tr_0_0_result_tr_0_9!A399</f>
        <v>109.38543752861015</v>
      </c>
      <c r="H401" s="19">
        <f>result_tr_0_0_result_tr_0_9!B399</f>
        <v>1</v>
      </c>
      <c r="I401" s="19">
        <f>result_tr_0_0_result_tr_0_9!C399</f>
        <v>1</v>
      </c>
      <c r="J401">
        <f t="shared" si="24"/>
        <v>0</v>
      </c>
      <c r="K401" s="20">
        <v>1</v>
      </c>
    </row>
    <row r="402" spans="7:11" x14ac:dyDescent="0.25">
      <c r="G402" s="19">
        <f>result_tr_0_0_result_tr_0_9!A400</f>
        <v>108.03412897082001</v>
      </c>
      <c r="H402" s="19">
        <f>result_tr_0_0_result_tr_0_9!B400</f>
        <v>1</v>
      </c>
      <c r="I402" s="19">
        <f>result_tr_0_0_result_tr_0_9!C400</f>
        <v>1</v>
      </c>
      <c r="J402">
        <f t="shared" si="24"/>
        <v>0</v>
      </c>
      <c r="K402" s="20">
        <v>1</v>
      </c>
    </row>
    <row r="403" spans="7:11" x14ac:dyDescent="0.25">
      <c r="G403" s="19">
        <f>result_tr_0_0_result_tr_0_9!A401</f>
        <v>106.26870580954164</v>
      </c>
      <c r="H403" s="19">
        <f>result_tr_0_0_result_tr_0_9!B401</f>
        <v>1</v>
      </c>
      <c r="I403" s="19">
        <f>result_tr_0_0_result_tr_0_9!C401</f>
        <v>1</v>
      </c>
      <c r="J403">
        <f t="shared" si="24"/>
        <v>0</v>
      </c>
      <c r="K403" s="20">
        <v>1</v>
      </c>
    </row>
    <row r="404" spans="7:11" x14ac:dyDescent="0.25">
      <c r="G404" s="19">
        <f>result_tr_0_0_result_tr_0_9!A402</f>
        <v>90.077469349706959</v>
      </c>
      <c r="H404" s="19">
        <f>result_tr_0_0_result_tr_0_9!B402</f>
        <v>2</v>
      </c>
      <c r="I404" s="19">
        <f>result_tr_0_0_result_tr_0_9!C402</f>
        <v>1</v>
      </c>
      <c r="J404">
        <f t="shared" si="24"/>
        <v>0</v>
      </c>
      <c r="K404" s="20">
        <v>1</v>
      </c>
    </row>
    <row r="405" spans="7:11" x14ac:dyDescent="0.25">
      <c r="G405" s="19">
        <f>result_tr_0_0_result_tr_0_9!A403</f>
        <v>108.51667094229816</v>
      </c>
      <c r="H405" s="19">
        <f>result_tr_0_0_result_tr_0_9!B403</f>
        <v>1</v>
      </c>
      <c r="I405" s="19">
        <f>result_tr_0_0_result_tr_0_9!C403</f>
        <v>1</v>
      </c>
      <c r="J405">
        <f t="shared" si="24"/>
        <v>0</v>
      </c>
      <c r="K405" s="20">
        <v>1</v>
      </c>
    </row>
    <row r="406" spans="7:11" x14ac:dyDescent="0.25">
      <c r="G406" s="19">
        <f>result_tr_0_0_result_tr_0_9!A404</f>
        <v>100.22198628730946</v>
      </c>
      <c r="H406" s="19">
        <f>result_tr_0_0_result_tr_0_9!B404</f>
        <v>1</v>
      </c>
      <c r="I406" s="19">
        <f>result_tr_0_0_result_tr_0_9!C404</f>
        <v>3</v>
      </c>
      <c r="J406">
        <f t="shared" si="24"/>
        <v>2</v>
      </c>
      <c r="K406" s="20">
        <v>1</v>
      </c>
    </row>
    <row r="407" spans="7:11" x14ac:dyDescent="0.25">
      <c r="G407" s="19">
        <f>result_tr_0_0_result_tr_0_9!A405</f>
        <v>103.00186866046076</v>
      </c>
      <c r="H407" s="19">
        <f>result_tr_0_0_result_tr_0_9!B405</f>
        <v>1</v>
      </c>
      <c r="I407" s="19">
        <f>result_tr_0_0_result_tr_0_9!C405</f>
        <v>1</v>
      </c>
      <c r="J407">
        <f t="shared" si="24"/>
        <v>0</v>
      </c>
      <c r="K407" s="20">
        <v>1</v>
      </c>
    </row>
    <row r="408" spans="7:11" x14ac:dyDescent="0.25">
      <c r="G408" s="19">
        <f>result_tr_0_0_result_tr_0_9!A406</f>
        <v>107.24851048550866</v>
      </c>
      <c r="H408" s="19">
        <f>result_tr_0_0_result_tr_0_9!B406</f>
        <v>1</v>
      </c>
      <c r="I408" s="19">
        <f>result_tr_0_0_result_tr_0_9!C406</f>
        <v>1</v>
      </c>
      <c r="J408">
        <f t="shared" si="24"/>
        <v>0</v>
      </c>
      <c r="K408" s="20">
        <v>1</v>
      </c>
    </row>
    <row r="409" spans="7:11" x14ac:dyDescent="0.25">
      <c r="G409" s="19">
        <f>result_tr_0_0_result_tr_0_9!A407</f>
        <v>86.627199547234056</v>
      </c>
      <c r="H409" s="19">
        <f>result_tr_0_0_result_tr_0_9!B407</f>
        <v>2</v>
      </c>
      <c r="I409" s="19">
        <f>result_tr_0_0_result_tr_0_9!C407</f>
        <v>3</v>
      </c>
      <c r="J409">
        <f t="shared" si="24"/>
        <v>2</v>
      </c>
      <c r="K409" s="20">
        <v>1</v>
      </c>
    </row>
    <row r="410" spans="7:11" x14ac:dyDescent="0.25">
      <c r="G410" s="19">
        <f>result_tr_0_0_result_tr_0_9!A408</f>
        <v>117.95113291146195</v>
      </c>
      <c r="H410" s="19">
        <f>result_tr_0_0_result_tr_0_9!B408</f>
        <v>1</v>
      </c>
      <c r="I410" s="19">
        <f>result_tr_0_0_result_tr_0_9!C408</f>
        <v>1</v>
      </c>
      <c r="J410">
        <f t="shared" si="24"/>
        <v>0</v>
      </c>
      <c r="K410" s="20">
        <v>1</v>
      </c>
    </row>
    <row r="411" spans="7:11" x14ac:dyDescent="0.25">
      <c r="G411" s="19">
        <f>result_tr_0_0_result_tr_0_9!A409</f>
        <v>98.421461447399281</v>
      </c>
      <c r="H411" s="19">
        <f>result_tr_0_0_result_tr_0_9!B409</f>
        <v>1</v>
      </c>
      <c r="I411" s="19">
        <f>result_tr_0_0_result_tr_0_9!C409</f>
        <v>3</v>
      </c>
      <c r="J411">
        <f t="shared" si="24"/>
        <v>2</v>
      </c>
      <c r="K411" s="20">
        <v>1</v>
      </c>
    </row>
    <row r="412" spans="7:11" x14ac:dyDescent="0.25">
      <c r="G412" s="19">
        <f>result_tr_0_0_result_tr_0_9!A410</f>
        <v>96.973706803106637</v>
      </c>
      <c r="H412" s="19">
        <f>result_tr_0_0_result_tr_0_9!B410</f>
        <v>1</v>
      </c>
      <c r="I412" s="19">
        <f>result_tr_0_0_result_tr_0_9!C410</f>
        <v>1</v>
      </c>
      <c r="J412">
        <f t="shared" si="24"/>
        <v>0</v>
      </c>
      <c r="K412" s="20">
        <v>1</v>
      </c>
    </row>
    <row r="413" spans="7:11" x14ac:dyDescent="0.25">
      <c r="G413" s="19">
        <f>result_tr_0_0_result_tr_0_9!A411</f>
        <v>115.59124904595312</v>
      </c>
      <c r="H413" s="19">
        <f>result_tr_0_0_result_tr_0_9!B411</f>
        <v>1</v>
      </c>
      <c r="I413" s="19">
        <f>result_tr_0_0_result_tr_0_9!C411</f>
        <v>1</v>
      </c>
      <c r="J413">
        <f t="shared" si="24"/>
        <v>0</v>
      </c>
      <c r="K413" s="20">
        <v>1</v>
      </c>
    </row>
    <row r="414" spans="7:11" x14ac:dyDescent="0.25">
      <c r="G414" s="19">
        <f>result_tr_0_0_result_tr_0_9!A412</f>
        <v>110.60750204271724</v>
      </c>
      <c r="H414" s="19">
        <f>result_tr_0_0_result_tr_0_9!B412</f>
        <v>1</v>
      </c>
      <c r="I414" s="19">
        <f>result_tr_0_0_result_tr_0_9!C412</f>
        <v>2</v>
      </c>
      <c r="J414">
        <f t="shared" si="24"/>
        <v>1</v>
      </c>
      <c r="K414" s="20">
        <v>1</v>
      </c>
    </row>
    <row r="415" spans="7:11" x14ac:dyDescent="0.25">
      <c r="G415" s="19">
        <f>result_tr_0_0_result_tr_0_9!A413</f>
        <v>105.0026639345873</v>
      </c>
      <c r="H415" s="19">
        <f>result_tr_0_0_result_tr_0_9!B413</f>
        <v>1</v>
      </c>
      <c r="I415" s="19">
        <f>result_tr_0_0_result_tr_0_9!C413</f>
        <v>4</v>
      </c>
      <c r="J415">
        <f t="shared" si="24"/>
        <v>3</v>
      </c>
      <c r="K415" s="20">
        <v>1</v>
      </c>
    </row>
    <row r="416" spans="7:11" x14ac:dyDescent="0.25">
      <c r="G416" s="19">
        <f>result_tr_0_0_result_tr_0_9!A414</f>
        <v>114.62496961766972</v>
      </c>
      <c r="H416" s="19">
        <f>result_tr_0_0_result_tr_0_9!B414</f>
        <v>1</v>
      </c>
      <c r="I416" s="19">
        <f>result_tr_0_0_result_tr_0_9!C414</f>
        <v>3</v>
      </c>
      <c r="J416">
        <f t="shared" si="24"/>
        <v>2</v>
      </c>
      <c r="K416" s="20">
        <v>1</v>
      </c>
    </row>
    <row r="417" spans="7:11" x14ac:dyDescent="0.25">
      <c r="G417" s="19">
        <f>result_tr_0_0_result_tr_0_9!A415</f>
        <v>123.91639707430926</v>
      </c>
      <c r="H417" s="19">
        <f>result_tr_0_0_result_tr_0_9!B415</f>
        <v>1</v>
      </c>
      <c r="I417" s="19">
        <f>result_tr_0_0_result_tr_0_9!C415</f>
        <v>2</v>
      </c>
      <c r="J417">
        <f t="shared" si="24"/>
        <v>1</v>
      </c>
      <c r="K417" s="20">
        <v>1</v>
      </c>
    </row>
    <row r="418" spans="7:11" x14ac:dyDescent="0.25">
      <c r="G418" s="19">
        <f>result_tr_0_0_result_tr_0_9!A416</f>
        <v>115.35880514570718</v>
      </c>
      <c r="H418" s="19">
        <f>result_tr_0_0_result_tr_0_9!B416</f>
        <v>1</v>
      </c>
      <c r="I418" s="19">
        <f>result_tr_0_0_result_tr_0_9!C416</f>
        <v>1</v>
      </c>
      <c r="J418">
        <f t="shared" si="24"/>
        <v>0</v>
      </c>
      <c r="K418" s="20">
        <v>1</v>
      </c>
    </row>
    <row r="419" spans="7:11" x14ac:dyDescent="0.25">
      <c r="G419" s="19">
        <f>result_tr_0_0_result_tr_0_9!A417</f>
        <v>99.346960421237114</v>
      </c>
      <c r="H419" s="19">
        <f>result_tr_0_0_result_tr_0_9!B417</f>
        <v>1</v>
      </c>
      <c r="I419" s="19">
        <f>result_tr_0_0_result_tr_0_9!C417</f>
        <v>4</v>
      </c>
      <c r="J419">
        <f t="shared" si="24"/>
        <v>3</v>
      </c>
      <c r="K419" s="20">
        <v>1</v>
      </c>
    </row>
    <row r="420" spans="7:11" x14ac:dyDescent="0.25">
      <c r="G420" s="19">
        <f>result_tr_0_0_result_tr_0_9!A418</f>
        <v>120.77451921563582</v>
      </c>
      <c r="H420" s="19">
        <f>result_tr_0_0_result_tr_0_9!B418</f>
        <v>1</v>
      </c>
      <c r="I420" s="19">
        <f>result_tr_0_0_result_tr_0_9!C418</f>
        <v>2</v>
      </c>
      <c r="J420">
        <f t="shared" si="24"/>
        <v>1</v>
      </c>
      <c r="K420" s="20">
        <v>1</v>
      </c>
    </row>
    <row r="421" spans="7:11" x14ac:dyDescent="0.25">
      <c r="G421" s="19">
        <f>result_tr_0_0_result_tr_0_9!A419</f>
        <v>113.20239516428184</v>
      </c>
      <c r="H421" s="19">
        <f>result_tr_0_0_result_tr_0_9!B419</f>
        <v>1</v>
      </c>
      <c r="I421" s="19">
        <f>result_tr_0_0_result_tr_0_9!C419</f>
        <v>2</v>
      </c>
      <c r="J421">
        <f t="shared" si="24"/>
        <v>1</v>
      </c>
      <c r="K421" s="20">
        <v>1</v>
      </c>
    </row>
    <row r="422" spans="7:11" x14ac:dyDescent="0.25">
      <c r="G422" s="19">
        <f>result_tr_0_0_result_tr_0_9!A420</f>
        <v>122.45719071077316</v>
      </c>
      <c r="H422" s="19">
        <f>result_tr_0_0_result_tr_0_9!B420</f>
        <v>1</v>
      </c>
      <c r="I422" s="19">
        <f>result_tr_0_0_result_tr_0_9!C420</f>
        <v>2</v>
      </c>
      <c r="J422">
        <f t="shared" si="24"/>
        <v>1</v>
      </c>
      <c r="K422" s="20">
        <v>1</v>
      </c>
    </row>
    <row r="423" spans="7:11" x14ac:dyDescent="0.25">
      <c r="G423" s="19">
        <f>result_tr_0_0_result_tr_0_9!A421</f>
        <v>126.46944367676738</v>
      </c>
      <c r="H423" s="19">
        <f>result_tr_0_0_result_tr_0_9!B421</f>
        <v>1</v>
      </c>
      <c r="I423" s="19">
        <f>result_tr_0_0_result_tr_0_9!C421</f>
        <v>1</v>
      </c>
      <c r="J423">
        <f t="shared" si="24"/>
        <v>0</v>
      </c>
      <c r="K423" s="20">
        <v>1</v>
      </c>
    </row>
    <row r="424" spans="7:11" x14ac:dyDescent="0.25">
      <c r="G424" s="19">
        <f>result_tr_0_0_result_tr_0_9!A422</f>
        <v>113.36217317399851</v>
      </c>
      <c r="H424" s="19">
        <f>result_tr_0_0_result_tr_0_9!B422</f>
        <v>1</v>
      </c>
      <c r="I424" s="19">
        <f>result_tr_0_0_result_tr_0_9!C422</f>
        <v>3</v>
      </c>
      <c r="J424">
        <f t="shared" si="24"/>
        <v>2</v>
      </c>
      <c r="K424" s="20">
        <v>1</v>
      </c>
    </row>
    <row r="425" spans="7:11" x14ac:dyDescent="0.25">
      <c r="G425" s="19">
        <f>result_tr_0_0_result_tr_0_9!A423</f>
        <v>129.65393925130425</v>
      </c>
      <c r="H425" s="19">
        <f>result_tr_0_0_result_tr_0_9!B423</f>
        <v>1</v>
      </c>
      <c r="I425" s="19">
        <f>result_tr_0_0_result_tr_0_9!C423</f>
        <v>1</v>
      </c>
      <c r="J425">
        <f t="shared" si="24"/>
        <v>0</v>
      </c>
      <c r="K425" s="20">
        <v>1</v>
      </c>
    </row>
    <row r="426" spans="7:11" x14ac:dyDescent="0.25">
      <c r="G426" s="19">
        <f>result_tr_0_0_result_tr_0_9!A424</f>
        <v>118.5167003116496</v>
      </c>
      <c r="H426" s="19">
        <f>result_tr_0_0_result_tr_0_9!B424</f>
        <v>1</v>
      </c>
      <c r="I426" s="19">
        <f>result_tr_0_0_result_tr_0_9!C424</f>
        <v>4</v>
      </c>
      <c r="J426">
        <f t="shared" si="24"/>
        <v>3</v>
      </c>
      <c r="K426" s="20">
        <v>1</v>
      </c>
    </row>
    <row r="427" spans="7:11" x14ac:dyDescent="0.25">
      <c r="G427" s="19">
        <f>result_tr_0_0_result_tr_0_9!A425</f>
        <v>121.66510729057389</v>
      </c>
      <c r="H427" s="19">
        <f>result_tr_0_0_result_tr_0_9!B425</f>
        <v>1</v>
      </c>
      <c r="I427" s="19">
        <f>result_tr_0_0_result_tr_0_9!C425</f>
        <v>1</v>
      </c>
      <c r="J427">
        <f t="shared" si="24"/>
        <v>0</v>
      </c>
      <c r="K427" s="20">
        <v>1</v>
      </c>
    </row>
    <row r="428" spans="7:11" x14ac:dyDescent="0.25">
      <c r="G428" s="19">
        <f>result_tr_0_0_result_tr_0_9!A426</f>
        <v>129.23956814441274</v>
      </c>
      <c r="H428" s="19">
        <f>result_tr_0_0_result_tr_0_9!B426</f>
        <v>2</v>
      </c>
      <c r="I428" s="19">
        <f>result_tr_0_0_result_tr_0_9!C426</f>
        <v>1</v>
      </c>
      <c r="J428">
        <f t="shared" si="24"/>
        <v>0</v>
      </c>
      <c r="K428" s="20">
        <v>1</v>
      </c>
    </row>
    <row r="429" spans="7:11" x14ac:dyDescent="0.25">
      <c r="G429" s="19">
        <f>result_tr_0_0_result_tr_0_9!A427</f>
        <v>135.85295556323041</v>
      </c>
      <c r="H429" s="19">
        <f>result_tr_0_0_result_tr_0_9!B427</f>
        <v>1</v>
      </c>
      <c r="I429" s="19">
        <f>result_tr_0_0_result_tr_0_9!C427</f>
        <v>1</v>
      </c>
      <c r="J429">
        <f t="shared" si="24"/>
        <v>0</v>
      </c>
      <c r="K429" s="20">
        <v>1</v>
      </c>
    </row>
    <row r="430" spans="7:11" x14ac:dyDescent="0.25">
      <c r="G430" s="19">
        <f>result_tr_0_0_result_tr_0_9!A428</f>
        <v>137.08198636028558</v>
      </c>
      <c r="H430" s="19">
        <f>result_tr_0_0_result_tr_0_9!B428</f>
        <v>1</v>
      </c>
      <c r="I430" s="19">
        <f>result_tr_0_0_result_tr_0_9!C428</f>
        <v>2</v>
      </c>
      <c r="J430">
        <f t="shared" si="24"/>
        <v>1</v>
      </c>
      <c r="K430" s="20">
        <v>1</v>
      </c>
    </row>
    <row r="431" spans="7:11" x14ac:dyDescent="0.25">
      <c r="G431" s="19">
        <f>result_tr_0_0_result_tr_0_9!A429</f>
        <v>141.8956622870846</v>
      </c>
      <c r="H431" s="19">
        <f>result_tr_0_0_result_tr_0_9!B429</f>
        <v>1</v>
      </c>
      <c r="I431" s="19">
        <f>result_tr_0_0_result_tr_0_9!C429</f>
        <v>1</v>
      </c>
      <c r="J431">
        <f t="shared" ref="J431:J494" si="25">I431-1</f>
        <v>0</v>
      </c>
      <c r="K431" s="20">
        <v>1</v>
      </c>
    </row>
    <row r="432" spans="7:11" x14ac:dyDescent="0.25">
      <c r="G432" s="19">
        <f>result_tr_0_0_result_tr_0_9!A430</f>
        <v>132.10094579343487</v>
      </c>
      <c r="H432" s="19">
        <f>result_tr_0_0_result_tr_0_9!B430</f>
        <v>1</v>
      </c>
      <c r="I432" s="19">
        <f>result_tr_0_0_result_tr_0_9!C430</f>
        <v>3</v>
      </c>
      <c r="J432">
        <f t="shared" si="25"/>
        <v>2</v>
      </c>
      <c r="K432" s="20">
        <v>1</v>
      </c>
    </row>
    <row r="433" spans="7:11" x14ac:dyDescent="0.25">
      <c r="G433" s="19">
        <f>result_tr_0_0_result_tr_0_9!A431</f>
        <v>110.874407998002</v>
      </c>
      <c r="H433" s="19">
        <f>result_tr_0_0_result_tr_0_9!B431</f>
        <v>1</v>
      </c>
      <c r="I433" s="19">
        <f>result_tr_0_0_result_tr_0_9!C431</f>
        <v>7</v>
      </c>
      <c r="J433">
        <f t="shared" si="25"/>
        <v>6</v>
      </c>
      <c r="K433" s="20">
        <v>1</v>
      </c>
    </row>
    <row r="434" spans="7:11" x14ac:dyDescent="0.25">
      <c r="G434" s="19">
        <f>result_tr_0_0_result_tr_0_9!A432</f>
        <v>136.70658231618376</v>
      </c>
      <c r="H434" s="19">
        <f>result_tr_0_0_result_tr_0_9!B432</f>
        <v>1</v>
      </c>
      <c r="I434" s="19">
        <f>result_tr_0_0_result_tr_0_9!C432</f>
        <v>1</v>
      </c>
      <c r="J434">
        <f t="shared" si="25"/>
        <v>0</v>
      </c>
      <c r="K434" s="20">
        <v>1</v>
      </c>
    </row>
    <row r="435" spans="7:11" x14ac:dyDescent="0.25">
      <c r="G435" s="19">
        <f>result_tr_0_0_result_tr_0_9!A433</f>
        <v>127.16566892473458</v>
      </c>
      <c r="H435" s="19">
        <f>result_tr_0_0_result_tr_0_9!B433</f>
        <v>2</v>
      </c>
      <c r="I435" s="19">
        <f>result_tr_0_0_result_tr_0_9!C433</f>
        <v>2</v>
      </c>
      <c r="J435">
        <f t="shared" si="25"/>
        <v>1</v>
      </c>
      <c r="K435" s="20">
        <v>1</v>
      </c>
    </row>
    <row r="436" spans="7:11" x14ac:dyDescent="0.25">
      <c r="G436" s="19">
        <f>result_tr_0_0_result_tr_0_9!A434</f>
        <v>125.06608102379222</v>
      </c>
      <c r="H436" s="19">
        <f>result_tr_0_0_result_tr_0_9!B434</f>
        <v>1</v>
      </c>
      <c r="I436" s="19">
        <f>result_tr_0_0_result_tr_0_9!C434</f>
        <v>3</v>
      </c>
      <c r="J436">
        <f t="shared" si="25"/>
        <v>2</v>
      </c>
      <c r="K436" s="20">
        <v>1</v>
      </c>
    </row>
    <row r="437" spans="7:11" x14ac:dyDescent="0.25">
      <c r="G437" s="19">
        <f>result_tr_0_0_result_tr_0_9!A435</f>
        <v>134.07002506288012</v>
      </c>
      <c r="H437" s="19">
        <f>result_tr_0_0_result_tr_0_9!B435</f>
        <v>1</v>
      </c>
      <c r="I437" s="19">
        <f>result_tr_0_0_result_tr_0_9!C435</f>
        <v>2</v>
      </c>
      <c r="J437">
        <f t="shared" si="25"/>
        <v>1</v>
      </c>
      <c r="K437" s="20">
        <v>1</v>
      </c>
    </row>
    <row r="438" spans="7:11" x14ac:dyDescent="0.25">
      <c r="G438" s="19">
        <f>result_tr_0_0_result_tr_0_9!A436</f>
        <v>138.25490260657548</v>
      </c>
      <c r="H438" s="19">
        <f>result_tr_0_0_result_tr_0_9!B436</f>
        <v>1</v>
      </c>
      <c r="I438" s="19">
        <f>result_tr_0_0_result_tr_0_9!C436</f>
        <v>1</v>
      </c>
      <c r="J438">
        <f t="shared" si="25"/>
        <v>0</v>
      </c>
      <c r="K438" s="20">
        <v>1</v>
      </c>
    </row>
    <row r="439" spans="7:11" x14ac:dyDescent="0.25">
      <c r="G439" s="19">
        <f>result_tr_0_0_result_tr_0_9!A437</f>
        <v>143.85392358369788</v>
      </c>
      <c r="H439" s="19">
        <f>result_tr_0_0_result_tr_0_9!B437</f>
        <v>1</v>
      </c>
      <c r="I439" s="19">
        <f>result_tr_0_0_result_tr_0_9!C437</f>
        <v>1</v>
      </c>
      <c r="J439">
        <f t="shared" si="25"/>
        <v>0</v>
      </c>
      <c r="K439" s="20">
        <v>1</v>
      </c>
    </row>
    <row r="440" spans="7:11" x14ac:dyDescent="0.25">
      <c r="G440" s="19">
        <f>result_tr_0_0_result_tr_0_9!A438</f>
        <v>130.4195110857506</v>
      </c>
      <c r="H440" s="19">
        <f>result_tr_0_0_result_tr_0_9!B438</f>
        <v>1</v>
      </c>
      <c r="I440" s="19">
        <f>result_tr_0_0_result_tr_0_9!C438</f>
        <v>2</v>
      </c>
      <c r="J440">
        <f t="shared" si="25"/>
        <v>1</v>
      </c>
      <c r="K440" s="20">
        <v>1</v>
      </c>
    </row>
    <row r="441" spans="7:11" x14ac:dyDescent="0.25">
      <c r="G441" s="19">
        <f>result_tr_0_0_result_tr_0_9!A439</f>
        <v>128.22194152608964</v>
      </c>
      <c r="H441" s="19">
        <f>result_tr_0_0_result_tr_0_9!B439</f>
        <v>1</v>
      </c>
      <c r="I441" s="19">
        <f>result_tr_0_0_result_tr_0_9!C439</f>
        <v>3</v>
      </c>
      <c r="J441">
        <f t="shared" si="25"/>
        <v>2</v>
      </c>
      <c r="K441" s="20">
        <v>1</v>
      </c>
    </row>
    <row r="442" spans="7:11" x14ac:dyDescent="0.25">
      <c r="G442" s="19">
        <f>result_tr_0_0_result_tr_0_9!A440</f>
        <v>151.10183069219806</v>
      </c>
      <c r="H442" s="19">
        <f>result_tr_0_0_result_tr_0_9!B440</f>
        <v>1</v>
      </c>
      <c r="I442" s="19">
        <f>result_tr_0_0_result_tr_0_9!C440</f>
        <v>1</v>
      </c>
      <c r="J442">
        <f t="shared" si="25"/>
        <v>0</v>
      </c>
      <c r="K442" s="20">
        <v>1</v>
      </c>
    </row>
    <row r="443" spans="7:11" x14ac:dyDescent="0.25">
      <c r="G443" s="19">
        <f>result_tr_0_0_result_tr_0_9!A441</f>
        <v>154.4027083741272</v>
      </c>
      <c r="H443" s="19">
        <f>result_tr_0_0_result_tr_0_9!B441</f>
        <v>1</v>
      </c>
      <c r="I443" s="19">
        <f>result_tr_0_0_result_tr_0_9!C441</f>
        <v>1</v>
      </c>
      <c r="J443">
        <f t="shared" si="25"/>
        <v>0</v>
      </c>
      <c r="K443" s="20">
        <v>1</v>
      </c>
    </row>
    <row r="444" spans="7:11" x14ac:dyDescent="0.25">
      <c r="G444" s="19">
        <f>result_tr_0_0_result_tr_0_9!A442</f>
        <v>145.46891168092935</v>
      </c>
      <c r="H444" s="19">
        <f>result_tr_0_0_result_tr_0_9!B442</f>
        <v>1</v>
      </c>
      <c r="I444" s="19">
        <f>result_tr_0_0_result_tr_0_9!C442</f>
        <v>3</v>
      </c>
      <c r="J444">
        <f t="shared" si="25"/>
        <v>2</v>
      </c>
      <c r="K444" s="20">
        <v>1</v>
      </c>
    </row>
    <row r="445" spans="7:11" x14ac:dyDescent="0.25">
      <c r="G445" s="19">
        <f>result_tr_0_0_result_tr_0_9!A443</f>
        <v>140.06352040140672</v>
      </c>
      <c r="H445" s="19">
        <f>result_tr_0_0_result_tr_0_9!B443</f>
        <v>1</v>
      </c>
      <c r="I445" s="19">
        <f>result_tr_0_0_result_tr_0_9!C443</f>
        <v>3</v>
      </c>
      <c r="J445">
        <f t="shared" si="25"/>
        <v>2</v>
      </c>
      <c r="K445" s="20">
        <v>1</v>
      </c>
    </row>
    <row r="446" spans="7:11" x14ac:dyDescent="0.25">
      <c r="G446" s="19">
        <f>result_tr_0_0_result_tr_0_9!A444</f>
        <v>161.44743031770545</v>
      </c>
      <c r="H446" s="19">
        <f>result_tr_0_0_result_tr_0_9!B444</f>
        <v>1</v>
      </c>
      <c r="I446" s="19">
        <f>result_tr_0_0_result_tr_0_9!C444</f>
        <v>1</v>
      </c>
      <c r="J446">
        <f t="shared" si="25"/>
        <v>0</v>
      </c>
      <c r="K446" s="20">
        <v>1</v>
      </c>
    </row>
    <row r="447" spans="7:11" x14ac:dyDescent="0.25">
      <c r="G447" s="19">
        <f>result_tr_0_0_result_tr_0_9!A445</f>
        <v>148.65945628837147</v>
      </c>
      <c r="H447" s="19">
        <f>result_tr_0_0_result_tr_0_9!B445</f>
        <v>1</v>
      </c>
      <c r="I447" s="19">
        <f>result_tr_0_0_result_tr_0_9!C445</f>
        <v>1</v>
      </c>
      <c r="J447">
        <f t="shared" si="25"/>
        <v>0</v>
      </c>
      <c r="K447" s="20">
        <v>1</v>
      </c>
    </row>
    <row r="448" spans="7:11" x14ac:dyDescent="0.25">
      <c r="G448" s="19">
        <f>result_tr_0_0_result_tr_0_9!A446</f>
        <v>116.92215933424993</v>
      </c>
      <c r="H448" s="19">
        <f>result_tr_0_0_result_tr_0_9!B446</f>
        <v>1</v>
      </c>
      <c r="I448" s="19">
        <f>result_tr_0_0_result_tr_0_9!C446</f>
        <v>9</v>
      </c>
      <c r="J448">
        <f t="shared" si="25"/>
        <v>8</v>
      </c>
      <c r="K448" s="20">
        <v>1</v>
      </c>
    </row>
    <row r="449" spans="7:11" x14ac:dyDescent="0.25">
      <c r="G449" s="19">
        <f>result_tr_0_0_result_tr_0_9!A447</f>
        <v>149.63032987321267</v>
      </c>
      <c r="H449" s="19">
        <f>result_tr_0_0_result_tr_0_9!B447</f>
        <v>1</v>
      </c>
      <c r="I449" s="19">
        <f>result_tr_0_0_result_tr_0_9!C447</f>
        <v>3</v>
      </c>
      <c r="J449">
        <f t="shared" si="25"/>
        <v>2</v>
      </c>
      <c r="K449" s="20">
        <v>1</v>
      </c>
    </row>
    <row r="450" spans="7:11" x14ac:dyDescent="0.25">
      <c r="G450" s="19">
        <f>result_tr_0_0_result_tr_0_9!A448</f>
        <v>160.04593121400245</v>
      </c>
      <c r="H450" s="19">
        <f>result_tr_0_0_result_tr_0_9!B448</f>
        <v>1</v>
      </c>
      <c r="I450" s="19">
        <f>result_tr_0_0_result_tr_0_9!C448</f>
        <v>1</v>
      </c>
      <c r="J450">
        <f t="shared" si="25"/>
        <v>0</v>
      </c>
      <c r="K450" s="20">
        <v>1</v>
      </c>
    </row>
    <row r="451" spans="7:11" x14ac:dyDescent="0.25">
      <c r="G451" s="19">
        <f>result_tr_0_0_result_tr_0_9!A449</f>
        <v>153.35205444124725</v>
      </c>
      <c r="H451" s="19">
        <f>result_tr_0_0_result_tr_0_9!B449</f>
        <v>3</v>
      </c>
      <c r="I451" s="19">
        <f>result_tr_0_0_result_tr_0_9!C449</f>
        <v>1</v>
      </c>
      <c r="J451">
        <f t="shared" si="25"/>
        <v>0</v>
      </c>
      <c r="K451" s="20">
        <v>1</v>
      </c>
    </row>
    <row r="452" spans="7:11" x14ac:dyDescent="0.25">
      <c r="G452" s="19">
        <f>result_tr_0_0_result_tr_0_9!A450</f>
        <v>163.77450636459781</v>
      </c>
      <c r="H452" s="19">
        <f>result_tr_0_0_result_tr_0_9!B450</f>
        <v>1</v>
      </c>
      <c r="I452" s="19">
        <f>result_tr_0_0_result_tr_0_9!C450</f>
        <v>2</v>
      </c>
      <c r="J452">
        <f t="shared" si="25"/>
        <v>1</v>
      </c>
      <c r="K452" s="20">
        <v>1</v>
      </c>
    </row>
    <row r="453" spans="7:11" x14ac:dyDescent="0.25">
      <c r="G453" s="19">
        <f>result_tr_0_0_result_tr_0_9!A451</f>
        <v>156.70388889051867</v>
      </c>
      <c r="H453" s="19">
        <f>result_tr_0_0_result_tr_0_9!B451</f>
        <v>1</v>
      </c>
      <c r="I453" s="19">
        <f>result_tr_0_0_result_tr_0_9!C451</f>
        <v>2</v>
      </c>
      <c r="J453">
        <f t="shared" si="25"/>
        <v>1</v>
      </c>
      <c r="K453" s="20">
        <v>1</v>
      </c>
    </row>
    <row r="454" spans="7:11" x14ac:dyDescent="0.25">
      <c r="G454" s="19">
        <f>result_tr_0_0_result_tr_0_9!A452</f>
        <v>152.83748975111197</v>
      </c>
      <c r="H454" s="19">
        <f>result_tr_0_0_result_tr_0_9!B452</f>
        <v>2</v>
      </c>
      <c r="I454" s="19">
        <f>result_tr_0_0_result_tr_0_9!C452</f>
        <v>1</v>
      </c>
      <c r="J454">
        <f t="shared" si="25"/>
        <v>0</v>
      </c>
      <c r="K454" s="20">
        <v>1</v>
      </c>
    </row>
    <row r="455" spans="7:11" x14ac:dyDescent="0.25">
      <c r="G455" s="19">
        <f>result_tr_0_0_result_tr_0_9!A453</f>
        <v>144.43426070311227</v>
      </c>
      <c r="H455" s="19">
        <f>result_tr_0_0_result_tr_0_9!B453</f>
        <v>1</v>
      </c>
      <c r="I455" s="19">
        <f>result_tr_0_0_result_tr_0_9!C453</f>
        <v>3</v>
      </c>
      <c r="J455">
        <f t="shared" si="25"/>
        <v>2</v>
      </c>
      <c r="K455" s="20">
        <v>1</v>
      </c>
    </row>
    <row r="456" spans="7:11" x14ac:dyDescent="0.25">
      <c r="G456" s="19">
        <f>result_tr_0_0_result_tr_0_9!A454</f>
        <v>159.03642325555077</v>
      </c>
      <c r="H456" s="19">
        <f>result_tr_0_0_result_tr_0_9!B454</f>
        <v>1</v>
      </c>
      <c r="I456" s="19">
        <f>result_tr_0_0_result_tr_0_9!C454</f>
        <v>1</v>
      </c>
      <c r="J456">
        <f t="shared" si="25"/>
        <v>0</v>
      </c>
      <c r="K456" s="20">
        <v>1</v>
      </c>
    </row>
    <row r="457" spans="7:11" x14ac:dyDescent="0.25">
      <c r="G457" s="19">
        <f>result_tr_0_0_result_tr_0_9!A455</f>
        <v>147.20570866474836</v>
      </c>
      <c r="H457" s="19">
        <f>result_tr_0_0_result_tr_0_9!B455</f>
        <v>1</v>
      </c>
      <c r="I457" s="19">
        <f>result_tr_0_0_result_tr_0_9!C455</f>
        <v>2</v>
      </c>
      <c r="J457">
        <f t="shared" si="25"/>
        <v>1</v>
      </c>
      <c r="K457" s="20">
        <v>1</v>
      </c>
    </row>
    <row r="458" spans="7:11" x14ac:dyDescent="0.25">
      <c r="G458" s="19">
        <f>result_tr_0_0_result_tr_0_9!A456</f>
        <v>157.81387234735985</v>
      </c>
      <c r="H458" s="19">
        <f>result_tr_0_0_result_tr_0_9!B456</f>
        <v>1</v>
      </c>
      <c r="I458" s="19">
        <f>result_tr_0_0_result_tr_0_9!C456</f>
        <v>1</v>
      </c>
      <c r="J458">
        <f t="shared" si="25"/>
        <v>0</v>
      </c>
      <c r="K458" s="20">
        <v>1</v>
      </c>
    </row>
    <row r="459" spans="7:11" x14ac:dyDescent="0.25">
      <c r="G459" s="19">
        <f>result_tr_0_0_result_tr_0_9!A457</f>
        <v>171.90152099360299</v>
      </c>
      <c r="H459" s="19">
        <f>result_tr_0_0_result_tr_0_9!B457</f>
        <v>1</v>
      </c>
      <c r="I459" s="19">
        <f>result_tr_0_0_result_tr_0_9!C457</f>
        <v>1</v>
      </c>
      <c r="J459">
        <f t="shared" si="25"/>
        <v>0</v>
      </c>
      <c r="K459" s="20">
        <v>1</v>
      </c>
    </row>
    <row r="460" spans="7:11" x14ac:dyDescent="0.25">
      <c r="G460" s="19">
        <f>result_tr_0_0_result_tr_0_9!A458</f>
        <v>166.1395230697967</v>
      </c>
      <c r="H460" s="19">
        <f>result_tr_0_0_result_tr_0_9!B458</f>
        <v>1</v>
      </c>
      <c r="I460" s="19">
        <f>result_tr_0_0_result_tr_0_9!C458</f>
        <v>1</v>
      </c>
      <c r="J460">
        <f t="shared" si="25"/>
        <v>0</v>
      </c>
      <c r="K460" s="20">
        <v>1</v>
      </c>
    </row>
    <row r="461" spans="7:11" x14ac:dyDescent="0.25">
      <c r="G461" s="19">
        <f>result_tr_0_0_result_tr_0_9!A459</f>
        <v>172.84703613001068</v>
      </c>
      <c r="H461" s="19">
        <f>result_tr_0_0_result_tr_0_9!B459</f>
        <v>1</v>
      </c>
      <c r="I461" s="19">
        <f>result_tr_0_0_result_tr_0_9!C459</f>
        <v>1</v>
      </c>
      <c r="J461">
        <f t="shared" si="25"/>
        <v>0</v>
      </c>
      <c r="K461" s="20">
        <v>1</v>
      </c>
    </row>
    <row r="462" spans="7:11" x14ac:dyDescent="0.25">
      <c r="G462" s="19">
        <f>result_tr_0_0_result_tr_0_9!A460</f>
        <v>173.83027511033325</v>
      </c>
      <c r="H462" s="19">
        <f>result_tr_0_0_result_tr_0_9!B460</f>
        <v>1</v>
      </c>
      <c r="I462" s="19">
        <f>result_tr_0_0_result_tr_0_9!C460</f>
        <v>2</v>
      </c>
      <c r="J462">
        <f t="shared" si="25"/>
        <v>1</v>
      </c>
      <c r="K462" s="20">
        <v>1</v>
      </c>
    </row>
    <row r="463" spans="7:11" x14ac:dyDescent="0.25">
      <c r="G463" s="19">
        <f>result_tr_0_0_result_tr_0_9!A461</f>
        <v>167.1069636127348</v>
      </c>
      <c r="H463" s="19">
        <f>result_tr_0_0_result_tr_0_9!B461</f>
        <v>1</v>
      </c>
      <c r="I463" s="19">
        <f>result_tr_0_0_result_tr_0_9!C461</f>
        <v>2</v>
      </c>
      <c r="J463">
        <f t="shared" si="25"/>
        <v>1</v>
      </c>
      <c r="K463" s="20">
        <v>1</v>
      </c>
    </row>
    <row r="464" spans="7:11" x14ac:dyDescent="0.25">
      <c r="G464" s="19">
        <f>result_tr_0_0_result_tr_0_9!A462</f>
        <v>182.34158594124068</v>
      </c>
      <c r="H464" s="19">
        <f>result_tr_0_0_result_tr_0_9!B462</f>
        <v>1</v>
      </c>
      <c r="I464" s="19">
        <f>result_tr_0_0_result_tr_0_9!C462</f>
        <v>1</v>
      </c>
      <c r="J464">
        <f t="shared" si="25"/>
        <v>0</v>
      </c>
      <c r="K464" s="20">
        <v>1</v>
      </c>
    </row>
    <row r="465" spans="7:11" x14ac:dyDescent="0.25">
      <c r="G465" s="19">
        <f>result_tr_0_0_result_tr_0_9!A463</f>
        <v>175.16258642709252</v>
      </c>
      <c r="H465" s="19">
        <f>result_tr_0_0_result_tr_0_9!B463</f>
        <v>1</v>
      </c>
      <c r="I465" s="19">
        <f>result_tr_0_0_result_tr_0_9!C463</f>
        <v>1</v>
      </c>
      <c r="J465">
        <f t="shared" si="25"/>
        <v>0</v>
      </c>
      <c r="K465" s="20">
        <v>1</v>
      </c>
    </row>
    <row r="466" spans="7:11" x14ac:dyDescent="0.25">
      <c r="G466" s="19">
        <f>result_tr_0_0_result_tr_0_9!A464</f>
        <v>180.25815496379832</v>
      </c>
      <c r="H466" s="19">
        <f>result_tr_0_0_result_tr_0_9!B464</f>
        <v>1</v>
      </c>
      <c r="I466" s="19">
        <f>result_tr_0_0_result_tr_0_9!C464</f>
        <v>1</v>
      </c>
      <c r="J466">
        <f t="shared" si="25"/>
        <v>0</v>
      </c>
      <c r="K466" s="20">
        <v>1</v>
      </c>
    </row>
    <row r="467" spans="7:11" x14ac:dyDescent="0.25">
      <c r="G467" s="19">
        <f>result_tr_0_0_result_tr_0_9!A465</f>
        <v>181.48104032072695</v>
      </c>
      <c r="H467" s="19">
        <f>result_tr_0_0_result_tr_0_9!B465</f>
        <v>1</v>
      </c>
      <c r="I467" s="19">
        <f>result_tr_0_0_result_tr_0_9!C465</f>
        <v>2</v>
      </c>
      <c r="J467">
        <f t="shared" si="25"/>
        <v>1</v>
      </c>
      <c r="K467" s="20">
        <v>1</v>
      </c>
    </row>
    <row r="468" spans="7:11" x14ac:dyDescent="0.25">
      <c r="G468" s="19">
        <f>result_tr_0_0_result_tr_0_9!A466</f>
        <v>167.67239861099424</v>
      </c>
      <c r="H468" s="19">
        <f>result_tr_0_0_result_tr_0_9!B466</f>
        <v>1</v>
      </c>
      <c r="I468" s="19">
        <f>result_tr_0_0_result_tr_0_9!C466</f>
        <v>3</v>
      </c>
      <c r="J468">
        <f t="shared" si="25"/>
        <v>2</v>
      </c>
      <c r="K468" s="20">
        <v>1</v>
      </c>
    </row>
    <row r="469" spans="7:11" x14ac:dyDescent="0.25">
      <c r="G469" s="19">
        <f>result_tr_0_0_result_tr_0_9!A467</f>
        <v>187.88201354270456</v>
      </c>
      <c r="H469" s="19">
        <f>result_tr_0_0_result_tr_0_9!B467</f>
        <v>1</v>
      </c>
      <c r="I469" s="19">
        <f>result_tr_0_0_result_tr_0_9!C467</f>
        <v>1</v>
      </c>
      <c r="J469">
        <f t="shared" si="25"/>
        <v>0</v>
      </c>
      <c r="K469" s="20">
        <v>1</v>
      </c>
    </row>
    <row r="470" spans="7:11" x14ac:dyDescent="0.25">
      <c r="G470" s="19">
        <f>result_tr_0_0_result_tr_0_9!A468</f>
        <v>165.29417571762471</v>
      </c>
      <c r="H470" s="19">
        <f>result_tr_0_0_result_tr_0_9!B468</f>
        <v>2</v>
      </c>
      <c r="I470" s="19">
        <f>result_tr_0_0_result_tr_0_9!C468</f>
        <v>3</v>
      </c>
      <c r="J470">
        <f t="shared" si="25"/>
        <v>2</v>
      </c>
      <c r="K470" s="20">
        <v>1</v>
      </c>
    </row>
    <row r="471" spans="7:11" x14ac:dyDescent="0.25">
      <c r="G471" s="19">
        <f>result_tr_0_0_result_tr_0_9!A469</f>
        <v>186.3095858008183</v>
      </c>
      <c r="H471" s="19">
        <f>result_tr_0_0_result_tr_0_9!B469</f>
        <v>1</v>
      </c>
      <c r="I471" s="19">
        <f>result_tr_0_0_result_tr_0_9!C469</f>
        <v>1</v>
      </c>
      <c r="J471">
        <f t="shared" si="25"/>
        <v>0</v>
      </c>
      <c r="K471" s="20">
        <v>1</v>
      </c>
    </row>
    <row r="472" spans="7:11" x14ac:dyDescent="0.25">
      <c r="G472" s="19">
        <f>result_tr_0_0_result_tr_0_9!A470</f>
        <v>176.30045830734946</v>
      </c>
      <c r="H472" s="19">
        <f>result_tr_0_0_result_tr_0_9!B470</f>
        <v>2</v>
      </c>
      <c r="I472" s="19">
        <f>result_tr_0_0_result_tr_0_9!C470</f>
        <v>1</v>
      </c>
      <c r="J472">
        <f t="shared" si="25"/>
        <v>0</v>
      </c>
      <c r="K472" s="20">
        <v>1</v>
      </c>
    </row>
    <row r="473" spans="7:11" x14ac:dyDescent="0.25">
      <c r="G473" s="19">
        <f>result_tr_0_0_result_tr_0_9!A471</f>
        <v>190.55459345486321</v>
      </c>
      <c r="H473" s="19">
        <f>result_tr_0_0_result_tr_0_9!B471</f>
        <v>1</v>
      </c>
      <c r="I473" s="19">
        <f>result_tr_0_0_result_tr_0_9!C471</f>
        <v>2</v>
      </c>
      <c r="J473">
        <f t="shared" si="25"/>
        <v>1</v>
      </c>
      <c r="K473" s="20">
        <v>1</v>
      </c>
    </row>
    <row r="474" spans="7:11" x14ac:dyDescent="0.25">
      <c r="G474" s="19">
        <f>result_tr_0_0_result_tr_0_9!A472</f>
        <v>208.56749782642481</v>
      </c>
      <c r="H474" s="19">
        <f>result_tr_0_0_result_tr_0_9!B472</f>
        <v>1</v>
      </c>
      <c r="I474" s="19">
        <f>result_tr_0_0_result_tr_0_9!C472</f>
        <v>1</v>
      </c>
      <c r="J474">
        <f t="shared" si="25"/>
        <v>0</v>
      </c>
      <c r="K474" s="20">
        <v>1</v>
      </c>
    </row>
    <row r="475" spans="7:11" x14ac:dyDescent="0.25">
      <c r="G475" s="19">
        <f>result_tr_0_0_result_tr_0_9!A473</f>
        <v>192.95389048442269</v>
      </c>
      <c r="H475" s="19">
        <f>result_tr_0_0_result_tr_0_9!B473</f>
        <v>1</v>
      </c>
      <c r="I475" s="19">
        <f>result_tr_0_0_result_tr_0_9!C473</f>
        <v>1</v>
      </c>
      <c r="J475">
        <f t="shared" si="25"/>
        <v>0</v>
      </c>
      <c r="K475" s="20">
        <v>1</v>
      </c>
    </row>
    <row r="476" spans="7:11" x14ac:dyDescent="0.25">
      <c r="G476" s="19">
        <f>result_tr_0_0_result_tr_0_9!A474</f>
        <v>175.54943664473797</v>
      </c>
      <c r="H476" s="19">
        <f>result_tr_0_0_result_tr_0_9!B474</f>
        <v>1</v>
      </c>
      <c r="I476" s="19">
        <f>result_tr_0_0_result_tr_0_9!C474</f>
        <v>5</v>
      </c>
      <c r="J476">
        <f t="shared" si="25"/>
        <v>4</v>
      </c>
      <c r="K476" s="20">
        <v>1</v>
      </c>
    </row>
    <row r="477" spans="7:11" x14ac:dyDescent="0.25">
      <c r="G477" s="19">
        <f>result_tr_0_0_result_tr_0_9!A475</f>
        <v>195.47417838609371</v>
      </c>
      <c r="H477" s="19">
        <f>result_tr_0_0_result_tr_0_9!B475</f>
        <v>1</v>
      </c>
      <c r="I477" s="19">
        <f>result_tr_0_0_result_tr_0_9!C475</f>
        <v>4</v>
      </c>
      <c r="J477">
        <f t="shared" si="25"/>
        <v>3</v>
      </c>
      <c r="K477" s="20">
        <v>1</v>
      </c>
    </row>
    <row r="478" spans="7:11" x14ac:dyDescent="0.25">
      <c r="G478" s="19">
        <f>result_tr_0_0_result_tr_0_9!A476</f>
        <v>185.49157185796599</v>
      </c>
      <c r="H478" s="19">
        <f>result_tr_0_0_result_tr_0_9!B476</f>
        <v>1</v>
      </c>
      <c r="I478" s="19">
        <f>result_tr_0_0_result_tr_0_9!C476</f>
        <v>3</v>
      </c>
      <c r="J478">
        <f t="shared" si="25"/>
        <v>2</v>
      </c>
      <c r="K478" s="20">
        <v>1</v>
      </c>
    </row>
    <row r="479" spans="7:11" x14ac:dyDescent="0.25">
      <c r="G479" s="19">
        <f>result_tr_0_0_result_tr_0_9!A477</f>
        <v>203.79588259228919</v>
      </c>
      <c r="H479" s="19">
        <f>result_tr_0_0_result_tr_0_9!B477</f>
        <v>2</v>
      </c>
      <c r="I479" s="19">
        <f>result_tr_0_0_result_tr_0_9!C477</f>
        <v>1</v>
      </c>
      <c r="J479">
        <f t="shared" si="25"/>
        <v>0</v>
      </c>
      <c r="K479" s="20">
        <v>1</v>
      </c>
    </row>
    <row r="480" spans="7:11" x14ac:dyDescent="0.25">
      <c r="G480" s="19">
        <f>result_tr_0_0_result_tr_0_9!A478</f>
        <v>170.43081092844892</v>
      </c>
      <c r="H480" s="19">
        <f>result_tr_0_0_result_tr_0_9!B478</f>
        <v>1</v>
      </c>
      <c r="I480" s="19">
        <f>result_tr_0_0_result_tr_0_9!C478</f>
        <v>8</v>
      </c>
      <c r="J480">
        <f t="shared" si="25"/>
        <v>7</v>
      </c>
      <c r="K480" s="20">
        <v>1</v>
      </c>
    </row>
    <row r="481" spans="7:11" x14ac:dyDescent="0.25">
      <c r="G481" s="19">
        <f>result_tr_0_0_result_tr_0_9!A479</f>
        <v>201.55909656322851</v>
      </c>
      <c r="H481" s="19">
        <f>result_tr_0_0_result_tr_0_9!B479</f>
        <v>1</v>
      </c>
      <c r="I481" s="19">
        <f>result_tr_0_0_result_tr_0_9!C479</f>
        <v>1</v>
      </c>
      <c r="J481">
        <f t="shared" si="25"/>
        <v>0</v>
      </c>
      <c r="K481" s="20">
        <v>1</v>
      </c>
    </row>
    <row r="482" spans="7:11" x14ac:dyDescent="0.25">
      <c r="G482" s="19">
        <f>result_tr_0_0_result_tr_0_9!A480</f>
        <v>182.96658208932504</v>
      </c>
      <c r="H482" s="19">
        <f>result_tr_0_0_result_tr_0_9!B480</f>
        <v>1</v>
      </c>
      <c r="I482" s="19">
        <f>result_tr_0_0_result_tr_0_9!C480</f>
        <v>5</v>
      </c>
      <c r="J482">
        <f t="shared" si="25"/>
        <v>4</v>
      </c>
      <c r="K482" s="20">
        <v>1</v>
      </c>
    </row>
    <row r="483" spans="7:11" x14ac:dyDescent="0.25">
      <c r="G483" s="19">
        <f>result_tr_0_0_result_tr_0_9!A481</f>
        <v>205.97041568224424</v>
      </c>
      <c r="H483" s="19">
        <f>result_tr_0_0_result_tr_0_9!B481</f>
        <v>2</v>
      </c>
      <c r="I483" s="19">
        <f>result_tr_0_0_result_tr_0_9!C481</f>
        <v>1</v>
      </c>
      <c r="J483">
        <f t="shared" si="25"/>
        <v>0</v>
      </c>
      <c r="K483" s="20">
        <v>1</v>
      </c>
    </row>
    <row r="484" spans="7:11" x14ac:dyDescent="0.25">
      <c r="G484" s="19">
        <f>result_tr_0_0_result_tr_0_9!A482</f>
        <v>198.13857135680917</v>
      </c>
      <c r="H484" s="19">
        <f>result_tr_0_0_result_tr_0_9!B482</f>
        <v>1</v>
      </c>
      <c r="I484" s="19">
        <f>result_tr_0_0_result_tr_0_9!C482</f>
        <v>3</v>
      </c>
      <c r="J484">
        <f t="shared" si="25"/>
        <v>2</v>
      </c>
      <c r="K484" s="20">
        <v>1</v>
      </c>
    </row>
    <row r="485" spans="7:11" x14ac:dyDescent="0.25">
      <c r="G485" s="19">
        <f>result_tr_0_0_result_tr_0_9!A483</f>
        <v>213.69477912719503</v>
      </c>
      <c r="H485" s="19">
        <f>result_tr_0_0_result_tr_0_9!B483</f>
        <v>1</v>
      </c>
      <c r="I485" s="19">
        <f>result_tr_0_0_result_tr_0_9!C483</f>
        <v>2</v>
      </c>
      <c r="J485">
        <f t="shared" si="25"/>
        <v>1</v>
      </c>
      <c r="K485" s="20">
        <v>1</v>
      </c>
    </row>
    <row r="486" spans="7:11" x14ac:dyDescent="0.25">
      <c r="G486" s="19">
        <f>result_tr_0_0_result_tr_0_9!A484</f>
        <v>184.37003236476639</v>
      </c>
      <c r="H486" s="19">
        <f>result_tr_0_0_result_tr_0_9!B484</f>
        <v>1</v>
      </c>
      <c r="I486" s="19">
        <f>result_tr_0_0_result_tr_0_9!C484</f>
        <v>5</v>
      </c>
      <c r="J486">
        <f t="shared" si="25"/>
        <v>4</v>
      </c>
      <c r="K486" s="20">
        <v>1</v>
      </c>
    </row>
    <row r="487" spans="7:11" x14ac:dyDescent="0.25">
      <c r="G487" s="19">
        <f>result_tr_0_0_result_tr_0_9!A485</f>
        <v>217.0543297599794</v>
      </c>
      <c r="H487" s="19">
        <f>result_tr_0_0_result_tr_0_9!B485</f>
        <v>1</v>
      </c>
      <c r="I487" s="19">
        <f>result_tr_0_0_result_tr_0_9!C485</f>
        <v>2</v>
      </c>
      <c r="J487">
        <f t="shared" si="25"/>
        <v>1</v>
      </c>
      <c r="K487" s="20">
        <v>1</v>
      </c>
    </row>
    <row r="488" spans="7:11" x14ac:dyDescent="0.25">
      <c r="G488" s="19">
        <f>result_tr_0_0_result_tr_0_9!A486</f>
        <v>199.81715767384384</v>
      </c>
      <c r="H488" s="19">
        <f>result_tr_0_0_result_tr_0_9!B486</f>
        <v>1</v>
      </c>
      <c r="I488" s="19">
        <f>result_tr_0_0_result_tr_0_9!C486</f>
        <v>3</v>
      </c>
      <c r="J488">
        <f t="shared" si="25"/>
        <v>2</v>
      </c>
      <c r="K488" s="20">
        <v>1</v>
      </c>
    </row>
    <row r="489" spans="7:11" x14ac:dyDescent="0.25">
      <c r="G489" s="19">
        <f>result_tr_0_0_result_tr_0_9!A487</f>
        <v>196.35178279954769</v>
      </c>
      <c r="H489" s="19">
        <f>result_tr_0_0_result_tr_0_9!B487</f>
        <v>1</v>
      </c>
      <c r="I489" s="19">
        <f>result_tr_0_0_result_tr_0_9!C487</f>
        <v>3</v>
      </c>
      <c r="J489">
        <f t="shared" si="25"/>
        <v>2</v>
      </c>
      <c r="K489" s="20">
        <v>1</v>
      </c>
    </row>
    <row r="490" spans="7:11" x14ac:dyDescent="0.25">
      <c r="G490" s="19">
        <f>result_tr_0_0_result_tr_0_9!A488</f>
        <v>200.67093938700711</v>
      </c>
      <c r="H490" s="19">
        <f>result_tr_0_0_result_tr_0_9!B488</f>
        <v>1</v>
      </c>
      <c r="I490" s="19">
        <f>result_tr_0_0_result_tr_0_9!C488</f>
        <v>2</v>
      </c>
      <c r="J490">
        <f t="shared" si="25"/>
        <v>1</v>
      </c>
      <c r="K490" s="20">
        <v>1</v>
      </c>
    </row>
    <row r="491" spans="7:11" x14ac:dyDescent="0.25">
      <c r="G491" s="19">
        <f>result_tr_0_0_result_tr_0_9!A489</f>
        <v>177.9419002500272</v>
      </c>
      <c r="H491" s="19">
        <f>result_tr_0_0_result_tr_0_9!B489</f>
        <v>1</v>
      </c>
      <c r="I491" s="19">
        <f>result_tr_0_0_result_tr_0_9!C489</f>
        <v>7</v>
      </c>
      <c r="J491">
        <f t="shared" si="25"/>
        <v>6</v>
      </c>
      <c r="K491" s="20">
        <v>1</v>
      </c>
    </row>
    <row r="492" spans="7:11" x14ac:dyDescent="0.25">
      <c r="G492" s="19">
        <f>result_tr_0_0_result_tr_0_9!A490</f>
        <v>206.98697023726425</v>
      </c>
      <c r="H492" s="19">
        <f>result_tr_0_0_result_tr_0_9!B490</f>
        <v>3</v>
      </c>
      <c r="I492" s="19">
        <f>result_tr_0_0_result_tr_0_9!C490</f>
        <v>1</v>
      </c>
      <c r="J492">
        <f t="shared" si="25"/>
        <v>0</v>
      </c>
      <c r="K492" s="20">
        <v>1</v>
      </c>
    </row>
    <row r="493" spans="7:11" x14ac:dyDescent="0.25">
      <c r="G493" s="19">
        <f>result_tr_0_0_result_tr_0_9!A491</f>
        <v>211.59470661732189</v>
      </c>
      <c r="H493" s="19">
        <f>result_tr_0_0_result_tr_0_9!B491</f>
        <v>1</v>
      </c>
      <c r="I493" s="19">
        <f>result_tr_0_0_result_tr_0_9!C491</f>
        <v>1</v>
      </c>
      <c r="J493">
        <f t="shared" si="25"/>
        <v>0</v>
      </c>
      <c r="K493" s="20">
        <v>1</v>
      </c>
    </row>
    <row r="494" spans="7:11" x14ac:dyDescent="0.25">
      <c r="G494" s="19">
        <f>result_tr_0_0_result_tr_0_9!A492</f>
        <v>212.84997883821447</v>
      </c>
      <c r="H494" s="19">
        <f>result_tr_0_0_result_tr_0_9!B492</f>
        <v>1</v>
      </c>
      <c r="I494" s="19">
        <f>result_tr_0_0_result_tr_0_9!C492</f>
        <v>2</v>
      </c>
      <c r="J494">
        <f t="shared" si="25"/>
        <v>1</v>
      </c>
      <c r="K494" s="20">
        <v>1</v>
      </c>
    </row>
    <row r="495" spans="7:11" x14ac:dyDescent="0.25">
      <c r="G495" s="19">
        <f>result_tr_0_0_result_tr_0_9!A493</f>
        <v>215.62656916420829</v>
      </c>
      <c r="H495" s="19">
        <f>result_tr_0_0_result_tr_0_9!B493</f>
        <v>1</v>
      </c>
      <c r="I495" s="19">
        <f>result_tr_0_0_result_tr_0_9!C493</f>
        <v>2</v>
      </c>
      <c r="J495">
        <f t="shared" ref="J495:J558" si="26">I495-1</f>
        <v>1</v>
      </c>
      <c r="K495" s="20">
        <v>1</v>
      </c>
    </row>
    <row r="496" spans="7:11" x14ac:dyDescent="0.25">
      <c r="G496" s="19">
        <f>result_tr_0_0_result_tr_0_9!A494</f>
        <v>211.40587992115277</v>
      </c>
      <c r="H496" s="19">
        <f>result_tr_0_0_result_tr_0_9!B494</f>
        <v>1</v>
      </c>
      <c r="I496" s="19">
        <f>result_tr_0_0_result_tr_0_9!C494</f>
        <v>1</v>
      </c>
      <c r="J496">
        <f t="shared" si="26"/>
        <v>0</v>
      </c>
      <c r="K496" s="20">
        <v>1</v>
      </c>
    </row>
    <row r="497" spans="7:11" x14ac:dyDescent="0.25">
      <c r="G497" s="19">
        <f>result_tr_0_0_result_tr_0_9!A495</f>
        <v>218.16085117750609</v>
      </c>
      <c r="H497" s="19">
        <f>result_tr_0_0_result_tr_0_9!B495</f>
        <v>1</v>
      </c>
      <c r="I497" s="19">
        <f>result_tr_0_0_result_tr_0_9!C495</f>
        <v>3</v>
      </c>
      <c r="J497">
        <f t="shared" si="26"/>
        <v>2</v>
      </c>
      <c r="K497" s="20">
        <v>1</v>
      </c>
    </row>
    <row r="498" spans="7:11" x14ac:dyDescent="0.25">
      <c r="G498" s="19">
        <f>result_tr_0_0_result_tr_0_9!A496</f>
        <v>198.94440474850759</v>
      </c>
      <c r="H498" s="19">
        <f>result_tr_0_0_result_tr_0_9!B496</f>
        <v>1</v>
      </c>
      <c r="I498" s="19">
        <f>result_tr_0_0_result_tr_0_9!C496</f>
        <v>4</v>
      </c>
      <c r="J498">
        <f t="shared" si="26"/>
        <v>3</v>
      </c>
      <c r="K498" s="20">
        <v>1</v>
      </c>
    </row>
    <row r="499" spans="7:11" x14ac:dyDescent="0.25">
      <c r="G499" s="19">
        <f>result_tr_0_0_result_tr_0_9!A497</f>
        <v>2.2364654240746771</v>
      </c>
      <c r="H499" s="19">
        <f>result_tr_0_0_result_tr_0_9!B497</f>
        <v>1</v>
      </c>
      <c r="I499" s="19">
        <f>result_tr_0_0_result_tr_0_9!C497</f>
        <v>2</v>
      </c>
      <c r="J499">
        <f t="shared" si="26"/>
        <v>1</v>
      </c>
      <c r="K499" s="20">
        <v>1</v>
      </c>
    </row>
    <row r="500" spans="7:11" x14ac:dyDescent="0.25">
      <c r="G500" s="19">
        <f>result_tr_0_0_result_tr_0_9!A498</f>
        <v>5.3496202066796377</v>
      </c>
      <c r="H500" s="19">
        <f>result_tr_0_0_result_tr_0_9!B498</f>
        <v>1</v>
      </c>
      <c r="I500" s="19">
        <f>result_tr_0_0_result_tr_0_9!C498</f>
        <v>1</v>
      </c>
      <c r="J500">
        <f t="shared" si="26"/>
        <v>0</v>
      </c>
      <c r="K500" s="20">
        <v>1</v>
      </c>
    </row>
    <row r="501" spans="7:11" x14ac:dyDescent="0.25">
      <c r="G501" s="19">
        <f>result_tr_0_0_result_tr_0_9!A499</f>
        <v>1.9774550665674311</v>
      </c>
      <c r="H501" s="19">
        <f>result_tr_0_0_result_tr_0_9!B499</f>
        <v>1</v>
      </c>
      <c r="I501" s="19">
        <f>result_tr_0_0_result_tr_0_9!C499</f>
        <v>1</v>
      </c>
      <c r="J501">
        <f t="shared" si="26"/>
        <v>0</v>
      </c>
      <c r="K501" s="20">
        <v>1</v>
      </c>
    </row>
    <row r="502" spans="7:11" x14ac:dyDescent="0.25">
      <c r="G502" s="19">
        <f>result_tr_0_0_result_tr_0_9!A500</f>
        <v>5.9707084447692846</v>
      </c>
      <c r="H502" s="19">
        <f>result_tr_0_0_result_tr_0_9!B500</f>
        <v>1</v>
      </c>
      <c r="I502" s="19">
        <f>result_tr_0_0_result_tr_0_9!C500</f>
        <v>1</v>
      </c>
      <c r="J502">
        <f t="shared" si="26"/>
        <v>0</v>
      </c>
      <c r="K502" s="20">
        <v>1</v>
      </c>
    </row>
    <row r="503" spans="7:11" x14ac:dyDescent="0.25">
      <c r="G503" s="19">
        <f>result_tr_0_0_result_tr_0_9!A501</f>
        <v>11.05686068175787</v>
      </c>
      <c r="H503" s="19">
        <f>result_tr_0_0_result_tr_0_9!B501</f>
        <v>1</v>
      </c>
      <c r="I503" s="19">
        <f>result_tr_0_0_result_tr_0_9!C501</f>
        <v>1</v>
      </c>
      <c r="J503">
        <f t="shared" si="26"/>
        <v>0</v>
      </c>
      <c r="K503" s="20">
        <v>1</v>
      </c>
    </row>
    <row r="504" spans="7:11" x14ac:dyDescent="0.25">
      <c r="G504" s="19">
        <f>result_tr_0_0_result_tr_0_9!A502</f>
        <v>6.9487306467297101</v>
      </c>
      <c r="H504" s="19">
        <f>result_tr_0_0_result_tr_0_9!B502</f>
        <v>1</v>
      </c>
      <c r="I504" s="19">
        <f>result_tr_0_0_result_tr_0_9!C502</f>
        <v>1</v>
      </c>
      <c r="J504">
        <f t="shared" si="26"/>
        <v>0</v>
      </c>
      <c r="K504" s="20">
        <v>1</v>
      </c>
    </row>
    <row r="505" spans="7:11" x14ac:dyDescent="0.25">
      <c r="G505" s="19">
        <f>result_tr_0_0_result_tr_0_9!A503</f>
        <v>4.5138366791984161</v>
      </c>
      <c r="H505" s="19">
        <f>result_tr_0_0_result_tr_0_9!B503</f>
        <v>2</v>
      </c>
      <c r="I505" s="19">
        <f>result_tr_0_0_result_tr_0_9!C503</f>
        <v>1</v>
      </c>
      <c r="J505">
        <f t="shared" si="26"/>
        <v>0</v>
      </c>
      <c r="K505" s="20">
        <v>1</v>
      </c>
    </row>
    <row r="506" spans="7:11" x14ac:dyDescent="0.25">
      <c r="G506" s="19">
        <f>result_tr_0_0_result_tr_0_9!A504</f>
        <v>8.7613987388986505</v>
      </c>
      <c r="H506" s="19">
        <f>result_tr_0_0_result_tr_0_9!B504</f>
        <v>1</v>
      </c>
      <c r="I506" s="19">
        <f>result_tr_0_0_result_tr_0_9!C504</f>
        <v>2</v>
      </c>
      <c r="J506">
        <f t="shared" si="26"/>
        <v>1</v>
      </c>
      <c r="K506" s="20">
        <v>1</v>
      </c>
    </row>
    <row r="507" spans="7:11" x14ac:dyDescent="0.25">
      <c r="G507" s="19">
        <f>result_tr_0_0_result_tr_0_9!A505</f>
        <v>12.915505541057811</v>
      </c>
      <c r="H507" s="19">
        <f>result_tr_0_0_result_tr_0_9!B505</f>
        <v>1</v>
      </c>
      <c r="I507" s="19">
        <f>result_tr_0_0_result_tr_0_9!C505</f>
        <v>3</v>
      </c>
      <c r="J507">
        <f t="shared" si="26"/>
        <v>2</v>
      </c>
      <c r="K507" s="20">
        <v>1</v>
      </c>
    </row>
    <row r="508" spans="7:11" x14ac:dyDescent="0.25">
      <c r="G508" s="19">
        <f>result_tr_0_0_result_tr_0_9!A506</f>
        <v>20.602850089892275</v>
      </c>
      <c r="H508" s="19">
        <f>result_tr_0_0_result_tr_0_9!B506</f>
        <v>1</v>
      </c>
      <c r="I508" s="19">
        <f>result_tr_0_0_result_tr_0_9!C506</f>
        <v>1</v>
      </c>
      <c r="J508">
        <f t="shared" si="26"/>
        <v>0</v>
      </c>
      <c r="K508" s="20">
        <v>1</v>
      </c>
    </row>
    <row r="509" spans="7:11" x14ac:dyDescent="0.25">
      <c r="G509" s="19">
        <f>result_tr_0_0_result_tr_0_9!A507</f>
        <v>3.4907897168333508</v>
      </c>
      <c r="H509" s="19">
        <f>result_tr_0_0_result_tr_0_9!B507</f>
        <v>1</v>
      </c>
      <c r="I509" s="19">
        <f>result_tr_0_0_result_tr_0_9!C507</f>
        <v>5</v>
      </c>
      <c r="J509">
        <f t="shared" si="26"/>
        <v>4</v>
      </c>
      <c r="K509" s="20">
        <v>1</v>
      </c>
    </row>
    <row r="510" spans="7:11" x14ac:dyDescent="0.25">
      <c r="G510" s="19">
        <f>result_tr_0_0_result_tr_0_9!A508</f>
        <v>22.239023681257613</v>
      </c>
      <c r="H510" s="19">
        <f>result_tr_0_0_result_tr_0_9!B508</f>
        <v>1</v>
      </c>
      <c r="I510" s="19">
        <f>result_tr_0_0_result_tr_0_9!C508</f>
        <v>1</v>
      </c>
      <c r="J510">
        <f t="shared" si="26"/>
        <v>0</v>
      </c>
      <c r="K510" s="20">
        <v>1</v>
      </c>
    </row>
    <row r="511" spans="7:11" x14ac:dyDescent="0.25">
      <c r="G511" s="19">
        <f>result_tr_0_0_result_tr_0_9!A509</f>
        <v>20.252516540061645</v>
      </c>
      <c r="H511" s="19">
        <f>result_tr_0_0_result_tr_0_9!B509</f>
        <v>1</v>
      </c>
      <c r="I511" s="19">
        <f>result_tr_0_0_result_tr_0_9!C509</f>
        <v>1</v>
      </c>
      <c r="J511">
        <f t="shared" si="26"/>
        <v>0</v>
      </c>
      <c r="K511" s="20">
        <v>1</v>
      </c>
    </row>
    <row r="512" spans="7:11" x14ac:dyDescent="0.25">
      <c r="G512" s="19">
        <f>result_tr_0_0_result_tr_0_9!A510</f>
        <v>29.278507489231988</v>
      </c>
      <c r="H512" s="19">
        <f>result_tr_0_0_result_tr_0_9!B510</f>
        <v>1</v>
      </c>
      <c r="I512" s="19">
        <f>result_tr_0_0_result_tr_0_9!C510</f>
        <v>1</v>
      </c>
      <c r="J512">
        <f t="shared" si="26"/>
        <v>0</v>
      </c>
      <c r="K512" s="20">
        <v>1</v>
      </c>
    </row>
    <row r="513" spans="7:11" x14ac:dyDescent="0.25">
      <c r="G513" s="19">
        <f>result_tr_0_0_result_tr_0_9!A511</f>
        <v>19.442273143189329</v>
      </c>
      <c r="H513" s="19">
        <f>result_tr_0_0_result_tr_0_9!B511</f>
        <v>1</v>
      </c>
      <c r="I513" s="19">
        <f>result_tr_0_0_result_tr_0_9!C511</f>
        <v>2</v>
      </c>
      <c r="J513">
        <f t="shared" si="26"/>
        <v>1</v>
      </c>
      <c r="K513" s="20">
        <v>1</v>
      </c>
    </row>
    <row r="514" spans="7:11" x14ac:dyDescent="0.25">
      <c r="G514" s="19">
        <f>result_tr_0_0_result_tr_0_9!A512</f>
        <v>27.187067653256893</v>
      </c>
      <c r="H514" s="19">
        <f>result_tr_0_0_result_tr_0_9!B512</f>
        <v>1</v>
      </c>
      <c r="I514" s="19">
        <f>result_tr_0_0_result_tr_0_9!C512</f>
        <v>1</v>
      </c>
      <c r="J514">
        <f t="shared" si="26"/>
        <v>0</v>
      </c>
      <c r="K514" s="20">
        <v>1</v>
      </c>
    </row>
    <row r="515" spans="7:11" x14ac:dyDescent="0.25">
      <c r="G515" s="19">
        <f>result_tr_0_0_result_tr_0_9!A513</f>
        <v>14.5216191553738</v>
      </c>
      <c r="H515" s="19">
        <f>result_tr_0_0_result_tr_0_9!B513</f>
        <v>1</v>
      </c>
      <c r="I515" s="19">
        <f>result_tr_0_0_result_tr_0_9!C513</f>
        <v>2</v>
      </c>
      <c r="J515">
        <f t="shared" si="26"/>
        <v>1</v>
      </c>
      <c r="K515" s="20">
        <v>1</v>
      </c>
    </row>
    <row r="516" spans="7:11" x14ac:dyDescent="0.25">
      <c r="G516" s="19">
        <f>result_tr_0_0_result_tr_0_9!A514</f>
        <v>18.13642089140464</v>
      </c>
      <c r="H516" s="19">
        <f>result_tr_0_0_result_tr_0_9!B514</f>
        <v>1</v>
      </c>
      <c r="I516" s="19">
        <f>result_tr_0_0_result_tr_0_9!C514</f>
        <v>3</v>
      </c>
      <c r="J516">
        <f t="shared" si="26"/>
        <v>2</v>
      </c>
      <c r="K516" s="20">
        <v>1</v>
      </c>
    </row>
    <row r="517" spans="7:11" x14ac:dyDescent="0.25">
      <c r="G517" s="19">
        <f>result_tr_0_0_result_tr_0_9!A515</f>
        <v>1.2735220051378018</v>
      </c>
      <c r="H517" s="19">
        <f>result_tr_0_0_result_tr_0_9!B515</f>
        <v>1</v>
      </c>
      <c r="I517" s="19">
        <f>result_tr_0_0_result_tr_0_9!C515</f>
        <v>5</v>
      </c>
      <c r="J517">
        <f t="shared" si="26"/>
        <v>4</v>
      </c>
      <c r="K517" s="20">
        <v>1</v>
      </c>
    </row>
    <row r="518" spans="7:11" x14ac:dyDescent="0.25">
      <c r="G518" s="19">
        <f>result_tr_0_0_result_tr_0_9!A516</f>
        <v>30.383142206087271</v>
      </c>
      <c r="H518" s="19">
        <f>result_tr_0_0_result_tr_0_9!B516</f>
        <v>1</v>
      </c>
      <c r="I518" s="19">
        <f>result_tr_0_0_result_tr_0_9!C516</f>
        <v>2</v>
      </c>
      <c r="J518">
        <f t="shared" si="26"/>
        <v>1</v>
      </c>
      <c r="K518" s="20">
        <v>1</v>
      </c>
    </row>
    <row r="519" spans="7:11" x14ac:dyDescent="0.25">
      <c r="G519" s="19">
        <f>result_tr_0_0_result_tr_0_9!A517</f>
        <v>35.67754605836069</v>
      </c>
      <c r="H519" s="19">
        <f>result_tr_0_0_result_tr_0_9!B517</f>
        <v>1</v>
      </c>
      <c r="I519" s="19">
        <f>result_tr_0_0_result_tr_0_9!C517</f>
        <v>1</v>
      </c>
      <c r="J519">
        <f t="shared" si="26"/>
        <v>0</v>
      </c>
      <c r="K519" s="20">
        <v>1</v>
      </c>
    </row>
    <row r="520" spans="7:11" x14ac:dyDescent="0.25">
      <c r="G520" s="19">
        <f>result_tr_0_0_result_tr_0_9!A518</f>
        <v>44.402420554782893</v>
      </c>
      <c r="H520" s="19">
        <f>result_tr_0_0_result_tr_0_9!B518</f>
        <v>1</v>
      </c>
      <c r="I520" s="19">
        <f>result_tr_0_0_result_tr_0_9!C518</f>
        <v>1</v>
      </c>
      <c r="J520">
        <f t="shared" si="26"/>
        <v>0</v>
      </c>
      <c r="K520" s="20">
        <v>1</v>
      </c>
    </row>
    <row r="521" spans="7:11" x14ac:dyDescent="0.25">
      <c r="G521" s="19">
        <f>result_tr_0_0_result_tr_0_9!A519</f>
        <v>17.047568166106302</v>
      </c>
      <c r="H521" s="19">
        <f>result_tr_0_0_result_tr_0_9!B519</f>
        <v>1</v>
      </c>
      <c r="I521" s="19">
        <f>result_tr_0_0_result_tr_0_9!C519</f>
        <v>4</v>
      </c>
      <c r="J521">
        <f t="shared" si="26"/>
        <v>3</v>
      </c>
      <c r="K521" s="20">
        <v>1</v>
      </c>
    </row>
    <row r="522" spans="7:11" x14ac:dyDescent="0.25">
      <c r="G522" s="19">
        <f>result_tr_0_0_result_tr_0_9!A520</f>
        <v>35.713829897142467</v>
      </c>
      <c r="H522" s="19">
        <f>result_tr_0_0_result_tr_0_9!B520</f>
        <v>1</v>
      </c>
      <c r="I522" s="19">
        <f>result_tr_0_0_result_tr_0_9!C520</f>
        <v>2</v>
      </c>
      <c r="J522">
        <f t="shared" si="26"/>
        <v>1</v>
      </c>
      <c r="K522" s="20">
        <v>1</v>
      </c>
    </row>
    <row r="523" spans="7:11" x14ac:dyDescent="0.25">
      <c r="G523" s="19">
        <f>result_tr_0_0_result_tr_0_9!A521</f>
        <v>26.455279686131217</v>
      </c>
      <c r="H523" s="19">
        <f>result_tr_0_0_result_tr_0_9!B521</f>
        <v>1</v>
      </c>
      <c r="I523" s="19">
        <f>result_tr_0_0_result_tr_0_9!C521</f>
        <v>2</v>
      </c>
      <c r="J523">
        <f t="shared" si="26"/>
        <v>1</v>
      </c>
      <c r="K523" s="20">
        <v>1</v>
      </c>
    </row>
    <row r="524" spans="7:11" x14ac:dyDescent="0.25">
      <c r="G524" s="19">
        <f>result_tr_0_0_result_tr_0_9!A522</f>
        <v>41.667993198002762</v>
      </c>
      <c r="H524" s="19">
        <f>result_tr_0_0_result_tr_0_9!B522</f>
        <v>2</v>
      </c>
      <c r="I524" s="19">
        <f>result_tr_0_0_result_tr_0_9!C522</f>
        <v>1</v>
      </c>
      <c r="J524">
        <f t="shared" si="26"/>
        <v>0</v>
      </c>
      <c r="K524" s="20">
        <v>1</v>
      </c>
    </row>
    <row r="525" spans="7:11" x14ac:dyDescent="0.25">
      <c r="G525" s="19">
        <f>result_tr_0_0_result_tr_0_9!A523</f>
        <v>34.12718604490874</v>
      </c>
      <c r="H525" s="19">
        <f>result_tr_0_0_result_tr_0_9!B523</f>
        <v>1</v>
      </c>
      <c r="I525" s="19">
        <f>result_tr_0_0_result_tr_0_9!C523</f>
        <v>4</v>
      </c>
      <c r="J525">
        <f t="shared" si="26"/>
        <v>3</v>
      </c>
      <c r="K525" s="20">
        <v>1</v>
      </c>
    </row>
    <row r="526" spans="7:11" x14ac:dyDescent="0.25">
      <c r="G526" s="19">
        <f>result_tr_0_0_result_tr_0_9!A524</f>
        <v>32.034694548578173</v>
      </c>
      <c r="H526" s="19">
        <f>result_tr_0_0_result_tr_0_9!B524</f>
        <v>1</v>
      </c>
      <c r="I526" s="19">
        <f>result_tr_0_0_result_tr_0_9!C524</f>
        <v>1</v>
      </c>
      <c r="J526">
        <f t="shared" si="26"/>
        <v>0</v>
      </c>
      <c r="K526" s="20">
        <v>1</v>
      </c>
    </row>
    <row r="527" spans="7:11" x14ac:dyDescent="0.25">
      <c r="G527" s="19">
        <f>result_tr_0_0_result_tr_0_9!A525</f>
        <v>45.556464961461572</v>
      </c>
      <c r="H527" s="19">
        <f>result_tr_0_0_result_tr_0_9!B525</f>
        <v>1</v>
      </c>
      <c r="I527" s="19">
        <f>result_tr_0_0_result_tr_0_9!C525</f>
        <v>1</v>
      </c>
      <c r="J527">
        <f t="shared" si="26"/>
        <v>0</v>
      </c>
      <c r="K527" s="20">
        <v>1</v>
      </c>
    </row>
    <row r="528" spans="7:11" x14ac:dyDescent="0.25">
      <c r="G528" s="19">
        <f>result_tr_0_0_result_tr_0_9!A526</f>
        <v>48.734982101040337</v>
      </c>
      <c r="H528" s="19">
        <f>result_tr_0_0_result_tr_0_9!B526</f>
        <v>1</v>
      </c>
      <c r="I528" s="19">
        <f>result_tr_0_0_result_tr_0_9!C526</f>
        <v>1</v>
      </c>
      <c r="J528">
        <f t="shared" si="26"/>
        <v>0</v>
      </c>
      <c r="K528" s="20">
        <v>1</v>
      </c>
    </row>
    <row r="529" spans="7:11" x14ac:dyDescent="0.25">
      <c r="G529" s="19">
        <f>result_tr_0_0_result_tr_0_9!A527</f>
        <v>42.16216526823365</v>
      </c>
      <c r="H529" s="19">
        <f>result_tr_0_0_result_tr_0_9!B527</f>
        <v>1</v>
      </c>
      <c r="I529" s="19">
        <f>result_tr_0_0_result_tr_0_9!C527</f>
        <v>2</v>
      </c>
      <c r="J529">
        <f t="shared" si="26"/>
        <v>1</v>
      </c>
      <c r="K529" s="20">
        <v>1</v>
      </c>
    </row>
    <row r="530" spans="7:11" x14ac:dyDescent="0.25">
      <c r="G530" s="19">
        <f>result_tr_0_0_result_tr_0_9!A528</f>
        <v>50.516118795413703</v>
      </c>
      <c r="H530" s="19">
        <f>result_tr_0_0_result_tr_0_9!B528</f>
        <v>1</v>
      </c>
      <c r="I530" s="19">
        <f>result_tr_0_0_result_tr_0_9!C528</f>
        <v>1</v>
      </c>
      <c r="J530">
        <f t="shared" si="26"/>
        <v>0</v>
      </c>
      <c r="K530" s="20">
        <v>1</v>
      </c>
    </row>
    <row r="531" spans="7:11" x14ac:dyDescent="0.25">
      <c r="G531" s="19">
        <f>result_tr_0_0_result_tr_0_9!A529</f>
        <v>32.699027014979428</v>
      </c>
      <c r="H531" s="19">
        <f>result_tr_0_0_result_tr_0_9!B529</f>
        <v>1</v>
      </c>
      <c r="I531" s="19">
        <f>result_tr_0_0_result_tr_0_9!C529</f>
        <v>3</v>
      </c>
      <c r="J531">
        <f t="shared" si="26"/>
        <v>2</v>
      </c>
      <c r="K531" s="20">
        <v>1</v>
      </c>
    </row>
    <row r="532" spans="7:11" x14ac:dyDescent="0.25">
      <c r="G532" s="19">
        <f>result_tr_0_0_result_tr_0_9!A530</f>
        <v>18.661755825077822</v>
      </c>
      <c r="H532" s="19">
        <f>result_tr_0_0_result_tr_0_9!B530</f>
        <v>1</v>
      </c>
      <c r="I532" s="19">
        <f>result_tr_0_0_result_tr_0_9!C530</f>
        <v>6</v>
      </c>
      <c r="J532">
        <f t="shared" si="26"/>
        <v>5</v>
      </c>
      <c r="K532" s="20">
        <v>1</v>
      </c>
    </row>
    <row r="533" spans="7:11" x14ac:dyDescent="0.25">
      <c r="G533" s="19">
        <f>result_tr_0_0_result_tr_0_9!A531</f>
        <v>23.882382174340929</v>
      </c>
      <c r="H533" s="19">
        <f>result_tr_0_0_result_tr_0_9!B531</f>
        <v>2</v>
      </c>
      <c r="I533" s="19">
        <f>result_tr_0_0_result_tr_0_9!C531</f>
        <v>4</v>
      </c>
      <c r="J533">
        <f t="shared" si="26"/>
        <v>3</v>
      </c>
      <c r="K533" s="20">
        <v>1</v>
      </c>
    </row>
    <row r="534" spans="7:11" x14ac:dyDescent="0.25">
      <c r="G534" s="19">
        <f>result_tr_0_0_result_tr_0_9!A532</f>
        <v>37.638962895397597</v>
      </c>
      <c r="H534" s="19">
        <f>result_tr_0_0_result_tr_0_9!B532</f>
        <v>1</v>
      </c>
      <c r="I534" s="19">
        <f>result_tr_0_0_result_tr_0_9!C532</f>
        <v>4</v>
      </c>
      <c r="J534">
        <f t="shared" si="26"/>
        <v>3</v>
      </c>
      <c r="K534" s="20">
        <v>1</v>
      </c>
    </row>
    <row r="535" spans="7:11" x14ac:dyDescent="0.25">
      <c r="G535" s="19">
        <f>result_tr_0_0_result_tr_0_9!A533</f>
        <v>51.949813460644307</v>
      </c>
      <c r="H535" s="19">
        <f>result_tr_0_0_result_tr_0_9!B533</f>
        <v>1</v>
      </c>
      <c r="I535" s="19">
        <f>result_tr_0_0_result_tr_0_9!C533</f>
        <v>2</v>
      </c>
      <c r="J535">
        <f t="shared" si="26"/>
        <v>1</v>
      </c>
      <c r="K535" s="20">
        <v>1</v>
      </c>
    </row>
    <row r="536" spans="7:11" x14ac:dyDescent="0.25">
      <c r="G536" s="19">
        <f>result_tr_0_0_result_tr_0_9!A534</f>
        <v>47.578479577312621</v>
      </c>
      <c r="H536" s="19">
        <f>result_tr_0_0_result_tr_0_9!B534</f>
        <v>1</v>
      </c>
      <c r="I536" s="19">
        <f>result_tr_0_0_result_tr_0_9!C534</f>
        <v>1</v>
      </c>
      <c r="J536">
        <f t="shared" si="26"/>
        <v>0</v>
      </c>
      <c r="K536" s="20">
        <v>1</v>
      </c>
    </row>
    <row r="537" spans="7:11" x14ac:dyDescent="0.25">
      <c r="G537" s="19">
        <f>result_tr_0_0_result_tr_0_9!A535</f>
        <v>36.738250069684483</v>
      </c>
      <c r="H537" s="19">
        <f>result_tr_0_0_result_tr_0_9!B535</f>
        <v>1</v>
      </c>
      <c r="I537" s="19">
        <f>result_tr_0_0_result_tr_0_9!C535</f>
        <v>4</v>
      </c>
      <c r="J537">
        <f t="shared" si="26"/>
        <v>3</v>
      </c>
      <c r="K537" s="20">
        <v>1</v>
      </c>
    </row>
    <row r="538" spans="7:11" x14ac:dyDescent="0.25">
      <c r="G538" s="19">
        <f>result_tr_0_0_result_tr_0_9!A536</f>
        <v>59.641625555935732</v>
      </c>
      <c r="H538" s="19">
        <f>result_tr_0_0_result_tr_0_9!B536</f>
        <v>1</v>
      </c>
      <c r="I538" s="19">
        <f>result_tr_0_0_result_tr_0_9!C536</f>
        <v>1</v>
      </c>
      <c r="J538">
        <f t="shared" si="26"/>
        <v>0</v>
      </c>
      <c r="K538" s="20">
        <v>1</v>
      </c>
    </row>
    <row r="539" spans="7:11" x14ac:dyDescent="0.25">
      <c r="G539" s="19">
        <f>result_tr_0_0_result_tr_0_9!A537</f>
        <v>61.289683478394998</v>
      </c>
      <c r="H539" s="19">
        <f>result_tr_0_0_result_tr_0_9!B537</f>
        <v>1</v>
      </c>
      <c r="I539" s="19">
        <f>result_tr_0_0_result_tr_0_9!C537</f>
        <v>1</v>
      </c>
      <c r="J539">
        <f t="shared" si="26"/>
        <v>0</v>
      </c>
      <c r="K539" s="20">
        <v>1</v>
      </c>
    </row>
    <row r="540" spans="7:11" x14ac:dyDescent="0.25">
      <c r="G540" s="19">
        <f>result_tr_0_0_result_tr_0_9!A538</f>
        <v>44.731966674465006</v>
      </c>
      <c r="H540" s="19">
        <f>result_tr_0_0_result_tr_0_9!B538</f>
        <v>1</v>
      </c>
      <c r="I540" s="19">
        <f>result_tr_0_0_result_tr_0_9!C538</f>
        <v>2</v>
      </c>
      <c r="J540">
        <f t="shared" si="26"/>
        <v>1</v>
      </c>
      <c r="K540" s="20">
        <v>1</v>
      </c>
    </row>
    <row r="541" spans="7:11" x14ac:dyDescent="0.25">
      <c r="G541" s="19">
        <f>result_tr_0_0_result_tr_0_9!A539</f>
        <v>67.96446436119804</v>
      </c>
      <c r="H541" s="19">
        <f>result_tr_0_0_result_tr_0_9!B539</f>
        <v>1</v>
      </c>
      <c r="I541" s="19">
        <f>result_tr_0_0_result_tr_0_9!C539</f>
        <v>1</v>
      </c>
      <c r="J541">
        <f t="shared" si="26"/>
        <v>0</v>
      </c>
      <c r="K541" s="20">
        <v>1</v>
      </c>
    </row>
    <row r="542" spans="7:11" x14ac:dyDescent="0.25">
      <c r="G542" s="19">
        <f>result_tr_0_0_result_tr_0_9!A540</f>
        <v>54.165903649466053</v>
      </c>
      <c r="H542" s="19">
        <f>result_tr_0_0_result_tr_0_9!B540</f>
        <v>1</v>
      </c>
      <c r="I542" s="19">
        <f>result_tr_0_0_result_tr_0_9!C540</f>
        <v>1</v>
      </c>
      <c r="J542">
        <f t="shared" si="26"/>
        <v>0</v>
      </c>
      <c r="K542" s="20">
        <v>1</v>
      </c>
    </row>
    <row r="543" spans="7:11" x14ac:dyDescent="0.25">
      <c r="G543" s="19">
        <f>result_tr_0_0_result_tr_0_9!A541</f>
        <v>57.590813595704049</v>
      </c>
      <c r="H543" s="19">
        <f>result_tr_0_0_result_tr_0_9!B541</f>
        <v>1</v>
      </c>
      <c r="I543" s="19">
        <f>result_tr_0_0_result_tr_0_9!C541</f>
        <v>1</v>
      </c>
      <c r="J543">
        <f t="shared" si="26"/>
        <v>0</v>
      </c>
      <c r="K543" s="20">
        <v>1</v>
      </c>
    </row>
    <row r="544" spans="7:11" x14ac:dyDescent="0.25">
      <c r="G544" s="19">
        <f>result_tr_0_0_result_tr_0_9!A542</f>
        <v>69.411632773574638</v>
      </c>
      <c r="H544" s="19">
        <f>result_tr_0_0_result_tr_0_9!B542</f>
        <v>1</v>
      </c>
      <c r="I544" s="19">
        <f>result_tr_0_0_result_tr_0_9!C542</f>
        <v>1</v>
      </c>
      <c r="J544">
        <f t="shared" si="26"/>
        <v>0</v>
      </c>
      <c r="K544" s="20">
        <v>1</v>
      </c>
    </row>
    <row r="545" spans="7:11" x14ac:dyDescent="0.25">
      <c r="G545" s="19">
        <f>result_tr_0_0_result_tr_0_9!A543</f>
        <v>39.52420943226371</v>
      </c>
      <c r="H545" s="19">
        <f>result_tr_0_0_result_tr_0_9!B543</f>
        <v>1</v>
      </c>
      <c r="I545" s="19">
        <f>result_tr_0_0_result_tr_0_9!C543</f>
        <v>5</v>
      </c>
      <c r="J545">
        <f t="shared" si="26"/>
        <v>4</v>
      </c>
      <c r="K545" s="20">
        <v>1</v>
      </c>
    </row>
    <row r="546" spans="7:11" x14ac:dyDescent="0.25">
      <c r="G546" s="19">
        <f>result_tr_0_0_result_tr_0_9!A544</f>
        <v>58.747312242203371</v>
      </c>
      <c r="H546" s="19">
        <f>result_tr_0_0_result_tr_0_9!B544</f>
        <v>1</v>
      </c>
      <c r="I546" s="19">
        <f>result_tr_0_0_result_tr_0_9!C544</f>
        <v>3</v>
      </c>
      <c r="J546">
        <f t="shared" si="26"/>
        <v>2</v>
      </c>
      <c r="K546" s="20">
        <v>1</v>
      </c>
    </row>
    <row r="547" spans="7:11" x14ac:dyDescent="0.25">
      <c r="G547" s="19">
        <f>result_tr_0_0_result_tr_0_9!A545</f>
        <v>70.602415397266995</v>
      </c>
      <c r="H547" s="19">
        <f>result_tr_0_0_result_tr_0_9!B545</f>
        <v>1</v>
      </c>
      <c r="I547" s="19">
        <f>result_tr_0_0_result_tr_0_9!C545</f>
        <v>1</v>
      </c>
      <c r="J547">
        <f t="shared" si="26"/>
        <v>0</v>
      </c>
      <c r="K547" s="20">
        <v>1</v>
      </c>
    </row>
    <row r="548" spans="7:11" x14ac:dyDescent="0.25">
      <c r="G548" s="19">
        <f>result_tr_0_0_result_tr_0_9!A546</f>
        <v>60.27674373416842</v>
      </c>
      <c r="H548" s="19">
        <f>result_tr_0_0_result_tr_0_9!B546</f>
        <v>1</v>
      </c>
      <c r="I548" s="19">
        <f>result_tr_0_0_result_tr_0_9!C546</f>
        <v>2</v>
      </c>
      <c r="J548">
        <f t="shared" si="26"/>
        <v>1</v>
      </c>
      <c r="K548" s="20">
        <v>1</v>
      </c>
    </row>
    <row r="549" spans="7:11" x14ac:dyDescent="0.25">
      <c r="G549" s="19">
        <f>result_tr_0_0_result_tr_0_9!A547</f>
        <v>49.719558477161328</v>
      </c>
      <c r="H549" s="19">
        <f>result_tr_0_0_result_tr_0_9!B547</f>
        <v>2</v>
      </c>
      <c r="I549" s="19">
        <f>result_tr_0_0_result_tr_0_9!C547</f>
        <v>3</v>
      </c>
      <c r="J549">
        <f t="shared" si="26"/>
        <v>2</v>
      </c>
      <c r="K549" s="20">
        <v>1</v>
      </c>
    </row>
    <row r="550" spans="7:11" x14ac:dyDescent="0.25">
      <c r="G550" s="19">
        <f>result_tr_0_0_result_tr_0_9!A548</f>
        <v>56.103208446309658</v>
      </c>
      <c r="H550" s="19">
        <f>result_tr_0_0_result_tr_0_9!B548</f>
        <v>1</v>
      </c>
      <c r="I550" s="19">
        <f>result_tr_0_0_result_tr_0_9!C548</f>
        <v>3</v>
      </c>
      <c r="J550">
        <f t="shared" si="26"/>
        <v>2</v>
      </c>
      <c r="K550" s="20">
        <v>1</v>
      </c>
    </row>
    <row r="551" spans="7:11" x14ac:dyDescent="0.25">
      <c r="G551" s="19">
        <f>result_tr_0_0_result_tr_0_9!A549</f>
        <v>62.185549289193943</v>
      </c>
      <c r="H551" s="19">
        <f>result_tr_0_0_result_tr_0_9!B549</f>
        <v>1</v>
      </c>
      <c r="I551" s="19">
        <f>result_tr_0_0_result_tr_0_9!C549</f>
        <v>3</v>
      </c>
      <c r="J551">
        <f t="shared" si="26"/>
        <v>2</v>
      </c>
      <c r="K551" s="20">
        <v>1</v>
      </c>
    </row>
    <row r="552" spans="7:11" x14ac:dyDescent="0.25">
      <c r="G552" s="19">
        <f>result_tr_0_0_result_tr_0_9!A550</f>
        <v>72.824435778729395</v>
      </c>
      <c r="H552" s="19">
        <f>result_tr_0_0_result_tr_0_9!B550</f>
        <v>1</v>
      </c>
      <c r="I552" s="19">
        <f>result_tr_0_0_result_tr_0_9!C550</f>
        <v>1</v>
      </c>
      <c r="J552">
        <f t="shared" si="26"/>
        <v>0</v>
      </c>
      <c r="K552" s="20">
        <v>1</v>
      </c>
    </row>
    <row r="553" spans="7:11" x14ac:dyDescent="0.25">
      <c r="G553" s="19">
        <f>result_tr_0_0_result_tr_0_9!A551</f>
        <v>80.207687449186793</v>
      </c>
      <c r="H553" s="19">
        <f>result_tr_0_0_result_tr_0_9!B551</f>
        <v>1</v>
      </c>
      <c r="I553" s="19">
        <f>result_tr_0_0_result_tr_0_9!C551</f>
        <v>1</v>
      </c>
      <c r="J553">
        <f t="shared" si="26"/>
        <v>0</v>
      </c>
      <c r="K553" s="20">
        <v>1</v>
      </c>
    </row>
    <row r="554" spans="7:11" x14ac:dyDescent="0.25">
      <c r="G554" s="19">
        <f>result_tr_0_0_result_tr_0_9!A552</f>
        <v>73.133594431859507</v>
      </c>
      <c r="H554" s="19">
        <f>result_tr_0_0_result_tr_0_9!B552</f>
        <v>1</v>
      </c>
      <c r="I554" s="19">
        <f>result_tr_0_0_result_tr_0_9!C552</f>
        <v>2</v>
      </c>
      <c r="J554">
        <f t="shared" si="26"/>
        <v>1</v>
      </c>
      <c r="K554" s="20">
        <v>1</v>
      </c>
    </row>
    <row r="555" spans="7:11" x14ac:dyDescent="0.25">
      <c r="G555" s="19">
        <f>result_tr_0_0_result_tr_0_9!A553</f>
        <v>83.527775596034843</v>
      </c>
      <c r="H555" s="19">
        <f>result_tr_0_0_result_tr_0_9!B553</f>
        <v>1</v>
      </c>
      <c r="I555" s="19">
        <f>result_tr_0_0_result_tr_0_9!C553</f>
        <v>1</v>
      </c>
      <c r="J555">
        <f t="shared" si="26"/>
        <v>0</v>
      </c>
      <c r="K555" s="20">
        <v>1</v>
      </c>
    </row>
    <row r="556" spans="7:11" x14ac:dyDescent="0.25">
      <c r="G556" s="19">
        <f>result_tr_0_0_result_tr_0_9!A554</f>
        <v>65.84790856407264</v>
      </c>
      <c r="H556" s="19">
        <f>result_tr_0_0_result_tr_0_9!B554</f>
        <v>1</v>
      </c>
      <c r="I556" s="19">
        <f>result_tr_0_0_result_tr_0_9!C554</f>
        <v>2</v>
      </c>
      <c r="J556">
        <f t="shared" si="26"/>
        <v>1</v>
      </c>
      <c r="K556" s="20">
        <v>1</v>
      </c>
    </row>
    <row r="557" spans="7:11" x14ac:dyDescent="0.25">
      <c r="G557" s="19">
        <f>result_tr_0_0_result_tr_0_9!A555</f>
        <v>81.896944792798095</v>
      </c>
      <c r="H557" s="19">
        <f>result_tr_0_0_result_tr_0_9!B555</f>
        <v>1</v>
      </c>
      <c r="I557" s="19">
        <f>result_tr_0_0_result_tr_0_9!C555</f>
        <v>1</v>
      </c>
      <c r="J557">
        <f t="shared" si="26"/>
        <v>0</v>
      </c>
      <c r="K557" s="20">
        <v>1</v>
      </c>
    </row>
    <row r="558" spans="7:11" x14ac:dyDescent="0.25">
      <c r="G558" s="19">
        <f>result_tr_0_0_result_tr_0_9!A556</f>
        <v>84.408516839044353</v>
      </c>
      <c r="H558" s="19">
        <f>result_tr_0_0_result_tr_0_9!B556</f>
        <v>1</v>
      </c>
      <c r="I558" s="19">
        <f>result_tr_0_0_result_tr_0_9!C556</f>
        <v>1</v>
      </c>
      <c r="J558">
        <f t="shared" si="26"/>
        <v>0</v>
      </c>
      <c r="K558" s="20">
        <v>1</v>
      </c>
    </row>
    <row r="559" spans="7:11" x14ac:dyDescent="0.25">
      <c r="G559" s="19">
        <f>result_tr_0_0_result_tr_0_9!A557</f>
        <v>78.680809172475008</v>
      </c>
      <c r="H559" s="19">
        <f>result_tr_0_0_result_tr_0_9!B557</f>
        <v>1</v>
      </c>
      <c r="I559" s="19">
        <f>result_tr_0_0_result_tr_0_9!C557</f>
        <v>3</v>
      </c>
      <c r="J559">
        <f t="shared" ref="J559:J622" si="27">I559-1</f>
        <v>2</v>
      </c>
      <c r="K559" s="20">
        <v>1</v>
      </c>
    </row>
    <row r="560" spans="7:11" x14ac:dyDescent="0.25">
      <c r="G560" s="19">
        <f>result_tr_0_0_result_tr_0_9!A558</f>
        <v>86.872888769873612</v>
      </c>
      <c r="H560" s="19">
        <f>result_tr_0_0_result_tr_0_9!B558</f>
        <v>1</v>
      </c>
      <c r="I560" s="19">
        <f>result_tr_0_0_result_tr_0_9!C558</f>
        <v>2</v>
      </c>
      <c r="J560">
        <f t="shared" si="27"/>
        <v>1</v>
      </c>
      <c r="K560" s="20">
        <v>1</v>
      </c>
    </row>
    <row r="561" spans="7:11" x14ac:dyDescent="0.25">
      <c r="G561" s="19">
        <f>result_tr_0_0_result_tr_0_9!A559</f>
        <v>77.607013481676475</v>
      </c>
      <c r="H561" s="19">
        <f>result_tr_0_0_result_tr_0_9!B559</f>
        <v>1</v>
      </c>
      <c r="I561" s="19">
        <f>result_tr_0_0_result_tr_0_9!C559</f>
        <v>2</v>
      </c>
      <c r="J561">
        <f t="shared" si="27"/>
        <v>1</v>
      </c>
      <c r="K561" s="20">
        <v>1</v>
      </c>
    </row>
    <row r="562" spans="7:11" x14ac:dyDescent="0.25">
      <c r="G562" s="19">
        <f>result_tr_0_0_result_tr_0_9!A560</f>
        <v>65.567462970885558</v>
      </c>
      <c r="H562" s="19">
        <f>result_tr_0_0_result_tr_0_9!B560</f>
        <v>1</v>
      </c>
      <c r="I562" s="19">
        <f>result_tr_0_0_result_tr_0_9!C560</f>
        <v>4</v>
      </c>
      <c r="J562">
        <f t="shared" si="27"/>
        <v>3</v>
      </c>
      <c r="K562" s="20">
        <v>1</v>
      </c>
    </row>
    <row r="563" spans="7:11" x14ac:dyDescent="0.25">
      <c r="G563" s="19">
        <f>result_tr_0_0_result_tr_0_9!A561</f>
        <v>67.328126561134312</v>
      </c>
      <c r="H563" s="19">
        <f>result_tr_0_0_result_tr_0_9!B561</f>
        <v>1</v>
      </c>
      <c r="I563" s="19">
        <f>result_tr_0_0_result_tr_0_9!C561</f>
        <v>2</v>
      </c>
      <c r="J563">
        <f t="shared" si="27"/>
        <v>1</v>
      </c>
      <c r="K563" s="20">
        <v>1</v>
      </c>
    </row>
    <row r="564" spans="7:11" x14ac:dyDescent="0.25">
      <c r="G564" s="19">
        <f>result_tr_0_0_result_tr_0_9!A562</f>
        <v>63.99635852049537</v>
      </c>
      <c r="H564" s="19">
        <f>result_tr_0_0_result_tr_0_9!B562</f>
        <v>2</v>
      </c>
      <c r="I564" s="19">
        <f>result_tr_0_0_result_tr_0_9!C562</f>
        <v>1</v>
      </c>
      <c r="J564">
        <f t="shared" si="27"/>
        <v>0</v>
      </c>
      <c r="K564" s="20">
        <v>1</v>
      </c>
    </row>
    <row r="565" spans="7:11" x14ac:dyDescent="0.25">
      <c r="G565" s="19">
        <f>result_tr_0_0_result_tr_0_9!A563</f>
        <v>90.443459501913139</v>
      </c>
      <c r="H565" s="19">
        <f>result_tr_0_0_result_tr_0_9!B563</f>
        <v>1</v>
      </c>
      <c r="I565" s="19">
        <f>result_tr_0_0_result_tr_0_9!C563</f>
        <v>2</v>
      </c>
      <c r="J565">
        <f t="shared" si="27"/>
        <v>1</v>
      </c>
      <c r="K565" s="20">
        <v>1</v>
      </c>
    </row>
    <row r="566" spans="7:11" x14ac:dyDescent="0.25">
      <c r="G566" s="19">
        <f>result_tr_0_0_result_tr_0_9!A564</f>
        <v>76.180261614447204</v>
      </c>
      <c r="H566" s="19">
        <f>result_tr_0_0_result_tr_0_9!B564</f>
        <v>1</v>
      </c>
      <c r="I566" s="19">
        <f>result_tr_0_0_result_tr_0_9!C564</f>
        <v>3</v>
      </c>
      <c r="J566">
        <f t="shared" si="27"/>
        <v>2</v>
      </c>
      <c r="K566" s="20">
        <v>1</v>
      </c>
    </row>
    <row r="567" spans="7:11" x14ac:dyDescent="0.25">
      <c r="G567" s="19">
        <f>result_tr_0_0_result_tr_0_9!A565</f>
        <v>94.059652392086562</v>
      </c>
      <c r="H567" s="19">
        <f>result_tr_0_0_result_tr_0_9!B565</f>
        <v>1</v>
      </c>
      <c r="I567" s="19">
        <f>result_tr_0_0_result_tr_0_9!C565</f>
        <v>1</v>
      </c>
      <c r="J567">
        <f t="shared" si="27"/>
        <v>0</v>
      </c>
      <c r="K567" s="20">
        <v>1</v>
      </c>
    </row>
    <row r="568" spans="7:11" x14ac:dyDescent="0.25">
      <c r="G568" s="19">
        <f>result_tr_0_0_result_tr_0_9!A566</f>
        <v>92.419631340269063</v>
      </c>
      <c r="H568" s="19">
        <f>result_tr_0_0_result_tr_0_9!B566</f>
        <v>1</v>
      </c>
      <c r="I568" s="19">
        <f>result_tr_0_0_result_tr_0_9!C566</f>
        <v>2</v>
      </c>
      <c r="J568">
        <f t="shared" si="27"/>
        <v>1</v>
      </c>
      <c r="K568" s="20">
        <v>1</v>
      </c>
    </row>
    <row r="569" spans="7:11" x14ac:dyDescent="0.25">
      <c r="G569" s="19">
        <f>result_tr_0_0_result_tr_0_9!A567</f>
        <v>100.25657558342908</v>
      </c>
      <c r="H569" s="19">
        <f>result_tr_0_0_result_tr_0_9!B567</f>
        <v>1</v>
      </c>
      <c r="I569" s="19">
        <f>result_tr_0_0_result_tr_0_9!C567</f>
        <v>1</v>
      </c>
      <c r="J569">
        <f t="shared" si="27"/>
        <v>0</v>
      </c>
      <c r="K569" s="20">
        <v>1</v>
      </c>
    </row>
    <row r="570" spans="7:11" x14ac:dyDescent="0.25">
      <c r="G570" s="19">
        <f>result_tr_0_0_result_tr_0_9!A568</f>
        <v>86.679219602076344</v>
      </c>
      <c r="H570" s="19">
        <f>result_tr_0_0_result_tr_0_9!B568</f>
        <v>1</v>
      </c>
      <c r="I570" s="19">
        <f>result_tr_0_0_result_tr_0_9!C568</f>
        <v>2</v>
      </c>
      <c r="J570">
        <f t="shared" si="27"/>
        <v>1</v>
      </c>
      <c r="K570" s="20">
        <v>1</v>
      </c>
    </row>
    <row r="571" spans="7:11" x14ac:dyDescent="0.25">
      <c r="G571" s="19">
        <f>result_tr_0_0_result_tr_0_9!A569</f>
        <v>97.874991483310737</v>
      </c>
      <c r="H571" s="19">
        <f>result_tr_0_0_result_tr_0_9!B569</f>
        <v>1</v>
      </c>
      <c r="I571" s="19">
        <f>result_tr_0_0_result_tr_0_9!C569</f>
        <v>1</v>
      </c>
      <c r="J571">
        <f t="shared" si="27"/>
        <v>0</v>
      </c>
      <c r="K571" s="20">
        <v>1</v>
      </c>
    </row>
    <row r="572" spans="7:11" x14ac:dyDescent="0.25">
      <c r="G572" s="19">
        <f>result_tr_0_0_result_tr_0_9!A570</f>
        <v>82.914069173208816</v>
      </c>
      <c r="H572" s="19">
        <f>result_tr_0_0_result_tr_0_9!B570</f>
        <v>1</v>
      </c>
      <c r="I572" s="19">
        <f>result_tr_0_0_result_tr_0_9!C570</f>
        <v>5</v>
      </c>
      <c r="J572">
        <f t="shared" si="27"/>
        <v>4</v>
      </c>
      <c r="K572" s="20">
        <v>1</v>
      </c>
    </row>
    <row r="573" spans="7:11" x14ac:dyDescent="0.25">
      <c r="G573" s="19">
        <f>result_tr_0_0_result_tr_0_9!A571</f>
        <v>74.285646704598847</v>
      </c>
      <c r="H573" s="19">
        <f>result_tr_0_0_result_tr_0_9!B571</f>
        <v>3</v>
      </c>
      <c r="I573" s="19">
        <f>result_tr_0_0_result_tr_0_9!C571</f>
        <v>2</v>
      </c>
      <c r="J573">
        <f t="shared" si="27"/>
        <v>1</v>
      </c>
      <c r="K573" s="20">
        <v>1</v>
      </c>
    </row>
    <row r="574" spans="7:11" x14ac:dyDescent="0.25">
      <c r="G574" s="19">
        <f>result_tr_0_0_result_tr_0_9!A572</f>
        <v>81.323846218225199</v>
      </c>
      <c r="H574" s="19">
        <f>result_tr_0_0_result_tr_0_9!B572</f>
        <v>1</v>
      </c>
      <c r="I574" s="19">
        <f>result_tr_0_0_result_tr_0_9!C572</f>
        <v>4</v>
      </c>
      <c r="J574">
        <f t="shared" si="27"/>
        <v>3</v>
      </c>
      <c r="K574" s="20">
        <v>1</v>
      </c>
    </row>
    <row r="575" spans="7:11" x14ac:dyDescent="0.25">
      <c r="G575" s="19">
        <f>result_tr_0_0_result_tr_0_9!A573</f>
        <v>88.68469482442714</v>
      </c>
      <c r="H575" s="19">
        <f>result_tr_0_0_result_tr_0_9!B573</f>
        <v>1</v>
      </c>
      <c r="I575" s="19">
        <f>result_tr_0_0_result_tr_0_9!C573</f>
        <v>2</v>
      </c>
      <c r="J575">
        <f t="shared" si="27"/>
        <v>1</v>
      </c>
      <c r="K575" s="20">
        <v>1</v>
      </c>
    </row>
    <row r="576" spans="7:11" x14ac:dyDescent="0.25">
      <c r="G576" s="19">
        <f>result_tr_0_0_result_tr_0_9!A574</f>
        <v>103.42259659253006</v>
      </c>
      <c r="H576" s="19">
        <f>result_tr_0_0_result_tr_0_9!B574</f>
        <v>1</v>
      </c>
      <c r="I576" s="19">
        <f>result_tr_0_0_result_tr_0_9!C574</f>
        <v>3</v>
      </c>
      <c r="J576">
        <f t="shared" si="27"/>
        <v>2</v>
      </c>
      <c r="K576" s="20">
        <v>1</v>
      </c>
    </row>
    <row r="577" spans="7:11" x14ac:dyDescent="0.25">
      <c r="G577" s="19">
        <f>result_tr_0_0_result_tr_0_9!A575</f>
        <v>118.09752263960854</v>
      </c>
      <c r="H577" s="19">
        <f>result_tr_0_0_result_tr_0_9!B575</f>
        <v>1</v>
      </c>
      <c r="I577" s="19">
        <f>result_tr_0_0_result_tr_0_9!C575</f>
        <v>2</v>
      </c>
      <c r="J577">
        <f t="shared" si="27"/>
        <v>1</v>
      </c>
      <c r="K577" s="20">
        <v>1</v>
      </c>
    </row>
    <row r="578" spans="7:11" x14ac:dyDescent="0.25">
      <c r="G578" s="19">
        <f>result_tr_0_0_result_tr_0_9!A576</f>
        <v>112.35263553943004</v>
      </c>
      <c r="H578" s="19">
        <f>result_tr_0_0_result_tr_0_9!B576</f>
        <v>1</v>
      </c>
      <c r="I578" s="19">
        <f>result_tr_0_0_result_tr_0_9!C576</f>
        <v>1</v>
      </c>
      <c r="J578">
        <f t="shared" si="27"/>
        <v>0</v>
      </c>
      <c r="K578" s="20">
        <v>1</v>
      </c>
    </row>
    <row r="579" spans="7:11" x14ac:dyDescent="0.25">
      <c r="G579" s="19">
        <f>result_tr_0_0_result_tr_0_9!A577</f>
        <v>105.59474017151828</v>
      </c>
      <c r="H579" s="19">
        <f>result_tr_0_0_result_tr_0_9!B577</f>
        <v>1</v>
      </c>
      <c r="I579" s="19">
        <f>result_tr_0_0_result_tr_0_9!C577</f>
        <v>2</v>
      </c>
      <c r="J579">
        <f t="shared" si="27"/>
        <v>1</v>
      </c>
      <c r="K579" s="20">
        <v>1</v>
      </c>
    </row>
    <row r="580" spans="7:11" x14ac:dyDescent="0.25">
      <c r="G580" s="19">
        <f>result_tr_0_0_result_tr_0_9!A578</f>
        <v>120.1621986025222</v>
      </c>
      <c r="H580" s="19">
        <f>result_tr_0_0_result_tr_0_9!B578</f>
        <v>1</v>
      </c>
      <c r="I580" s="19">
        <f>result_tr_0_0_result_tr_0_9!C578</f>
        <v>1</v>
      </c>
      <c r="J580">
        <f t="shared" si="27"/>
        <v>0</v>
      </c>
      <c r="K580" s="20">
        <v>1</v>
      </c>
    </row>
    <row r="581" spans="7:11" x14ac:dyDescent="0.25">
      <c r="G581" s="19">
        <f>result_tr_0_0_result_tr_0_9!A579</f>
        <v>126.0279871550254</v>
      </c>
      <c r="H581" s="19">
        <f>result_tr_0_0_result_tr_0_9!B579</f>
        <v>1</v>
      </c>
      <c r="I581" s="19">
        <f>result_tr_0_0_result_tr_0_9!C579</f>
        <v>1</v>
      </c>
      <c r="J581">
        <f t="shared" si="27"/>
        <v>0</v>
      </c>
      <c r="K581" s="20">
        <v>1</v>
      </c>
    </row>
    <row r="582" spans="7:11" x14ac:dyDescent="0.25">
      <c r="G582" s="19">
        <f>result_tr_0_0_result_tr_0_9!A580</f>
        <v>108.13531664380164</v>
      </c>
      <c r="H582" s="19">
        <f>result_tr_0_0_result_tr_0_9!B580</f>
        <v>1</v>
      </c>
      <c r="I582" s="19">
        <f>result_tr_0_0_result_tr_0_9!C580</f>
        <v>2</v>
      </c>
      <c r="J582">
        <f t="shared" si="27"/>
        <v>1</v>
      </c>
      <c r="K582" s="20">
        <v>1</v>
      </c>
    </row>
    <row r="583" spans="7:11" x14ac:dyDescent="0.25">
      <c r="G583" s="19">
        <f>result_tr_0_0_result_tr_0_9!A581</f>
        <v>95.182269919176917</v>
      </c>
      <c r="H583" s="19">
        <f>result_tr_0_0_result_tr_0_9!B581</f>
        <v>1</v>
      </c>
      <c r="I583" s="19">
        <f>result_tr_0_0_result_tr_0_9!C581</f>
        <v>7</v>
      </c>
      <c r="J583">
        <f t="shared" si="27"/>
        <v>6</v>
      </c>
      <c r="K583" s="20">
        <v>1</v>
      </c>
    </row>
    <row r="584" spans="7:11" x14ac:dyDescent="0.25">
      <c r="G584" s="19">
        <f>result_tr_0_0_result_tr_0_9!A582</f>
        <v>123.91773271343936</v>
      </c>
      <c r="H584" s="19">
        <f>result_tr_0_0_result_tr_0_9!B582</f>
        <v>1</v>
      </c>
      <c r="I584" s="19">
        <f>result_tr_0_0_result_tr_0_9!C582</f>
        <v>2</v>
      </c>
      <c r="J584">
        <f t="shared" si="27"/>
        <v>1</v>
      </c>
      <c r="K584" s="20">
        <v>1</v>
      </c>
    </row>
    <row r="585" spans="7:11" x14ac:dyDescent="0.25">
      <c r="G585" s="19">
        <f>result_tr_0_0_result_tr_0_9!A583</f>
        <v>99.311221230209441</v>
      </c>
      <c r="H585" s="19">
        <f>result_tr_0_0_result_tr_0_9!B583</f>
        <v>1</v>
      </c>
      <c r="I585" s="19">
        <f>result_tr_0_0_result_tr_0_9!C583</f>
        <v>4</v>
      </c>
      <c r="J585">
        <f t="shared" si="27"/>
        <v>3</v>
      </c>
      <c r="K585" s="20">
        <v>1</v>
      </c>
    </row>
    <row r="586" spans="7:11" x14ac:dyDescent="0.25">
      <c r="G586" s="19">
        <f>result_tr_0_0_result_tr_0_9!A584</f>
        <v>109.46926277714132</v>
      </c>
      <c r="H586" s="19">
        <f>result_tr_0_0_result_tr_0_9!B584</f>
        <v>1</v>
      </c>
      <c r="I586" s="19">
        <f>result_tr_0_0_result_tr_0_9!C584</f>
        <v>4</v>
      </c>
      <c r="J586">
        <f t="shared" si="27"/>
        <v>3</v>
      </c>
      <c r="K586" s="20">
        <v>1</v>
      </c>
    </row>
    <row r="587" spans="7:11" x14ac:dyDescent="0.25">
      <c r="G587" s="19">
        <f>result_tr_0_0_result_tr_0_9!A585</f>
        <v>115.38988489175988</v>
      </c>
      <c r="H587" s="19">
        <f>result_tr_0_0_result_tr_0_9!B585</f>
        <v>1</v>
      </c>
      <c r="I587" s="19">
        <f>result_tr_0_0_result_tr_0_9!C585</f>
        <v>1</v>
      </c>
      <c r="J587">
        <f t="shared" si="27"/>
        <v>0</v>
      </c>
      <c r="K587" s="20">
        <v>1</v>
      </c>
    </row>
    <row r="588" spans="7:11" x14ac:dyDescent="0.25">
      <c r="G588" s="19">
        <f>result_tr_0_0_result_tr_0_9!A586</f>
        <v>90.118912584406061</v>
      </c>
      <c r="H588" s="19">
        <f>result_tr_0_0_result_tr_0_9!B586</f>
        <v>1</v>
      </c>
      <c r="I588" s="19">
        <f>result_tr_0_0_result_tr_0_9!C586</f>
        <v>6</v>
      </c>
      <c r="J588">
        <f t="shared" si="27"/>
        <v>5</v>
      </c>
      <c r="K588" s="20">
        <v>1</v>
      </c>
    </row>
    <row r="589" spans="7:11" x14ac:dyDescent="0.25">
      <c r="G589" s="19">
        <f>result_tr_0_0_result_tr_0_9!A587</f>
        <v>117.25653385459296</v>
      </c>
      <c r="H589" s="19">
        <f>result_tr_0_0_result_tr_0_9!B587</f>
        <v>1</v>
      </c>
      <c r="I589" s="19">
        <f>result_tr_0_0_result_tr_0_9!C587</f>
        <v>1</v>
      </c>
      <c r="J589">
        <f t="shared" si="27"/>
        <v>0</v>
      </c>
      <c r="K589" s="20">
        <v>1</v>
      </c>
    </row>
    <row r="590" spans="7:11" x14ac:dyDescent="0.25">
      <c r="G590" s="19">
        <f>result_tr_0_0_result_tr_0_9!A588</f>
        <v>101.75107699632024</v>
      </c>
      <c r="H590" s="19">
        <f>result_tr_0_0_result_tr_0_9!B588</f>
        <v>2</v>
      </c>
      <c r="I590" s="19">
        <f>result_tr_0_0_result_tr_0_9!C588</f>
        <v>6</v>
      </c>
      <c r="J590">
        <f t="shared" si="27"/>
        <v>5</v>
      </c>
      <c r="K590" s="20">
        <v>1</v>
      </c>
    </row>
    <row r="591" spans="7:11" x14ac:dyDescent="0.25">
      <c r="G591" s="19">
        <f>result_tr_0_0_result_tr_0_9!A589</f>
        <v>126.47635301946715</v>
      </c>
      <c r="H591" s="19">
        <f>result_tr_0_0_result_tr_0_9!B589</f>
        <v>1</v>
      </c>
      <c r="I591" s="19">
        <f>result_tr_0_0_result_tr_0_9!C589</f>
        <v>3</v>
      </c>
      <c r="J591">
        <f t="shared" si="27"/>
        <v>2</v>
      </c>
      <c r="K591" s="20">
        <v>1</v>
      </c>
    </row>
    <row r="592" spans="7:11" x14ac:dyDescent="0.25">
      <c r="G592" s="19">
        <f>result_tr_0_0_result_tr_0_9!A590</f>
        <v>130.49387493169033</v>
      </c>
      <c r="H592" s="19">
        <f>result_tr_0_0_result_tr_0_9!B590</f>
        <v>1</v>
      </c>
      <c r="I592" s="19">
        <f>result_tr_0_0_result_tr_0_9!C590</f>
        <v>1</v>
      </c>
      <c r="J592">
        <f t="shared" si="27"/>
        <v>0</v>
      </c>
      <c r="K592" s="20">
        <v>1</v>
      </c>
    </row>
    <row r="593" spans="7:11" x14ac:dyDescent="0.25">
      <c r="G593" s="19">
        <f>result_tr_0_0_result_tr_0_9!A591</f>
        <v>110.39774547781153</v>
      </c>
      <c r="H593" s="19">
        <f>result_tr_0_0_result_tr_0_9!B591</f>
        <v>1</v>
      </c>
      <c r="I593" s="19">
        <f>result_tr_0_0_result_tr_0_9!C591</f>
        <v>4</v>
      </c>
      <c r="J593">
        <f t="shared" si="27"/>
        <v>3</v>
      </c>
      <c r="K593" s="20">
        <v>1</v>
      </c>
    </row>
    <row r="594" spans="7:11" x14ac:dyDescent="0.25">
      <c r="G594" s="19">
        <f>result_tr_0_0_result_tr_0_9!A592</f>
        <v>114.03452747455562</v>
      </c>
      <c r="H594" s="19">
        <f>result_tr_0_0_result_tr_0_9!B592</f>
        <v>1</v>
      </c>
      <c r="I594" s="19">
        <f>result_tr_0_0_result_tr_0_9!C592</f>
        <v>2</v>
      </c>
      <c r="J594">
        <f t="shared" si="27"/>
        <v>1</v>
      </c>
      <c r="K594" s="20">
        <v>1</v>
      </c>
    </row>
    <row r="595" spans="7:11" x14ac:dyDescent="0.25">
      <c r="G595" s="19">
        <f>result_tr_0_0_result_tr_0_9!A593</f>
        <v>128.73261029175524</v>
      </c>
      <c r="H595" s="19">
        <f>result_tr_0_0_result_tr_0_9!B593</f>
        <v>1</v>
      </c>
      <c r="I595" s="19">
        <f>result_tr_0_0_result_tr_0_9!C593</f>
        <v>1</v>
      </c>
      <c r="J595">
        <f t="shared" si="27"/>
        <v>0</v>
      </c>
      <c r="K595" s="20">
        <v>1</v>
      </c>
    </row>
    <row r="596" spans="7:11" x14ac:dyDescent="0.25">
      <c r="G596" s="19">
        <f>result_tr_0_0_result_tr_0_9!A594</f>
        <v>117.63464729865754</v>
      </c>
      <c r="H596" s="19">
        <f>result_tr_0_0_result_tr_0_9!B594</f>
        <v>1</v>
      </c>
      <c r="I596" s="19">
        <f>result_tr_0_0_result_tr_0_9!C594</f>
        <v>3</v>
      </c>
      <c r="J596">
        <f t="shared" si="27"/>
        <v>2</v>
      </c>
      <c r="K596" s="20">
        <v>1</v>
      </c>
    </row>
    <row r="597" spans="7:11" x14ac:dyDescent="0.25">
      <c r="G597" s="19">
        <f>result_tr_0_0_result_tr_0_9!A595</f>
        <v>152.86057867638681</v>
      </c>
      <c r="H597" s="19">
        <f>result_tr_0_0_result_tr_0_9!B595</f>
        <v>1</v>
      </c>
      <c r="I597" s="19">
        <f>result_tr_0_0_result_tr_0_9!C595</f>
        <v>1</v>
      </c>
      <c r="J597">
        <f t="shared" si="27"/>
        <v>0</v>
      </c>
      <c r="K597" s="20">
        <v>1</v>
      </c>
    </row>
    <row r="598" spans="7:11" x14ac:dyDescent="0.25">
      <c r="G598" s="19">
        <f>result_tr_0_0_result_tr_0_9!A596</f>
        <v>139.13976365453462</v>
      </c>
      <c r="H598" s="19">
        <f>result_tr_0_0_result_tr_0_9!B596</f>
        <v>1</v>
      </c>
      <c r="I598" s="19">
        <f>result_tr_0_0_result_tr_0_9!C596</f>
        <v>2</v>
      </c>
      <c r="J598">
        <f t="shared" si="27"/>
        <v>1</v>
      </c>
      <c r="K598" s="20">
        <v>1</v>
      </c>
    </row>
    <row r="599" spans="7:11" x14ac:dyDescent="0.25">
      <c r="G599" s="19">
        <f>result_tr_0_0_result_tr_0_9!A597</f>
        <v>132.62288154728807</v>
      </c>
      <c r="H599" s="19">
        <f>result_tr_0_0_result_tr_0_9!B597</f>
        <v>1</v>
      </c>
      <c r="I599" s="19">
        <f>result_tr_0_0_result_tr_0_9!C597</f>
        <v>1</v>
      </c>
      <c r="J599">
        <f t="shared" si="27"/>
        <v>0</v>
      </c>
      <c r="K599" s="20">
        <v>1</v>
      </c>
    </row>
    <row r="600" spans="7:11" x14ac:dyDescent="0.25">
      <c r="G600" s="19">
        <f>result_tr_0_0_result_tr_0_9!A598</f>
        <v>134.05397138639765</v>
      </c>
      <c r="H600" s="19">
        <f>result_tr_0_0_result_tr_0_9!B598</f>
        <v>1</v>
      </c>
      <c r="I600" s="19">
        <f>result_tr_0_0_result_tr_0_9!C598</f>
        <v>2</v>
      </c>
      <c r="J600">
        <f t="shared" si="27"/>
        <v>1</v>
      </c>
      <c r="K600" s="20">
        <v>1</v>
      </c>
    </row>
    <row r="601" spans="7:11" x14ac:dyDescent="0.25">
      <c r="G601" s="19">
        <f>result_tr_0_0_result_tr_0_9!A599</f>
        <v>140.91229066578526</v>
      </c>
      <c r="H601" s="19">
        <f>result_tr_0_0_result_tr_0_9!B599</f>
        <v>1</v>
      </c>
      <c r="I601" s="19">
        <f>result_tr_0_0_result_tr_0_9!C599</f>
        <v>1</v>
      </c>
      <c r="J601">
        <f t="shared" si="27"/>
        <v>0</v>
      </c>
      <c r="K601" s="20">
        <v>1</v>
      </c>
    </row>
    <row r="602" spans="7:11" x14ac:dyDescent="0.25">
      <c r="G602" s="19">
        <f>result_tr_0_0_result_tr_0_9!A600</f>
        <v>137.67883265556443</v>
      </c>
      <c r="H602" s="19">
        <f>result_tr_0_0_result_tr_0_9!B600</f>
        <v>1</v>
      </c>
      <c r="I602" s="19">
        <f>result_tr_0_0_result_tr_0_9!C600</f>
        <v>1</v>
      </c>
      <c r="J602">
        <f t="shared" si="27"/>
        <v>0</v>
      </c>
      <c r="K602" s="20">
        <v>1</v>
      </c>
    </row>
    <row r="603" spans="7:11" x14ac:dyDescent="0.25">
      <c r="G603" s="19">
        <f>result_tr_0_0_result_tr_0_9!A601</f>
        <v>153.49914179223356</v>
      </c>
      <c r="H603" s="19">
        <f>result_tr_0_0_result_tr_0_9!B601</f>
        <v>1</v>
      </c>
      <c r="I603" s="19">
        <f>result_tr_0_0_result_tr_0_9!C601</f>
        <v>1</v>
      </c>
      <c r="J603">
        <f t="shared" si="27"/>
        <v>0</v>
      </c>
      <c r="K603" s="20">
        <v>1</v>
      </c>
    </row>
    <row r="604" spans="7:11" x14ac:dyDescent="0.25">
      <c r="G604" s="19">
        <f>result_tr_0_0_result_tr_0_9!A602</f>
        <v>141.68673876182748</v>
      </c>
      <c r="H604" s="19">
        <f>result_tr_0_0_result_tr_0_9!B602</f>
        <v>2</v>
      </c>
      <c r="I604" s="19">
        <f>result_tr_0_0_result_tr_0_9!C602</f>
        <v>2</v>
      </c>
      <c r="J604">
        <f t="shared" si="27"/>
        <v>1</v>
      </c>
      <c r="K604" s="20">
        <v>1</v>
      </c>
    </row>
    <row r="605" spans="7:11" x14ac:dyDescent="0.25">
      <c r="G605" s="19">
        <f>result_tr_0_0_result_tr_0_9!A603</f>
        <v>142.82614581485862</v>
      </c>
      <c r="H605" s="19">
        <f>result_tr_0_0_result_tr_0_9!B603</f>
        <v>1</v>
      </c>
      <c r="I605" s="19">
        <f>result_tr_0_0_result_tr_0_9!C603</f>
        <v>2</v>
      </c>
      <c r="J605">
        <f t="shared" si="27"/>
        <v>1</v>
      </c>
      <c r="K605" s="20">
        <v>1</v>
      </c>
    </row>
    <row r="606" spans="7:11" x14ac:dyDescent="0.25">
      <c r="G606" s="19">
        <f>result_tr_0_0_result_tr_0_9!A604</f>
        <v>135.84242946109131</v>
      </c>
      <c r="H606" s="19">
        <f>result_tr_0_0_result_tr_0_9!B604</f>
        <v>1</v>
      </c>
      <c r="I606" s="19">
        <f>result_tr_0_0_result_tr_0_9!C604</f>
        <v>1</v>
      </c>
      <c r="J606">
        <f t="shared" si="27"/>
        <v>0</v>
      </c>
      <c r="K606" s="20">
        <v>1</v>
      </c>
    </row>
    <row r="607" spans="7:11" x14ac:dyDescent="0.25">
      <c r="G607" s="19">
        <f>result_tr_0_0_result_tr_0_9!A605</f>
        <v>147.28420412665284</v>
      </c>
      <c r="H607" s="19">
        <f>result_tr_0_0_result_tr_0_9!B605</f>
        <v>1</v>
      </c>
      <c r="I607" s="19">
        <f>result_tr_0_0_result_tr_0_9!C605</f>
        <v>1</v>
      </c>
      <c r="J607">
        <f t="shared" si="27"/>
        <v>0</v>
      </c>
      <c r="K607" s="20">
        <v>1</v>
      </c>
    </row>
    <row r="608" spans="7:11" x14ac:dyDescent="0.25">
      <c r="G608" s="19">
        <f>result_tr_0_0_result_tr_0_9!A606</f>
        <v>135.25439481605392</v>
      </c>
      <c r="H608" s="19">
        <f>result_tr_0_0_result_tr_0_9!B606</f>
        <v>1</v>
      </c>
      <c r="I608" s="19">
        <f>result_tr_0_0_result_tr_0_9!C606</f>
        <v>3</v>
      </c>
      <c r="J608">
        <f t="shared" si="27"/>
        <v>2</v>
      </c>
      <c r="K608" s="20">
        <v>1</v>
      </c>
    </row>
    <row r="609" spans="7:11" x14ac:dyDescent="0.25">
      <c r="G609" s="19">
        <f>result_tr_0_0_result_tr_0_9!A607</f>
        <v>144.70038426321133</v>
      </c>
      <c r="H609" s="19">
        <f>result_tr_0_0_result_tr_0_9!B607</f>
        <v>1</v>
      </c>
      <c r="I609" s="19">
        <f>result_tr_0_0_result_tr_0_9!C607</f>
        <v>2</v>
      </c>
      <c r="J609">
        <f t="shared" si="27"/>
        <v>1</v>
      </c>
      <c r="K609" s="20">
        <v>1</v>
      </c>
    </row>
    <row r="610" spans="7:11" x14ac:dyDescent="0.25">
      <c r="G610" s="19">
        <f>result_tr_0_0_result_tr_0_9!A608</f>
        <v>121.71356930067064</v>
      </c>
      <c r="H610" s="19">
        <f>result_tr_0_0_result_tr_0_9!B608</f>
        <v>1</v>
      </c>
      <c r="I610" s="19">
        <f>result_tr_0_0_result_tr_0_9!C608</f>
        <v>6</v>
      </c>
      <c r="J610">
        <f t="shared" si="27"/>
        <v>5</v>
      </c>
      <c r="K610" s="20">
        <v>1</v>
      </c>
    </row>
    <row r="611" spans="7:11" x14ac:dyDescent="0.25">
      <c r="G611" s="19">
        <f>result_tr_0_0_result_tr_0_9!A609</f>
        <v>149.90046529881471</v>
      </c>
      <c r="H611" s="19">
        <f>result_tr_0_0_result_tr_0_9!B609</f>
        <v>1</v>
      </c>
      <c r="I611" s="19">
        <f>result_tr_0_0_result_tr_0_9!C609</f>
        <v>4</v>
      </c>
      <c r="J611">
        <f t="shared" si="27"/>
        <v>3</v>
      </c>
      <c r="K611" s="20">
        <v>1</v>
      </c>
    </row>
    <row r="612" spans="7:11" x14ac:dyDescent="0.25">
      <c r="G612" s="19">
        <f>result_tr_0_0_result_tr_0_9!A610</f>
        <v>152.00685384950029</v>
      </c>
      <c r="H612" s="19">
        <f>result_tr_0_0_result_tr_0_9!B610</f>
        <v>1</v>
      </c>
      <c r="I612" s="19">
        <f>result_tr_0_0_result_tr_0_9!C610</f>
        <v>2</v>
      </c>
      <c r="J612">
        <f t="shared" si="27"/>
        <v>1</v>
      </c>
      <c r="K612" s="20">
        <v>1</v>
      </c>
    </row>
    <row r="613" spans="7:11" x14ac:dyDescent="0.25">
      <c r="G613" s="19">
        <f>result_tr_0_0_result_tr_0_9!A611</f>
        <v>156.05766591802703</v>
      </c>
      <c r="H613" s="19">
        <f>result_tr_0_0_result_tr_0_9!B611</f>
        <v>1</v>
      </c>
      <c r="I613" s="19">
        <f>result_tr_0_0_result_tr_0_9!C611</f>
        <v>1</v>
      </c>
      <c r="J613">
        <f t="shared" si="27"/>
        <v>0</v>
      </c>
      <c r="K613" s="20">
        <v>1</v>
      </c>
    </row>
    <row r="614" spans="7:11" x14ac:dyDescent="0.25">
      <c r="G614" s="19">
        <f>result_tr_0_0_result_tr_0_9!A612</f>
        <v>155.13788346670944</v>
      </c>
      <c r="H614" s="19">
        <f>result_tr_0_0_result_tr_0_9!B612</f>
        <v>1</v>
      </c>
      <c r="I614" s="19">
        <f>result_tr_0_0_result_tr_0_9!C612</f>
        <v>1</v>
      </c>
      <c r="J614">
        <f t="shared" si="27"/>
        <v>0</v>
      </c>
      <c r="K614" s="20">
        <v>1</v>
      </c>
    </row>
    <row r="615" spans="7:11" x14ac:dyDescent="0.25">
      <c r="G615" s="19">
        <f>result_tr_0_0_result_tr_0_9!A613</f>
        <v>151.24974580130572</v>
      </c>
      <c r="H615" s="19">
        <f>result_tr_0_0_result_tr_0_9!B613</f>
        <v>1</v>
      </c>
      <c r="I615" s="19">
        <f>result_tr_0_0_result_tr_0_9!C613</f>
        <v>3</v>
      </c>
      <c r="J615">
        <f t="shared" si="27"/>
        <v>2</v>
      </c>
      <c r="K615" s="20">
        <v>1</v>
      </c>
    </row>
    <row r="616" spans="7:11" x14ac:dyDescent="0.25">
      <c r="G616" s="19">
        <f>result_tr_0_0_result_tr_0_9!A614</f>
        <v>161.78592718732082</v>
      </c>
      <c r="H616" s="19">
        <f>result_tr_0_0_result_tr_0_9!B614</f>
        <v>1</v>
      </c>
      <c r="I616" s="19">
        <f>result_tr_0_0_result_tr_0_9!C614</f>
        <v>1</v>
      </c>
      <c r="J616">
        <f t="shared" si="27"/>
        <v>0</v>
      </c>
      <c r="K616" s="20">
        <v>1</v>
      </c>
    </row>
    <row r="617" spans="7:11" x14ac:dyDescent="0.25">
      <c r="G617" s="19">
        <f>result_tr_0_0_result_tr_0_9!A615</f>
        <v>159.85608029548283</v>
      </c>
      <c r="H617" s="19">
        <f>result_tr_0_0_result_tr_0_9!B615</f>
        <v>1</v>
      </c>
      <c r="I617" s="19">
        <f>result_tr_0_0_result_tr_0_9!C615</f>
        <v>1</v>
      </c>
      <c r="J617">
        <f t="shared" si="27"/>
        <v>0</v>
      </c>
      <c r="K617" s="20">
        <v>1</v>
      </c>
    </row>
    <row r="618" spans="7:11" x14ac:dyDescent="0.25">
      <c r="G618" s="19">
        <f>result_tr_0_0_result_tr_0_9!A616</f>
        <v>158.03970883553416</v>
      </c>
      <c r="H618" s="19">
        <f>result_tr_0_0_result_tr_0_9!B616</f>
        <v>1</v>
      </c>
      <c r="I618" s="19">
        <f>result_tr_0_0_result_tr_0_9!C616</f>
        <v>4</v>
      </c>
      <c r="J618">
        <f t="shared" si="27"/>
        <v>3</v>
      </c>
      <c r="K618" s="20">
        <v>1</v>
      </c>
    </row>
    <row r="619" spans="7:11" x14ac:dyDescent="0.25">
      <c r="G619" s="19">
        <f>result_tr_0_0_result_tr_0_9!A617</f>
        <v>163.75784741116505</v>
      </c>
      <c r="H619" s="19">
        <f>result_tr_0_0_result_tr_0_9!B617</f>
        <v>1</v>
      </c>
      <c r="I619" s="19">
        <f>result_tr_0_0_result_tr_0_9!C617</f>
        <v>1</v>
      </c>
      <c r="J619">
        <f t="shared" si="27"/>
        <v>0</v>
      </c>
      <c r="K619" s="20">
        <v>1</v>
      </c>
    </row>
    <row r="620" spans="7:11" x14ac:dyDescent="0.25">
      <c r="G620" s="19">
        <f>result_tr_0_0_result_tr_0_9!A618</f>
        <v>166.04522231977899</v>
      </c>
      <c r="H620" s="19">
        <f>result_tr_0_0_result_tr_0_9!B618</f>
        <v>1</v>
      </c>
      <c r="I620" s="19">
        <f>result_tr_0_0_result_tr_0_9!C618</f>
        <v>1</v>
      </c>
      <c r="J620">
        <f t="shared" si="27"/>
        <v>0</v>
      </c>
      <c r="K620" s="20">
        <v>1</v>
      </c>
    </row>
    <row r="621" spans="7:11" x14ac:dyDescent="0.25">
      <c r="G621" s="19">
        <f>result_tr_0_0_result_tr_0_9!A619</f>
        <v>166.83016086731277</v>
      </c>
      <c r="H621" s="19">
        <f>result_tr_0_0_result_tr_0_9!B619</f>
        <v>1</v>
      </c>
      <c r="I621" s="19">
        <f>result_tr_0_0_result_tr_0_9!C619</f>
        <v>1</v>
      </c>
      <c r="J621">
        <f t="shared" si="27"/>
        <v>0</v>
      </c>
      <c r="K621" s="20">
        <v>1</v>
      </c>
    </row>
    <row r="622" spans="7:11" x14ac:dyDescent="0.25">
      <c r="G622" s="19">
        <f>result_tr_0_0_result_tr_0_9!A620</f>
        <v>150.046329884502</v>
      </c>
      <c r="H622" s="19">
        <f>result_tr_0_0_result_tr_0_9!B620</f>
        <v>1</v>
      </c>
      <c r="I622" s="19">
        <f>result_tr_0_0_result_tr_0_9!C620</f>
        <v>3</v>
      </c>
      <c r="J622">
        <f t="shared" si="27"/>
        <v>2</v>
      </c>
      <c r="K622" s="20">
        <v>1</v>
      </c>
    </row>
    <row r="623" spans="7:11" x14ac:dyDescent="0.25">
      <c r="G623" s="19">
        <f>result_tr_0_0_result_tr_0_9!A621</f>
        <v>177.49468067679723</v>
      </c>
      <c r="H623" s="19">
        <f>result_tr_0_0_result_tr_0_9!B621</f>
        <v>1</v>
      </c>
      <c r="I623" s="19">
        <f>result_tr_0_0_result_tr_0_9!C621</f>
        <v>1</v>
      </c>
      <c r="J623">
        <f t="shared" ref="J623:J686" si="28">I623-1</f>
        <v>0</v>
      </c>
      <c r="K623" s="20">
        <v>1</v>
      </c>
    </row>
    <row r="624" spans="7:11" x14ac:dyDescent="0.25">
      <c r="G624" s="19">
        <f>result_tr_0_0_result_tr_0_9!A622</f>
        <v>174.05795994163256</v>
      </c>
      <c r="H624" s="19">
        <f>result_tr_0_0_result_tr_0_9!B622</f>
        <v>2</v>
      </c>
      <c r="I624" s="19">
        <f>result_tr_0_0_result_tr_0_9!C622</f>
        <v>1</v>
      </c>
      <c r="J624">
        <f t="shared" si="28"/>
        <v>0</v>
      </c>
      <c r="K624" s="20">
        <v>1</v>
      </c>
    </row>
    <row r="625" spans="7:11" x14ac:dyDescent="0.25">
      <c r="G625" s="19">
        <f>result_tr_0_0_result_tr_0_9!A623</f>
        <v>148.80821112568407</v>
      </c>
      <c r="H625" s="19">
        <f>result_tr_0_0_result_tr_0_9!B623</f>
        <v>4</v>
      </c>
      <c r="I625" s="19">
        <f>result_tr_0_0_result_tr_0_9!C623</f>
        <v>2</v>
      </c>
      <c r="J625">
        <f t="shared" si="28"/>
        <v>1</v>
      </c>
      <c r="K625" s="20">
        <v>1</v>
      </c>
    </row>
    <row r="626" spans="7:11" x14ac:dyDescent="0.25">
      <c r="G626" s="19">
        <f>result_tr_0_0_result_tr_0_9!A624</f>
        <v>179.5149398561712</v>
      </c>
      <c r="H626" s="19">
        <f>result_tr_0_0_result_tr_0_9!B624</f>
        <v>1</v>
      </c>
      <c r="I626" s="19">
        <f>result_tr_0_0_result_tr_0_9!C624</f>
        <v>1</v>
      </c>
      <c r="J626">
        <f t="shared" si="28"/>
        <v>0</v>
      </c>
      <c r="K626" s="20">
        <v>1</v>
      </c>
    </row>
    <row r="627" spans="7:11" x14ac:dyDescent="0.25">
      <c r="G627" s="19">
        <f>result_tr_0_0_result_tr_0_9!A625</f>
        <v>182.15622899045343</v>
      </c>
      <c r="H627" s="19">
        <f>result_tr_0_0_result_tr_0_9!B625</f>
        <v>1</v>
      </c>
      <c r="I627" s="19">
        <f>result_tr_0_0_result_tr_0_9!C625</f>
        <v>2</v>
      </c>
      <c r="J627">
        <f t="shared" si="28"/>
        <v>1</v>
      </c>
      <c r="K627" s="20">
        <v>1</v>
      </c>
    </row>
    <row r="628" spans="7:11" x14ac:dyDescent="0.25">
      <c r="G628" s="19">
        <f>result_tr_0_0_result_tr_0_9!A626</f>
        <v>187.69017449023281</v>
      </c>
      <c r="H628" s="19">
        <f>result_tr_0_0_result_tr_0_9!B626</f>
        <v>1</v>
      </c>
      <c r="I628" s="19">
        <f>result_tr_0_0_result_tr_0_9!C626</f>
        <v>1</v>
      </c>
      <c r="J628">
        <f t="shared" si="28"/>
        <v>0</v>
      </c>
      <c r="K628" s="20">
        <v>1</v>
      </c>
    </row>
    <row r="629" spans="7:11" x14ac:dyDescent="0.25">
      <c r="G629" s="19">
        <f>result_tr_0_0_result_tr_0_9!A627</f>
        <v>172.73551626674754</v>
      </c>
      <c r="H629" s="19">
        <f>result_tr_0_0_result_tr_0_9!B627</f>
        <v>2</v>
      </c>
      <c r="I629" s="19">
        <f>result_tr_0_0_result_tr_0_9!C627</f>
        <v>1</v>
      </c>
      <c r="J629">
        <f t="shared" si="28"/>
        <v>0</v>
      </c>
      <c r="K629" s="20">
        <v>1</v>
      </c>
    </row>
    <row r="630" spans="7:11" x14ac:dyDescent="0.25">
      <c r="G630" s="19">
        <f>result_tr_0_0_result_tr_0_9!A628</f>
        <v>184.78140925918623</v>
      </c>
      <c r="H630" s="19">
        <f>result_tr_0_0_result_tr_0_9!B628</f>
        <v>1</v>
      </c>
      <c r="I630" s="19">
        <f>result_tr_0_0_result_tr_0_9!C628</f>
        <v>1</v>
      </c>
      <c r="J630">
        <f t="shared" si="28"/>
        <v>0</v>
      </c>
      <c r="K630" s="20">
        <v>1</v>
      </c>
    </row>
    <row r="631" spans="7:11" x14ac:dyDescent="0.25">
      <c r="G631" s="19">
        <f>result_tr_0_0_result_tr_0_9!A629</f>
        <v>191.21279930930808</v>
      </c>
      <c r="H631" s="19">
        <f>result_tr_0_0_result_tr_0_9!B629</f>
        <v>1</v>
      </c>
      <c r="I631" s="19">
        <f>result_tr_0_0_result_tr_0_9!C629</f>
        <v>1</v>
      </c>
      <c r="J631">
        <f t="shared" si="28"/>
        <v>0</v>
      </c>
      <c r="K631" s="20">
        <v>1</v>
      </c>
    </row>
    <row r="632" spans="7:11" x14ac:dyDescent="0.25">
      <c r="G632" s="19">
        <f>result_tr_0_0_result_tr_0_9!A630</f>
        <v>170.63045984325095</v>
      </c>
      <c r="H632" s="19">
        <f>result_tr_0_0_result_tr_0_9!B630</f>
        <v>1</v>
      </c>
      <c r="I632" s="19">
        <f>result_tr_0_0_result_tr_0_9!C630</f>
        <v>3</v>
      </c>
      <c r="J632">
        <f t="shared" si="28"/>
        <v>2</v>
      </c>
      <c r="K632" s="20">
        <v>1</v>
      </c>
    </row>
    <row r="633" spans="7:11" x14ac:dyDescent="0.25">
      <c r="G633" s="19">
        <f>result_tr_0_0_result_tr_0_9!A631</f>
        <v>178.36417821549892</v>
      </c>
      <c r="H633" s="19">
        <f>result_tr_0_0_result_tr_0_9!B631</f>
        <v>2</v>
      </c>
      <c r="I633" s="19">
        <f>result_tr_0_0_result_tr_0_9!C631</f>
        <v>1</v>
      </c>
      <c r="J633">
        <f t="shared" si="28"/>
        <v>0</v>
      </c>
      <c r="K633" s="20">
        <v>1</v>
      </c>
    </row>
    <row r="634" spans="7:11" x14ac:dyDescent="0.25">
      <c r="G634" s="19">
        <f>result_tr_0_0_result_tr_0_9!A632</f>
        <v>178.92582816657747</v>
      </c>
      <c r="H634" s="19">
        <f>result_tr_0_0_result_tr_0_9!B632</f>
        <v>1</v>
      </c>
      <c r="I634" s="19">
        <f>result_tr_0_0_result_tr_0_9!C632</f>
        <v>2</v>
      </c>
      <c r="J634">
        <f t="shared" si="28"/>
        <v>1</v>
      </c>
      <c r="K634" s="20">
        <v>1</v>
      </c>
    </row>
    <row r="635" spans="7:11" x14ac:dyDescent="0.25">
      <c r="G635" s="19">
        <f>result_tr_0_0_result_tr_0_9!A633</f>
        <v>169.61074601261484</v>
      </c>
      <c r="H635" s="19">
        <f>result_tr_0_0_result_tr_0_9!B633</f>
        <v>1</v>
      </c>
      <c r="I635" s="19">
        <f>result_tr_0_0_result_tr_0_9!C633</f>
        <v>2</v>
      </c>
      <c r="J635">
        <f t="shared" si="28"/>
        <v>1</v>
      </c>
      <c r="K635" s="20">
        <v>1</v>
      </c>
    </row>
    <row r="636" spans="7:11" x14ac:dyDescent="0.25">
      <c r="G636" s="19">
        <f>result_tr_0_0_result_tr_0_9!A634</f>
        <v>168.33360465224499</v>
      </c>
      <c r="H636" s="19">
        <f>result_tr_0_0_result_tr_0_9!B634</f>
        <v>2</v>
      </c>
      <c r="I636" s="19">
        <f>result_tr_0_0_result_tr_0_9!C634</f>
        <v>1</v>
      </c>
      <c r="J636">
        <f t="shared" si="28"/>
        <v>0</v>
      </c>
      <c r="K636" s="20">
        <v>1</v>
      </c>
    </row>
    <row r="637" spans="7:11" x14ac:dyDescent="0.25">
      <c r="G637" s="19">
        <f>result_tr_0_0_result_tr_0_9!A635</f>
        <v>197.07140814688648</v>
      </c>
      <c r="H637" s="19">
        <f>result_tr_0_0_result_tr_0_9!B635</f>
        <v>1</v>
      </c>
      <c r="I637" s="19">
        <f>result_tr_0_0_result_tr_0_9!C635</f>
        <v>1</v>
      </c>
      <c r="J637">
        <f t="shared" si="28"/>
        <v>0</v>
      </c>
      <c r="K637" s="20">
        <v>1</v>
      </c>
    </row>
    <row r="638" spans="7:11" x14ac:dyDescent="0.25">
      <c r="G638" s="19">
        <f>result_tr_0_0_result_tr_0_9!A636</f>
        <v>176.72717832903822</v>
      </c>
      <c r="H638" s="19">
        <f>result_tr_0_0_result_tr_0_9!B636</f>
        <v>1</v>
      </c>
      <c r="I638" s="19">
        <f>result_tr_0_0_result_tr_0_9!C636</f>
        <v>1</v>
      </c>
      <c r="J638">
        <f t="shared" si="28"/>
        <v>0</v>
      </c>
      <c r="K638" s="20">
        <v>1</v>
      </c>
    </row>
    <row r="639" spans="7:11" x14ac:dyDescent="0.25">
      <c r="G639" s="19">
        <f>result_tr_0_0_result_tr_0_9!A637</f>
        <v>165.78409858980166</v>
      </c>
      <c r="H639" s="19">
        <f>result_tr_0_0_result_tr_0_9!B637</f>
        <v>1</v>
      </c>
      <c r="I639" s="19">
        <f>result_tr_0_0_result_tr_0_9!C637</f>
        <v>5</v>
      </c>
      <c r="J639">
        <f t="shared" si="28"/>
        <v>4</v>
      </c>
      <c r="K639" s="20">
        <v>1</v>
      </c>
    </row>
    <row r="640" spans="7:11" x14ac:dyDescent="0.25">
      <c r="G640" s="19">
        <f>result_tr_0_0_result_tr_0_9!A638</f>
        <v>187.25103503148523</v>
      </c>
      <c r="H640" s="19">
        <f>result_tr_0_0_result_tr_0_9!B638</f>
        <v>1</v>
      </c>
      <c r="I640" s="19">
        <f>result_tr_0_0_result_tr_0_9!C638</f>
        <v>2</v>
      </c>
      <c r="J640">
        <f t="shared" si="28"/>
        <v>1</v>
      </c>
      <c r="K640" s="20">
        <v>1</v>
      </c>
    </row>
    <row r="641" spans="7:11" x14ac:dyDescent="0.25">
      <c r="G641" s="19">
        <f>result_tr_0_0_result_tr_0_9!A639</f>
        <v>186.540176742266</v>
      </c>
      <c r="H641" s="19">
        <f>result_tr_0_0_result_tr_0_9!B639</f>
        <v>2</v>
      </c>
      <c r="I641" s="19">
        <f>result_tr_0_0_result_tr_0_9!C639</f>
        <v>2</v>
      </c>
      <c r="J641">
        <f t="shared" si="28"/>
        <v>1</v>
      </c>
      <c r="K641" s="20">
        <v>1</v>
      </c>
    </row>
    <row r="642" spans="7:11" x14ac:dyDescent="0.25">
      <c r="G642" s="19">
        <f>result_tr_0_0_result_tr_0_9!A640</f>
        <v>181.48376182887583</v>
      </c>
      <c r="H642" s="19">
        <f>result_tr_0_0_result_tr_0_9!B640</f>
        <v>1</v>
      </c>
      <c r="I642" s="19">
        <f>result_tr_0_0_result_tr_0_9!C640</f>
        <v>3</v>
      </c>
      <c r="J642">
        <f t="shared" si="28"/>
        <v>2</v>
      </c>
      <c r="K642" s="20">
        <v>1</v>
      </c>
    </row>
    <row r="643" spans="7:11" x14ac:dyDescent="0.25">
      <c r="G643" s="19">
        <f>result_tr_0_0_result_tr_0_9!A641</f>
        <v>195.22069041618764</v>
      </c>
      <c r="H643" s="19">
        <f>result_tr_0_0_result_tr_0_9!B641</f>
        <v>1</v>
      </c>
      <c r="I643" s="19">
        <f>result_tr_0_0_result_tr_0_9!C641</f>
        <v>1</v>
      </c>
      <c r="J643">
        <f t="shared" si="28"/>
        <v>0</v>
      </c>
      <c r="K643" s="20">
        <v>1</v>
      </c>
    </row>
    <row r="644" spans="7:11" x14ac:dyDescent="0.25">
      <c r="G644" s="19">
        <f>result_tr_0_0_result_tr_0_9!A642</f>
        <v>199.06762087764011</v>
      </c>
      <c r="H644" s="19">
        <f>result_tr_0_0_result_tr_0_9!B642</f>
        <v>1</v>
      </c>
      <c r="I644" s="19">
        <f>result_tr_0_0_result_tr_0_9!C642</f>
        <v>1</v>
      </c>
      <c r="J644">
        <f t="shared" si="28"/>
        <v>0</v>
      </c>
      <c r="K644" s="20">
        <v>1</v>
      </c>
    </row>
    <row r="645" spans="7:11" x14ac:dyDescent="0.25">
      <c r="G645" s="19">
        <f>result_tr_0_0_result_tr_0_9!A643</f>
        <v>180.5757148829471</v>
      </c>
      <c r="H645" s="19">
        <f>result_tr_0_0_result_tr_0_9!B643</f>
        <v>1</v>
      </c>
      <c r="I645" s="19">
        <f>result_tr_0_0_result_tr_0_9!C643</f>
        <v>2</v>
      </c>
      <c r="J645">
        <f t="shared" si="28"/>
        <v>1</v>
      </c>
      <c r="K645" s="20">
        <v>1</v>
      </c>
    </row>
    <row r="646" spans="7:11" x14ac:dyDescent="0.25">
      <c r="G646" s="19">
        <f>result_tr_0_0_result_tr_0_9!A644</f>
        <v>188.82736176566948</v>
      </c>
      <c r="H646" s="19">
        <f>result_tr_0_0_result_tr_0_9!B644</f>
        <v>1</v>
      </c>
      <c r="I646" s="19">
        <f>result_tr_0_0_result_tr_0_9!C644</f>
        <v>5</v>
      </c>
      <c r="J646">
        <f t="shared" si="28"/>
        <v>4</v>
      </c>
      <c r="K646" s="20">
        <v>1</v>
      </c>
    </row>
    <row r="647" spans="7:11" x14ac:dyDescent="0.25">
      <c r="G647" s="19">
        <f>result_tr_0_0_result_tr_0_9!A645</f>
        <v>189.2777582495028</v>
      </c>
      <c r="H647" s="19">
        <f>result_tr_0_0_result_tr_0_9!B645</f>
        <v>2</v>
      </c>
      <c r="I647" s="19">
        <f>result_tr_0_0_result_tr_0_9!C645</f>
        <v>4</v>
      </c>
      <c r="J647">
        <f t="shared" si="28"/>
        <v>3</v>
      </c>
      <c r="K647" s="20">
        <v>1</v>
      </c>
    </row>
    <row r="648" spans="7:11" x14ac:dyDescent="0.25">
      <c r="G648" s="19">
        <f>result_tr_0_0_result_tr_0_9!A646</f>
        <v>190.53820117330835</v>
      </c>
      <c r="H648" s="19">
        <f>result_tr_0_0_result_tr_0_9!B646</f>
        <v>2</v>
      </c>
      <c r="I648" s="19">
        <f>result_tr_0_0_result_tr_0_9!C646</f>
        <v>1</v>
      </c>
      <c r="J648">
        <f t="shared" si="28"/>
        <v>0</v>
      </c>
      <c r="K648" s="20">
        <v>1</v>
      </c>
    </row>
    <row r="649" spans="7:11" x14ac:dyDescent="0.25">
      <c r="G649" s="19">
        <f>result_tr_0_0_result_tr_0_9!A647</f>
        <v>203.34501301687004</v>
      </c>
      <c r="H649" s="19">
        <f>result_tr_0_0_result_tr_0_9!B647</f>
        <v>1</v>
      </c>
      <c r="I649" s="19">
        <f>result_tr_0_0_result_tr_0_9!C647</f>
        <v>1</v>
      </c>
      <c r="J649">
        <f t="shared" si="28"/>
        <v>0</v>
      </c>
      <c r="K649" s="20">
        <v>1</v>
      </c>
    </row>
    <row r="650" spans="7:11" x14ac:dyDescent="0.25">
      <c r="G650" s="19">
        <f>result_tr_0_0_result_tr_0_9!A648</f>
        <v>193.865034567268</v>
      </c>
      <c r="H650" s="19">
        <f>result_tr_0_0_result_tr_0_9!B648</f>
        <v>1</v>
      </c>
      <c r="I650" s="19">
        <f>result_tr_0_0_result_tr_0_9!C648</f>
        <v>2</v>
      </c>
      <c r="J650">
        <f t="shared" si="28"/>
        <v>1</v>
      </c>
      <c r="K650" s="20">
        <v>1</v>
      </c>
    </row>
    <row r="651" spans="7:11" x14ac:dyDescent="0.25">
      <c r="G651" s="19">
        <f>result_tr_0_0_result_tr_0_9!A649</f>
        <v>182.64160221594051</v>
      </c>
      <c r="H651" s="19">
        <f>result_tr_0_0_result_tr_0_9!B649</f>
        <v>1</v>
      </c>
      <c r="I651" s="19">
        <f>result_tr_0_0_result_tr_0_9!C649</f>
        <v>4</v>
      </c>
      <c r="J651">
        <f t="shared" si="28"/>
        <v>3</v>
      </c>
      <c r="K651" s="20">
        <v>1</v>
      </c>
    </row>
    <row r="652" spans="7:11" x14ac:dyDescent="0.25">
      <c r="G652" s="19">
        <f>result_tr_0_0_result_tr_0_9!A650</f>
        <v>204.74139748156139</v>
      </c>
      <c r="H652" s="19">
        <f>result_tr_0_0_result_tr_0_9!B650</f>
        <v>2</v>
      </c>
      <c r="I652" s="19">
        <f>result_tr_0_0_result_tr_0_9!C650</f>
        <v>2</v>
      </c>
      <c r="J652">
        <f t="shared" si="28"/>
        <v>1</v>
      </c>
      <c r="K652" s="20">
        <v>1</v>
      </c>
    </row>
    <row r="653" spans="7:11" x14ac:dyDescent="0.25">
      <c r="G653" s="19">
        <f>result_tr_0_0_result_tr_0_9!A651</f>
        <v>205.77220604355352</v>
      </c>
      <c r="H653" s="19">
        <f>result_tr_0_0_result_tr_0_9!B651</f>
        <v>1</v>
      </c>
      <c r="I653" s="19">
        <f>result_tr_0_0_result_tr_0_9!C651</f>
        <v>3</v>
      </c>
      <c r="J653">
        <f t="shared" si="28"/>
        <v>2</v>
      </c>
      <c r="K653" s="20">
        <v>1</v>
      </c>
    </row>
    <row r="654" spans="7:11" x14ac:dyDescent="0.25">
      <c r="G654" s="19">
        <f>result_tr_0_0_result_tr_0_9!A652</f>
        <v>201.71512741288672</v>
      </c>
      <c r="H654" s="19">
        <f>result_tr_0_0_result_tr_0_9!B652</f>
        <v>1</v>
      </c>
      <c r="I654" s="19">
        <f>result_tr_0_0_result_tr_0_9!C652</f>
        <v>1</v>
      </c>
      <c r="J654">
        <f t="shared" si="28"/>
        <v>0</v>
      </c>
      <c r="K654" s="20">
        <v>1</v>
      </c>
    </row>
    <row r="655" spans="7:11" x14ac:dyDescent="0.25">
      <c r="G655" s="19">
        <f>result_tr_0_0_result_tr_0_9!A653</f>
        <v>211.01015313691923</v>
      </c>
      <c r="H655" s="19">
        <f>result_tr_0_0_result_tr_0_9!B653</f>
        <v>1</v>
      </c>
      <c r="I655" s="19">
        <f>result_tr_0_0_result_tr_0_9!C653</f>
        <v>2</v>
      </c>
      <c r="J655">
        <f t="shared" si="28"/>
        <v>1</v>
      </c>
      <c r="K655" s="20">
        <v>1</v>
      </c>
    </row>
    <row r="656" spans="7:11" x14ac:dyDescent="0.25">
      <c r="G656" s="19">
        <f>result_tr_0_0_result_tr_0_9!A654</f>
        <v>208.46657857994339</v>
      </c>
      <c r="H656" s="19">
        <f>result_tr_0_0_result_tr_0_9!B654</f>
        <v>1</v>
      </c>
      <c r="I656" s="19">
        <f>result_tr_0_0_result_tr_0_9!C654</f>
        <v>2</v>
      </c>
      <c r="J656">
        <f t="shared" si="28"/>
        <v>1</v>
      </c>
      <c r="K656" s="20">
        <v>1</v>
      </c>
    </row>
    <row r="657" spans="7:11" x14ac:dyDescent="0.25">
      <c r="G657" s="19">
        <f>result_tr_0_0_result_tr_0_9!A655</f>
        <v>219.19001481109612</v>
      </c>
      <c r="H657" s="19">
        <f>result_tr_0_0_result_tr_0_9!B655</f>
        <v>1</v>
      </c>
      <c r="I657" s="19">
        <f>result_tr_0_0_result_tr_0_9!C655</f>
        <v>1</v>
      </c>
      <c r="J657">
        <f t="shared" si="28"/>
        <v>0</v>
      </c>
      <c r="K657" s="20">
        <v>1</v>
      </c>
    </row>
    <row r="658" spans="7:11" x14ac:dyDescent="0.25">
      <c r="G658" s="19">
        <f>result_tr_0_0_result_tr_0_9!A656</f>
        <v>212.81245856829611</v>
      </c>
      <c r="H658" s="19">
        <f>result_tr_0_0_result_tr_0_9!B656</f>
        <v>1</v>
      </c>
      <c r="I658" s="19">
        <f>result_tr_0_0_result_tr_0_9!C656</f>
        <v>4</v>
      </c>
      <c r="J658">
        <f t="shared" si="28"/>
        <v>3</v>
      </c>
      <c r="K658" s="20">
        <v>1</v>
      </c>
    </row>
    <row r="659" spans="7:11" x14ac:dyDescent="0.25">
      <c r="G659" s="19">
        <f>result_tr_0_0_result_tr_0_9!A657</f>
        <v>206.42576126657141</v>
      </c>
      <c r="H659" s="19">
        <f>result_tr_0_0_result_tr_0_9!B657</f>
        <v>3</v>
      </c>
      <c r="I659" s="19">
        <f>result_tr_0_0_result_tr_0_9!C657</f>
        <v>1</v>
      </c>
      <c r="J659">
        <f t="shared" si="28"/>
        <v>0</v>
      </c>
      <c r="K659" s="20">
        <v>1</v>
      </c>
    </row>
    <row r="660" spans="7:11" x14ac:dyDescent="0.25">
      <c r="G660" s="19">
        <f>result_tr_0_0_result_tr_0_9!A658</f>
        <v>224.87044750977864</v>
      </c>
      <c r="H660" s="19">
        <f>result_tr_0_0_result_tr_0_9!B658</f>
        <v>1</v>
      </c>
      <c r="I660" s="19">
        <f>result_tr_0_0_result_tr_0_9!C658</f>
        <v>1</v>
      </c>
      <c r="J660">
        <f t="shared" si="28"/>
        <v>0</v>
      </c>
      <c r="K660" s="20">
        <v>1</v>
      </c>
    </row>
    <row r="661" spans="7:11" x14ac:dyDescent="0.25">
      <c r="G661" s="19">
        <f>result_tr_0_0_result_tr_0_9!A659</f>
        <v>217.52474498364023</v>
      </c>
      <c r="H661" s="19">
        <f>result_tr_0_0_result_tr_0_9!B659</f>
        <v>1</v>
      </c>
      <c r="I661" s="19">
        <f>result_tr_0_0_result_tr_0_9!C659</f>
        <v>1</v>
      </c>
      <c r="J661">
        <f t="shared" si="28"/>
        <v>0</v>
      </c>
      <c r="K661" s="20">
        <v>1</v>
      </c>
    </row>
    <row r="662" spans="7:11" x14ac:dyDescent="0.25">
      <c r="G662" s="19">
        <f>result_tr_0_0_result_tr_0_9!A660</f>
        <v>185.23115630882501</v>
      </c>
      <c r="H662" s="19">
        <f>result_tr_0_0_result_tr_0_9!B660</f>
        <v>1</v>
      </c>
      <c r="I662" s="19">
        <f>result_tr_0_0_result_tr_0_9!C660</f>
        <v>4</v>
      </c>
      <c r="J662">
        <f t="shared" si="28"/>
        <v>3</v>
      </c>
      <c r="K662" s="20">
        <v>1</v>
      </c>
    </row>
    <row r="663" spans="7:11" x14ac:dyDescent="0.25">
      <c r="G663" s="19">
        <f>result_tr_0_0_result_tr_0_9!A661</f>
        <v>194.57468926380236</v>
      </c>
      <c r="H663" s="19">
        <f>result_tr_0_0_result_tr_0_9!B661</f>
        <v>1</v>
      </c>
      <c r="I663" s="19">
        <f>result_tr_0_0_result_tr_0_9!C661</f>
        <v>8</v>
      </c>
      <c r="J663">
        <f t="shared" si="28"/>
        <v>7</v>
      </c>
      <c r="K663" s="20">
        <v>1</v>
      </c>
    </row>
    <row r="664" spans="7:11" x14ac:dyDescent="0.25">
      <c r="G664" s="19">
        <f>result_tr_0_0_result_tr_0_9!A662</f>
        <v>221.90460022545784</v>
      </c>
      <c r="H664" s="19">
        <f>result_tr_0_0_result_tr_0_9!B662</f>
        <v>1</v>
      </c>
      <c r="I664" s="19">
        <f>result_tr_0_0_result_tr_0_9!C662</f>
        <v>1</v>
      </c>
      <c r="J664">
        <f t="shared" si="28"/>
        <v>0</v>
      </c>
      <c r="K664" s="20">
        <v>1</v>
      </c>
    </row>
    <row r="665" spans="7:11" x14ac:dyDescent="0.25">
      <c r="G665" s="19">
        <f>result_tr_0_0_result_tr_0_9!A663</f>
        <v>224.2506773982447</v>
      </c>
      <c r="H665" s="19">
        <f>result_tr_0_0_result_tr_0_9!B663</f>
        <v>1</v>
      </c>
      <c r="I665" s="19">
        <f>result_tr_0_0_result_tr_0_9!C663</f>
        <v>2</v>
      </c>
      <c r="J665">
        <f t="shared" si="28"/>
        <v>1</v>
      </c>
      <c r="K665" s="20">
        <v>1</v>
      </c>
    </row>
    <row r="666" spans="7:11" x14ac:dyDescent="0.25">
      <c r="G666" s="19">
        <f>result_tr_0_0_result_tr_0_9!A664</f>
        <v>227.84873916152748</v>
      </c>
      <c r="H666" s="19">
        <f>result_tr_0_0_result_tr_0_9!B664</f>
        <v>1</v>
      </c>
      <c r="I666" s="19">
        <f>result_tr_0_0_result_tr_0_9!C664</f>
        <v>2</v>
      </c>
      <c r="J666">
        <f t="shared" si="28"/>
        <v>1</v>
      </c>
      <c r="K666" s="20">
        <v>1</v>
      </c>
    </row>
    <row r="667" spans="7:11" x14ac:dyDescent="0.25">
      <c r="G667" s="19">
        <f>result_tr_0_0_result_tr_0_9!A665</f>
        <v>215.11186984126027</v>
      </c>
      <c r="H667" s="19">
        <f>result_tr_0_0_result_tr_0_9!B665</f>
        <v>1</v>
      </c>
      <c r="I667" s="19">
        <f>result_tr_0_0_result_tr_0_9!C665</f>
        <v>1</v>
      </c>
      <c r="J667">
        <f t="shared" si="28"/>
        <v>0</v>
      </c>
      <c r="K667" s="20">
        <v>1</v>
      </c>
    </row>
    <row r="668" spans="7:11" x14ac:dyDescent="0.25">
      <c r="G668" s="19">
        <f>result_tr_0_0_result_tr_0_9!A666</f>
        <v>2.4110094242096358</v>
      </c>
      <c r="H668" s="19">
        <f>result_tr_0_0_result_tr_0_9!B666</f>
        <v>1</v>
      </c>
      <c r="I668" s="19">
        <f>result_tr_0_0_result_tr_0_9!C666</f>
        <v>1</v>
      </c>
      <c r="J668">
        <f t="shared" si="28"/>
        <v>0</v>
      </c>
      <c r="K668" s="20">
        <v>1</v>
      </c>
    </row>
    <row r="669" spans="7:11" x14ac:dyDescent="0.25">
      <c r="G669" s="19">
        <f>result_tr_0_0_result_tr_0_9!A667</f>
        <v>3.3025694988662475</v>
      </c>
      <c r="H669" s="19">
        <f>result_tr_0_0_result_tr_0_9!B667</f>
        <v>1</v>
      </c>
      <c r="I669" s="19">
        <f>result_tr_0_0_result_tr_0_9!C667</f>
        <v>2</v>
      </c>
      <c r="J669">
        <f t="shared" si="28"/>
        <v>1</v>
      </c>
      <c r="K669" s="20">
        <v>1</v>
      </c>
    </row>
    <row r="670" spans="7:11" x14ac:dyDescent="0.25">
      <c r="G670" s="19">
        <f>result_tr_0_0_result_tr_0_9!A668</f>
        <v>7.8074675220687961</v>
      </c>
      <c r="H670" s="19">
        <f>result_tr_0_0_result_tr_0_9!B668</f>
        <v>1</v>
      </c>
      <c r="I670" s="19">
        <f>result_tr_0_0_result_tr_0_9!C668</f>
        <v>1</v>
      </c>
      <c r="J670">
        <f t="shared" si="28"/>
        <v>0</v>
      </c>
      <c r="K670" s="20">
        <v>1</v>
      </c>
    </row>
    <row r="671" spans="7:11" x14ac:dyDescent="0.25">
      <c r="G671" s="19">
        <f>result_tr_0_0_result_tr_0_9!A669</f>
        <v>7.1041158943963536</v>
      </c>
      <c r="H671" s="19">
        <f>result_tr_0_0_result_tr_0_9!B669</f>
        <v>1</v>
      </c>
      <c r="I671" s="19">
        <f>result_tr_0_0_result_tr_0_9!C669</f>
        <v>2</v>
      </c>
      <c r="J671">
        <f t="shared" si="28"/>
        <v>1</v>
      </c>
      <c r="K671" s="20">
        <v>1</v>
      </c>
    </row>
    <row r="672" spans="7:11" x14ac:dyDescent="0.25">
      <c r="G672" s="19">
        <f>result_tr_0_0_result_tr_0_9!A670</f>
        <v>12.6001611379097</v>
      </c>
      <c r="H672" s="19">
        <f>result_tr_0_0_result_tr_0_9!B670</f>
        <v>1</v>
      </c>
      <c r="I672" s="19">
        <f>result_tr_0_0_result_tr_0_9!C670</f>
        <v>2</v>
      </c>
      <c r="J672">
        <f t="shared" si="28"/>
        <v>1</v>
      </c>
      <c r="K672" s="20">
        <v>1</v>
      </c>
    </row>
    <row r="673" spans="7:11" x14ac:dyDescent="0.25">
      <c r="G673" s="19">
        <f>result_tr_0_0_result_tr_0_9!A671</f>
        <v>13.982635770282393</v>
      </c>
      <c r="H673" s="19">
        <f>result_tr_0_0_result_tr_0_9!B671</f>
        <v>1</v>
      </c>
      <c r="I673" s="19">
        <f>result_tr_0_0_result_tr_0_9!C671</f>
        <v>3</v>
      </c>
      <c r="J673">
        <f t="shared" si="28"/>
        <v>2</v>
      </c>
      <c r="K673" s="20">
        <v>1</v>
      </c>
    </row>
    <row r="674" spans="7:11" x14ac:dyDescent="0.25">
      <c r="G674" s="19">
        <f>result_tr_0_0_result_tr_0_9!A672</f>
        <v>17.52213095737924</v>
      </c>
      <c r="H674" s="19">
        <f>result_tr_0_0_result_tr_0_9!B672</f>
        <v>1</v>
      </c>
      <c r="I674" s="19">
        <f>result_tr_0_0_result_tr_0_9!C672</f>
        <v>1</v>
      </c>
      <c r="J674">
        <f t="shared" si="28"/>
        <v>0</v>
      </c>
      <c r="K674" s="20">
        <v>1</v>
      </c>
    </row>
    <row r="675" spans="7:11" x14ac:dyDescent="0.25">
      <c r="G675" s="19">
        <f>result_tr_0_0_result_tr_0_9!A673</f>
        <v>5.8254243172609872</v>
      </c>
      <c r="H675" s="19">
        <f>result_tr_0_0_result_tr_0_9!B673</f>
        <v>1</v>
      </c>
      <c r="I675" s="19">
        <f>result_tr_0_0_result_tr_0_9!C673</f>
        <v>4</v>
      </c>
      <c r="J675">
        <f t="shared" si="28"/>
        <v>3</v>
      </c>
      <c r="K675" s="20">
        <v>1</v>
      </c>
    </row>
    <row r="676" spans="7:11" x14ac:dyDescent="0.25">
      <c r="G676" s="19">
        <f>result_tr_0_0_result_tr_0_9!A674</f>
        <v>18.144549065143774</v>
      </c>
      <c r="H676" s="19">
        <f>result_tr_0_0_result_tr_0_9!B674</f>
        <v>1</v>
      </c>
      <c r="I676" s="19">
        <f>result_tr_0_0_result_tr_0_9!C674</f>
        <v>1</v>
      </c>
      <c r="J676">
        <f t="shared" si="28"/>
        <v>0</v>
      </c>
      <c r="K676" s="20">
        <v>1</v>
      </c>
    </row>
    <row r="677" spans="7:11" x14ac:dyDescent="0.25">
      <c r="G677" s="19">
        <f>result_tr_0_0_result_tr_0_9!A675</f>
        <v>33.999620168599513</v>
      </c>
      <c r="H677" s="19">
        <f>result_tr_0_0_result_tr_0_9!B675</f>
        <v>1</v>
      </c>
      <c r="I677" s="19">
        <f>result_tr_0_0_result_tr_0_9!C675</f>
        <v>1</v>
      </c>
      <c r="J677">
        <f t="shared" si="28"/>
        <v>0</v>
      </c>
      <c r="K677" s="20">
        <v>1</v>
      </c>
    </row>
    <row r="678" spans="7:11" x14ac:dyDescent="0.25">
      <c r="G678" s="19">
        <f>result_tr_0_0_result_tr_0_9!A676</f>
        <v>27.316447580115589</v>
      </c>
      <c r="H678" s="19">
        <f>result_tr_0_0_result_tr_0_9!B676</f>
        <v>1</v>
      </c>
      <c r="I678" s="19">
        <f>result_tr_0_0_result_tr_0_9!C676</f>
        <v>2</v>
      </c>
      <c r="J678">
        <f t="shared" si="28"/>
        <v>1</v>
      </c>
      <c r="K678" s="20">
        <v>1</v>
      </c>
    </row>
    <row r="679" spans="7:11" x14ac:dyDescent="0.25">
      <c r="G679" s="19">
        <f>result_tr_0_0_result_tr_0_9!A677</f>
        <v>11.496663759584964</v>
      </c>
      <c r="H679" s="19">
        <f>result_tr_0_0_result_tr_0_9!B677</f>
        <v>1</v>
      </c>
      <c r="I679" s="19">
        <f>result_tr_0_0_result_tr_0_9!C677</f>
        <v>2</v>
      </c>
      <c r="J679">
        <f t="shared" si="28"/>
        <v>1</v>
      </c>
      <c r="K679" s="20">
        <v>1</v>
      </c>
    </row>
    <row r="680" spans="7:11" x14ac:dyDescent="0.25">
      <c r="G680" s="19">
        <f>result_tr_0_0_result_tr_0_9!A678</f>
        <v>24.606437047245688</v>
      </c>
      <c r="H680" s="19">
        <f>result_tr_0_0_result_tr_0_9!B678</f>
        <v>1</v>
      </c>
      <c r="I680" s="19">
        <f>result_tr_0_0_result_tr_0_9!C678</f>
        <v>1</v>
      </c>
      <c r="J680">
        <f t="shared" si="28"/>
        <v>0</v>
      </c>
      <c r="K680" s="20">
        <v>1</v>
      </c>
    </row>
    <row r="681" spans="7:11" x14ac:dyDescent="0.25">
      <c r="G681" s="19">
        <f>result_tr_0_0_result_tr_0_9!A679</f>
        <v>16.78700972876219</v>
      </c>
      <c r="H681" s="19">
        <f>result_tr_0_0_result_tr_0_9!B679</f>
        <v>1</v>
      </c>
      <c r="I681" s="19">
        <f>result_tr_0_0_result_tr_0_9!C679</f>
        <v>2</v>
      </c>
      <c r="J681">
        <f t="shared" si="28"/>
        <v>1</v>
      </c>
      <c r="K681" s="20">
        <v>1</v>
      </c>
    </row>
    <row r="682" spans="7:11" x14ac:dyDescent="0.25">
      <c r="G682" s="19">
        <f>result_tr_0_0_result_tr_0_9!A680</f>
        <v>21.374894640481749</v>
      </c>
      <c r="H682" s="19">
        <f>result_tr_0_0_result_tr_0_9!B680</f>
        <v>1</v>
      </c>
      <c r="I682" s="19">
        <f>result_tr_0_0_result_tr_0_9!C680</f>
        <v>1</v>
      </c>
      <c r="J682">
        <f t="shared" si="28"/>
        <v>0</v>
      </c>
      <c r="K682" s="20">
        <v>1</v>
      </c>
    </row>
    <row r="683" spans="7:11" x14ac:dyDescent="0.25">
      <c r="G683" s="19">
        <f>result_tr_0_0_result_tr_0_9!A681</f>
        <v>30.408085441385413</v>
      </c>
      <c r="H683" s="19">
        <f>result_tr_0_0_result_tr_0_9!B681</f>
        <v>1</v>
      </c>
      <c r="I683" s="19">
        <f>result_tr_0_0_result_tr_0_9!C681</f>
        <v>1</v>
      </c>
      <c r="J683">
        <f t="shared" si="28"/>
        <v>0</v>
      </c>
      <c r="K683" s="20">
        <v>1</v>
      </c>
    </row>
    <row r="684" spans="7:11" x14ac:dyDescent="0.25">
      <c r="G684" s="19">
        <f>result_tr_0_0_result_tr_0_9!A682</f>
        <v>10.024142444218841</v>
      </c>
      <c r="H684" s="19">
        <f>result_tr_0_0_result_tr_0_9!B682</f>
        <v>1</v>
      </c>
      <c r="I684" s="19">
        <f>result_tr_0_0_result_tr_0_9!C682</f>
        <v>6</v>
      </c>
      <c r="J684">
        <f t="shared" si="28"/>
        <v>5</v>
      </c>
      <c r="K684" s="20">
        <v>1</v>
      </c>
    </row>
    <row r="685" spans="7:11" x14ac:dyDescent="0.25">
      <c r="G685" s="19">
        <f>result_tr_0_0_result_tr_0_9!A683</f>
        <v>17.483992071815102</v>
      </c>
      <c r="H685" s="19">
        <f>result_tr_0_0_result_tr_0_9!B683</f>
        <v>1</v>
      </c>
      <c r="I685" s="19">
        <f>result_tr_0_0_result_tr_0_9!C683</f>
        <v>2</v>
      </c>
      <c r="J685">
        <f t="shared" si="28"/>
        <v>1</v>
      </c>
      <c r="K685" s="20">
        <v>1</v>
      </c>
    </row>
    <row r="686" spans="7:11" x14ac:dyDescent="0.25">
      <c r="G686" s="19">
        <f>result_tr_0_0_result_tr_0_9!A684</f>
        <v>15.054921618275484</v>
      </c>
      <c r="H686" s="19">
        <f>result_tr_0_0_result_tr_0_9!B684</f>
        <v>1</v>
      </c>
      <c r="I686" s="19">
        <f>result_tr_0_0_result_tr_0_9!C684</f>
        <v>1</v>
      </c>
      <c r="J686">
        <f t="shared" si="28"/>
        <v>0</v>
      </c>
      <c r="K686" s="20">
        <v>1</v>
      </c>
    </row>
    <row r="687" spans="7:11" x14ac:dyDescent="0.25">
      <c r="G687" s="19">
        <f>result_tr_0_0_result_tr_0_9!A685</f>
        <v>37.410503219356023</v>
      </c>
      <c r="H687" s="19">
        <f>result_tr_0_0_result_tr_0_9!B685</f>
        <v>1</v>
      </c>
      <c r="I687" s="19">
        <f>result_tr_0_0_result_tr_0_9!C685</f>
        <v>1</v>
      </c>
      <c r="J687">
        <f t="shared" ref="J687:J750" si="29">I687-1</f>
        <v>0</v>
      </c>
      <c r="K687" s="20">
        <v>1</v>
      </c>
    </row>
    <row r="688" spans="7:11" x14ac:dyDescent="0.25">
      <c r="G688" s="19">
        <f>result_tr_0_0_result_tr_0_9!A686</f>
        <v>26.212462895213619</v>
      </c>
      <c r="H688" s="19">
        <f>result_tr_0_0_result_tr_0_9!B686</f>
        <v>1</v>
      </c>
      <c r="I688" s="19">
        <f>result_tr_0_0_result_tr_0_9!C686</f>
        <v>1</v>
      </c>
      <c r="J688">
        <f t="shared" si="29"/>
        <v>0</v>
      </c>
      <c r="K688" s="20">
        <v>1</v>
      </c>
    </row>
    <row r="689" spans="7:11" x14ac:dyDescent="0.25">
      <c r="G689" s="19">
        <f>result_tr_0_0_result_tr_0_9!A687</f>
        <v>41.789984108824463</v>
      </c>
      <c r="H689" s="19">
        <f>result_tr_0_0_result_tr_0_9!B687</f>
        <v>1</v>
      </c>
      <c r="I689" s="19">
        <f>result_tr_0_0_result_tr_0_9!C687</f>
        <v>1</v>
      </c>
      <c r="J689">
        <f t="shared" si="29"/>
        <v>0</v>
      </c>
      <c r="K689" s="20">
        <v>1</v>
      </c>
    </row>
    <row r="690" spans="7:11" x14ac:dyDescent="0.25">
      <c r="G690" s="19">
        <f>result_tr_0_0_result_tr_0_9!A688</f>
        <v>38.402921336113508</v>
      </c>
      <c r="H690" s="19">
        <f>result_tr_0_0_result_tr_0_9!B688</f>
        <v>1</v>
      </c>
      <c r="I690" s="19">
        <f>result_tr_0_0_result_tr_0_9!C688</f>
        <v>1</v>
      </c>
      <c r="J690">
        <f t="shared" si="29"/>
        <v>0</v>
      </c>
      <c r="K690" s="20">
        <v>1</v>
      </c>
    </row>
    <row r="691" spans="7:11" x14ac:dyDescent="0.25">
      <c r="G691" s="19">
        <f>result_tr_0_0_result_tr_0_9!A689</f>
        <v>23.217719686541823</v>
      </c>
      <c r="H691" s="19">
        <f>result_tr_0_0_result_tr_0_9!B689</f>
        <v>1</v>
      </c>
      <c r="I691" s="19">
        <f>result_tr_0_0_result_tr_0_9!C689</f>
        <v>1</v>
      </c>
      <c r="J691">
        <f t="shared" si="29"/>
        <v>0</v>
      </c>
      <c r="K691" s="20">
        <v>1</v>
      </c>
    </row>
    <row r="692" spans="7:11" x14ac:dyDescent="0.25">
      <c r="G692" s="19">
        <f>result_tr_0_0_result_tr_0_9!A690</f>
        <v>32.994441162554224</v>
      </c>
      <c r="H692" s="19">
        <f>result_tr_0_0_result_tr_0_9!B690</f>
        <v>1</v>
      </c>
      <c r="I692" s="19">
        <f>result_tr_0_0_result_tr_0_9!C690</f>
        <v>1</v>
      </c>
      <c r="J692">
        <f t="shared" si="29"/>
        <v>0</v>
      </c>
      <c r="K692" s="20">
        <v>1</v>
      </c>
    </row>
    <row r="693" spans="7:11" x14ac:dyDescent="0.25">
      <c r="G693" s="19">
        <f>result_tr_0_0_result_tr_0_9!A691</f>
        <v>35.23410272513744</v>
      </c>
      <c r="H693" s="19">
        <f>result_tr_0_0_result_tr_0_9!B691</f>
        <v>1</v>
      </c>
      <c r="I693" s="19">
        <f>result_tr_0_0_result_tr_0_9!C691</f>
        <v>2</v>
      </c>
      <c r="J693">
        <f t="shared" si="29"/>
        <v>1</v>
      </c>
      <c r="K693" s="20">
        <v>1</v>
      </c>
    </row>
    <row r="694" spans="7:11" x14ac:dyDescent="0.25">
      <c r="G694" s="19">
        <f>result_tr_0_0_result_tr_0_9!A692</f>
        <v>29.075058375670171</v>
      </c>
      <c r="H694" s="19">
        <f>result_tr_0_0_result_tr_0_9!B692</f>
        <v>1</v>
      </c>
      <c r="I694" s="19">
        <f>result_tr_0_0_result_tr_0_9!C692</f>
        <v>1</v>
      </c>
      <c r="J694">
        <f t="shared" si="29"/>
        <v>0</v>
      </c>
      <c r="K694" s="20">
        <v>1</v>
      </c>
    </row>
    <row r="695" spans="7:11" x14ac:dyDescent="0.25">
      <c r="G695" s="19">
        <f>result_tr_0_0_result_tr_0_9!A693</f>
        <v>43.385655343809653</v>
      </c>
      <c r="H695" s="19">
        <f>result_tr_0_0_result_tr_0_9!B693</f>
        <v>1</v>
      </c>
      <c r="I695" s="19">
        <f>result_tr_0_0_result_tr_0_9!C693</f>
        <v>1</v>
      </c>
      <c r="J695">
        <f t="shared" si="29"/>
        <v>0</v>
      </c>
      <c r="K695" s="20">
        <v>1</v>
      </c>
    </row>
    <row r="696" spans="7:11" x14ac:dyDescent="0.25">
      <c r="G696" s="19">
        <f>result_tr_0_0_result_tr_0_9!A694</f>
        <v>20.061841685618894</v>
      </c>
      <c r="H696" s="19">
        <f>result_tr_0_0_result_tr_0_9!B694</f>
        <v>1</v>
      </c>
      <c r="I696" s="19">
        <f>result_tr_0_0_result_tr_0_9!C694</f>
        <v>2</v>
      </c>
      <c r="J696">
        <f t="shared" si="29"/>
        <v>1</v>
      </c>
      <c r="K696" s="20">
        <v>1</v>
      </c>
    </row>
    <row r="697" spans="7:11" x14ac:dyDescent="0.25">
      <c r="G697" s="19">
        <f>result_tr_0_0_result_tr_0_9!A695</f>
        <v>44.193374129677892</v>
      </c>
      <c r="H697" s="19">
        <f>result_tr_0_0_result_tr_0_9!B695</f>
        <v>1</v>
      </c>
      <c r="I697" s="19">
        <f>result_tr_0_0_result_tr_0_9!C695</f>
        <v>1</v>
      </c>
      <c r="J697">
        <f t="shared" si="29"/>
        <v>0</v>
      </c>
      <c r="K697" s="20">
        <v>1</v>
      </c>
    </row>
    <row r="698" spans="7:11" x14ac:dyDescent="0.25">
      <c r="G698" s="19">
        <f>result_tr_0_0_result_tr_0_9!A696</f>
        <v>32.764149241990637</v>
      </c>
      <c r="H698" s="19">
        <f>result_tr_0_0_result_tr_0_9!B696</f>
        <v>1</v>
      </c>
      <c r="I698" s="19">
        <f>result_tr_0_0_result_tr_0_9!C696</f>
        <v>2</v>
      </c>
      <c r="J698">
        <f t="shared" si="29"/>
        <v>1</v>
      </c>
      <c r="K698" s="20">
        <v>1</v>
      </c>
    </row>
    <row r="699" spans="7:11" x14ac:dyDescent="0.25">
      <c r="G699" s="19">
        <f>result_tr_0_0_result_tr_0_9!A697</f>
        <v>43.091974459048046</v>
      </c>
      <c r="H699" s="19">
        <f>result_tr_0_0_result_tr_0_9!B697</f>
        <v>1</v>
      </c>
      <c r="I699" s="19">
        <f>result_tr_0_0_result_tr_0_9!C697</f>
        <v>2</v>
      </c>
      <c r="J699">
        <f t="shared" si="29"/>
        <v>1</v>
      </c>
      <c r="K699" s="20">
        <v>1</v>
      </c>
    </row>
    <row r="700" spans="7:11" x14ac:dyDescent="0.25">
      <c r="G700" s="19">
        <f>result_tr_0_0_result_tr_0_9!A698</f>
        <v>39.805953979679572</v>
      </c>
      <c r="H700" s="19">
        <f>result_tr_0_0_result_tr_0_9!B698</f>
        <v>1</v>
      </c>
      <c r="I700" s="19">
        <f>result_tr_0_0_result_tr_0_9!C698</f>
        <v>2</v>
      </c>
      <c r="J700">
        <f t="shared" si="29"/>
        <v>1</v>
      </c>
      <c r="K700" s="20">
        <v>1</v>
      </c>
    </row>
    <row r="701" spans="7:11" x14ac:dyDescent="0.25">
      <c r="G701" s="19">
        <f>result_tr_0_0_result_tr_0_9!A699</f>
        <v>50.053121614014181</v>
      </c>
      <c r="H701" s="19">
        <f>result_tr_0_0_result_tr_0_9!B699</f>
        <v>1</v>
      </c>
      <c r="I701" s="19">
        <f>result_tr_0_0_result_tr_0_9!C699</f>
        <v>1</v>
      </c>
      <c r="J701">
        <f t="shared" si="29"/>
        <v>0</v>
      </c>
      <c r="K701" s="20">
        <v>1</v>
      </c>
    </row>
    <row r="702" spans="7:11" x14ac:dyDescent="0.25">
      <c r="G702" s="19">
        <f>result_tr_0_0_result_tr_0_9!A700</f>
        <v>42.882528759100886</v>
      </c>
      <c r="H702" s="19">
        <f>result_tr_0_0_result_tr_0_9!B700</f>
        <v>1</v>
      </c>
      <c r="I702" s="19">
        <f>result_tr_0_0_result_tr_0_9!C700</f>
        <v>1</v>
      </c>
      <c r="J702">
        <f t="shared" si="29"/>
        <v>0</v>
      </c>
      <c r="K702" s="20">
        <v>1</v>
      </c>
    </row>
    <row r="703" spans="7:11" x14ac:dyDescent="0.25">
      <c r="G703" s="19">
        <f>result_tr_0_0_result_tr_0_9!A701</f>
        <v>52.021762965296148</v>
      </c>
      <c r="H703" s="19">
        <f>result_tr_0_0_result_tr_0_9!B701</f>
        <v>1</v>
      </c>
      <c r="I703" s="19">
        <f>result_tr_0_0_result_tr_0_9!C701</f>
        <v>1</v>
      </c>
      <c r="J703">
        <f t="shared" si="29"/>
        <v>0</v>
      </c>
      <c r="K703" s="20">
        <v>1</v>
      </c>
    </row>
    <row r="704" spans="7:11" x14ac:dyDescent="0.25">
      <c r="G704" s="19">
        <f>result_tr_0_0_result_tr_0_9!A702</f>
        <v>57.886172876088047</v>
      </c>
      <c r="H704" s="19">
        <f>result_tr_0_0_result_tr_0_9!B702</f>
        <v>1</v>
      </c>
      <c r="I704" s="19">
        <f>result_tr_0_0_result_tr_0_9!C702</f>
        <v>1</v>
      </c>
      <c r="J704">
        <f t="shared" si="29"/>
        <v>0</v>
      </c>
      <c r="K704" s="20">
        <v>1</v>
      </c>
    </row>
    <row r="705" spans="7:11" x14ac:dyDescent="0.25">
      <c r="G705" s="19">
        <f>result_tr_0_0_result_tr_0_9!A703</f>
        <v>46.524440913101614</v>
      </c>
      <c r="H705" s="19">
        <f>result_tr_0_0_result_tr_0_9!B703</f>
        <v>1</v>
      </c>
      <c r="I705" s="19">
        <f>result_tr_0_0_result_tr_0_9!C703</f>
        <v>2</v>
      </c>
      <c r="J705">
        <f t="shared" si="29"/>
        <v>1</v>
      </c>
      <c r="K705" s="20">
        <v>1</v>
      </c>
    </row>
    <row r="706" spans="7:11" x14ac:dyDescent="0.25">
      <c r="G706" s="19">
        <f>result_tr_0_0_result_tr_0_9!A704</f>
        <v>64.605881752642588</v>
      </c>
      <c r="H706" s="19">
        <f>result_tr_0_0_result_tr_0_9!B704</f>
        <v>1</v>
      </c>
      <c r="I706" s="19">
        <f>result_tr_0_0_result_tr_0_9!C704</f>
        <v>3</v>
      </c>
      <c r="J706">
        <f t="shared" si="29"/>
        <v>2</v>
      </c>
      <c r="K706" s="20">
        <v>1</v>
      </c>
    </row>
    <row r="707" spans="7:11" x14ac:dyDescent="0.25">
      <c r="G707" s="19">
        <f>result_tr_0_0_result_tr_0_9!A705</f>
        <v>55.318709750401993</v>
      </c>
      <c r="H707" s="19">
        <f>result_tr_0_0_result_tr_0_9!B705</f>
        <v>1</v>
      </c>
      <c r="I707" s="19">
        <f>result_tr_0_0_result_tr_0_9!C705</f>
        <v>1</v>
      </c>
      <c r="J707">
        <f t="shared" si="29"/>
        <v>0</v>
      </c>
      <c r="K707" s="20">
        <v>1</v>
      </c>
    </row>
    <row r="708" spans="7:11" x14ac:dyDescent="0.25">
      <c r="G708" s="19">
        <f>result_tr_0_0_result_tr_0_9!A706</f>
        <v>47.584497685390758</v>
      </c>
      <c r="H708" s="19">
        <f>result_tr_0_0_result_tr_0_9!B706</f>
        <v>2</v>
      </c>
      <c r="I708" s="19">
        <f>result_tr_0_0_result_tr_0_9!C706</f>
        <v>1</v>
      </c>
      <c r="J708">
        <f t="shared" si="29"/>
        <v>0</v>
      </c>
      <c r="K708" s="20">
        <v>1</v>
      </c>
    </row>
    <row r="709" spans="7:11" x14ac:dyDescent="0.25">
      <c r="G709" s="19">
        <f>result_tr_0_0_result_tr_0_9!A707</f>
        <v>53.454617688669437</v>
      </c>
      <c r="H709" s="19">
        <f>result_tr_0_0_result_tr_0_9!B707</f>
        <v>1</v>
      </c>
      <c r="I709" s="19">
        <f>result_tr_0_0_result_tr_0_9!C707</f>
        <v>2</v>
      </c>
      <c r="J709">
        <f t="shared" si="29"/>
        <v>1</v>
      </c>
      <c r="K709" s="20">
        <v>1</v>
      </c>
    </row>
    <row r="710" spans="7:11" x14ac:dyDescent="0.25">
      <c r="G710" s="19">
        <f>result_tr_0_0_result_tr_0_9!A708</f>
        <v>74.49122869466143</v>
      </c>
      <c r="H710" s="19">
        <f>result_tr_0_0_result_tr_0_9!B708</f>
        <v>1</v>
      </c>
      <c r="I710" s="19">
        <f>result_tr_0_0_result_tr_0_9!C708</f>
        <v>1</v>
      </c>
      <c r="J710">
        <f t="shared" si="29"/>
        <v>0</v>
      </c>
      <c r="K710" s="20">
        <v>1</v>
      </c>
    </row>
    <row r="711" spans="7:11" x14ac:dyDescent="0.25">
      <c r="G711" s="19">
        <f>result_tr_0_0_result_tr_0_9!A709</f>
        <v>57.243571703365234</v>
      </c>
      <c r="H711" s="19">
        <f>result_tr_0_0_result_tr_0_9!B709</f>
        <v>1</v>
      </c>
      <c r="I711" s="19">
        <f>result_tr_0_0_result_tr_0_9!C709</f>
        <v>1</v>
      </c>
      <c r="J711">
        <f t="shared" si="29"/>
        <v>0</v>
      </c>
      <c r="K711" s="20">
        <v>1</v>
      </c>
    </row>
    <row r="712" spans="7:11" x14ac:dyDescent="0.25">
      <c r="G712" s="19">
        <f>result_tr_0_0_result_tr_0_9!A710</f>
        <v>62.546641493266492</v>
      </c>
      <c r="H712" s="19">
        <f>result_tr_0_0_result_tr_0_9!B710</f>
        <v>1</v>
      </c>
      <c r="I712" s="19">
        <f>result_tr_0_0_result_tr_0_9!C710</f>
        <v>1</v>
      </c>
      <c r="J712">
        <f t="shared" si="29"/>
        <v>0</v>
      </c>
      <c r="K712" s="20">
        <v>1</v>
      </c>
    </row>
    <row r="713" spans="7:11" x14ac:dyDescent="0.25">
      <c r="G713" s="19">
        <f>result_tr_0_0_result_tr_0_9!A711</f>
        <v>69.31897899011895</v>
      </c>
      <c r="H713" s="19">
        <f>result_tr_0_0_result_tr_0_9!B711</f>
        <v>1</v>
      </c>
      <c r="I713" s="19">
        <f>result_tr_0_0_result_tr_0_9!C711</f>
        <v>1</v>
      </c>
      <c r="J713">
        <f t="shared" si="29"/>
        <v>0</v>
      </c>
      <c r="K713" s="20">
        <v>1</v>
      </c>
    </row>
    <row r="714" spans="7:11" x14ac:dyDescent="0.25">
      <c r="G714" s="19">
        <f>result_tr_0_0_result_tr_0_9!A712</f>
        <v>65.842332230690644</v>
      </c>
      <c r="H714" s="19">
        <f>result_tr_0_0_result_tr_0_9!B712</f>
        <v>1</v>
      </c>
      <c r="I714" s="19">
        <f>result_tr_0_0_result_tr_0_9!C712</f>
        <v>1</v>
      </c>
      <c r="J714">
        <f t="shared" si="29"/>
        <v>0</v>
      </c>
      <c r="K714" s="20">
        <v>1</v>
      </c>
    </row>
    <row r="715" spans="7:11" x14ac:dyDescent="0.25">
      <c r="G715" s="19">
        <f>result_tr_0_0_result_tr_0_9!A713</f>
        <v>71.630049222889227</v>
      </c>
      <c r="H715" s="19">
        <f>result_tr_0_0_result_tr_0_9!B713</f>
        <v>2</v>
      </c>
      <c r="I715" s="19">
        <f>result_tr_0_0_result_tr_0_9!C713</f>
        <v>1</v>
      </c>
      <c r="J715">
        <f t="shared" si="29"/>
        <v>0</v>
      </c>
      <c r="K715" s="20">
        <v>1</v>
      </c>
    </row>
    <row r="716" spans="7:11" x14ac:dyDescent="0.25">
      <c r="G716" s="19">
        <f>result_tr_0_0_result_tr_0_9!A714</f>
        <v>60.492584793054185</v>
      </c>
      <c r="H716" s="19">
        <f>result_tr_0_0_result_tr_0_9!B714</f>
        <v>1</v>
      </c>
      <c r="I716" s="19">
        <f>result_tr_0_0_result_tr_0_9!C714</f>
        <v>2</v>
      </c>
      <c r="J716">
        <f t="shared" si="29"/>
        <v>1</v>
      </c>
      <c r="K716" s="20">
        <v>1</v>
      </c>
    </row>
    <row r="717" spans="7:11" x14ac:dyDescent="0.25">
      <c r="G717" s="19">
        <f>result_tr_0_0_result_tr_0_9!A715</f>
        <v>59.020696719885485</v>
      </c>
      <c r="H717" s="19">
        <f>result_tr_0_0_result_tr_0_9!B715</f>
        <v>1</v>
      </c>
      <c r="I717" s="19">
        <f>result_tr_0_0_result_tr_0_9!C715</f>
        <v>3</v>
      </c>
      <c r="J717">
        <f t="shared" si="29"/>
        <v>2</v>
      </c>
      <c r="K717" s="20">
        <v>1</v>
      </c>
    </row>
    <row r="718" spans="7:11" x14ac:dyDescent="0.25">
      <c r="G718" s="19">
        <f>result_tr_0_0_result_tr_0_9!A716</f>
        <v>66.773277700684247</v>
      </c>
      <c r="H718" s="19">
        <f>result_tr_0_0_result_tr_0_9!B716</f>
        <v>1</v>
      </c>
      <c r="I718" s="19">
        <f>result_tr_0_0_result_tr_0_9!C716</f>
        <v>1</v>
      </c>
      <c r="J718">
        <f t="shared" si="29"/>
        <v>0</v>
      </c>
      <c r="K718" s="20">
        <v>1</v>
      </c>
    </row>
    <row r="719" spans="7:11" x14ac:dyDescent="0.25">
      <c r="G719" s="19">
        <f>result_tr_0_0_result_tr_0_9!A717</f>
        <v>78.071089401884507</v>
      </c>
      <c r="H719" s="19">
        <f>result_tr_0_0_result_tr_0_9!B717</f>
        <v>1</v>
      </c>
      <c r="I719" s="19">
        <f>result_tr_0_0_result_tr_0_9!C717</f>
        <v>3</v>
      </c>
      <c r="J719">
        <f t="shared" si="29"/>
        <v>2</v>
      </c>
      <c r="K719" s="20">
        <v>1</v>
      </c>
    </row>
    <row r="720" spans="7:11" x14ac:dyDescent="0.25">
      <c r="G720" s="19">
        <f>result_tr_0_0_result_tr_0_9!A718</f>
        <v>64.314432020499865</v>
      </c>
      <c r="H720" s="19">
        <f>result_tr_0_0_result_tr_0_9!B718</f>
        <v>1</v>
      </c>
      <c r="I720" s="19">
        <f>result_tr_0_0_result_tr_0_9!C718</f>
        <v>2</v>
      </c>
      <c r="J720">
        <f t="shared" si="29"/>
        <v>1</v>
      </c>
      <c r="K720" s="20">
        <v>1</v>
      </c>
    </row>
    <row r="721" spans="7:11" x14ac:dyDescent="0.25">
      <c r="G721" s="19">
        <f>result_tr_0_0_result_tr_0_9!A719</f>
        <v>86.091280287862674</v>
      </c>
      <c r="H721" s="19">
        <f>result_tr_0_0_result_tr_0_9!B719</f>
        <v>1</v>
      </c>
      <c r="I721" s="19">
        <f>result_tr_0_0_result_tr_0_9!C719</f>
        <v>1</v>
      </c>
      <c r="J721">
        <f t="shared" si="29"/>
        <v>0</v>
      </c>
      <c r="K721" s="20">
        <v>1</v>
      </c>
    </row>
    <row r="722" spans="7:11" x14ac:dyDescent="0.25">
      <c r="G722" s="19">
        <f>result_tr_0_0_result_tr_0_9!A720</f>
        <v>79.183100246529236</v>
      </c>
      <c r="H722" s="19">
        <f>result_tr_0_0_result_tr_0_9!B720</f>
        <v>2</v>
      </c>
      <c r="I722" s="19">
        <f>result_tr_0_0_result_tr_0_9!C720</f>
        <v>2</v>
      </c>
      <c r="J722">
        <f t="shared" si="29"/>
        <v>1</v>
      </c>
      <c r="K722" s="20">
        <v>1</v>
      </c>
    </row>
    <row r="723" spans="7:11" x14ac:dyDescent="0.25">
      <c r="G723" s="19">
        <f>result_tr_0_0_result_tr_0_9!A721</f>
        <v>83.047407790273013</v>
      </c>
      <c r="H723" s="19">
        <f>result_tr_0_0_result_tr_0_9!B721</f>
        <v>1</v>
      </c>
      <c r="I723" s="19">
        <f>result_tr_0_0_result_tr_0_9!C721</f>
        <v>1</v>
      </c>
      <c r="J723">
        <f t="shared" si="29"/>
        <v>0</v>
      </c>
      <c r="K723" s="20">
        <v>1</v>
      </c>
    </row>
    <row r="724" spans="7:11" x14ac:dyDescent="0.25">
      <c r="G724" s="19">
        <f>result_tr_0_0_result_tr_0_9!A722</f>
        <v>75.609563983116004</v>
      </c>
      <c r="H724" s="19">
        <f>result_tr_0_0_result_tr_0_9!B722</f>
        <v>1</v>
      </c>
      <c r="I724" s="19">
        <f>result_tr_0_0_result_tr_0_9!C722</f>
        <v>3</v>
      </c>
      <c r="J724">
        <f t="shared" si="29"/>
        <v>2</v>
      </c>
      <c r="K724" s="20">
        <v>1</v>
      </c>
    </row>
    <row r="725" spans="7:11" x14ac:dyDescent="0.25">
      <c r="G725" s="19">
        <f>result_tr_0_0_result_tr_0_9!A723</f>
        <v>81.769963185395156</v>
      </c>
      <c r="H725" s="19">
        <f>result_tr_0_0_result_tr_0_9!B723</f>
        <v>2</v>
      </c>
      <c r="I725" s="19">
        <f>result_tr_0_0_result_tr_0_9!C723</f>
        <v>1</v>
      </c>
      <c r="J725">
        <f t="shared" si="29"/>
        <v>0</v>
      </c>
      <c r="K725" s="20">
        <v>1</v>
      </c>
    </row>
    <row r="726" spans="7:11" x14ac:dyDescent="0.25">
      <c r="G726" s="19">
        <f>result_tr_0_0_result_tr_0_9!A724</f>
        <v>90.362345817652155</v>
      </c>
      <c r="H726" s="19">
        <f>result_tr_0_0_result_tr_0_9!B724</f>
        <v>1</v>
      </c>
      <c r="I726" s="19">
        <f>result_tr_0_0_result_tr_0_9!C724</f>
        <v>1</v>
      </c>
      <c r="J726">
        <f t="shared" si="29"/>
        <v>0</v>
      </c>
      <c r="K726" s="20">
        <v>1</v>
      </c>
    </row>
    <row r="727" spans="7:11" x14ac:dyDescent="0.25">
      <c r="G727" s="19">
        <f>result_tr_0_0_result_tr_0_9!A725</f>
        <v>76.625073669832716</v>
      </c>
      <c r="H727" s="19">
        <f>result_tr_0_0_result_tr_0_9!B725</f>
        <v>1</v>
      </c>
      <c r="I727" s="19">
        <f>result_tr_0_0_result_tr_0_9!C725</f>
        <v>4</v>
      </c>
      <c r="J727">
        <f t="shared" si="29"/>
        <v>3</v>
      </c>
      <c r="K727" s="20">
        <v>1</v>
      </c>
    </row>
    <row r="728" spans="7:11" x14ac:dyDescent="0.25">
      <c r="G728" s="19">
        <f>result_tr_0_0_result_tr_0_9!A726</f>
        <v>98.248191765495619</v>
      </c>
      <c r="H728" s="19">
        <f>result_tr_0_0_result_tr_0_9!B726</f>
        <v>1</v>
      </c>
      <c r="I728" s="19">
        <f>result_tr_0_0_result_tr_0_9!C726</f>
        <v>2</v>
      </c>
      <c r="J728">
        <f t="shared" si="29"/>
        <v>1</v>
      </c>
      <c r="K728" s="20">
        <v>1</v>
      </c>
    </row>
    <row r="729" spans="7:11" x14ac:dyDescent="0.25">
      <c r="G729" s="19">
        <f>result_tr_0_0_result_tr_0_9!A727</f>
        <v>94.187737403742673</v>
      </c>
      <c r="H729" s="19">
        <f>result_tr_0_0_result_tr_0_9!B727</f>
        <v>1</v>
      </c>
      <c r="I729" s="19">
        <f>result_tr_0_0_result_tr_0_9!C727</f>
        <v>1</v>
      </c>
      <c r="J729">
        <f t="shared" si="29"/>
        <v>0</v>
      </c>
      <c r="K729" s="20">
        <v>1</v>
      </c>
    </row>
    <row r="730" spans="7:11" x14ac:dyDescent="0.25">
      <c r="G730" s="19">
        <f>result_tr_0_0_result_tr_0_9!A728</f>
        <v>92.102169701045483</v>
      </c>
      <c r="H730" s="19">
        <f>result_tr_0_0_result_tr_0_9!B728</f>
        <v>1</v>
      </c>
      <c r="I730" s="19">
        <f>result_tr_0_0_result_tr_0_9!C728</f>
        <v>3</v>
      </c>
      <c r="J730">
        <f t="shared" si="29"/>
        <v>2</v>
      </c>
      <c r="K730" s="20">
        <v>1</v>
      </c>
    </row>
    <row r="731" spans="7:11" x14ac:dyDescent="0.25">
      <c r="G731" s="19">
        <f>result_tr_0_0_result_tr_0_9!A729</f>
        <v>85.190928926033735</v>
      </c>
      <c r="H731" s="19">
        <f>result_tr_0_0_result_tr_0_9!B729</f>
        <v>2</v>
      </c>
      <c r="I731" s="19">
        <f>result_tr_0_0_result_tr_0_9!C729</f>
        <v>2</v>
      </c>
      <c r="J731">
        <f t="shared" si="29"/>
        <v>1</v>
      </c>
      <c r="K731" s="20">
        <v>1</v>
      </c>
    </row>
    <row r="732" spans="7:11" x14ac:dyDescent="0.25">
      <c r="G732" s="19">
        <f>result_tr_0_0_result_tr_0_9!A730</f>
        <v>101.51150749442</v>
      </c>
      <c r="H732" s="19">
        <f>result_tr_0_0_result_tr_0_9!B730</f>
        <v>1</v>
      </c>
      <c r="I732" s="19">
        <f>result_tr_0_0_result_tr_0_9!C730</f>
        <v>1</v>
      </c>
      <c r="J732">
        <f t="shared" si="29"/>
        <v>0</v>
      </c>
      <c r="K732" s="20">
        <v>1</v>
      </c>
    </row>
    <row r="733" spans="7:11" x14ac:dyDescent="0.25">
      <c r="G733" s="19">
        <f>result_tr_0_0_result_tr_0_9!A731</f>
        <v>96.959990986597617</v>
      </c>
      <c r="H733" s="19">
        <f>result_tr_0_0_result_tr_0_9!B731</f>
        <v>1</v>
      </c>
      <c r="I733" s="19">
        <f>result_tr_0_0_result_tr_0_9!C731</f>
        <v>1</v>
      </c>
      <c r="J733">
        <f t="shared" si="29"/>
        <v>0</v>
      </c>
      <c r="K733" s="20">
        <v>1</v>
      </c>
    </row>
    <row r="734" spans="7:11" x14ac:dyDescent="0.25">
      <c r="G734" s="19">
        <f>result_tr_0_0_result_tr_0_9!A732</f>
        <v>93.103099752242542</v>
      </c>
      <c r="H734" s="19">
        <f>result_tr_0_0_result_tr_0_9!B732</f>
        <v>1</v>
      </c>
      <c r="I734" s="19">
        <f>result_tr_0_0_result_tr_0_9!C732</f>
        <v>1</v>
      </c>
      <c r="J734">
        <f t="shared" si="29"/>
        <v>0</v>
      </c>
      <c r="K734" s="20">
        <v>1</v>
      </c>
    </row>
    <row r="735" spans="7:11" x14ac:dyDescent="0.25">
      <c r="G735" s="19">
        <f>result_tr_0_0_result_tr_0_9!A733</f>
        <v>87.979392014173058</v>
      </c>
      <c r="H735" s="19">
        <f>result_tr_0_0_result_tr_0_9!B733</f>
        <v>1</v>
      </c>
      <c r="I735" s="19">
        <f>result_tr_0_0_result_tr_0_9!C733</f>
        <v>2</v>
      </c>
      <c r="J735">
        <f t="shared" si="29"/>
        <v>1</v>
      </c>
      <c r="K735" s="20">
        <v>1</v>
      </c>
    </row>
    <row r="736" spans="7:11" x14ac:dyDescent="0.25">
      <c r="G736" s="19">
        <f>result_tr_0_0_result_tr_0_9!A734</f>
        <v>98.995935429867359</v>
      </c>
      <c r="H736" s="19">
        <f>result_tr_0_0_result_tr_0_9!B734</f>
        <v>1</v>
      </c>
      <c r="I736" s="19">
        <f>result_tr_0_0_result_tr_0_9!C734</f>
        <v>1</v>
      </c>
      <c r="J736">
        <f t="shared" si="29"/>
        <v>0</v>
      </c>
      <c r="K736" s="20">
        <v>1</v>
      </c>
    </row>
    <row r="737" spans="7:11" x14ac:dyDescent="0.25">
      <c r="G737" s="19">
        <f>result_tr_0_0_result_tr_0_9!A735</f>
        <v>109.26754424690419</v>
      </c>
      <c r="H737" s="19">
        <f>result_tr_0_0_result_tr_0_9!B735</f>
        <v>1</v>
      </c>
      <c r="I737" s="19">
        <f>result_tr_0_0_result_tr_0_9!C735</f>
        <v>1</v>
      </c>
      <c r="J737">
        <f t="shared" si="29"/>
        <v>0</v>
      </c>
      <c r="K737" s="20">
        <v>1</v>
      </c>
    </row>
    <row r="738" spans="7:11" x14ac:dyDescent="0.25">
      <c r="G738" s="19">
        <f>result_tr_0_0_result_tr_0_9!A736</f>
        <v>115.24483877489638</v>
      </c>
      <c r="H738" s="19">
        <f>result_tr_0_0_result_tr_0_9!B736</f>
        <v>1</v>
      </c>
      <c r="I738" s="19">
        <f>result_tr_0_0_result_tr_0_9!C736</f>
        <v>1</v>
      </c>
      <c r="J738">
        <f t="shared" si="29"/>
        <v>0</v>
      </c>
      <c r="K738" s="20">
        <v>1</v>
      </c>
    </row>
    <row r="739" spans="7:11" x14ac:dyDescent="0.25">
      <c r="G739" s="19">
        <f>result_tr_0_0_result_tr_0_9!A737</f>
        <v>107.93852324932324</v>
      </c>
      <c r="H739" s="19">
        <f>result_tr_0_0_result_tr_0_9!B737</f>
        <v>1</v>
      </c>
      <c r="I739" s="19">
        <f>result_tr_0_0_result_tr_0_9!C737</f>
        <v>1</v>
      </c>
      <c r="J739">
        <f t="shared" si="29"/>
        <v>0</v>
      </c>
      <c r="K739" s="20">
        <v>1</v>
      </c>
    </row>
    <row r="740" spans="7:11" x14ac:dyDescent="0.25">
      <c r="G740" s="19">
        <f>result_tr_0_0_result_tr_0_9!A738</f>
        <v>102.90434885557396</v>
      </c>
      <c r="H740" s="19">
        <f>result_tr_0_0_result_tr_0_9!B738</f>
        <v>1</v>
      </c>
      <c r="I740" s="19">
        <f>result_tr_0_0_result_tr_0_9!C738</f>
        <v>2</v>
      </c>
      <c r="J740">
        <f t="shared" si="29"/>
        <v>1</v>
      </c>
      <c r="K740" s="20">
        <v>1</v>
      </c>
    </row>
    <row r="741" spans="7:11" x14ac:dyDescent="0.25">
      <c r="G741" s="19">
        <f>result_tr_0_0_result_tr_0_9!A739</f>
        <v>111.3082559877672</v>
      </c>
      <c r="H741" s="19">
        <f>result_tr_0_0_result_tr_0_9!B739</f>
        <v>1</v>
      </c>
      <c r="I741" s="19">
        <f>result_tr_0_0_result_tr_0_9!C739</f>
        <v>1</v>
      </c>
      <c r="J741">
        <f t="shared" si="29"/>
        <v>0</v>
      </c>
      <c r="K741" s="20">
        <v>1</v>
      </c>
    </row>
    <row r="742" spans="7:11" x14ac:dyDescent="0.25">
      <c r="G742" s="19">
        <f>result_tr_0_0_result_tr_0_9!A740</f>
        <v>103.87587308224204</v>
      </c>
      <c r="H742" s="19">
        <f>result_tr_0_0_result_tr_0_9!B740</f>
        <v>1</v>
      </c>
      <c r="I742" s="19">
        <f>result_tr_0_0_result_tr_0_9!C740</f>
        <v>1</v>
      </c>
      <c r="J742">
        <f t="shared" si="29"/>
        <v>0</v>
      </c>
      <c r="K742" s="20">
        <v>1</v>
      </c>
    </row>
    <row r="743" spans="7:11" x14ac:dyDescent="0.25">
      <c r="G743" s="19">
        <f>result_tr_0_0_result_tr_0_9!A741</f>
        <v>105.81405395734051</v>
      </c>
      <c r="H743" s="19">
        <f>result_tr_0_0_result_tr_0_9!B741</f>
        <v>1</v>
      </c>
      <c r="I743" s="19">
        <f>result_tr_0_0_result_tr_0_9!C741</f>
        <v>2</v>
      </c>
      <c r="J743">
        <f t="shared" si="29"/>
        <v>1</v>
      </c>
      <c r="K743" s="20">
        <v>1</v>
      </c>
    </row>
    <row r="744" spans="7:11" x14ac:dyDescent="0.25">
      <c r="G744" s="19">
        <f>result_tr_0_0_result_tr_0_9!A742</f>
        <v>111.66855607628456</v>
      </c>
      <c r="H744" s="19">
        <f>result_tr_0_0_result_tr_0_9!B742</f>
        <v>1</v>
      </c>
      <c r="I744" s="19">
        <f>result_tr_0_0_result_tr_0_9!C742</f>
        <v>1</v>
      </c>
      <c r="J744">
        <f t="shared" si="29"/>
        <v>0</v>
      </c>
      <c r="K744" s="20">
        <v>1</v>
      </c>
    </row>
    <row r="745" spans="7:11" x14ac:dyDescent="0.25">
      <c r="G745" s="19">
        <f>result_tr_0_0_result_tr_0_9!A743</f>
        <v>111.71627355084227</v>
      </c>
      <c r="H745" s="19">
        <f>result_tr_0_0_result_tr_0_9!B743</f>
        <v>1</v>
      </c>
      <c r="I745" s="19">
        <f>result_tr_0_0_result_tr_0_9!C743</f>
        <v>1</v>
      </c>
      <c r="J745">
        <f t="shared" si="29"/>
        <v>0</v>
      </c>
      <c r="K745" s="20">
        <v>1</v>
      </c>
    </row>
    <row r="746" spans="7:11" x14ac:dyDescent="0.25">
      <c r="G746" s="19">
        <f>result_tr_0_0_result_tr_0_9!A744</f>
        <v>113.29751074951916</v>
      </c>
      <c r="H746" s="19">
        <f>result_tr_0_0_result_tr_0_9!B744</f>
        <v>1</v>
      </c>
      <c r="I746" s="19">
        <f>result_tr_0_0_result_tr_0_9!C744</f>
        <v>3</v>
      </c>
      <c r="J746">
        <f t="shared" si="29"/>
        <v>2</v>
      </c>
      <c r="K746" s="20">
        <v>1</v>
      </c>
    </row>
    <row r="747" spans="7:11" x14ac:dyDescent="0.25">
      <c r="G747" s="19">
        <f>result_tr_0_0_result_tr_0_9!A745</f>
        <v>125.1465509682281</v>
      </c>
      <c r="H747" s="19">
        <f>result_tr_0_0_result_tr_0_9!B745</f>
        <v>1</v>
      </c>
      <c r="I747" s="19">
        <f>result_tr_0_0_result_tr_0_9!C745</f>
        <v>1</v>
      </c>
      <c r="J747">
        <f t="shared" si="29"/>
        <v>0</v>
      </c>
      <c r="K747" s="20">
        <v>1</v>
      </c>
    </row>
    <row r="748" spans="7:11" x14ac:dyDescent="0.25">
      <c r="G748" s="19">
        <f>result_tr_0_0_result_tr_0_9!A746</f>
        <v>100.30034039402072</v>
      </c>
      <c r="H748" s="19">
        <f>result_tr_0_0_result_tr_0_9!B746</f>
        <v>1</v>
      </c>
      <c r="I748" s="19">
        <f>result_tr_0_0_result_tr_0_9!C746</f>
        <v>4</v>
      </c>
      <c r="J748">
        <f t="shared" si="29"/>
        <v>3</v>
      </c>
      <c r="K748" s="20">
        <v>1</v>
      </c>
    </row>
    <row r="749" spans="7:11" x14ac:dyDescent="0.25">
      <c r="G749" s="19">
        <f>result_tr_0_0_result_tr_0_9!A747</f>
        <v>80.214769437649935</v>
      </c>
      <c r="H749" s="19">
        <f>result_tr_0_0_result_tr_0_9!B747</f>
        <v>2</v>
      </c>
      <c r="I749" s="19">
        <f>result_tr_0_0_result_tr_0_9!C747</f>
        <v>4</v>
      </c>
      <c r="J749">
        <f t="shared" si="29"/>
        <v>3</v>
      </c>
      <c r="K749" s="20">
        <v>1</v>
      </c>
    </row>
    <row r="750" spans="7:11" x14ac:dyDescent="0.25">
      <c r="G750" s="19">
        <f>result_tr_0_0_result_tr_0_9!A748</f>
        <v>113.70319065870268</v>
      </c>
      <c r="H750" s="19">
        <f>result_tr_0_0_result_tr_0_9!B748</f>
        <v>1</v>
      </c>
      <c r="I750" s="19">
        <f>result_tr_0_0_result_tr_0_9!C748</f>
        <v>2</v>
      </c>
      <c r="J750">
        <f t="shared" si="29"/>
        <v>1</v>
      </c>
      <c r="K750" s="20">
        <v>1</v>
      </c>
    </row>
    <row r="751" spans="7:11" x14ac:dyDescent="0.25">
      <c r="G751" s="19">
        <f>result_tr_0_0_result_tr_0_9!A749</f>
        <v>127.69641100940024</v>
      </c>
      <c r="H751" s="19">
        <f>result_tr_0_0_result_tr_0_9!B749</f>
        <v>1</v>
      </c>
      <c r="I751" s="19">
        <f>result_tr_0_0_result_tr_0_9!C749</f>
        <v>1</v>
      </c>
      <c r="J751">
        <f t="shared" ref="J751:J814" si="30">I751-1</f>
        <v>0</v>
      </c>
      <c r="K751" s="20">
        <v>1</v>
      </c>
    </row>
    <row r="752" spans="7:11" x14ac:dyDescent="0.25">
      <c r="G752" s="19">
        <f>result_tr_0_0_result_tr_0_9!A750</f>
        <v>110.09324602298108</v>
      </c>
      <c r="H752" s="19">
        <f>result_tr_0_0_result_tr_0_9!B750</f>
        <v>1</v>
      </c>
      <c r="I752" s="19">
        <f>result_tr_0_0_result_tr_0_9!C750</f>
        <v>1</v>
      </c>
      <c r="J752">
        <f t="shared" si="30"/>
        <v>0</v>
      </c>
      <c r="K752" s="20">
        <v>1</v>
      </c>
    </row>
    <row r="753" spans="7:11" x14ac:dyDescent="0.25">
      <c r="G753" s="19">
        <f>result_tr_0_0_result_tr_0_9!A751</f>
        <v>119.15131785787774</v>
      </c>
      <c r="H753" s="19">
        <f>result_tr_0_0_result_tr_0_9!B751</f>
        <v>1</v>
      </c>
      <c r="I753" s="19">
        <f>result_tr_0_0_result_tr_0_9!C751</f>
        <v>3</v>
      </c>
      <c r="J753">
        <f t="shared" si="30"/>
        <v>2</v>
      </c>
      <c r="K753" s="20">
        <v>1</v>
      </c>
    </row>
    <row r="754" spans="7:11" x14ac:dyDescent="0.25">
      <c r="G754" s="19">
        <f>result_tr_0_0_result_tr_0_9!A752</f>
        <v>114.46876879401516</v>
      </c>
      <c r="H754" s="19">
        <f>result_tr_0_0_result_tr_0_9!B752</f>
        <v>2</v>
      </c>
      <c r="I754" s="19">
        <f>result_tr_0_0_result_tr_0_9!C752</f>
        <v>2</v>
      </c>
      <c r="J754">
        <f t="shared" si="30"/>
        <v>1</v>
      </c>
      <c r="K754" s="20">
        <v>1</v>
      </c>
    </row>
    <row r="755" spans="7:11" x14ac:dyDescent="0.25">
      <c r="G755" s="19">
        <f>result_tr_0_0_result_tr_0_9!A753</f>
        <v>129.5329053898073</v>
      </c>
      <c r="H755" s="19">
        <f>result_tr_0_0_result_tr_0_9!B753</f>
        <v>2</v>
      </c>
      <c r="I755" s="19">
        <f>result_tr_0_0_result_tr_0_9!C753</f>
        <v>1</v>
      </c>
      <c r="J755">
        <f t="shared" si="30"/>
        <v>0</v>
      </c>
      <c r="K755" s="20">
        <v>1</v>
      </c>
    </row>
    <row r="756" spans="7:11" x14ac:dyDescent="0.25">
      <c r="G756" s="19">
        <f>result_tr_0_0_result_tr_0_9!A754</f>
        <v>134.34001739574691</v>
      </c>
      <c r="H756" s="19">
        <f>result_tr_0_0_result_tr_0_9!B754</f>
        <v>1</v>
      </c>
      <c r="I756" s="19">
        <f>result_tr_0_0_result_tr_0_9!C754</f>
        <v>1</v>
      </c>
      <c r="J756">
        <f t="shared" si="30"/>
        <v>0</v>
      </c>
      <c r="K756" s="20">
        <v>1</v>
      </c>
    </row>
    <row r="757" spans="7:11" x14ac:dyDescent="0.25">
      <c r="G757" s="19">
        <f>result_tr_0_0_result_tr_0_9!A755</f>
        <v>116.46763284987099</v>
      </c>
      <c r="H757" s="19">
        <f>result_tr_0_0_result_tr_0_9!B755</f>
        <v>2</v>
      </c>
      <c r="I757" s="19">
        <f>result_tr_0_0_result_tr_0_9!C755</f>
        <v>1</v>
      </c>
      <c r="J757">
        <f t="shared" si="30"/>
        <v>0</v>
      </c>
      <c r="K757" s="20">
        <v>1</v>
      </c>
    </row>
    <row r="758" spans="7:11" x14ac:dyDescent="0.25">
      <c r="G758" s="19">
        <f>result_tr_0_0_result_tr_0_9!A756</f>
        <v>133.28060301872577</v>
      </c>
      <c r="H758" s="19">
        <f>result_tr_0_0_result_tr_0_9!B756</f>
        <v>1</v>
      </c>
      <c r="I758" s="19">
        <f>result_tr_0_0_result_tr_0_9!C756</f>
        <v>1</v>
      </c>
      <c r="J758">
        <f t="shared" si="30"/>
        <v>0</v>
      </c>
      <c r="K758" s="20">
        <v>1</v>
      </c>
    </row>
    <row r="759" spans="7:11" x14ac:dyDescent="0.25">
      <c r="G759" s="19">
        <f>result_tr_0_0_result_tr_0_9!A757</f>
        <v>132.38669203550774</v>
      </c>
      <c r="H759" s="19">
        <f>result_tr_0_0_result_tr_0_9!B757</f>
        <v>1</v>
      </c>
      <c r="I759" s="19">
        <f>result_tr_0_0_result_tr_0_9!C757</f>
        <v>1</v>
      </c>
      <c r="J759">
        <f t="shared" si="30"/>
        <v>0</v>
      </c>
      <c r="K759" s="20">
        <v>1</v>
      </c>
    </row>
    <row r="760" spans="7:11" x14ac:dyDescent="0.25">
      <c r="G760" s="19">
        <f>result_tr_0_0_result_tr_0_9!A758</f>
        <v>135.90594536774046</v>
      </c>
      <c r="H760" s="19">
        <f>result_tr_0_0_result_tr_0_9!B758</f>
        <v>1</v>
      </c>
      <c r="I760" s="19">
        <f>result_tr_0_0_result_tr_0_9!C758</f>
        <v>1</v>
      </c>
      <c r="J760">
        <f t="shared" si="30"/>
        <v>0</v>
      </c>
      <c r="K760" s="20">
        <v>1</v>
      </c>
    </row>
    <row r="761" spans="7:11" x14ac:dyDescent="0.25">
      <c r="G761" s="19">
        <f>result_tr_0_0_result_tr_0_9!A759</f>
        <v>122.68688176521717</v>
      </c>
      <c r="H761" s="19">
        <f>result_tr_0_0_result_tr_0_9!B759</f>
        <v>1</v>
      </c>
      <c r="I761" s="19">
        <f>result_tr_0_0_result_tr_0_9!C759</f>
        <v>2</v>
      </c>
      <c r="J761">
        <f t="shared" si="30"/>
        <v>1</v>
      </c>
      <c r="K761" s="20">
        <v>1</v>
      </c>
    </row>
    <row r="762" spans="7:11" x14ac:dyDescent="0.25">
      <c r="G762" s="19">
        <f>result_tr_0_0_result_tr_0_9!A760</f>
        <v>127.79377451105179</v>
      </c>
      <c r="H762" s="19">
        <f>result_tr_0_0_result_tr_0_9!B760</f>
        <v>1</v>
      </c>
      <c r="I762" s="19">
        <f>result_tr_0_0_result_tr_0_9!C760</f>
        <v>4</v>
      </c>
      <c r="J762">
        <f t="shared" si="30"/>
        <v>3</v>
      </c>
      <c r="K762" s="20">
        <v>1</v>
      </c>
    </row>
    <row r="763" spans="7:11" x14ac:dyDescent="0.25">
      <c r="G763" s="19">
        <f>result_tr_0_0_result_tr_0_9!A761</f>
        <v>139.43443124272085</v>
      </c>
      <c r="H763" s="19">
        <f>result_tr_0_0_result_tr_0_9!B761</f>
        <v>1</v>
      </c>
      <c r="I763" s="19">
        <f>result_tr_0_0_result_tr_0_9!C761</f>
        <v>1</v>
      </c>
      <c r="J763">
        <f t="shared" si="30"/>
        <v>0</v>
      </c>
      <c r="K763" s="20">
        <v>1</v>
      </c>
    </row>
    <row r="764" spans="7:11" x14ac:dyDescent="0.25">
      <c r="G764" s="19">
        <f>result_tr_0_0_result_tr_0_9!A762</f>
        <v>148.95208705870292</v>
      </c>
      <c r="H764" s="19">
        <f>result_tr_0_0_result_tr_0_9!B762</f>
        <v>1</v>
      </c>
      <c r="I764" s="19">
        <f>result_tr_0_0_result_tr_0_9!C762</f>
        <v>2</v>
      </c>
      <c r="J764">
        <f t="shared" si="30"/>
        <v>1</v>
      </c>
      <c r="K764" s="20">
        <v>1</v>
      </c>
    </row>
    <row r="765" spans="7:11" x14ac:dyDescent="0.25">
      <c r="G765" s="19">
        <f>result_tr_0_0_result_tr_0_9!A763</f>
        <v>140.09251667836588</v>
      </c>
      <c r="H765" s="19">
        <f>result_tr_0_0_result_tr_0_9!B763</f>
        <v>1</v>
      </c>
      <c r="I765" s="19">
        <f>result_tr_0_0_result_tr_0_9!C763</f>
        <v>2</v>
      </c>
      <c r="J765">
        <f t="shared" si="30"/>
        <v>1</v>
      </c>
      <c r="K765" s="20">
        <v>1</v>
      </c>
    </row>
    <row r="766" spans="7:11" x14ac:dyDescent="0.25">
      <c r="G766" s="19">
        <f>result_tr_0_0_result_tr_0_9!A764</f>
        <v>126.355692174979</v>
      </c>
      <c r="H766" s="19">
        <f>result_tr_0_0_result_tr_0_9!B764</f>
        <v>2</v>
      </c>
      <c r="I766" s="19">
        <f>result_tr_0_0_result_tr_0_9!C764</f>
        <v>2</v>
      </c>
      <c r="J766">
        <f t="shared" si="30"/>
        <v>1</v>
      </c>
      <c r="K766" s="20">
        <v>1</v>
      </c>
    </row>
    <row r="767" spans="7:11" x14ac:dyDescent="0.25">
      <c r="G767" s="19">
        <f>result_tr_0_0_result_tr_0_9!A765</f>
        <v>133.47719962388112</v>
      </c>
      <c r="H767" s="19">
        <f>result_tr_0_0_result_tr_0_9!B765</f>
        <v>1</v>
      </c>
      <c r="I767" s="19">
        <f>result_tr_0_0_result_tr_0_9!C765</f>
        <v>3</v>
      </c>
      <c r="J767">
        <f t="shared" si="30"/>
        <v>2</v>
      </c>
      <c r="K767" s="20">
        <v>1</v>
      </c>
    </row>
    <row r="768" spans="7:11" x14ac:dyDescent="0.25">
      <c r="G768" s="19">
        <f>result_tr_0_0_result_tr_0_9!A766</f>
        <v>141.83505367774333</v>
      </c>
      <c r="H768" s="19">
        <f>result_tr_0_0_result_tr_0_9!B766</f>
        <v>1</v>
      </c>
      <c r="I768" s="19">
        <f>result_tr_0_0_result_tr_0_9!C766</f>
        <v>3</v>
      </c>
      <c r="J768">
        <f t="shared" si="30"/>
        <v>2</v>
      </c>
      <c r="K768" s="20">
        <v>1</v>
      </c>
    </row>
    <row r="769" spans="7:11" x14ac:dyDescent="0.25">
      <c r="G769" s="19">
        <f>result_tr_0_0_result_tr_0_9!A767</f>
        <v>147.41886586929687</v>
      </c>
      <c r="H769" s="19">
        <f>result_tr_0_0_result_tr_0_9!B767</f>
        <v>1</v>
      </c>
      <c r="I769" s="19">
        <f>result_tr_0_0_result_tr_0_9!C767</f>
        <v>2</v>
      </c>
      <c r="J769">
        <f t="shared" si="30"/>
        <v>1</v>
      </c>
      <c r="K769" s="20">
        <v>1</v>
      </c>
    </row>
    <row r="770" spans="7:11" x14ac:dyDescent="0.25">
      <c r="G770" s="19">
        <f>result_tr_0_0_result_tr_0_9!A768</f>
        <v>141.07021260970799</v>
      </c>
      <c r="H770" s="19">
        <f>result_tr_0_0_result_tr_0_9!B768</f>
        <v>1</v>
      </c>
      <c r="I770" s="19">
        <f>result_tr_0_0_result_tr_0_9!C768</f>
        <v>2</v>
      </c>
      <c r="J770">
        <f t="shared" si="30"/>
        <v>1</v>
      </c>
      <c r="K770" s="20">
        <v>1</v>
      </c>
    </row>
    <row r="771" spans="7:11" x14ac:dyDescent="0.25">
      <c r="G771" s="19">
        <f>result_tr_0_0_result_tr_0_9!A769</f>
        <v>138.2235397965932</v>
      </c>
      <c r="H771" s="19">
        <f>result_tr_0_0_result_tr_0_9!B769</f>
        <v>2</v>
      </c>
      <c r="I771" s="19">
        <f>result_tr_0_0_result_tr_0_9!C769</f>
        <v>1</v>
      </c>
      <c r="J771">
        <f t="shared" si="30"/>
        <v>0</v>
      </c>
      <c r="K771" s="20">
        <v>1</v>
      </c>
    </row>
    <row r="772" spans="7:11" x14ac:dyDescent="0.25">
      <c r="G772" s="19">
        <f>result_tr_0_0_result_tr_0_9!A770</f>
        <v>131.06714358181327</v>
      </c>
      <c r="H772" s="19">
        <f>result_tr_0_0_result_tr_0_9!B770</f>
        <v>1</v>
      </c>
      <c r="I772" s="19">
        <f>result_tr_0_0_result_tr_0_9!C770</f>
        <v>4</v>
      </c>
      <c r="J772">
        <f t="shared" si="30"/>
        <v>3</v>
      </c>
      <c r="K772" s="20">
        <v>1</v>
      </c>
    </row>
    <row r="773" spans="7:11" x14ac:dyDescent="0.25">
      <c r="G773" s="19">
        <f>result_tr_0_0_result_tr_0_9!A771</f>
        <v>157.88366007166366</v>
      </c>
      <c r="H773" s="19">
        <f>result_tr_0_0_result_tr_0_9!B771</f>
        <v>1</v>
      </c>
      <c r="I773" s="19">
        <f>result_tr_0_0_result_tr_0_9!C771</f>
        <v>1</v>
      </c>
      <c r="J773">
        <f t="shared" si="30"/>
        <v>0</v>
      </c>
      <c r="K773" s="20">
        <v>1</v>
      </c>
    </row>
    <row r="774" spans="7:11" x14ac:dyDescent="0.25">
      <c r="G774" s="19">
        <f>result_tr_0_0_result_tr_0_9!A772</f>
        <v>152.76765626351772</v>
      </c>
      <c r="H774" s="19">
        <f>result_tr_0_0_result_tr_0_9!B772</f>
        <v>1</v>
      </c>
      <c r="I774" s="19">
        <f>result_tr_0_0_result_tr_0_9!C772</f>
        <v>1</v>
      </c>
      <c r="J774">
        <f t="shared" si="30"/>
        <v>0</v>
      </c>
      <c r="K774" s="20">
        <v>1</v>
      </c>
    </row>
    <row r="775" spans="7:11" x14ac:dyDescent="0.25">
      <c r="G775" s="19">
        <f>result_tr_0_0_result_tr_0_9!A773</f>
        <v>121.23759552914326</v>
      </c>
      <c r="H775" s="19">
        <f>result_tr_0_0_result_tr_0_9!B773</f>
        <v>1</v>
      </c>
      <c r="I775" s="19">
        <f>result_tr_0_0_result_tr_0_9!C773</f>
        <v>6</v>
      </c>
      <c r="J775">
        <f t="shared" si="30"/>
        <v>5</v>
      </c>
      <c r="K775" s="20">
        <v>1</v>
      </c>
    </row>
    <row r="776" spans="7:11" x14ac:dyDescent="0.25">
      <c r="G776" s="19">
        <f>result_tr_0_0_result_tr_0_9!A774</f>
        <v>153.81413596893154</v>
      </c>
      <c r="H776" s="19">
        <f>result_tr_0_0_result_tr_0_9!B774</f>
        <v>1</v>
      </c>
      <c r="I776" s="19">
        <f>result_tr_0_0_result_tr_0_9!C774</f>
        <v>2</v>
      </c>
      <c r="J776">
        <f t="shared" si="30"/>
        <v>1</v>
      </c>
      <c r="K776" s="20">
        <v>1</v>
      </c>
    </row>
    <row r="777" spans="7:11" x14ac:dyDescent="0.25">
      <c r="G777" s="19">
        <f>result_tr_0_0_result_tr_0_9!A775</f>
        <v>145.07671665812418</v>
      </c>
      <c r="H777" s="19">
        <f>result_tr_0_0_result_tr_0_9!B775</f>
        <v>2</v>
      </c>
      <c r="I777" s="19">
        <f>result_tr_0_0_result_tr_0_9!C775</f>
        <v>2</v>
      </c>
      <c r="J777">
        <f t="shared" si="30"/>
        <v>1</v>
      </c>
      <c r="K777" s="20">
        <v>1</v>
      </c>
    </row>
    <row r="778" spans="7:11" x14ac:dyDescent="0.25">
      <c r="G778" s="19">
        <f>result_tr_0_0_result_tr_0_9!A776</f>
        <v>156.3956476905943</v>
      </c>
      <c r="H778" s="19">
        <f>result_tr_0_0_result_tr_0_9!B776</f>
        <v>1</v>
      </c>
      <c r="I778" s="19">
        <f>result_tr_0_0_result_tr_0_9!C776</f>
        <v>2</v>
      </c>
      <c r="J778">
        <f t="shared" si="30"/>
        <v>1</v>
      </c>
      <c r="K778" s="20">
        <v>1</v>
      </c>
    </row>
    <row r="779" spans="7:11" x14ac:dyDescent="0.25">
      <c r="G779" s="19">
        <f>result_tr_0_0_result_tr_0_9!A777</f>
        <v>163.45351606212569</v>
      </c>
      <c r="H779" s="19">
        <f>result_tr_0_0_result_tr_0_9!B777</f>
        <v>1</v>
      </c>
      <c r="I779" s="19">
        <f>result_tr_0_0_result_tr_0_9!C777</f>
        <v>1</v>
      </c>
      <c r="J779">
        <f t="shared" si="30"/>
        <v>0</v>
      </c>
      <c r="K779" s="20">
        <v>1</v>
      </c>
    </row>
    <row r="780" spans="7:11" x14ac:dyDescent="0.25">
      <c r="G780" s="19">
        <f>result_tr_0_0_result_tr_0_9!A778</f>
        <v>166.8106754271642</v>
      </c>
      <c r="H780" s="19">
        <f>result_tr_0_0_result_tr_0_9!B778</f>
        <v>1</v>
      </c>
      <c r="I780" s="19">
        <f>result_tr_0_0_result_tr_0_9!C778</f>
        <v>1</v>
      </c>
      <c r="J780">
        <f t="shared" si="30"/>
        <v>0</v>
      </c>
      <c r="K780" s="20">
        <v>1</v>
      </c>
    </row>
    <row r="781" spans="7:11" x14ac:dyDescent="0.25">
      <c r="G781" s="19">
        <f>result_tr_0_0_result_tr_0_9!A779</f>
        <v>151.79231035679609</v>
      </c>
      <c r="H781" s="19">
        <f>result_tr_0_0_result_tr_0_9!B779</f>
        <v>1</v>
      </c>
      <c r="I781" s="19">
        <f>result_tr_0_0_result_tr_0_9!C779</f>
        <v>1</v>
      </c>
      <c r="J781">
        <f t="shared" si="30"/>
        <v>0</v>
      </c>
      <c r="K781" s="20">
        <v>1</v>
      </c>
    </row>
    <row r="782" spans="7:11" x14ac:dyDescent="0.25">
      <c r="G782" s="19">
        <f>result_tr_0_0_result_tr_0_9!A780</f>
        <v>143.33472809521612</v>
      </c>
      <c r="H782" s="19">
        <f>result_tr_0_0_result_tr_0_9!B780</f>
        <v>1</v>
      </c>
      <c r="I782" s="19">
        <f>result_tr_0_0_result_tr_0_9!C780</f>
        <v>3</v>
      </c>
      <c r="J782">
        <f t="shared" si="30"/>
        <v>2</v>
      </c>
      <c r="K782" s="20">
        <v>1</v>
      </c>
    </row>
    <row r="783" spans="7:11" x14ac:dyDescent="0.25">
      <c r="G783" s="19">
        <f>result_tr_0_0_result_tr_0_9!A781</f>
        <v>165.49758904350512</v>
      </c>
      <c r="H783" s="19">
        <f>result_tr_0_0_result_tr_0_9!B781</f>
        <v>1</v>
      </c>
      <c r="I783" s="19">
        <f>result_tr_0_0_result_tr_0_9!C781</f>
        <v>1</v>
      </c>
      <c r="J783">
        <f t="shared" si="30"/>
        <v>0</v>
      </c>
      <c r="K783" s="20">
        <v>1</v>
      </c>
    </row>
    <row r="784" spans="7:11" x14ac:dyDescent="0.25">
      <c r="G784" s="19">
        <f>result_tr_0_0_result_tr_0_9!A782</f>
        <v>159.13111713161163</v>
      </c>
      <c r="H784" s="19">
        <f>result_tr_0_0_result_tr_0_9!B782</f>
        <v>1</v>
      </c>
      <c r="I784" s="19">
        <f>result_tr_0_0_result_tr_0_9!C782</f>
        <v>1</v>
      </c>
      <c r="J784">
        <f t="shared" si="30"/>
        <v>0</v>
      </c>
      <c r="K784" s="20">
        <v>1</v>
      </c>
    </row>
    <row r="785" spans="7:11" x14ac:dyDescent="0.25">
      <c r="G785" s="19">
        <f>result_tr_0_0_result_tr_0_9!A783</f>
        <v>149.93692617518769</v>
      </c>
      <c r="H785" s="19">
        <f>result_tr_0_0_result_tr_0_9!B783</f>
        <v>2</v>
      </c>
      <c r="I785" s="19">
        <f>result_tr_0_0_result_tr_0_9!C783</f>
        <v>4</v>
      </c>
      <c r="J785">
        <f t="shared" si="30"/>
        <v>3</v>
      </c>
      <c r="K785" s="20">
        <v>1</v>
      </c>
    </row>
    <row r="786" spans="7:11" x14ac:dyDescent="0.25">
      <c r="G786" s="19">
        <f>result_tr_0_0_result_tr_0_9!A784</f>
        <v>161.32685396674336</v>
      </c>
      <c r="H786" s="19">
        <f>result_tr_0_0_result_tr_0_9!B784</f>
        <v>1</v>
      </c>
      <c r="I786" s="19">
        <f>result_tr_0_0_result_tr_0_9!C784</f>
        <v>2</v>
      </c>
      <c r="J786">
        <f t="shared" si="30"/>
        <v>1</v>
      </c>
      <c r="K786" s="20">
        <v>1</v>
      </c>
    </row>
    <row r="787" spans="7:11" x14ac:dyDescent="0.25">
      <c r="G787" s="19">
        <f>result_tr_0_0_result_tr_0_9!A785</f>
        <v>162.89749210552233</v>
      </c>
      <c r="H787" s="19">
        <f>result_tr_0_0_result_tr_0_9!B785</f>
        <v>1</v>
      </c>
      <c r="I787" s="19">
        <f>result_tr_0_0_result_tr_0_9!C785</f>
        <v>3</v>
      </c>
      <c r="J787">
        <f t="shared" si="30"/>
        <v>2</v>
      </c>
      <c r="K787" s="20">
        <v>1</v>
      </c>
    </row>
    <row r="788" spans="7:11" x14ac:dyDescent="0.25">
      <c r="G788" s="19">
        <f>result_tr_0_0_result_tr_0_9!A786</f>
        <v>169.27105067162725</v>
      </c>
      <c r="H788" s="19">
        <f>result_tr_0_0_result_tr_0_9!B786</f>
        <v>1</v>
      </c>
      <c r="I788" s="19">
        <f>result_tr_0_0_result_tr_0_9!C786</f>
        <v>1</v>
      </c>
      <c r="J788">
        <f t="shared" si="30"/>
        <v>0</v>
      </c>
      <c r="K788" s="20">
        <v>1</v>
      </c>
    </row>
    <row r="789" spans="7:11" x14ac:dyDescent="0.25">
      <c r="G789" s="19">
        <f>result_tr_0_0_result_tr_0_9!A787</f>
        <v>170.21022306469561</v>
      </c>
      <c r="H789" s="19">
        <f>result_tr_0_0_result_tr_0_9!B787</f>
        <v>1</v>
      </c>
      <c r="I789" s="19">
        <f>result_tr_0_0_result_tr_0_9!C787</f>
        <v>2</v>
      </c>
      <c r="J789">
        <f t="shared" si="30"/>
        <v>1</v>
      </c>
      <c r="K789" s="20">
        <v>1</v>
      </c>
    </row>
    <row r="790" spans="7:11" x14ac:dyDescent="0.25">
      <c r="G790" s="19">
        <f>result_tr_0_0_result_tr_0_9!A788</f>
        <v>175.09274903579615</v>
      </c>
      <c r="H790" s="19">
        <f>result_tr_0_0_result_tr_0_9!B788</f>
        <v>1</v>
      </c>
      <c r="I790" s="19">
        <f>result_tr_0_0_result_tr_0_9!C788</f>
        <v>1</v>
      </c>
      <c r="J790">
        <f t="shared" si="30"/>
        <v>0</v>
      </c>
      <c r="K790" s="20">
        <v>1</v>
      </c>
    </row>
    <row r="791" spans="7:11" x14ac:dyDescent="0.25">
      <c r="G791" s="19">
        <f>result_tr_0_0_result_tr_0_9!A789</f>
        <v>177.35936742175971</v>
      </c>
      <c r="H791" s="19">
        <f>result_tr_0_0_result_tr_0_9!B789</f>
        <v>1</v>
      </c>
      <c r="I791" s="19">
        <f>result_tr_0_0_result_tr_0_9!C789</f>
        <v>1</v>
      </c>
      <c r="J791">
        <f t="shared" si="30"/>
        <v>0</v>
      </c>
      <c r="K791" s="20">
        <v>1</v>
      </c>
    </row>
    <row r="792" spans="7:11" x14ac:dyDescent="0.25">
      <c r="G792" s="19">
        <f>result_tr_0_0_result_tr_0_9!A790</f>
        <v>172.77858860672089</v>
      </c>
      <c r="H792" s="19">
        <f>result_tr_0_0_result_tr_0_9!B790</f>
        <v>1</v>
      </c>
      <c r="I792" s="19">
        <f>result_tr_0_0_result_tr_0_9!C790</f>
        <v>2</v>
      </c>
      <c r="J792">
        <f t="shared" si="30"/>
        <v>1</v>
      </c>
      <c r="K792" s="20">
        <v>1</v>
      </c>
    </row>
    <row r="793" spans="7:11" x14ac:dyDescent="0.25">
      <c r="G793" s="19">
        <f>result_tr_0_0_result_tr_0_9!A791</f>
        <v>171.68607864498577</v>
      </c>
      <c r="H793" s="19">
        <f>result_tr_0_0_result_tr_0_9!B791</f>
        <v>1</v>
      </c>
      <c r="I793" s="19">
        <f>result_tr_0_0_result_tr_0_9!C791</f>
        <v>3</v>
      </c>
      <c r="J793">
        <f t="shared" si="30"/>
        <v>2</v>
      </c>
      <c r="K793" s="20">
        <v>1</v>
      </c>
    </row>
    <row r="794" spans="7:11" x14ac:dyDescent="0.25">
      <c r="G794" s="19">
        <f>result_tr_0_0_result_tr_0_9!A792</f>
        <v>183.6856481416136</v>
      </c>
      <c r="H794" s="19">
        <f>result_tr_0_0_result_tr_0_9!B792</f>
        <v>1</v>
      </c>
      <c r="I794" s="19">
        <f>result_tr_0_0_result_tr_0_9!C792</f>
        <v>1</v>
      </c>
      <c r="J794">
        <f t="shared" si="30"/>
        <v>0</v>
      </c>
      <c r="K794" s="20">
        <v>1</v>
      </c>
    </row>
    <row r="795" spans="7:11" x14ac:dyDescent="0.25">
      <c r="G795" s="19">
        <f>result_tr_0_0_result_tr_0_9!A793</f>
        <v>184.954304105234</v>
      </c>
      <c r="H795" s="19">
        <f>result_tr_0_0_result_tr_0_9!B793</f>
        <v>2</v>
      </c>
      <c r="I795" s="19">
        <f>result_tr_0_0_result_tr_0_9!C793</f>
        <v>1</v>
      </c>
      <c r="J795">
        <f t="shared" si="30"/>
        <v>0</v>
      </c>
      <c r="K795" s="20">
        <v>1</v>
      </c>
    </row>
    <row r="796" spans="7:11" x14ac:dyDescent="0.25">
      <c r="G796" s="19">
        <f>result_tr_0_0_result_tr_0_9!A794</f>
        <v>176.17541774075684</v>
      </c>
      <c r="H796" s="19">
        <f>result_tr_0_0_result_tr_0_9!B794</f>
        <v>1</v>
      </c>
      <c r="I796" s="19">
        <f>result_tr_0_0_result_tr_0_9!C794</f>
        <v>1</v>
      </c>
      <c r="J796">
        <f t="shared" si="30"/>
        <v>0</v>
      </c>
      <c r="K796" s="20">
        <v>1</v>
      </c>
    </row>
    <row r="797" spans="7:11" x14ac:dyDescent="0.25">
      <c r="G797" s="19">
        <f>result_tr_0_0_result_tr_0_9!A795</f>
        <v>184.63344035593715</v>
      </c>
      <c r="H797" s="19">
        <f>result_tr_0_0_result_tr_0_9!B795</f>
        <v>1</v>
      </c>
      <c r="I797" s="19">
        <f>result_tr_0_0_result_tr_0_9!C795</f>
        <v>1</v>
      </c>
      <c r="J797">
        <f t="shared" si="30"/>
        <v>0</v>
      </c>
      <c r="K797" s="20">
        <v>1</v>
      </c>
    </row>
    <row r="798" spans="7:11" x14ac:dyDescent="0.25">
      <c r="G798" s="19">
        <f>result_tr_0_0_result_tr_0_9!A796</f>
        <v>180.60716673727129</v>
      </c>
      <c r="H798" s="19">
        <f>result_tr_0_0_result_tr_0_9!B796</f>
        <v>1</v>
      </c>
      <c r="I798" s="19">
        <f>result_tr_0_0_result_tr_0_9!C796</f>
        <v>1</v>
      </c>
      <c r="J798">
        <f t="shared" si="30"/>
        <v>0</v>
      </c>
      <c r="K798" s="20">
        <v>1</v>
      </c>
    </row>
    <row r="799" spans="7:11" x14ac:dyDescent="0.25">
      <c r="G799" s="19">
        <f>result_tr_0_0_result_tr_0_9!A797</f>
        <v>174.51567360796031</v>
      </c>
      <c r="H799" s="19">
        <f>result_tr_0_0_result_tr_0_9!B797</f>
        <v>1</v>
      </c>
      <c r="I799" s="19">
        <f>result_tr_0_0_result_tr_0_9!C797</f>
        <v>3</v>
      </c>
      <c r="J799">
        <f t="shared" si="30"/>
        <v>2</v>
      </c>
      <c r="K799" s="20">
        <v>1</v>
      </c>
    </row>
    <row r="800" spans="7:11" x14ac:dyDescent="0.25">
      <c r="G800" s="19">
        <f>result_tr_0_0_result_tr_0_9!A798</f>
        <v>181.49826520916383</v>
      </c>
      <c r="H800" s="19">
        <f>result_tr_0_0_result_tr_0_9!B798</f>
        <v>1</v>
      </c>
      <c r="I800" s="19">
        <f>result_tr_0_0_result_tr_0_9!C798</f>
        <v>1</v>
      </c>
      <c r="J800">
        <f t="shared" si="30"/>
        <v>0</v>
      </c>
      <c r="K800" s="20">
        <v>1</v>
      </c>
    </row>
    <row r="801" spans="7:11" x14ac:dyDescent="0.25">
      <c r="G801" s="19">
        <f>result_tr_0_0_result_tr_0_9!A799</f>
        <v>189.24251570277741</v>
      </c>
      <c r="H801" s="19">
        <f>result_tr_0_0_result_tr_0_9!B799</f>
        <v>1</v>
      </c>
      <c r="I801" s="19">
        <f>result_tr_0_0_result_tr_0_9!C799</f>
        <v>1</v>
      </c>
      <c r="J801">
        <f t="shared" si="30"/>
        <v>0</v>
      </c>
      <c r="K801" s="20">
        <v>1</v>
      </c>
    </row>
    <row r="802" spans="7:11" x14ac:dyDescent="0.25">
      <c r="G802" s="19">
        <f>result_tr_0_0_result_tr_0_9!A800</f>
        <v>178.80206965250696</v>
      </c>
      <c r="H802" s="19">
        <f>result_tr_0_0_result_tr_0_9!B800</f>
        <v>1</v>
      </c>
      <c r="I802" s="19">
        <f>result_tr_0_0_result_tr_0_9!C800</f>
        <v>1</v>
      </c>
      <c r="J802">
        <f t="shared" si="30"/>
        <v>0</v>
      </c>
      <c r="K802" s="20">
        <v>1</v>
      </c>
    </row>
    <row r="803" spans="7:11" x14ac:dyDescent="0.25">
      <c r="G803" s="19">
        <f>result_tr_0_0_result_tr_0_9!A801</f>
        <v>193.80959215598284</v>
      </c>
      <c r="H803" s="19">
        <f>result_tr_0_0_result_tr_0_9!B801</f>
        <v>1</v>
      </c>
      <c r="I803" s="19">
        <f>result_tr_0_0_result_tr_0_9!C801</f>
        <v>2</v>
      </c>
      <c r="J803">
        <f t="shared" si="30"/>
        <v>1</v>
      </c>
      <c r="K803" s="20">
        <v>1</v>
      </c>
    </row>
    <row r="804" spans="7:11" x14ac:dyDescent="0.25">
      <c r="G804" s="19">
        <f>result_tr_0_0_result_tr_0_9!A802</f>
        <v>186.99294139763481</v>
      </c>
      <c r="H804" s="19">
        <f>result_tr_0_0_result_tr_0_9!B802</f>
        <v>1</v>
      </c>
      <c r="I804" s="19">
        <f>result_tr_0_0_result_tr_0_9!C802</f>
        <v>1</v>
      </c>
      <c r="J804">
        <f t="shared" si="30"/>
        <v>0</v>
      </c>
      <c r="K804" s="20">
        <v>1</v>
      </c>
    </row>
    <row r="805" spans="7:11" x14ac:dyDescent="0.25">
      <c r="G805" s="19">
        <f>result_tr_0_0_result_tr_0_9!A803</f>
        <v>186.13635185354727</v>
      </c>
      <c r="H805" s="19">
        <f>result_tr_0_0_result_tr_0_9!B803</f>
        <v>1</v>
      </c>
      <c r="I805" s="19">
        <f>result_tr_0_0_result_tr_0_9!C803</f>
        <v>2</v>
      </c>
      <c r="J805">
        <f t="shared" si="30"/>
        <v>1</v>
      </c>
      <c r="K805" s="20">
        <v>1</v>
      </c>
    </row>
    <row r="806" spans="7:11" x14ac:dyDescent="0.25">
      <c r="G806" s="19">
        <f>result_tr_0_0_result_tr_0_9!A804</f>
        <v>191.68708338488264</v>
      </c>
      <c r="H806" s="19">
        <f>result_tr_0_0_result_tr_0_9!B804</f>
        <v>2</v>
      </c>
      <c r="I806" s="19">
        <f>result_tr_0_0_result_tr_0_9!C804</f>
        <v>1</v>
      </c>
      <c r="J806">
        <f t="shared" si="30"/>
        <v>0</v>
      </c>
      <c r="K806" s="20">
        <v>1</v>
      </c>
    </row>
    <row r="807" spans="7:11" x14ac:dyDescent="0.25">
      <c r="G807" s="19">
        <f>result_tr_0_0_result_tr_0_9!A805</f>
        <v>202.25017220964284</v>
      </c>
      <c r="H807" s="19">
        <f>result_tr_0_0_result_tr_0_9!B805</f>
        <v>2</v>
      </c>
      <c r="I807" s="19">
        <f>result_tr_0_0_result_tr_0_9!C805</f>
        <v>1</v>
      </c>
      <c r="J807">
        <f t="shared" si="30"/>
        <v>0</v>
      </c>
      <c r="K807" s="20">
        <v>1</v>
      </c>
    </row>
    <row r="808" spans="7:11" x14ac:dyDescent="0.25">
      <c r="G808" s="19">
        <f>result_tr_0_0_result_tr_0_9!A806</f>
        <v>210.46441272539136</v>
      </c>
      <c r="H808" s="19">
        <f>result_tr_0_0_result_tr_0_9!B806</f>
        <v>1</v>
      </c>
      <c r="I808" s="19">
        <f>result_tr_0_0_result_tr_0_9!C806</f>
        <v>1</v>
      </c>
      <c r="J808">
        <f t="shared" si="30"/>
        <v>0</v>
      </c>
      <c r="K808" s="20">
        <v>1</v>
      </c>
    </row>
    <row r="809" spans="7:11" x14ac:dyDescent="0.25">
      <c r="G809" s="19">
        <f>result_tr_0_0_result_tr_0_9!A807</f>
        <v>204.29126199451889</v>
      </c>
      <c r="H809" s="19">
        <f>result_tr_0_0_result_tr_0_9!B807</f>
        <v>1</v>
      </c>
      <c r="I809" s="19">
        <f>result_tr_0_0_result_tr_0_9!C807</f>
        <v>1</v>
      </c>
      <c r="J809">
        <f t="shared" si="30"/>
        <v>0</v>
      </c>
      <c r="K809" s="20">
        <v>1</v>
      </c>
    </row>
    <row r="810" spans="7:11" x14ac:dyDescent="0.25">
      <c r="G810" s="19">
        <f>result_tr_0_0_result_tr_0_9!A808</f>
        <v>190.79605215421429</v>
      </c>
      <c r="H810" s="19">
        <f>result_tr_0_0_result_tr_0_9!B808</f>
        <v>1</v>
      </c>
      <c r="I810" s="19">
        <f>result_tr_0_0_result_tr_0_9!C808</f>
        <v>4</v>
      </c>
      <c r="J810">
        <f t="shared" si="30"/>
        <v>3</v>
      </c>
      <c r="K810" s="20">
        <v>1</v>
      </c>
    </row>
    <row r="811" spans="7:11" x14ac:dyDescent="0.25">
      <c r="G811" s="19">
        <f>result_tr_0_0_result_tr_0_9!A809</f>
        <v>197.17102271574095</v>
      </c>
      <c r="H811" s="19">
        <f>result_tr_0_0_result_tr_0_9!B809</f>
        <v>1</v>
      </c>
      <c r="I811" s="19">
        <f>result_tr_0_0_result_tr_0_9!C809</f>
        <v>2</v>
      </c>
      <c r="J811">
        <f t="shared" si="30"/>
        <v>1</v>
      </c>
      <c r="K811" s="20">
        <v>1</v>
      </c>
    </row>
    <row r="812" spans="7:11" x14ac:dyDescent="0.25">
      <c r="G812" s="19">
        <f>result_tr_0_0_result_tr_0_9!A810</f>
        <v>195.79470692002519</v>
      </c>
      <c r="H812" s="19">
        <f>result_tr_0_0_result_tr_0_9!B810</f>
        <v>1</v>
      </c>
      <c r="I812" s="19">
        <f>result_tr_0_0_result_tr_0_9!C810</f>
        <v>1</v>
      </c>
      <c r="J812">
        <f t="shared" si="30"/>
        <v>0</v>
      </c>
      <c r="K812" s="20">
        <v>1</v>
      </c>
    </row>
    <row r="813" spans="7:11" x14ac:dyDescent="0.25">
      <c r="G813" s="19">
        <f>result_tr_0_0_result_tr_0_9!A811</f>
        <v>208.80321980352451</v>
      </c>
      <c r="H813" s="19">
        <f>result_tr_0_0_result_tr_0_9!B811</f>
        <v>1</v>
      </c>
      <c r="I813" s="19">
        <f>result_tr_0_0_result_tr_0_9!C811</f>
        <v>1</v>
      </c>
      <c r="J813">
        <f t="shared" si="30"/>
        <v>0</v>
      </c>
      <c r="K813" s="20">
        <v>1</v>
      </c>
    </row>
    <row r="814" spans="7:11" x14ac:dyDescent="0.25">
      <c r="G814" s="19">
        <f>result_tr_0_0_result_tr_0_9!A812</f>
        <v>204.98654413274855</v>
      </c>
      <c r="H814" s="19">
        <f>result_tr_0_0_result_tr_0_9!B812</f>
        <v>1</v>
      </c>
      <c r="I814" s="19">
        <f>result_tr_0_0_result_tr_0_9!C812</f>
        <v>2</v>
      </c>
      <c r="J814">
        <f t="shared" si="30"/>
        <v>1</v>
      </c>
      <c r="K814" s="20">
        <v>1</v>
      </c>
    </row>
    <row r="815" spans="7:11" x14ac:dyDescent="0.25">
      <c r="G815" s="19">
        <f>result_tr_0_0_result_tr_0_9!A813</f>
        <v>210.92423355747133</v>
      </c>
      <c r="H815" s="19">
        <f>result_tr_0_0_result_tr_0_9!B813</f>
        <v>1</v>
      </c>
      <c r="I815" s="19">
        <f>result_tr_0_0_result_tr_0_9!C813</f>
        <v>1</v>
      </c>
      <c r="J815">
        <f t="shared" ref="J815:J878" si="31">I815-1</f>
        <v>0</v>
      </c>
      <c r="K815" s="20">
        <v>1</v>
      </c>
    </row>
    <row r="816" spans="7:11" x14ac:dyDescent="0.25">
      <c r="G816" s="19">
        <f>result_tr_0_0_result_tr_0_9!A814</f>
        <v>189.36827187379745</v>
      </c>
      <c r="H816" s="19">
        <f>result_tr_0_0_result_tr_0_9!B814</f>
        <v>1</v>
      </c>
      <c r="I816" s="19">
        <f>result_tr_0_0_result_tr_0_9!C814</f>
        <v>4</v>
      </c>
      <c r="J816">
        <f t="shared" si="31"/>
        <v>3</v>
      </c>
      <c r="K816" s="20">
        <v>1</v>
      </c>
    </row>
    <row r="817" spans="7:11" x14ac:dyDescent="0.25">
      <c r="G817" s="19">
        <f>result_tr_0_0_result_tr_0_9!A815</f>
        <v>217.47696486668656</v>
      </c>
      <c r="H817" s="19">
        <f>result_tr_0_0_result_tr_0_9!B815</f>
        <v>1</v>
      </c>
      <c r="I817" s="19">
        <f>result_tr_0_0_result_tr_0_9!C815</f>
        <v>1</v>
      </c>
      <c r="J817">
        <f t="shared" si="31"/>
        <v>0</v>
      </c>
      <c r="K817" s="20">
        <v>1</v>
      </c>
    </row>
    <row r="818" spans="7:11" x14ac:dyDescent="0.25">
      <c r="G818" s="19">
        <f>result_tr_0_0_result_tr_0_9!A816</f>
        <v>216.73377372413825</v>
      </c>
      <c r="H818" s="19">
        <f>result_tr_0_0_result_tr_0_9!B816</f>
        <v>1</v>
      </c>
      <c r="I818" s="19">
        <f>result_tr_0_0_result_tr_0_9!C816</f>
        <v>1</v>
      </c>
      <c r="J818">
        <f t="shared" si="31"/>
        <v>0</v>
      </c>
      <c r="K818" s="20">
        <v>1</v>
      </c>
    </row>
    <row r="819" spans="7:11" x14ac:dyDescent="0.25">
      <c r="G819" s="19">
        <f>result_tr_0_0_result_tr_0_9!A817</f>
        <v>207.0895076397787</v>
      </c>
      <c r="H819" s="19">
        <f>result_tr_0_0_result_tr_0_9!B817</f>
        <v>1</v>
      </c>
      <c r="I819" s="19">
        <f>result_tr_0_0_result_tr_0_9!C817</f>
        <v>3</v>
      </c>
      <c r="J819">
        <f t="shared" si="31"/>
        <v>2</v>
      </c>
      <c r="K819" s="20">
        <v>1</v>
      </c>
    </row>
    <row r="820" spans="7:11" x14ac:dyDescent="0.25">
      <c r="G820" s="19">
        <f>result_tr_0_0_result_tr_0_9!A818</f>
        <v>222.42719732908671</v>
      </c>
      <c r="H820" s="19">
        <f>result_tr_0_0_result_tr_0_9!B818</f>
        <v>1</v>
      </c>
      <c r="I820" s="19">
        <f>result_tr_0_0_result_tr_0_9!C818</f>
        <v>1</v>
      </c>
      <c r="J820">
        <f t="shared" si="31"/>
        <v>0</v>
      </c>
      <c r="K820" s="20">
        <v>1</v>
      </c>
    </row>
    <row r="821" spans="7:11" x14ac:dyDescent="0.25">
      <c r="G821" s="19">
        <f>result_tr_0_0_result_tr_0_9!A819</f>
        <v>199.06911156276095</v>
      </c>
      <c r="H821" s="19">
        <f>result_tr_0_0_result_tr_0_9!B819</f>
        <v>1</v>
      </c>
      <c r="I821" s="19">
        <f>result_tr_0_0_result_tr_0_9!C819</f>
        <v>2</v>
      </c>
      <c r="J821">
        <f t="shared" si="31"/>
        <v>1</v>
      </c>
      <c r="K821" s="20">
        <v>1</v>
      </c>
    </row>
    <row r="822" spans="7:11" x14ac:dyDescent="0.25">
      <c r="G822" s="19">
        <f>result_tr_0_0_result_tr_0_9!A820</f>
        <v>222.93885825600509</v>
      </c>
      <c r="H822" s="19">
        <f>result_tr_0_0_result_tr_0_9!B820</f>
        <v>1</v>
      </c>
      <c r="I822" s="19">
        <f>result_tr_0_0_result_tr_0_9!C820</f>
        <v>2</v>
      </c>
      <c r="J822">
        <f t="shared" si="31"/>
        <v>1</v>
      </c>
      <c r="K822" s="20">
        <v>1</v>
      </c>
    </row>
    <row r="823" spans="7:11" x14ac:dyDescent="0.25">
      <c r="G823" s="19">
        <f>result_tr_0_0_result_tr_0_9!A821</f>
        <v>188.1795054680463</v>
      </c>
      <c r="H823" s="19">
        <f>result_tr_0_0_result_tr_0_9!B821</f>
        <v>3</v>
      </c>
      <c r="I823" s="19">
        <f>result_tr_0_0_result_tr_0_9!C821</f>
        <v>4</v>
      </c>
      <c r="J823">
        <f t="shared" si="31"/>
        <v>3</v>
      </c>
      <c r="K823" s="20">
        <v>1</v>
      </c>
    </row>
    <row r="824" spans="7:11" x14ac:dyDescent="0.25">
      <c r="G824" s="19">
        <f>result_tr_0_0_result_tr_0_9!A822</f>
        <v>231.63083938940505</v>
      </c>
      <c r="H824" s="19">
        <f>result_tr_0_0_result_tr_0_9!B822</f>
        <v>1</v>
      </c>
      <c r="I824" s="19">
        <f>result_tr_0_0_result_tr_0_9!C822</f>
        <v>1</v>
      </c>
      <c r="J824">
        <f t="shared" si="31"/>
        <v>0</v>
      </c>
      <c r="K824" s="20">
        <v>1</v>
      </c>
    </row>
    <row r="825" spans="7:11" x14ac:dyDescent="0.25">
      <c r="G825" s="19">
        <f>result_tr_0_0_result_tr_0_9!A823</f>
        <v>183.07332237040521</v>
      </c>
      <c r="H825" s="19">
        <f>result_tr_0_0_result_tr_0_9!B823</f>
        <v>1</v>
      </c>
      <c r="I825" s="19">
        <f>result_tr_0_0_result_tr_0_9!C823</f>
        <v>9</v>
      </c>
      <c r="J825">
        <f t="shared" si="31"/>
        <v>8</v>
      </c>
      <c r="K825" s="20">
        <v>1</v>
      </c>
    </row>
    <row r="826" spans="7:11" x14ac:dyDescent="0.25">
      <c r="G826" s="19">
        <f>result_tr_0_0_result_tr_0_9!A824</f>
        <v>226.93723765224644</v>
      </c>
      <c r="H826" s="19">
        <f>result_tr_0_0_result_tr_0_9!B824</f>
        <v>1</v>
      </c>
      <c r="I826" s="19">
        <f>result_tr_0_0_result_tr_0_9!C824</f>
        <v>1</v>
      </c>
      <c r="J826">
        <f t="shared" si="31"/>
        <v>0</v>
      </c>
      <c r="K826" s="20">
        <v>1</v>
      </c>
    </row>
    <row r="827" spans="7:11" x14ac:dyDescent="0.25">
      <c r="G827" s="19">
        <f>result_tr_0_0_result_tr_0_9!A825</f>
        <v>236.98803482292251</v>
      </c>
      <c r="H827" s="19">
        <f>result_tr_0_0_result_tr_0_9!B825</f>
        <v>1</v>
      </c>
      <c r="I827" s="19">
        <f>result_tr_0_0_result_tr_0_9!C825</f>
        <v>1</v>
      </c>
      <c r="J827">
        <f t="shared" si="31"/>
        <v>0</v>
      </c>
      <c r="K827" s="20">
        <v>1</v>
      </c>
    </row>
    <row r="828" spans="7:11" x14ac:dyDescent="0.25">
      <c r="G828" s="19">
        <f>result_tr_0_0_result_tr_0_9!A826</f>
        <v>232.40935362844604</v>
      </c>
      <c r="H828" s="19">
        <f>result_tr_0_0_result_tr_0_9!B826</f>
        <v>1</v>
      </c>
      <c r="I828" s="19">
        <f>result_tr_0_0_result_tr_0_9!C826</f>
        <v>2</v>
      </c>
      <c r="J828">
        <f t="shared" si="31"/>
        <v>1</v>
      </c>
      <c r="K828" s="20">
        <v>1</v>
      </c>
    </row>
    <row r="829" spans="7:11" x14ac:dyDescent="0.25">
      <c r="G829" s="19">
        <f>result_tr_0_0_result_tr_0_9!A827</f>
        <v>215.07131967330403</v>
      </c>
      <c r="H829" s="19">
        <f>result_tr_0_0_result_tr_0_9!B827</f>
        <v>3</v>
      </c>
      <c r="I829" s="19">
        <f>result_tr_0_0_result_tr_0_9!C827</f>
        <v>1</v>
      </c>
      <c r="J829">
        <f t="shared" si="31"/>
        <v>0</v>
      </c>
      <c r="K829" s="20">
        <v>1</v>
      </c>
    </row>
    <row r="830" spans="7:11" x14ac:dyDescent="0.25">
      <c r="G830" s="19">
        <f>result_tr_0_0_result_tr_0_9!A828</f>
        <v>4.6681642585718546</v>
      </c>
      <c r="H830" s="19">
        <f>result_tr_0_0_result_tr_0_9!B828</f>
        <v>1</v>
      </c>
      <c r="I830" s="19">
        <f>result_tr_0_0_result_tr_0_9!C828</f>
        <v>1</v>
      </c>
      <c r="J830">
        <f t="shared" si="31"/>
        <v>0</v>
      </c>
      <c r="K830" s="20">
        <v>1</v>
      </c>
    </row>
    <row r="831" spans="7:11" x14ac:dyDescent="0.25">
      <c r="G831" s="19">
        <f>result_tr_0_0_result_tr_0_9!A829</f>
        <v>7.9247167347744076</v>
      </c>
      <c r="H831" s="19">
        <f>result_tr_0_0_result_tr_0_9!B829</f>
        <v>1</v>
      </c>
      <c r="I831" s="19">
        <f>result_tr_0_0_result_tr_0_9!C829</f>
        <v>1</v>
      </c>
      <c r="J831">
        <f t="shared" si="31"/>
        <v>0</v>
      </c>
      <c r="K831" s="20">
        <v>1</v>
      </c>
    </row>
    <row r="832" spans="7:11" x14ac:dyDescent="0.25">
      <c r="G832" s="19">
        <f>result_tr_0_0_result_tr_0_9!A830</f>
        <v>8.3636782783318289</v>
      </c>
      <c r="H832" s="19">
        <f>result_tr_0_0_result_tr_0_9!B830</f>
        <v>1</v>
      </c>
      <c r="I832" s="19">
        <f>result_tr_0_0_result_tr_0_9!C830</f>
        <v>1</v>
      </c>
      <c r="J832">
        <f t="shared" si="31"/>
        <v>0</v>
      </c>
      <c r="K832" s="20">
        <v>1</v>
      </c>
    </row>
    <row r="833" spans="7:11" x14ac:dyDescent="0.25">
      <c r="G833" s="19">
        <f>result_tr_0_0_result_tr_0_9!A831</f>
        <v>13.965622124481726</v>
      </c>
      <c r="H833" s="19">
        <f>result_tr_0_0_result_tr_0_9!B831</f>
        <v>1</v>
      </c>
      <c r="I833" s="19">
        <f>result_tr_0_0_result_tr_0_9!C831</f>
        <v>1</v>
      </c>
      <c r="J833">
        <f t="shared" si="31"/>
        <v>0</v>
      </c>
      <c r="K833" s="20">
        <v>1</v>
      </c>
    </row>
    <row r="834" spans="7:11" x14ac:dyDescent="0.25">
      <c r="G834" s="19">
        <f>result_tr_0_0_result_tr_0_9!A832</f>
        <v>1.593121407046139</v>
      </c>
      <c r="H834" s="19">
        <f>result_tr_0_0_result_tr_0_9!B832</f>
        <v>1</v>
      </c>
      <c r="I834" s="19">
        <f>result_tr_0_0_result_tr_0_9!C832</f>
        <v>2</v>
      </c>
      <c r="J834">
        <f t="shared" si="31"/>
        <v>1</v>
      </c>
      <c r="K834" s="20">
        <v>1</v>
      </c>
    </row>
    <row r="835" spans="7:11" x14ac:dyDescent="0.25">
      <c r="G835" s="19">
        <f>result_tr_0_0_result_tr_0_9!A833</f>
        <v>10.439031986849216</v>
      </c>
      <c r="H835" s="19">
        <f>result_tr_0_0_result_tr_0_9!B833</f>
        <v>1</v>
      </c>
      <c r="I835" s="19">
        <f>result_tr_0_0_result_tr_0_9!C833</f>
        <v>1</v>
      </c>
      <c r="J835">
        <f t="shared" si="31"/>
        <v>0</v>
      </c>
      <c r="K835" s="20">
        <v>1</v>
      </c>
    </row>
    <row r="836" spans="7:11" x14ac:dyDescent="0.25">
      <c r="G836" s="19">
        <f>result_tr_0_0_result_tr_0_9!A834</f>
        <v>2.3926868342399801</v>
      </c>
      <c r="H836" s="19">
        <f>result_tr_0_0_result_tr_0_9!B834</f>
        <v>1</v>
      </c>
      <c r="I836" s="19">
        <f>result_tr_0_0_result_tr_0_9!C834</f>
        <v>2</v>
      </c>
      <c r="J836">
        <f t="shared" si="31"/>
        <v>1</v>
      </c>
      <c r="K836" s="20">
        <v>1</v>
      </c>
    </row>
    <row r="837" spans="7:11" x14ac:dyDescent="0.25">
      <c r="G837" s="19">
        <f>result_tr_0_0_result_tr_0_9!A835</f>
        <v>8.7343197498600453</v>
      </c>
      <c r="H837" s="19">
        <f>result_tr_0_0_result_tr_0_9!B835</f>
        <v>1</v>
      </c>
      <c r="I837" s="19">
        <f>result_tr_0_0_result_tr_0_9!C835</f>
        <v>1</v>
      </c>
      <c r="J837">
        <f t="shared" si="31"/>
        <v>0</v>
      </c>
      <c r="K837" s="20">
        <v>1</v>
      </c>
    </row>
    <row r="838" spans="7:11" x14ac:dyDescent="0.25">
      <c r="G838" s="19">
        <f>result_tr_0_0_result_tr_0_9!A836</f>
        <v>13.120584027909231</v>
      </c>
      <c r="H838" s="19">
        <f>result_tr_0_0_result_tr_0_9!B836</f>
        <v>1</v>
      </c>
      <c r="I838" s="19">
        <f>result_tr_0_0_result_tr_0_9!C836</f>
        <v>3</v>
      </c>
      <c r="J838">
        <f t="shared" si="31"/>
        <v>2</v>
      </c>
      <c r="K838" s="20">
        <v>1</v>
      </c>
    </row>
    <row r="839" spans="7:11" x14ac:dyDescent="0.25">
      <c r="G839" s="19">
        <f>result_tr_0_0_result_tr_0_9!A837</f>
        <v>6.5381497004310472</v>
      </c>
      <c r="H839" s="19">
        <f>result_tr_0_0_result_tr_0_9!B837</f>
        <v>1</v>
      </c>
      <c r="I839" s="19">
        <f>result_tr_0_0_result_tr_0_9!C837</f>
        <v>2</v>
      </c>
      <c r="J839">
        <f t="shared" si="31"/>
        <v>1</v>
      </c>
      <c r="K839" s="20">
        <v>1</v>
      </c>
    </row>
    <row r="840" spans="7:11" x14ac:dyDescent="0.25">
      <c r="G840" s="19">
        <f>result_tr_0_0_result_tr_0_9!A838</f>
        <v>22.213771193805574</v>
      </c>
      <c r="H840" s="19">
        <f>result_tr_0_0_result_tr_0_9!B838</f>
        <v>1</v>
      </c>
      <c r="I840" s="19">
        <f>result_tr_0_0_result_tr_0_9!C838</f>
        <v>1</v>
      </c>
      <c r="J840">
        <f t="shared" si="31"/>
        <v>0</v>
      </c>
      <c r="K840" s="20">
        <v>1</v>
      </c>
    </row>
    <row r="841" spans="7:11" x14ac:dyDescent="0.25">
      <c r="G841" s="19">
        <f>result_tr_0_0_result_tr_0_9!A839</f>
        <v>17.231688738148595</v>
      </c>
      <c r="H841" s="19">
        <f>result_tr_0_0_result_tr_0_9!B839</f>
        <v>1</v>
      </c>
      <c r="I841" s="19">
        <f>result_tr_0_0_result_tr_0_9!C839</f>
        <v>2</v>
      </c>
      <c r="J841">
        <f t="shared" si="31"/>
        <v>1</v>
      </c>
      <c r="K841" s="20">
        <v>1</v>
      </c>
    </row>
    <row r="842" spans="7:11" x14ac:dyDescent="0.25">
      <c r="G842" s="19">
        <f>result_tr_0_0_result_tr_0_9!A840</f>
        <v>15.171696551943016</v>
      </c>
      <c r="H842" s="19">
        <f>result_tr_0_0_result_tr_0_9!B840</f>
        <v>1</v>
      </c>
      <c r="I842" s="19">
        <f>result_tr_0_0_result_tr_0_9!C840</f>
        <v>1</v>
      </c>
      <c r="J842">
        <f t="shared" si="31"/>
        <v>0</v>
      </c>
      <c r="K842" s="20">
        <v>1</v>
      </c>
    </row>
    <row r="843" spans="7:11" x14ac:dyDescent="0.25">
      <c r="G843" s="19">
        <f>result_tr_0_0_result_tr_0_9!A841</f>
        <v>33.235487061699978</v>
      </c>
      <c r="H843" s="19">
        <f>result_tr_0_0_result_tr_0_9!B841</f>
        <v>1</v>
      </c>
      <c r="I843" s="19">
        <f>result_tr_0_0_result_tr_0_9!C841</f>
        <v>1</v>
      </c>
      <c r="J843">
        <f t="shared" si="31"/>
        <v>0</v>
      </c>
      <c r="K843" s="20">
        <v>1</v>
      </c>
    </row>
    <row r="844" spans="7:11" x14ac:dyDescent="0.25">
      <c r="G844" s="19">
        <f>result_tr_0_0_result_tr_0_9!A842</f>
        <v>19.057086590225527</v>
      </c>
      <c r="H844" s="19">
        <f>result_tr_0_0_result_tr_0_9!B842</f>
        <v>1</v>
      </c>
      <c r="I844" s="19">
        <f>result_tr_0_0_result_tr_0_9!C842</f>
        <v>2</v>
      </c>
      <c r="J844">
        <f t="shared" si="31"/>
        <v>1</v>
      </c>
      <c r="K844" s="20">
        <v>1</v>
      </c>
    </row>
    <row r="845" spans="7:11" x14ac:dyDescent="0.25">
      <c r="G845" s="19">
        <f>result_tr_0_0_result_tr_0_9!A843</f>
        <v>30.496701010479729</v>
      </c>
      <c r="H845" s="19">
        <f>result_tr_0_0_result_tr_0_9!B843</f>
        <v>1</v>
      </c>
      <c r="I845" s="19">
        <f>result_tr_0_0_result_tr_0_9!C843</f>
        <v>1</v>
      </c>
      <c r="J845">
        <f t="shared" si="31"/>
        <v>0</v>
      </c>
      <c r="K845" s="20">
        <v>1</v>
      </c>
    </row>
    <row r="846" spans="7:11" x14ac:dyDescent="0.25">
      <c r="G846" s="19">
        <f>result_tr_0_0_result_tr_0_9!A844</f>
        <v>29.483875965062616</v>
      </c>
      <c r="H846" s="19">
        <f>result_tr_0_0_result_tr_0_9!B844</f>
        <v>1</v>
      </c>
      <c r="I846" s="19">
        <f>result_tr_0_0_result_tr_0_9!C844</f>
        <v>2</v>
      </c>
      <c r="J846">
        <f t="shared" si="31"/>
        <v>1</v>
      </c>
      <c r="K846" s="20">
        <v>1</v>
      </c>
    </row>
    <row r="847" spans="7:11" x14ac:dyDescent="0.25">
      <c r="G847" s="19">
        <f>result_tr_0_0_result_tr_0_9!A845</f>
        <v>37.653598894364322</v>
      </c>
      <c r="H847" s="19">
        <f>result_tr_0_0_result_tr_0_9!B845</f>
        <v>1</v>
      </c>
      <c r="I847" s="19">
        <f>result_tr_0_0_result_tr_0_9!C845</f>
        <v>2</v>
      </c>
      <c r="J847">
        <f t="shared" si="31"/>
        <v>1</v>
      </c>
      <c r="K847" s="20">
        <v>1</v>
      </c>
    </row>
    <row r="848" spans="7:11" x14ac:dyDescent="0.25">
      <c r="G848" s="19">
        <f>result_tr_0_0_result_tr_0_9!A846</f>
        <v>11.045046416889615</v>
      </c>
      <c r="H848" s="19">
        <f>result_tr_0_0_result_tr_0_9!B846</f>
        <v>1</v>
      </c>
      <c r="I848" s="19">
        <f>result_tr_0_0_result_tr_0_9!C846</f>
        <v>2</v>
      </c>
      <c r="J848">
        <f t="shared" si="31"/>
        <v>1</v>
      </c>
      <c r="K848" s="20">
        <v>1</v>
      </c>
    </row>
    <row r="849" spans="7:11" x14ac:dyDescent="0.25">
      <c r="G849" s="19">
        <f>result_tr_0_0_result_tr_0_9!A847</f>
        <v>31.382167111986451</v>
      </c>
      <c r="H849" s="19">
        <f>result_tr_0_0_result_tr_0_9!B847</f>
        <v>1</v>
      </c>
      <c r="I849" s="19">
        <f>result_tr_0_0_result_tr_0_9!C847</f>
        <v>2</v>
      </c>
      <c r="J849">
        <f t="shared" si="31"/>
        <v>1</v>
      </c>
      <c r="K849" s="20">
        <v>1</v>
      </c>
    </row>
    <row r="850" spans="7:11" x14ac:dyDescent="0.25">
      <c r="G850" s="19">
        <f>result_tr_0_0_result_tr_0_9!A848</f>
        <v>26.173231007900981</v>
      </c>
      <c r="H850" s="19">
        <f>result_tr_0_0_result_tr_0_9!B848</f>
        <v>1</v>
      </c>
      <c r="I850" s="19">
        <f>result_tr_0_0_result_tr_0_9!C848</f>
        <v>1</v>
      </c>
      <c r="J850">
        <f t="shared" si="31"/>
        <v>0</v>
      </c>
      <c r="K850" s="20">
        <v>1</v>
      </c>
    </row>
    <row r="851" spans="7:11" x14ac:dyDescent="0.25">
      <c r="G851" s="19">
        <f>result_tr_0_0_result_tr_0_9!A849</f>
        <v>23.005874313656182</v>
      </c>
      <c r="H851" s="19">
        <f>result_tr_0_0_result_tr_0_9!B849</f>
        <v>1</v>
      </c>
      <c r="I851" s="19">
        <f>result_tr_0_0_result_tr_0_9!C849</f>
        <v>2</v>
      </c>
      <c r="J851">
        <f t="shared" si="31"/>
        <v>1</v>
      </c>
      <c r="K851" s="20">
        <v>1</v>
      </c>
    </row>
    <row r="852" spans="7:11" x14ac:dyDescent="0.25">
      <c r="G852" s="19">
        <f>result_tr_0_0_result_tr_0_9!A850</f>
        <v>43.850408728235742</v>
      </c>
      <c r="H852" s="19">
        <f>result_tr_0_0_result_tr_0_9!B850</f>
        <v>1</v>
      </c>
      <c r="I852" s="19">
        <f>result_tr_0_0_result_tr_0_9!C850</f>
        <v>1</v>
      </c>
      <c r="J852">
        <f t="shared" si="31"/>
        <v>0</v>
      </c>
      <c r="K852" s="20">
        <v>1</v>
      </c>
    </row>
    <row r="853" spans="7:11" x14ac:dyDescent="0.25">
      <c r="G853" s="19">
        <f>result_tr_0_0_result_tr_0_9!A851</f>
        <v>38.492110567067193</v>
      </c>
      <c r="H853" s="19">
        <f>result_tr_0_0_result_tr_0_9!B851</f>
        <v>1</v>
      </c>
      <c r="I853" s="19">
        <f>result_tr_0_0_result_tr_0_9!C851</f>
        <v>1</v>
      </c>
      <c r="J853">
        <f t="shared" si="31"/>
        <v>0</v>
      </c>
      <c r="K853" s="20">
        <v>1</v>
      </c>
    </row>
    <row r="854" spans="7:11" x14ac:dyDescent="0.25">
      <c r="G854" s="19">
        <f>result_tr_0_0_result_tr_0_9!A852</f>
        <v>36.038614720674673</v>
      </c>
      <c r="H854" s="19">
        <f>result_tr_0_0_result_tr_0_9!B852</f>
        <v>1</v>
      </c>
      <c r="I854" s="19">
        <f>result_tr_0_0_result_tr_0_9!C852</f>
        <v>1</v>
      </c>
      <c r="J854">
        <f t="shared" si="31"/>
        <v>0</v>
      </c>
      <c r="K854" s="20">
        <v>1</v>
      </c>
    </row>
    <row r="855" spans="7:11" x14ac:dyDescent="0.25">
      <c r="G855" s="19">
        <f>result_tr_0_0_result_tr_0_9!A853</f>
        <v>20.40235537967666</v>
      </c>
      <c r="H855" s="19">
        <f>result_tr_0_0_result_tr_0_9!B853</f>
        <v>1</v>
      </c>
      <c r="I855" s="19">
        <f>result_tr_0_0_result_tr_0_9!C853</f>
        <v>3</v>
      </c>
      <c r="J855">
        <f t="shared" si="31"/>
        <v>2</v>
      </c>
      <c r="K855" s="20">
        <v>1</v>
      </c>
    </row>
    <row r="856" spans="7:11" x14ac:dyDescent="0.25">
      <c r="G856" s="19">
        <f>result_tr_0_0_result_tr_0_9!A854</f>
        <v>45.245837887349353</v>
      </c>
      <c r="H856" s="19">
        <f>result_tr_0_0_result_tr_0_9!B854</f>
        <v>1</v>
      </c>
      <c r="I856" s="19">
        <f>result_tr_0_0_result_tr_0_9!C854</f>
        <v>1</v>
      </c>
      <c r="J856">
        <f t="shared" si="31"/>
        <v>0</v>
      </c>
      <c r="K856" s="20">
        <v>1</v>
      </c>
    </row>
    <row r="857" spans="7:11" x14ac:dyDescent="0.25">
      <c r="G857" s="19">
        <f>result_tr_0_0_result_tr_0_9!A855</f>
        <v>39.767007937640642</v>
      </c>
      <c r="H857" s="19">
        <f>result_tr_0_0_result_tr_0_9!B855</f>
        <v>1</v>
      </c>
      <c r="I857" s="19">
        <f>result_tr_0_0_result_tr_0_9!C855</f>
        <v>1</v>
      </c>
      <c r="J857">
        <f t="shared" si="31"/>
        <v>0</v>
      </c>
      <c r="K857" s="20">
        <v>1</v>
      </c>
    </row>
    <row r="858" spans="7:11" x14ac:dyDescent="0.25">
      <c r="G858" s="19">
        <f>result_tr_0_0_result_tr_0_9!A856</f>
        <v>24.327197369377064</v>
      </c>
      <c r="H858" s="19">
        <f>result_tr_0_0_result_tr_0_9!B856</f>
        <v>1</v>
      </c>
      <c r="I858" s="19">
        <f>result_tr_0_0_result_tr_0_9!C856</f>
        <v>3</v>
      </c>
      <c r="J858">
        <f t="shared" si="31"/>
        <v>2</v>
      </c>
      <c r="K858" s="20">
        <v>1</v>
      </c>
    </row>
    <row r="859" spans="7:11" x14ac:dyDescent="0.25">
      <c r="G859" s="19">
        <f>result_tr_0_0_result_tr_0_9!A857</f>
        <v>27.192458799334936</v>
      </c>
      <c r="H859" s="19">
        <f>result_tr_0_0_result_tr_0_9!B857</f>
        <v>1</v>
      </c>
      <c r="I859" s="19">
        <f>result_tr_0_0_result_tr_0_9!C857</f>
        <v>5</v>
      </c>
      <c r="J859">
        <f t="shared" si="31"/>
        <v>4</v>
      </c>
      <c r="K859" s="20">
        <v>1</v>
      </c>
    </row>
    <row r="860" spans="7:11" x14ac:dyDescent="0.25">
      <c r="G860" s="19">
        <f>result_tr_0_0_result_tr_0_9!A858</f>
        <v>35.066236292213361</v>
      </c>
      <c r="H860" s="19">
        <f>result_tr_0_0_result_tr_0_9!B858</f>
        <v>1</v>
      </c>
      <c r="I860" s="19">
        <f>result_tr_0_0_result_tr_0_9!C858</f>
        <v>6</v>
      </c>
      <c r="J860">
        <f t="shared" si="31"/>
        <v>5</v>
      </c>
      <c r="K860" s="20">
        <v>1</v>
      </c>
    </row>
    <row r="861" spans="7:11" x14ac:dyDescent="0.25">
      <c r="G861" s="19">
        <f>result_tr_0_0_result_tr_0_9!A859</f>
        <v>52.893073019274539</v>
      </c>
      <c r="H861" s="19">
        <f>result_tr_0_0_result_tr_0_9!B859</f>
        <v>1</v>
      </c>
      <c r="I861" s="19">
        <f>result_tr_0_0_result_tr_0_9!C859</f>
        <v>1</v>
      </c>
      <c r="J861">
        <f t="shared" si="31"/>
        <v>0</v>
      </c>
      <c r="K861" s="20">
        <v>1</v>
      </c>
    </row>
    <row r="862" spans="7:11" x14ac:dyDescent="0.25">
      <c r="G862" s="19">
        <f>result_tr_0_0_result_tr_0_9!A860</f>
        <v>53.61698867574701</v>
      </c>
      <c r="H862" s="19">
        <f>result_tr_0_0_result_tr_0_9!B860</f>
        <v>1</v>
      </c>
      <c r="I862" s="19">
        <f>result_tr_0_0_result_tr_0_9!C860</f>
        <v>1</v>
      </c>
      <c r="J862">
        <f t="shared" si="31"/>
        <v>0</v>
      </c>
      <c r="K862" s="20">
        <v>1</v>
      </c>
    </row>
    <row r="863" spans="7:11" x14ac:dyDescent="0.25">
      <c r="G863" s="19">
        <f>result_tr_0_0_result_tr_0_9!A861</f>
        <v>27.95107719380773</v>
      </c>
      <c r="H863" s="19">
        <f>result_tr_0_0_result_tr_0_9!B861</f>
        <v>1</v>
      </c>
      <c r="I863" s="19">
        <f>result_tr_0_0_result_tr_0_9!C861</f>
        <v>3</v>
      </c>
      <c r="J863">
        <f t="shared" si="31"/>
        <v>2</v>
      </c>
      <c r="K863" s="20">
        <v>1</v>
      </c>
    </row>
    <row r="864" spans="7:11" x14ac:dyDescent="0.25">
      <c r="G864" s="19">
        <f>result_tr_0_0_result_tr_0_9!A862</f>
        <v>42.674226038382741</v>
      </c>
      <c r="H864" s="19">
        <f>result_tr_0_0_result_tr_0_9!B862</f>
        <v>1</v>
      </c>
      <c r="I864" s="19">
        <f>result_tr_0_0_result_tr_0_9!C862</f>
        <v>2</v>
      </c>
      <c r="J864">
        <f t="shared" si="31"/>
        <v>1</v>
      </c>
      <c r="K864" s="20">
        <v>1</v>
      </c>
    </row>
    <row r="865" spans="7:11" x14ac:dyDescent="0.25">
      <c r="G865" s="19">
        <f>result_tr_0_0_result_tr_0_9!A863</f>
        <v>56.517813342862333</v>
      </c>
      <c r="H865" s="19">
        <f>result_tr_0_0_result_tr_0_9!B863</f>
        <v>1</v>
      </c>
      <c r="I865" s="19">
        <f>result_tr_0_0_result_tr_0_9!C863</f>
        <v>1</v>
      </c>
      <c r="J865">
        <f t="shared" si="31"/>
        <v>0</v>
      </c>
      <c r="K865" s="20">
        <v>1</v>
      </c>
    </row>
    <row r="866" spans="7:11" x14ac:dyDescent="0.25">
      <c r="G866" s="19">
        <f>result_tr_0_0_result_tr_0_9!A864</f>
        <v>49.038824809181847</v>
      </c>
      <c r="H866" s="19">
        <f>result_tr_0_0_result_tr_0_9!B864</f>
        <v>1</v>
      </c>
      <c r="I866" s="19">
        <f>result_tr_0_0_result_tr_0_9!C864</f>
        <v>1</v>
      </c>
      <c r="J866">
        <f t="shared" si="31"/>
        <v>0</v>
      </c>
      <c r="K866" s="20">
        <v>1</v>
      </c>
    </row>
    <row r="867" spans="7:11" x14ac:dyDescent="0.25">
      <c r="G867" s="19">
        <f>result_tr_0_0_result_tr_0_9!A865</f>
        <v>51.797866553995412</v>
      </c>
      <c r="H867" s="19">
        <f>result_tr_0_0_result_tr_0_9!B865</f>
        <v>1</v>
      </c>
      <c r="I867" s="19">
        <f>result_tr_0_0_result_tr_0_9!C865</f>
        <v>1</v>
      </c>
      <c r="J867">
        <f t="shared" si="31"/>
        <v>0</v>
      </c>
      <c r="K867" s="20">
        <v>1</v>
      </c>
    </row>
    <row r="868" spans="7:11" x14ac:dyDescent="0.25">
      <c r="G868" s="19">
        <f>result_tr_0_0_result_tr_0_9!A866</f>
        <v>41.92721126045366</v>
      </c>
      <c r="H868" s="19">
        <f>result_tr_0_0_result_tr_0_9!B866</f>
        <v>1</v>
      </c>
      <c r="I868" s="19">
        <f>result_tr_0_0_result_tr_0_9!C866</f>
        <v>3</v>
      </c>
      <c r="J868">
        <f t="shared" si="31"/>
        <v>2</v>
      </c>
      <c r="K868" s="20">
        <v>1</v>
      </c>
    </row>
    <row r="869" spans="7:11" x14ac:dyDescent="0.25">
      <c r="G869" s="19">
        <f>result_tr_0_0_result_tr_0_9!A867</f>
        <v>54.501987731203997</v>
      </c>
      <c r="H869" s="19">
        <f>result_tr_0_0_result_tr_0_9!B867</f>
        <v>1</v>
      </c>
      <c r="I869" s="19">
        <f>result_tr_0_0_result_tr_0_9!C867</f>
        <v>2</v>
      </c>
      <c r="J869">
        <f t="shared" si="31"/>
        <v>1</v>
      </c>
      <c r="K869" s="20">
        <v>1</v>
      </c>
    </row>
    <row r="870" spans="7:11" x14ac:dyDescent="0.25">
      <c r="G870" s="19">
        <f>result_tr_0_0_result_tr_0_9!A868</f>
        <v>64.307502767987145</v>
      </c>
      <c r="H870" s="19">
        <f>result_tr_0_0_result_tr_0_9!B868</f>
        <v>1</v>
      </c>
      <c r="I870" s="19">
        <f>result_tr_0_0_result_tr_0_9!C868</f>
        <v>1</v>
      </c>
      <c r="J870">
        <f t="shared" si="31"/>
        <v>0</v>
      </c>
      <c r="K870" s="20">
        <v>1</v>
      </c>
    </row>
    <row r="871" spans="7:11" x14ac:dyDescent="0.25">
      <c r="G871" s="19">
        <f>result_tr_0_0_result_tr_0_9!A869</f>
        <v>70.023886961859077</v>
      </c>
      <c r="H871" s="19">
        <f>result_tr_0_0_result_tr_0_9!B869</f>
        <v>1</v>
      </c>
      <c r="I871" s="19">
        <f>result_tr_0_0_result_tr_0_9!C869</f>
        <v>1</v>
      </c>
      <c r="J871">
        <f t="shared" si="31"/>
        <v>0</v>
      </c>
      <c r="K871" s="20">
        <v>1</v>
      </c>
    </row>
    <row r="872" spans="7:11" x14ac:dyDescent="0.25">
      <c r="G872" s="19">
        <f>result_tr_0_0_result_tr_0_9!A870</f>
        <v>50.591776188582713</v>
      </c>
      <c r="H872" s="19">
        <f>result_tr_0_0_result_tr_0_9!B870</f>
        <v>1</v>
      </c>
      <c r="I872" s="19">
        <f>result_tr_0_0_result_tr_0_9!C870</f>
        <v>2</v>
      </c>
      <c r="J872">
        <f t="shared" si="31"/>
        <v>1</v>
      </c>
      <c r="K872" s="20">
        <v>1</v>
      </c>
    </row>
    <row r="873" spans="7:11" x14ac:dyDescent="0.25">
      <c r="G873" s="19">
        <f>result_tr_0_0_result_tr_0_9!A871</f>
        <v>68.348107436127393</v>
      </c>
      <c r="H873" s="19">
        <f>result_tr_0_0_result_tr_0_9!B871</f>
        <v>1</v>
      </c>
      <c r="I873" s="19">
        <f>result_tr_0_0_result_tr_0_9!C871</f>
        <v>1</v>
      </c>
      <c r="J873">
        <f t="shared" si="31"/>
        <v>0</v>
      </c>
      <c r="K873" s="20">
        <v>1</v>
      </c>
    </row>
    <row r="874" spans="7:11" x14ac:dyDescent="0.25">
      <c r="G874" s="19">
        <f>result_tr_0_0_result_tr_0_9!A872</f>
        <v>63.232200441189477</v>
      </c>
      <c r="H874" s="19">
        <f>result_tr_0_0_result_tr_0_9!B872</f>
        <v>1</v>
      </c>
      <c r="I874" s="19">
        <f>result_tr_0_0_result_tr_0_9!C872</f>
        <v>1</v>
      </c>
      <c r="J874">
        <f t="shared" si="31"/>
        <v>0</v>
      </c>
      <c r="K874" s="20">
        <v>1</v>
      </c>
    </row>
    <row r="875" spans="7:11" x14ac:dyDescent="0.25">
      <c r="G875" s="19">
        <f>result_tr_0_0_result_tr_0_9!A873</f>
        <v>73.139624034232057</v>
      </c>
      <c r="H875" s="19">
        <f>result_tr_0_0_result_tr_0_9!B873</f>
        <v>1</v>
      </c>
      <c r="I875" s="19">
        <f>result_tr_0_0_result_tr_0_9!C873</f>
        <v>1</v>
      </c>
      <c r="J875">
        <f t="shared" si="31"/>
        <v>0</v>
      </c>
      <c r="K875" s="20">
        <v>1</v>
      </c>
    </row>
    <row r="876" spans="7:11" x14ac:dyDescent="0.25">
      <c r="G876" s="19">
        <f>result_tr_0_0_result_tr_0_9!A874</f>
        <v>72.238363402952061</v>
      </c>
      <c r="H876" s="19">
        <f>result_tr_0_0_result_tr_0_9!B874</f>
        <v>1</v>
      </c>
      <c r="I876" s="19">
        <f>result_tr_0_0_result_tr_0_9!C874</f>
        <v>1</v>
      </c>
      <c r="J876">
        <f t="shared" si="31"/>
        <v>0</v>
      </c>
      <c r="K876" s="20">
        <v>1</v>
      </c>
    </row>
    <row r="877" spans="7:11" x14ac:dyDescent="0.25">
      <c r="G877" s="19">
        <f>result_tr_0_0_result_tr_0_9!A875</f>
        <v>32.373594221233127</v>
      </c>
      <c r="H877" s="19">
        <f>result_tr_0_0_result_tr_0_9!B875</f>
        <v>4</v>
      </c>
      <c r="I877" s="19">
        <f>result_tr_0_0_result_tr_0_9!C875</f>
        <v>3</v>
      </c>
      <c r="J877">
        <f t="shared" si="31"/>
        <v>2</v>
      </c>
      <c r="K877" s="20">
        <v>1</v>
      </c>
    </row>
    <row r="878" spans="7:11" x14ac:dyDescent="0.25">
      <c r="G878" s="19">
        <f>result_tr_0_0_result_tr_0_9!A876</f>
        <v>62.204485449216648</v>
      </c>
      <c r="H878" s="19">
        <f>result_tr_0_0_result_tr_0_9!B876</f>
        <v>1</v>
      </c>
      <c r="I878" s="19">
        <f>result_tr_0_0_result_tr_0_9!C876</f>
        <v>2</v>
      </c>
      <c r="J878">
        <f t="shared" si="31"/>
        <v>1</v>
      </c>
      <c r="K878" s="20">
        <v>1</v>
      </c>
    </row>
    <row r="879" spans="7:11" x14ac:dyDescent="0.25">
      <c r="G879" s="19">
        <f>result_tr_0_0_result_tr_0_9!A877</f>
        <v>59.643085617496993</v>
      </c>
      <c r="H879" s="19">
        <f>result_tr_0_0_result_tr_0_9!B877</f>
        <v>1</v>
      </c>
      <c r="I879" s="19">
        <f>result_tr_0_0_result_tr_0_9!C877</f>
        <v>2</v>
      </c>
      <c r="J879">
        <f t="shared" ref="J879:J942" si="32">I879-1</f>
        <v>1</v>
      </c>
      <c r="K879" s="20">
        <v>1</v>
      </c>
    </row>
    <row r="880" spans="7:11" x14ac:dyDescent="0.25">
      <c r="G880" s="19">
        <f>result_tr_0_0_result_tr_0_9!A878</f>
        <v>60.747584493790548</v>
      </c>
      <c r="H880" s="19">
        <f>result_tr_0_0_result_tr_0_9!B878</f>
        <v>1</v>
      </c>
      <c r="I880" s="19">
        <f>result_tr_0_0_result_tr_0_9!C878</f>
        <v>2</v>
      </c>
      <c r="J880">
        <f t="shared" si="32"/>
        <v>1</v>
      </c>
      <c r="K880" s="20">
        <v>1</v>
      </c>
    </row>
    <row r="881" spans="7:11" x14ac:dyDescent="0.25">
      <c r="G881" s="19">
        <f>result_tr_0_0_result_tr_0_9!A879</f>
        <v>78.058523371436848</v>
      </c>
      <c r="H881" s="19">
        <f>result_tr_0_0_result_tr_0_9!B879</f>
        <v>1</v>
      </c>
      <c r="I881" s="19">
        <f>result_tr_0_0_result_tr_0_9!C879</f>
        <v>1</v>
      </c>
      <c r="J881">
        <f t="shared" si="32"/>
        <v>0</v>
      </c>
      <c r="K881" s="20">
        <v>1</v>
      </c>
    </row>
    <row r="882" spans="7:11" x14ac:dyDescent="0.25">
      <c r="G882" s="19">
        <f>result_tr_0_0_result_tr_0_9!A880</f>
        <v>69.302724612078492</v>
      </c>
      <c r="H882" s="19">
        <f>result_tr_0_0_result_tr_0_9!B880</f>
        <v>1</v>
      </c>
      <c r="I882" s="19">
        <f>result_tr_0_0_result_tr_0_9!C880</f>
        <v>1</v>
      </c>
      <c r="J882">
        <f t="shared" si="32"/>
        <v>0</v>
      </c>
      <c r="K882" s="20">
        <v>1</v>
      </c>
    </row>
    <row r="883" spans="7:11" x14ac:dyDescent="0.25">
      <c r="G883" s="19">
        <f>result_tr_0_0_result_tr_0_9!A881</f>
        <v>66.370976656867398</v>
      </c>
      <c r="H883" s="19">
        <f>result_tr_0_0_result_tr_0_9!B881</f>
        <v>2</v>
      </c>
      <c r="I883" s="19">
        <f>result_tr_0_0_result_tr_0_9!C881</f>
        <v>1</v>
      </c>
      <c r="J883">
        <f t="shared" si="32"/>
        <v>0</v>
      </c>
      <c r="K883" s="20">
        <v>1</v>
      </c>
    </row>
    <row r="884" spans="7:11" x14ac:dyDescent="0.25">
      <c r="G884" s="19">
        <f>result_tr_0_0_result_tr_0_9!A882</f>
        <v>75.576706390538632</v>
      </c>
      <c r="H884" s="19">
        <f>result_tr_0_0_result_tr_0_9!B882</f>
        <v>1</v>
      </c>
      <c r="I884" s="19">
        <f>result_tr_0_0_result_tr_0_9!C882</f>
        <v>1</v>
      </c>
      <c r="J884">
        <f t="shared" si="32"/>
        <v>0</v>
      </c>
      <c r="K884" s="20">
        <v>1</v>
      </c>
    </row>
    <row r="885" spans="7:11" x14ac:dyDescent="0.25">
      <c r="G885" s="19">
        <f>result_tr_0_0_result_tr_0_9!A883</f>
        <v>83.530982324499703</v>
      </c>
      <c r="H885" s="19">
        <f>result_tr_0_0_result_tr_0_9!B883</f>
        <v>1</v>
      </c>
      <c r="I885" s="19">
        <f>result_tr_0_0_result_tr_0_9!C883</f>
        <v>1</v>
      </c>
      <c r="J885">
        <f t="shared" si="32"/>
        <v>0</v>
      </c>
      <c r="K885" s="20">
        <v>1</v>
      </c>
    </row>
    <row r="886" spans="7:11" x14ac:dyDescent="0.25">
      <c r="G886" s="19">
        <f>result_tr_0_0_result_tr_0_9!A884</f>
        <v>84.003710354834695</v>
      </c>
      <c r="H886" s="19">
        <f>result_tr_0_0_result_tr_0_9!B884</f>
        <v>1</v>
      </c>
      <c r="I886" s="19">
        <f>result_tr_0_0_result_tr_0_9!C884</f>
        <v>1</v>
      </c>
      <c r="J886">
        <f t="shared" si="32"/>
        <v>0</v>
      </c>
      <c r="K886" s="20">
        <v>1</v>
      </c>
    </row>
    <row r="887" spans="7:11" x14ac:dyDescent="0.25">
      <c r="G887" s="19">
        <f>result_tr_0_0_result_tr_0_9!A885</f>
        <v>58.723114623628163</v>
      </c>
      <c r="H887" s="19">
        <f>result_tr_0_0_result_tr_0_9!B885</f>
        <v>2</v>
      </c>
      <c r="I887" s="19">
        <f>result_tr_0_0_result_tr_0_9!C885</f>
        <v>4</v>
      </c>
      <c r="J887">
        <f t="shared" si="32"/>
        <v>3</v>
      </c>
      <c r="K887" s="20">
        <v>1</v>
      </c>
    </row>
    <row r="888" spans="7:11" x14ac:dyDescent="0.25">
      <c r="G888" s="19">
        <f>result_tr_0_0_result_tr_0_9!A886</f>
        <v>80.133116384720722</v>
      </c>
      <c r="H888" s="19">
        <f>result_tr_0_0_result_tr_0_9!B886</f>
        <v>1</v>
      </c>
      <c r="I888" s="19">
        <f>result_tr_0_0_result_tr_0_9!C886</f>
        <v>3</v>
      </c>
      <c r="J888">
        <f t="shared" si="32"/>
        <v>2</v>
      </c>
      <c r="K888" s="20">
        <v>1</v>
      </c>
    </row>
    <row r="889" spans="7:11" x14ac:dyDescent="0.25">
      <c r="G889" s="19">
        <f>result_tr_0_0_result_tr_0_9!A887</f>
        <v>93.691919090515725</v>
      </c>
      <c r="H889" s="19">
        <f>result_tr_0_0_result_tr_0_9!B887</f>
        <v>1</v>
      </c>
      <c r="I889" s="19">
        <f>result_tr_0_0_result_tr_0_9!C887</f>
        <v>1</v>
      </c>
      <c r="J889">
        <f t="shared" si="32"/>
        <v>0</v>
      </c>
      <c r="K889" s="20">
        <v>1</v>
      </c>
    </row>
    <row r="890" spans="7:11" x14ac:dyDescent="0.25">
      <c r="G890" s="19">
        <f>result_tr_0_0_result_tr_0_9!A888</f>
        <v>47.016222078883402</v>
      </c>
      <c r="H890" s="19">
        <f>result_tr_0_0_result_tr_0_9!B888</f>
        <v>1</v>
      </c>
      <c r="I890" s="19">
        <f>result_tr_0_0_result_tr_0_9!C888</f>
        <v>5</v>
      </c>
      <c r="J890">
        <f t="shared" si="32"/>
        <v>4</v>
      </c>
      <c r="K890" s="20">
        <v>1</v>
      </c>
    </row>
    <row r="891" spans="7:11" x14ac:dyDescent="0.25">
      <c r="G891" s="19">
        <f>result_tr_0_0_result_tr_0_9!A889</f>
        <v>90.128548289108593</v>
      </c>
      <c r="H891" s="19">
        <f>result_tr_0_0_result_tr_0_9!B889</f>
        <v>1</v>
      </c>
      <c r="I891" s="19">
        <f>result_tr_0_0_result_tr_0_9!C889</f>
        <v>1</v>
      </c>
      <c r="J891">
        <f t="shared" si="32"/>
        <v>0</v>
      </c>
      <c r="K891" s="20">
        <v>1</v>
      </c>
    </row>
    <row r="892" spans="7:11" x14ac:dyDescent="0.25">
      <c r="G892" s="19">
        <f>result_tr_0_0_result_tr_0_9!A890</f>
        <v>71.714299186539208</v>
      </c>
      <c r="H892" s="19">
        <f>result_tr_0_0_result_tr_0_9!B890</f>
        <v>1</v>
      </c>
      <c r="I892" s="19">
        <f>result_tr_0_0_result_tr_0_9!C890</f>
        <v>1</v>
      </c>
      <c r="J892">
        <f t="shared" si="32"/>
        <v>0</v>
      </c>
      <c r="K892" s="20">
        <v>1</v>
      </c>
    </row>
    <row r="893" spans="7:11" x14ac:dyDescent="0.25">
      <c r="G893" s="19">
        <f>result_tr_0_0_result_tr_0_9!A891</f>
        <v>87.422133146633385</v>
      </c>
      <c r="H893" s="19">
        <f>result_tr_0_0_result_tr_0_9!B891</f>
        <v>1</v>
      </c>
      <c r="I893" s="19">
        <f>result_tr_0_0_result_tr_0_9!C891</f>
        <v>3</v>
      </c>
      <c r="J893">
        <f t="shared" si="32"/>
        <v>2</v>
      </c>
      <c r="K893" s="20">
        <v>1</v>
      </c>
    </row>
    <row r="894" spans="7:11" x14ac:dyDescent="0.25">
      <c r="G894" s="19">
        <f>result_tr_0_0_result_tr_0_9!A892</f>
        <v>90.742819282998241</v>
      </c>
      <c r="H894" s="19">
        <f>result_tr_0_0_result_tr_0_9!B892</f>
        <v>1</v>
      </c>
      <c r="I894" s="19">
        <f>result_tr_0_0_result_tr_0_9!C892</f>
        <v>1</v>
      </c>
      <c r="J894">
        <f t="shared" si="32"/>
        <v>0</v>
      </c>
      <c r="K894" s="20">
        <v>1</v>
      </c>
    </row>
    <row r="895" spans="7:11" x14ac:dyDescent="0.25">
      <c r="G895" s="19">
        <f>result_tr_0_0_result_tr_0_9!A893</f>
        <v>97.90473602368796</v>
      </c>
      <c r="H895" s="19">
        <f>result_tr_0_0_result_tr_0_9!B893</f>
        <v>1</v>
      </c>
      <c r="I895" s="19">
        <f>result_tr_0_0_result_tr_0_9!C893</f>
        <v>1</v>
      </c>
      <c r="J895">
        <f t="shared" si="32"/>
        <v>0</v>
      </c>
      <c r="K895" s="20">
        <v>1</v>
      </c>
    </row>
    <row r="896" spans="7:11" x14ac:dyDescent="0.25">
      <c r="G896" s="19">
        <f>result_tr_0_0_result_tr_0_9!A894</f>
        <v>102.51614533494512</v>
      </c>
      <c r="H896" s="19">
        <f>result_tr_0_0_result_tr_0_9!B894</f>
        <v>1</v>
      </c>
      <c r="I896" s="19">
        <f>result_tr_0_0_result_tr_0_9!C894</f>
        <v>1</v>
      </c>
      <c r="J896">
        <f t="shared" si="32"/>
        <v>0</v>
      </c>
      <c r="K896" s="20">
        <v>1</v>
      </c>
    </row>
    <row r="897" spans="7:11" x14ac:dyDescent="0.25">
      <c r="G897" s="19">
        <f>result_tr_0_0_result_tr_0_9!A895</f>
        <v>96.281986636134675</v>
      </c>
      <c r="H897" s="19">
        <f>result_tr_0_0_result_tr_0_9!B895</f>
        <v>1</v>
      </c>
      <c r="I897" s="19">
        <f>result_tr_0_0_result_tr_0_9!C895</f>
        <v>2</v>
      </c>
      <c r="J897">
        <f t="shared" si="32"/>
        <v>1</v>
      </c>
      <c r="K897" s="20">
        <v>1</v>
      </c>
    </row>
    <row r="898" spans="7:11" x14ac:dyDescent="0.25">
      <c r="G898" s="19">
        <f>result_tr_0_0_result_tr_0_9!A896</f>
        <v>81.719882777824111</v>
      </c>
      <c r="H898" s="19">
        <f>result_tr_0_0_result_tr_0_9!B896</f>
        <v>2</v>
      </c>
      <c r="I898" s="19">
        <f>result_tr_0_0_result_tr_0_9!C896</f>
        <v>2</v>
      </c>
      <c r="J898">
        <f t="shared" si="32"/>
        <v>1</v>
      </c>
      <c r="K898" s="20">
        <v>1</v>
      </c>
    </row>
    <row r="899" spans="7:11" x14ac:dyDescent="0.25">
      <c r="G899" s="19">
        <f>result_tr_0_0_result_tr_0_9!A897</f>
        <v>93.440684223952118</v>
      </c>
      <c r="H899" s="19">
        <f>result_tr_0_0_result_tr_0_9!B897</f>
        <v>1</v>
      </c>
      <c r="I899" s="19">
        <f>result_tr_0_0_result_tr_0_9!C897</f>
        <v>1</v>
      </c>
      <c r="J899">
        <f t="shared" si="32"/>
        <v>0</v>
      </c>
      <c r="K899" s="20">
        <v>1</v>
      </c>
    </row>
    <row r="900" spans="7:11" x14ac:dyDescent="0.25">
      <c r="G900" s="19">
        <f>result_tr_0_0_result_tr_0_9!A898</f>
        <v>99.825648691938241</v>
      </c>
      <c r="H900" s="19">
        <f>result_tr_0_0_result_tr_0_9!B898</f>
        <v>1</v>
      </c>
      <c r="I900" s="19">
        <f>result_tr_0_0_result_tr_0_9!C898</f>
        <v>2</v>
      </c>
      <c r="J900">
        <f t="shared" si="32"/>
        <v>1</v>
      </c>
      <c r="K900" s="20">
        <v>1</v>
      </c>
    </row>
    <row r="901" spans="7:11" x14ac:dyDescent="0.25">
      <c r="G901" s="19">
        <f>result_tr_0_0_result_tr_0_9!A899</f>
        <v>102.9382578417344</v>
      </c>
      <c r="H901" s="19">
        <f>result_tr_0_0_result_tr_0_9!B899</f>
        <v>1</v>
      </c>
      <c r="I901" s="19">
        <f>result_tr_0_0_result_tr_0_9!C899</f>
        <v>2</v>
      </c>
      <c r="J901">
        <f t="shared" si="32"/>
        <v>1</v>
      </c>
      <c r="K901" s="20">
        <v>1</v>
      </c>
    </row>
    <row r="902" spans="7:11" x14ac:dyDescent="0.25">
      <c r="G902" s="19">
        <f>result_tr_0_0_result_tr_0_9!A900</f>
        <v>103.63611904833245</v>
      </c>
      <c r="H902" s="19">
        <f>result_tr_0_0_result_tr_0_9!B900</f>
        <v>1</v>
      </c>
      <c r="I902" s="19">
        <f>result_tr_0_0_result_tr_0_9!C900</f>
        <v>2</v>
      </c>
      <c r="J902">
        <f t="shared" si="32"/>
        <v>1</v>
      </c>
      <c r="K902" s="20">
        <v>1</v>
      </c>
    </row>
    <row r="903" spans="7:11" x14ac:dyDescent="0.25">
      <c r="G903" s="19">
        <f>result_tr_0_0_result_tr_0_9!A901</f>
        <v>99.167589602894566</v>
      </c>
      <c r="H903" s="19">
        <f>result_tr_0_0_result_tr_0_9!B901</f>
        <v>1</v>
      </c>
      <c r="I903" s="19">
        <f>result_tr_0_0_result_tr_0_9!C901</f>
        <v>2</v>
      </c>
      <c r="J903">
        <f t="shared" si="32"/>
        <v>1</v>
      </c>
      <c r="K903" s="20">
        <v>1</v>
      </c>
    </row>
    <row r="904" spans="7:11" x14ac:dyDescent="0.25">
      <c r="G904" s="19">
        <f>result_tr_0_0_result_tr_0_9!A902</f>
        <v>105.5934493296409</v>
      </c>
      <c r="H904" s="19">
        <f>result_tr_0_0_result_tr_0_9!B902</f>
        <v>1</v>
      </c>
      <c r="I904" s="19">
        <f>result_tr_0_0_result_tr_0_9!C902</f>
        <v>2</v>
      </c>
      <c r="J904">
        <f t="shared" si="32"/>
        <v>1</v>
      </c>
      <c r="K904" s="20">
        <v>1</v>
      </c>
    </row>
    <row r="905" spans="7:11" x14ac:dyDescent="0.25">
      <c r="G905" s="19">
        <f>result_tr_0_0_result_tr_0_9!A903</f>
        <v>94.714940812398083</v>
      </c>
      <c r="H905" s="19">
        <f>result_tr_0_0_result_tr_0_9!B903</f>
        <v>1</v>
      </c>
      <c r="I905" s="19">
        <f>result_tr_0_0_result_tr_0_9!C903</f>
        <v>2</v>
      </c>
      <c r="J905">
        <f t="shared" si="32"/>
        <v>1</v>
      </c>
      <c r="K905" s="20">
        <v>1</v>
      </c>
    </row>
    <row r="906" spans="7:11" x14ac:dyDescent="0.25">
      <c r="G906" s="19">
        <f>result_tr_0_0_result_tr_0_9!A904</f>
        <v>113.83299265793237</v>
      </c>
      <c r="H906" s="19">
        <f>result_tr_0_0_result_tr_0_9!B904</f>
        <v>1</v>
      </c>
      <c r="I906" s="19">
        <f>result_tr_0_0_result_tr_0_9!C904</f>
        <v>2</v>
      </c>
      <c r="J906">
        <f t="shared" si="32"/>
        <v>1</v>
      </c>
      <c r="K906" s="20">
        <v>1</v>
      </c>
    </row>
    <row r="907" spans="7:11" x14ac:dyDescent="0.25">
      <c r="G907" s="19">
        <f>result_tr_0_0_result_tr_0_9!A905</f>
        <v>96.775503821123323</v>
      </c>
      <c r="H907" s="19">
        <f>result_tr_0_0_result_tr_0_9!B905</f>
        <v>1</v>
      </c>
      <c r="I907" s="19">
        <f>result_tr_0_0_result_tr_0_9!C905</f>
        <v>3</v>
      </c>
      <c r="J907">
        <f t="shared" si="32"/>
        <v>2</v>
      </c>
      <c r="K907" s="20">
        <v>1</v>
      </c>
    </row>
    <row r="908" spans="7:11" x14ac:dyDescent="0.25">
      <c r="G908" s="19">
        <f>result_tr_0_0_result_tr_0_9!A906</f>
        <v>117.71303167649179</v>
      </c>
      <c r="H908" s="19">
        <f>result_tr_0_0_result_tr_0_9!B906</f>
        <v>1</v>
      </c>
      <c r="I908" s="19">
        <f>result_tr_0_0_result_tr_0_9!C906</f>
        <v>1</v>
      </c>
      <c r="J908">
        <f t="shared" si="32"/>
        <v>0</v>
      </c>
      <c r="K908" s="20">
        <v>1</v>
      </c>
    </row>
    <row r="909" spans="7:11" x14ac:dyDescent="0.25">
      <c r="G909" s="19">
        <f>result_tr_0_0_result_tr_0_9!A907</f>
        <v>85.689713669244597</v>
      </c>
      <c r="H909" s="19">
        <f>result_tr_0_0_result_tr_0_9!B907</f>
        <v>1</v>
      </c>
      <c r="I909" s="19">
        <f>result_tr_0_0_result_tr_0_9!C907</f>
        <v>4</v>
      </c>
      <c r="J909">
        <f t="shared" si="32"/>
        <v>3</v>
      </c>
      <c r="K909" s="20">
        <v>1</v>
      </c>
    </row>
    <row r="910" spans="7:11" x14ac:dyDescent="0.25">
      <c r="G910" s="19">
        <f>result_tr_0_0_result_tr_0_9!A908</f>
        <v>105.44462068083496</v>
      </c>
      <c r="H910" s="19">
        <f>result_tr_0_0_result_tr_0_9!B908</f>
        <v>1</v>
      </c>
      <c r="I910" s="19">
        <f>result_tr_0_0_result_tr_0_9!C908</f>
        <v>2</v>
      </c>
      <c r="J910">
        <f t="shared" si="32"/>
        <v>1</v>
      </c>
      <c r="K910" s="20">
        <v>1</v>
      </c>
    </row>
    <row r="911" spans="7:11" x14ac:dyDescent="0.25">
      <c r="G911" s="19">
        <f>result_tr_0_0_result_tr_0_9!A909</f>
        <v>112.92931214127678</v>
      </c>
      <c r="H911" s="19">
        <f>result_tr_0_0_result_tr_0_9!B909</f>
        <v>1</v>
      </c>
      <c r="I911" s="19">
        <f>result_tr_0_0_result_tr_0_9!C909</f>
        <v>2</v>
      </c>
      <c r="J911">
        <f t="shared" si="32"/>
        <v>1</v>
      </c>
      <c r="K911" s="20">
        <v>1</v>
      </c>
    </row>
    <row r="912" spans="7:11" x14ac:dyDescent="0.25">
      <c r="G912" s="19">
        <f>result_tr_0_0_result_tr_0_9!A910</f>
        <v>110.85759562516031</v>
      </c>
      <c r="H912" s="19">
        <f>result_tr_0_0_result_tr_0_9!B910</f>
        <v>2</v>
      </c>
      <c r="I912" s="19">
        <f>result_tr_0_0_result_tr_0_9!C910</f>
        <v>2</v>
      </c>
      <c r="J912">
        <f t="shared" si="32"/>
        <v>1</v>
      </c>
      <c r="K912" s="20">
        <v>1</v>
      </c>
    </row>
    <row r="913" spans="7:11" x14ac:dyDescent="0.25">
      <c r="G913" s="19">
        <f>result_tr_0_0_result_tr_0_9!A911</f>
        <v>72.746135690606039</v>
      </c>
      <c r="H913" s="19">
        <f>result_tr_0_0_result_tr_0_9!B911</f>
        <v>1</v>
      </c>
      <c r="I913" s="19">
        <f>result_tr_0_0_result_tr_0_9!C911</f>
        <v>8</v>
      </c>
      <c r="J913">
        <f t="shared" si="32"/>
        <v>7</v>
      </c>
      <c r="K913" s="20">
        <v>1</v>
      </c>
    </row>
    <row r="914" spans="7:11" x14ac:dyDescent="0.25">
      <c r="G914" s="19">
        <f>result_tr_0_0_result_tr_0_9!A912</f>
        <v>114.58321771180488</v>
      </c>
      <c r="H914" s="19">
        <f>result_tr_0_0_result_tr_0_9!B912</f>
        <v>1</v>
      </c>
      <c r="I914" s="19">
        <f>result_tr_0_0_result_tr_0_9!C912</f>
        <v>1</v>
      </c>
      <c r="J914">
        <f t="shared" si="32"/>
        <v>0</v>
      </c>
      <c r="K914" s="20">
        <v>1</v>
      </c>
    </row>
    <row r="915" spans="7:11" x14ac:dyDescent="0.25">
      <c r="G915" s="19">
        <f>result_tr_0_0_result_tr_0_9!A913</f>
        <v>109.21471398948768</v>
      </c>
      <c r="H915" s="19">
        <f>result_tr_0_0_result_tr_0_9!B913</f>
        <v>1</v>
      </c>
      <c r="I915" s="19">
        <f>result_tr_0_0_result_tr_0_9!C913</f>
        <v>1</v>
      </c>
      <c r="J915">
        <f t="shared" si="32"/>
        <v>0</v>
      </c>
      <c r="K915" s="20">
        <v>1</v>
      </c>
    </row>
    <row r="916" spans="7:11" x14ac:dyDescent="0.25">
      <c r="G916" s="19">
        <f>result_tr_0_0_result_tr_0_9!A914</f>
        <v>108.36585385544436</v>
      </c>
      <c r="H916" s="19">
        <f>result_tr_0_0_result_tr_0_9!B914</f>
        <v>2</v>
      </c>
      <c r="I916" s="19">
        <f>result_tr_0_0_result_tr_0_9!C914</f>
        <v>2</v>
      </c>
      <c r="J916">
        <f t="shared" si="32"/>
        <v>1</v>
      </c>
      <c r="K916" s="20">
        <v>1</v>
      </c>
    </row>
    <row r="917" spans="7:11" x14ac:dyDescent="0.25">
      <c r="G917" s="19">
        <f>result_tr_0_0_result_tr_0_9!A915</f>
        <v>104.1462342197144</v>
      </c>
      <c r="H917" s="19">
        <f>result_tr_0_0_result_tr_0_9!B915</f>
        <v>1</v>
      </c>
      <c r="I917" s="19">
        <f>result_tr_0_0_result_tr_0_9!C915</f>
        <v>5</v>
      </c>
      <c r="J917">
        <f t="shared" si="32"/>
        <v>4</v>
      </c>
      <c r="K917" s="20">
        <v>1</v>
      </c>
    </row>
    <row r="918" spans="7:11" x14ac:dyDescent="0.25">
      <c r="G918" s="19">
        <f>result_tr_0_0_result_tr_0_9!A916</f>
        <v>124.74742216759904</v>
      </c>
      <c r="H918" s="19">
        <f>result_tr_0_0_result_tr_0_9!B916</f>
        <v>1</v>
      </c>
      <c r="I918" s="19">
        <f>result_tr_0_0_result_tr_0_9!C916</f>
        <v>1</v>
      </c>
      <c r="J918">
        <f t="shared" si="32"/>
        <v>0</v>
      </c>
      <c r="K918" s="20">
        <v>1</v>
      </c>
    </row>
    <row r="919" spans="7:11" x14ac:dyDescent="0.25">
      <c r="G919" s="19">
        <f>result_tr_0_0_result_tr_0_9!A917</f>
        <v>107.01854510908178</v>
      </c>
      <c r="H919" s="19">
        <f>result_tr_0_0_result_tr_0_9!B917</f>
        <v>1</v>
      </c>
      <c r="I919" s="19">
        <f>result_tr_0_0_result_tr_0_9!C917</f>
        <v>1</v>
      </c>
      <c r="J919">
        <f t="shared" si="32"/>
        <v>0</v>
      </c>
      <c r="K919" s="20">
        <v>1</v>
      </c>
    </row>
    <row r="920" spans="7:11" x14ac:dyDescent="0.25">
      <c r="G920" s="19">
        <f>result_tr_0_0_result_tr_0_9!A918</f>
        <v>119.60394343373814</v>
      </c>
      <c r="H920" s="19">
        <f>result_tr_0_0_result_tr_0_9!B918</f>
        <v>1</v>
      </c>
      <c r="I920" s="19">
        <f>result_tr_0_0_result_tr_0_9!C918</f>
        <v>1</v>
      </c>
      <c r="J920">
        <f t="shared" si="32"/>
        <v>0</v>
      </c>
      <c r="K920" s="20">
        <v>1</v>
      </c>
    </row>
    <row r="921" spans="7:11" x14ac:dyDescent="0.25">
      <c r="G921" s="19">
        <f>result_tr_0_0_result_tr_0_9!A919</f>
        <v>117.05886934087064</v>
      </c>
      <c r="H921" s="19">
        <f>result_tr_0_0_result_tr_0_9!B919</f>
        <v>1</v>
      </c>
      <c r="I921" s="19">
        <f>result_tr_0_0_result_tr_0_9!C919</f>
        <v>1</v>
      </c>
      <c r="J921">
        <f t="shared" si="32"/>
        <v>0</v>
      </c>
      <c r="K921" s="20">
        <v>1</v>
      </c>
    </row>
    <row r="922" spans="7:11" x14ac:dyDescent="0.25">
      <c r="G922" s="19">
        <f>result_tr_0_0_result_tr_0_9!A920</f>
        <v>132.80172843504582</v>
      </c>
      <c r="H922" s="19">
        <f>result_tr_0_0_result_tr_0_9!B920</f>
        <v>1</v>
      </c>
      <c r="I922" s="19">
        <f>result_tr_0_0_result_tr_0_9!C920</f>
        <v>1</v>
      </c>
      <c r="J922">
        <f t="shared" si="32"/>
        <v>0</v>
      </c>
      <c r="K922" s="20">
        <v>1</v>
      </c>
    </row>
    <row r="923" spans="7:11" x14ac:dyDescent="0.25">
      <c r="G923" s="19">
        <f>result_tr_0_0_result_tr_0_9!A921</f>
        <v>131.18911080678103</v>
      </c>
      <c r="H923" s="19">
        <f>result_tr_0_0_result_tr_0_9!B921</f>
        <v>1</v>
      </c>
      <c r="I923" s="19">
        <f>result_tr_0_0_result_tr_0_9!C921</f>
        <v>1</v>
      </c>
      <c r="J923">
        <f t="shared" si="32"/>
        <v>0</v>
      </c>
      <c r="K923" s="20">
        <v>1</v>
      </c>
    </row>
    <row r="924" spans="7:11" x14ac:dyDescent="0.25">
      <c r="G924" s="19">
        <f>result_tr_0_0_result_tr_0_9!A922</f>
        <v>98.641933857191418</v>
      </c>
      <c r="H924" s="19">
        <f>result_tr_0_0_result_tr_0_9!B922</f>
        <v>1</v>
      </c>
      <c r="I924" s="19">
        <f>result_tr_0_0_result_tr_0_9!C922</f>
        <v>5</v>
      </c>
      <c r="J924">
        <f t="shared" si="32"/>
        <v>4</v>
      </c>
      <c r="K924" s="20">
        <v>1</v>
      </c>
    </row>
    <row r="925" spans="7:11" x14ac:dyDescent="0.25">
      <c r="G925" s="19">
        <f>result_tr_0_0_result_tr_0_9!A923</f>
        <v>91.602563498315405</v>
      </c>
      <c r="H925" s="19">
        <f>result_tr_0_0_result_tr_0_9!B923</f>
        <v>1</v>
      </c>
      <c r="I925" s="19">
        <f>result_tr_0_0_result_tr_0_9!C923</f>
        <v>8</v>
      </c>
      <c r="J925">
        <f t="shared" si="32"/>
        <v>7</v>
      </c>
      <c r="K925" s="20">
        <v>1</v>
      </c>
    </row>
    <row r="926" spans="7:11" x14ac:dyDescent="0.25">
      <c r="G926" s="19">
        <f>result_tr_0_0_result_tr_0_9!A924</f>
        <v>127.43687813359227</v>
      </c>
      <c r="H926" s="19">
        <f>result_tr_0_0_result_tr_0_9!B924</f>
        <v>1</v>
      </c>
      <c r="I926" s="19">
        <f>result_tr_0_0_result_tr_0_9!C924</f>
        <v>2</v>
      </c>
      <c r="J926">
        <f t="shared" si="32"/>
        <v>1</v>
      </c>
      <c r="K926" s="20">
        <v>1</v>
      </c>
    </row>
    <row r="927" spans="7:11" x14ac:dyDescent="0.25">
      <c r="G927" s="19">
        <f>result_tr_0_0_result_tr_0_9!A925</f>
        <v>88.846572778338682</v>
      </c>
      <c r="H927" s="19">
        <f>result_tr_0_0_result_tr_0_9!B925</f>
        <v>1</v>
      </c>
      <c r="I927" s="19">
        <f>result_tr_0_0_result_tr_0_9!C925</f>
        <v>7</v>
      </c>
      <c r="J927">
        <f t="shared" si="32"/>
        <v>6</v>
      </c>
      <c r="K927" s="20">
        <v>1</v>
      </c>
    </row>
    <row r="928" spans="7:11" x14ac:dyDescent="0.25">
      <c r="G928" s="19">
        <f>result_tr_0_0_result_tr_0_9!A926</f>
        <v>122.65982431761542</v>
      </c>
      <c r="H928" s="19">
        <f>result_tr_0_0_result_tr_0_9!B926</f>
        <v>1</v>
      </c>
      <c r="I928" s="19">
        <f>result_tr_0_0_result_tr_0_9!C926</f>
        <v>2</v>
      </c>
      <c r="J928">
        <f t="shared" si="32"/>
        <v>1</v>
      </c>
      <c r="K928" s="20">
        <v>1</v>
      </c>
    </row>
    <row r="929" spans="7:11" x14ac:dyDescent="0.25">
      <c r="G929" s="19">
        <f>result_tr_0_0_result_tr_0_9!A927</f>
        <v>114.76228670062814</v>
      </c>
      <c r="H929" s="19">
        <f>result_tr_0_0_result_tr_0_9!B927</f>
        <v>1</v>
      </c>
      <c r="I929" s="19">
        <f>result_tr_0_0_result_tr_0_9!C927</f>
        <v>4</v>
      </c>
      <c r="J929">
        <f t="shared" si="32"/>
        <v>3</v>
      </c>
      <c r="K929" s="20">
        <v>1</v>
      </c>
    </row>
    <row r="930" spans="7:11" x14ac:dyDescent="0.25">
      <c r="G930" s="19">
        <f>result_tr_0_0_result_tr_0_9!A928</f>
        <v>118.67030112014533</v>
      </c>
      <c r="H930" s="19">
        <f>result_tr_0_0_result_tr_0_9!B928</f>
        <v>1</v>
      </c>
      <c r="I930" s="19">
        <f>result_tr_0_0_result_tr_0_9!C928</f>
        <v>3</v>
      </c>
      <c r="J930">
        <f t="shared" si="32"/>
        <v>2</v>
      </c>
      <c r="K930" s="20">
        <v>1</v>
      </c>
    </row>
    <row r="931" spans="7:11" x14ac:dyDescent="0.25">
      <c r="G931" s="19">
        <f>result_tr_0_0_result_tr_0_9!A929</f>
        <v>125.99515058628712</v>
      </c>
      <c r="H931" s="19">
        <f>result_tr_0_0_result_tr_0_9!B929</f>
        <v>1</v>
      </c>
      <c r="I931" s="19">
        <f>result_tr_0_0_result_tr_0_9!C929</f>
        <v>1</v>
      </c>
      <c r="J931">
        <f t="shared" si="32"/>
        <v>0</v>
      </c>
      <c r="K931" s="20">
        <v>1</v>
      </c>
    </row>
    <row r="932" spans="7:11" x14ac:dyDescent="0.25">
      <c r="G932" s="19">
        <f>result_tr_0_0_result_tr_0_9!A930</f>
        <v>123.6364665202446</v>
      </c>
      <c r="H932" s="19">
        <f>result_tr_0_0_result_tr_0_9!B930</f>
        <v>1</v>
      </c>
      <c r="I932" s="19">
        <f>result_tr_0_0_result_tr_0_9!C930</f>
        <v>1</v>
      </c>
      <c r="J932">
        <f t="shared" si="32"/>
        <v>0</v>
      </c>
      <c r="K932" s="20">
        <v>1</v>
      </c>
    </row>
    <row r="933" spans="7:11" x14ac:dyDescent="0.25">
      <c r="G933" s="19">
        <f>result_tr_0_0_result_tr_0_9!A931</f>
        <v>120.72120825817504</v>
      </c>
      <c r="H933" s="19">
        <f>result_tr_0_0_result_tr_0_9!B931</f>
        <v>1</v>
      </c>
      <c r="I933" s="19">
        <f>result_tr_0_0_result_tr_0_9!C931</f>
        <v>1</v>
      </c>
      <c r="J933">
        <f t="shared" si="32"/>
        <v>0</v>
      </c>
      <c r="K933" s="20">
        <v>1</v>
      </c>
    </row>
    <row r="934" spans="7:11" x14ac:dyDescent="0.25">
      <c r="G934" s="19">
        <f>result_tr_0_0_result_tr_0_9!A932</f>
        <v>126.35804858692848</v>
      </c>
      <c r="H934" s="19">
        <f>result_tr_0_0_result_tr_0_9!B932</f>
        <v>1</v>
      </c>
      <c r="I934" s="19">
        <f>result_tr_0_0_result_tr_0_9!C932</f>
        <v>1</v>
      </c>
      <c r="J934">
        <f t="shared" si="32"/>
        <v>0</v>
      </c>
      <c r="K934" s="20">
        <v>1</v>
      </c>
    </row>
    <row r="935" spans="7:11" x14ac:dyDescent="0.25">
      <c r="G935" s="19">
        <f>result_tr_0_0_result_tr_0_9!A933</f>
        <v>130.05120771253888</v>
      </c>
      <c r="H935" s="19">
        <f>result_tr_0_0_result_tr_0_9!B933</f>
        <v>1</v>
      </c>
      <c r="I935" s="19">
        <f>result_tr_0_0_result_tr_0_9!C933</f>
        <v>3</v>
      </c>
      <c r="J935">
        <f t="shared" si="32"/>
        <v>2</v>
      </c>
      <c r="K935" s="20">
        <v>1</v>
      </c>
    </row>
    <row r="936" spans="7:11" x14ac:dyDescent="0.25">
      <c r="G936" s="19">
        <f>result_tr_0_0_result_tr_0_9!A934</f>
        <v>125.55415816397144</v>
      </c>
      <c r="H936" s="19">
        <f>result_tr_0_0_result_tr_0_9!B934</f>
        <v>1</v>
      </c>
      <c r="I936" s="19">
        <f>result_tr_0_0_result_tr_0_9!C934</f>
        <v>1</v>
      </c>
      <c r="J936">
        <f t="shared" si="32"/>
        <v>0</v>
      </c>
      <c r="K936" s="20">
        <v>1</v>
      </c>
    </row>
    <row r="937" spans="7:11" x14ac:dyDescent="0.25">
      <c r="G937" s="19">
        <f>result_tr_0_0_result_tr_0_9!A935</f>
        <v>147.69713593991483</v>
      </c>
      <c r="H937" s="19">
        <f>result_tr_0_0_result_tr_0_9!B935</f>
        <v>1</v>
      </c>
      <c r="I937" s="19">
        <f>result_tr_0_0_result_tr_0_9!C935</f>
        <v>1</v>
      </c>
      <c r="J937">
        <f t="shared" si="32"/>
        <v>0</v>
      </c>
      <c r="K937" s="20">
        <v>1</v>
      </c>
    </row>
    <row r="938" spans="7:11" x14ac:dyDescent="0.25">
      <c r="G938" s="19">
        <f>result_tr_0_0_result_tr_0_9!A936</f>
        <v>129.09403405105152</v>
      </c>
      <c r="H938" s="19">
        <f>result_tr_0_0_result_tr_0_9!B936</f>
        <v>1</v>
      </c>
      <c r="I938" s="19">
        <f>result_tr_0_0_result_tr_0_9!C936</f>
        <v>1</v>
      </c>
      <c r="J938">
        <f t="shared" si="32"/>
        <v>0</v>
      </c>
      <c r="K938" s="20">
        <v>1</v>
      </c>
    </row>
    <row r="939" spans="7:11" x14ac:dyDescent="0.25">
      <c r="G939" s="19">
        <f>result_tr_0_0_result_tr_0_9!A937</f>
        <v>135.5079969251905</v>
      </c>
      <c r="H939" s="19">
        <f>result_tr_0_0_result_tr_0_9!B937</f>
        <v>2</v>
      </c>
      <c r="I939" s="19">
        <f>result_tr_0_0_result_tr_0_9!C937</f>
        <v>1</v>
      </c>
      <c r="J939">
        <f t="shared" si="32"/>
        <v>0</v>
      </c>
      <c r="K939" s="20">
        <v>1</v>
      </c>
    </row>
    <row r="940" spans="7:11" x14ac:dyDescent="0.25">
      <c r="G940" s="19">
        <f>result_tr_0_0_result_tr_0_9!A938</f>
        <v>134.47378989823162</v>
      </c>
      <c r="H940" s="19">
        <f>result_tr_0_0_result_tr_0_9!B938</f>
        <v>1</v>
      </c>
      <c r="I940" s="19">
        <f>result_tr_0_0_result_tr_0_9!C938</f>
        <v>5</v>
      </c>
      <c r="J940">
        <f t="shared" si="32"/>
        <v>4</v>
      </c>
      <c r="K940" s="20">
        <v>1</v>
      </c>
    </row>
    <row r="941" spans="7:11" x14ac:dyDescent="0.25">
      <c r="G941" s="19">
        <f>result_tr_0_0_result_tr_0_9!A939</f>
        <v>148.64478575664924</v>
      </c>
      <c r="H941" s="19">
        <f>result_tr_0_0_result_tr_0_9!B939</f>
        <v>1</v>
      </c>
      <c r="I941" s="19">
        <f>result_tr_0_0_result_tr_0_9!C939</f>
        <v>2</v>
      </c>
      <c r="J941">
        <f t="shared" si="32"/>
        <v>1</v>
      </c>
      <c r="K941" s="20">
        <v>1</v>
      </c>
    </row>
    <row r="942" spans="7:11" x14ac:dyDescent="0.25">
      <c r="G942" s="19">
        <f>result_tr_0_0_result_tr_0_9!A940</f>
        <v>145.46095437618857</v>
      </c>
      <c r="H942" s="19">
        <f>result_tr_0_0_result_tr_0_9!B940</f>
        <v>2</v>
      </c>
      <c r="I942" s="19">
        <f>result_tr_0_0_result_tr_0_9!C940</f>
        <v>1</v>
      </c>
      <c r="J942">
        <f t="shared" si="32"/>
        <v>0</v>
      </c>
      <c r="K942" s="20">
        <v>1</v>
      </c>
    </row>
    <row r="943" spans="7:11" x14ac:dyDescent="0.25">
      <c r="G943" s="19">
        <f>result_tr_0_0_result_tr_0_9!A941</f>
        <v>137.60045129158627</v>
      </c>
      <c r="H943" s="19">
        <f>result_tr_0_0_result_tr_0_9!B941</f>
        <v>1</v>
      </c>
      <c r="I943" s="19">
        <f>result_tr_0_0_result_tr_0_9!C941</f>
        <v>2</v>
      </c>
      <c r="J943">
        <f t="shared" ref="J943:J1006" si="33">I943-1</f>
        <v>1</v>
      </c>
      <c r="K943" s="20">
        <v>1</v>
      </c>
    </row>
    <row r="944" spans="7:11" x14ac:dyDescent="0.25">
      <c r="G944" s="19">
        <f>result_tr_0_0_result_tr_0_9!A942</f>
        <v>136.67064672481288</v>
      </c>
      <c r="H944" s="19">
        <f>result_tr_0_0_result_tr_0_9!B942</f>
        <v>1</v>
      </c>
      <c r="I944" s="19">
        <f>result_tr_0_0_result_tr_0_9!C942</f>
        <v>2</v>
      </c>
      <c r="J944">
        <f t="shared" si="33"/>
        <v>1</v>
      </c>
      <c r="K944" s="20">
        <v>1</v>
      </c>
    </row>
    <row r="945" spans="7:11" x14ac:dyDescent="0.25">
      <c r="G945" s="19">
        <f>result_tr_0_0_result_tr_0_9!A943</f>
        <v>161.61609043001536</v>
      </c>
      <c r="H945" s="19">
        <f>result_tr_0_0_result_tr_0_9!B943</f>
        <v>1</v>
      </c>
      <c r="I945" s="19">
        <f>result_tr_0_0_result_tr_0_9!C943</f>
        <v>1</v>
      </c>
      <c r="J945">
        <f t="shared" si="33"/>
        <v>0</v>
      </c>
      <c r="K945" s="20">
        <v>1</v>
      </c>
    </row>
    <row r="946" spans="7:11" x14ac:dyDescent="0.25">
      <c r="G946" s="19">
        <f>result_tr_0_0_result_tr_0_9!A944</f>
        <v>146.53874658753341</v>
      </c>
      <c r="H946" s="19">
        <f>result_tr_0_0_result_tr_0_9!B944</f>
        <v>1</v>
      </c>
      <c r="I946" s="19">
        <f>result_tr_0_0_result_tr_0_9!C944</f>
        <v>2</v>
      </c>
      <c r="J946">
        <f t="shared" si="33"/>
        <v>1</v>
      </c>
      <c r="K946" s="20">
        <v>1</v>
      </c>
    </row>
    <row r="947" spans="7:11" x14ac:dyDescent="0.25">
      <c r="G947" s="19">
        <f>result_tr_0_0_result_tr_0_9!A945</f>
        <v>140.70784455124047</v>
      </c>
      <c r="H947" s="19">
        <f>result_tr_0_0_result_tr_0_9!B945</f>
        <v>1</v>
      </c>
      <c r="I947" s="19">
        <f>result_tr_0_0_result_tr_0_9!C945</f>
        <v>5</v>
      </c>
      <c r="J947">
        <f t="shared" si="33"/>
        <v>4</v>
      </c>
      <c r="K947" s="20">
        <v>1</v>
      </c>
    </row>
    <row r="948" spans="7:11" x14ac:dyDescent="0.25">
      <c r="G948" s="19">
        <f>result_tr_0_0_result_tr_0_9!A946</f>
        <v>150.59578772878692</v>
      </c>
      <c r="H948" s="19">
        <f>result_tr_0_0_result_tr_0_9!B946</f>
        <v>1</v>
      </c>
      <c r="I948" s="19">
        <f>result_tr_0_0_result_tr_0_9!C946</f>
        <v>2</v>
      </c>
      <c r="J948">
        <f t="shared" si="33"/>
        <v>1</v>
      </c>
      <c r="K948" s="20">
        <v>1</v>
      </c>
    </row>
    <row r="949" spans="7:11" x14ac:dyDescent="0.25">
      <c r="G949" s="19">
        <f>result_tr_0_0_result_tr_0_9!A947</f>
        <v>163.64250245568957</v>
      </c>
      <c r="H949" s="19">
        <f>result_tr_0_0_result_tr_0_9!B947</f>
        <v>1</v>
      </c>
      <c r="I949" s="19">
        <f>result_tr_0_0_result_tr_0_9!C947</f>
        <v>1</v>
      </c>
      <c r="J949">
        <f t="shared" si="33"/>
        <v>0</v>
      </c>
      <c r="K949" s="20">
        <v>1</v>
      </c>
    </row>
    <row r="950" spans="7:11" x14ac:dyDescent="0.25">
      <c r="G950" s="19">
        <f>result_tr_0_0_result_tr_0_9!A948</f>
        <v>138.71223701934255</v>
      </c>
      <c r="H950" s="19">
        <f>result_tr_0_0_result_tr_0_9!B948</f>
        <v>1</v>
      </c>
      <c r="I950" s="19">
        <f>result_tr_0_0_result_tr_0_9!C948</f>
        <v>2</v>
      </c>
      <c r="J950">
        <f t="shared" si="33"/>
        <v>1</v>
      </c>
      <c r="K950" s="20">
        <v>1</v>
      </c>
    </row>
    <row r="951" spans="7:11" x14ac:dyDescent="0.25">
      <c r="G951" s="19">
        <f>result_tr_0_0_result_tr_0_9!A949</f>
        <v>151.94374308944853</v>
      </c>
      <c r="H951" s="19">
        <f>result_tr_0_0_result_tr_0_9!B949</f>
        <v>1</v>
      </c>
      <c r="I951" s="19">
        <f>result_tr_0_0_result_tr_0_9!C949</f>
        <v>2</v>
      </c>
      <c r="J951">
        <f t="shared" si="33"/>
        <v>1</v>
      </c>
      <c r="K951" s="20">
        <v>1</v>
      </c>
    </row>
    <row r="952" spans="7:11" x14ac:dyDescent="0.25">
      <c r="G952" s="19">
        <f>result_tr_0_0_result_tr_0_9!A950</f>
        <v>157.97759100801662</v>
      </c>
      <c r="H952" s="19">
        <f>result_tr_0_0_result_tr_0_9!B950</f>
        <v>1</v>
      </c>
      <c r="I952" s="19">
        <f>result_tr_0_0_result_tr_0_9!C950</f>
        <v>2</v>
      </c>
      <c r="J952">
        <f t="shared" si="33"/>
        <v>1</v>
      </c>
      <c r="K952" s="20">
        <v>1</v>
      </c>
    </row>
    <row r="953" spans="7:11" x14ac:dyDescent="0.25">
      <c r="G953" s="19">
        <f>result_tr_0_0_result_tr_0_9!A951</f>
        <v>143.31867918346998</v>
      </c>
      <c r="H953" s="19">
        <f>result_tr_0_0_result_tr_0_9!B951</f>
        <v>2</v>
      </c>
      <c r="I953" s="19">
        <f>result_tr_0_0_result_tr_0_9!C951</f>
        <v>1</v>
      </c>
      <c r="J953">
        <f t="shared" si="33"/>
        <v>0</v>
      </c>
      <c r="K953" s="20">
        <v>1</v>
      </c>
    </row>
    <row r="954" spans="7:11" x14ac:dyDescent="0.25">
      <c r="G954" s="19">
        <f>result_tr_0_0_result_tr_0_9!A952</f>
        <v>144.94030542149491</v>
      </c>
      <c r="H954" s="19">
        <f>result_tr_0_0_result_tr_0_9!B952</f>
        <v>1</v>
      </c>
      <c r="I954" s="19">
        <f>result_tr_0_0_result_tr_0_9!C952</f>
        <v>4</v>
      </c>
      <c r="J954">
        <f t="shared" si="33"/>
        <v>3</v>
      </c>
      <c r="K954" s="20">
        <v>1</v>
      </c>
    </row>
    <row r="955" spans="7:11" x14ac:dyDescent="0.25">
      <c r="G955" s="19">
        <f>result_tr_0_0_result_tr_0_9!A953</f>
        <v>155.97387356917227</v>
      </c>
      <c r="H955" s="19">
        <f>result_tr_0_0_result_tr_0_9!B953</f>
        <v>1</v>
      </c>
      <c r="I955" s="19">
        <f>result_tr_0_0_result_tr_0_9!C953</f>
        <v>2</v>
      </c>
      <c r="J955">
        <f t="shared" si="33"/>
        <v>1</v>
      </c>
      <c r="K955" s="20">
        <v>1</v>
      </c>
    </row>
    <row r="956" spans="7:11" x14ac:dyDescent="0.25">
      <c r="G956" s="19">
        <f>result_tr_0_0_result_tr_0_9!A954</f>
        <v>154.70134911457592</v>
      </c>
      <c r="H956" s="19">
        <f>result_tr_0_0_result_tr_0_9!B954</f>
        <v>1</v>
      </c>
      <c r="I956" s="19">
        <f>result_tr_0_0_result_tr_0_9!C954</f>
        <v>2</v>
      </c>
      <c r="J956">
        <f t="shared" si="33"/>
        <v>1</v>
      </c>
      <c r="K956" s="20">
        <v>1</v>
      </c>
    </row>
    <row r="957" spans="7:11" x14ac:dyDescent="0.25">
      <c r="G957" s="19">
        <f>result_tr_0_0_result_tr_0_9!A955</f>
        <v>174.80966120997974</v>
      </c>
      <c r="H957" s="19">
        <f>result_tr_0_0_result_tr_0_9!B955</f>
        <v>1</v>
      </c>
      <c r="I957" s="19">
        <f>result_tr_0_0_result_tr_0_9!C955</f>
        <v>4</v>
      </c>
      <c r="J957">
        <f t="shared" si="33"/>
        <v>3</v>
      </c>
      <c r="K957" s="20">
        <v>1</v>
      </c>
    </row>
    <row r="958" spans="7:11" x14ac:dyDescent="0.25">
      <c r="G958" s="19">
        <f>result_tr_0_0_result_tr_0_9!A956</f>
        <v>168.72387702570737</v>
      </c>
      <c r="H958" s="19">
        <f>result_tr_0_0_result_tr_0_9!B956</f>
        <v>1</v>
      </c>
      <c r="I958" s="19">
        <f>result_tr_0_0_result_tr_0_9!C956</f>
        <v>3</v>
      </c>
      <c r="J958">
        <f t="shared" si="33"/>
        <v>2</v>
      </c>
      <c r="K958" s="20">
        <v>1</v>
      </c>
    </row>
    <row r="959" spans="7:11" x14ac:dyDescent="0.25">
      <c r="G959" s="19">
        <f>result_tr_0_0_result_tr_0_9!A957</f>
        <v>171.30396636750484</v>
      </c>
      <c r="H959" s="19">
        <f>result_tr_0_0_result_tr_0_9!B957</f>
        <v>1</v>
      </c>
      <c r="I959" s="19">
        <f>result_tr_0_0_result_tr_0_9!C957</f>
        <v>2</v>
      </c>
      <c r="J959">
        <f t="shared" si="33"/>
        <v>1</v>
      </c>
      <c r="K959" s="20">
        <v>1</v>
      </c>
    </row>
    <row r="960" spans="7:11" x14ac:dyDescent="0.25">
      <c r="G960" s="19">
        <f>result_tr_0_0_result_tr_0_9!A958</f>
        <v>166.25943613058422</v>
      </c>
      <c r="H960" s="19">
        <f>result_tr_0_0_result_tr_0_9!B958</f>
        <v>1</v>
      </c>
      <c r="I960" s="19">
        <f>result_tr_0_0_result_tr_0_9!C958</f>
        <v>3</v>
      </c>
      <c r="J960">
        <f t="shared" si="33"/>
        <v>2</v>
      </c>
      <c r="K960" s="20">
        <v>1</v>
      </c>
    </row>
    <row r="961" spans="7:11" x14ac:dyDescent="0.25">
      <c r="G961" s="19">
        <f>result_tr_0_0_result_tr_0_9!A959</f>
        <v>176.66855602633473</v>
      </c>
      <c r="H961" s="19">
        <f>result_tr_0_0_result_tr_0_9!B959</f>
        <v>1</v>
      </c>
      <c r="I961" s="19">
        <f>result_tr_0_0_result_tr_0_9!C959</f>
        <v>1</v>
      </c>
      <c r="J961">
        <f t="shared" si="33"/>
        <v>0</v>
      </c>
      <c r="K961" s="20">
        <v>1</v>
      </c>
    </row>
    <row r="962" spans="7:11" x14ac:dyDescent="0.25">
      <c r="G962" s="19">
        <f>result_tr_0_0_result_tr_0_9!A960</f>
        <v>158.54313640512262</v>
      </c>
      <c r="H962" s="19">
        <f>result_tr_0_0_result_tr_0_9!B960</f>
        <v>1</v>
      </c>
      <c r="I962" s="19">
        <f>result_tr_0_0_result_tr_0_9!C960</f>
        <v>2</v>
      </c>
      <c r="J962">
        <f t="shared" si="33"/>
        <v>1</v>
      </c>
      <c r="K962" s="20">
        <v>1</v>
      </c>
    </row>
    <row r="963" spans="7:11" x14ac:dyDescent="0.25">
      <c r="G963" s="19">
        <f>result_tr_0_0_result_tr_0_9!A961</f>
        <v>178.55039232338044</v>
      </c>
      <c r="H963" s="19">
        <f>result_tr_0_0_result_tr_0_9!B961</f>
        <v>1</v>
      </c>
      <c r="I963" s="19">
        <f>result_tr_0_0_result_tr_0_9!C961</f>
        <v>1</v>
      </c>
      <c r="J963">
        <f t="shared" si="33"/>
        <v>0</v>
      </c>
      <c r="K963" s="20">
        <v>1</v>
      </c>
    </row>
    <row r="964" spans="7:11" x14ac:dyDescent="0.25">
      <c r="G964" s="19">
        <f>result_tr_0_0_result_tr_0_9!A962</f>
        <v>180.10644046095359</v>
      </c>
      <c r="H964" s="19">
        <f>result_tr_0_0_result_tr_0_9!B962</f>
        <v>1</v>
      </c>
      <c r="I964" s="19">
        <f>result_tr_0_0_result_tr_0_9!C962</f>
        <v>1</v>
      </c>
      <c r="J964">
        <f t="shared" si="33"/>
        <v>0</v>
      </c>
      <c r="K964" s="20">
        <v>1</v>
      </c>
    </row>
    <row r="965" spans="7:11" x14ac:dyDescent="0.25">
      <c r="G965" s="19">
        <f>result_tr_0_0_result_tr_0_9!A963</f>
        <v>186.51691099230121</v>
      </c>
      <c r="H965" s="19">
        <f>result_tr_0_0_result_tr_0_9!B963</f>
        <v>1</v>
      </c>
      <c r="I965" s="19">
        <f>result_tr_0_0_result_tr_0_9!C963</f>
        <v>1</v>
      </c>
      <c r="J965">
        <f t="shared" si="33"/>
        <v>0</v>
      </c>
      <c r="K965" s="20">
        <v>1</v>
      </c>
    </row>
    <row r="966" spans="7:11" x14ac:dyDescent="0.25">
      <c r="G966" s="19">
        <f>result_tr_0_0_result_tr_0_9!A964</f>
        <v>182.13309211272531</v>
      </c>
      <c r="H966" s="19">
        <f>result_tr_0_0_result_tr_0_9!B964</f>
        <v>1</v>
      </c>
      <c r="I966" s="19">
        <f>result_tr_0_0_result_tr_0_9!C964</f>
        <v>2</v>
      </c>
      <c r="J966">
        <f t="shared" si="33"/>
        <v>1</v>
      </c>
      <c r="K966" s="20">
        <v>1</v>
      </c>
    </row>
    <row r="967" spans="7:11" x14ac:dyDescent="0.25">
      <c r="G967" s="19">
        <f>result_tr_0_0_result_tr_0_9!A965</f>
        <v>160.00059463956839</v>
      </c>
      <c r="H967" s="19">
        <f>result_tr_0_0_result_tr_0_9!B965</f>
        <v>2</v>
      </c>
      <c r="I967" s="19">
        <f>result_tr_0_0_result_tr_0_9!C965</f>
        <v>4</v>
      </c>
      <c r="J967">
        <f t="shared" si="33"/>
        <v>3</v>
      </c>
      <c r="K967" s="20">
        <v>1</v>
      </c>
    </row>
    <row r="968" spans="7:11" x14ac:dyDescent="0.25">
      <c r="G968" s="19">
        <f>result_tr_0_0_result_tr_0_9!A966</f>
        <v>157.00803208693245</v>
      </c>
      <c r="H968" s="19">
        <f>result_tr_0_0_result_tr_0_9!B966</f>
        <v>2</v>
      </c>
      <c r="I968" s="19">
        <f>result_tr_0_0_result_tr_0_9!C966</f>
        <v>4</v>
      </c>
      <c r="J968">
        <f t="shared" si="33"/>
        <v>3</v>
      </c>
      <c r="K968" s="20">
        <v>1</v>
      </c>
    </row>
    <row r="969" spans="7:11" x14ac:dyDescent="0.25">
      <c r="G969" s="19">
        <f>result_tr_0_0_result_tr_0_9!A967</f>
        <v>191.09066317822817</v>
      </c>
      <c r="H969" s="19">
        <f>result_tr_0_0_result_tr_0_9!B967</f>
        <v>1</v>
      </c>
      <c r="I969" s="19">
        <f>result_tr_0_0_result_tr_0_9!C967</f>
        <v>2</v>
      </c>
      <c r="J969">
        <f t="shared" si="33"/>
        <v>1</v>
      </c>
      <c r="K969" s="20">
        <v>1</v>
      </c>
    </row>
    <row r="970" spans="7:11" x14ac:dyDescent="0.25">
      <c r="G970" s="19">
        <f>result_tr_0_0_result_tr_0_9!A968</f>
        <v>183.9895643000597</v>
      </c>
      <c r="H970" s="19">
        <f>result_tr_0_0_result_tr_0_9!B968</f>
        <v>1</v>
      </c>
      <c r="I970" s="19">
        <f>result_tr_0_0_result_tr_0_9!C968</f>
        <v>1</v>
      </c>
      <c r="J970">
        <f t="shared" si="33"/>
        <v>0</v>
      </c>
      <c r="K970" s="20">
        <v>1</v>
      </c>
    </row>
    <row r="971" spans="7:11" x14ac:dyDescent="0.25">
      <c r="G971" s="19">
        <f>result_tr_0_0_result_tr_0_9!A969</f>
        <v>137.75688974698372</v>
      </c>
      <c r="H971" s="19">
        <f>result_tr_0_0_result_tr_0_9!B969</f>
        <v>1</v>
      </c>
      <c r="I971" s="19">
        <f>result_tr_0_0_result_tr_0_9!C969</f>
        <v>10</v>
      </c>
      <c r="J971">
        <f t="shared" si="33"/>
        <v>9</v>
      </c>
      <c r="K971" s="20">
        <v>1</v>
      </c>
    </row>
    <row r="972" spans="7:11" x14ac:dyDescent="0.25">
      <c r="G972" s="19">
        <f>result_tr_0_0_result_tr_0_9!A970</f>
        <v>185.39690079541612</v>
      </c>
      <c r="H972" s="19">
        <f>result_tr_0_0_result_tr_0_9!B970</f>
        <v>1</v>
      </c>
      <c r="I972" s="19">
        <f>result_tr_0_0_result_tr_0_9!C970</f>
        <v>1</v>
      </c>
      <c r="J972">
        <f t="shared" si="33"/>
        <v>0</v>
      </c>
      <c r="K972" s="20">
        <v>1</v>
      </c>
    </row>
    <row r="973" spans="7:11" x14ac:dyDescent="0.25">
      <c r="G973" s="19">
        <f>result_tr_0_0_result_tr_0_9!A971</f>
        <v>184.79034119184035</v>
      </c>
      <c r="H973" s="19">
        <f>result_tr_0_0_result_tr_0_9!B971</f>
        <v>1</v>
      </c>
      <c r="I973" s="19">
        <f>result_tr_0_0_result_tr_0_9!C971</f>
        <v>1</v>
      </c>
      <c r="J973">
        <f t="shared" si="33"/>
        <v>0</v>
      </c>
      <c r="K973" s="20">
        <v>1</v>
      </c>
    </row>
    <row r="974" spans="7:11" x14ac:dyDescent="0.25">
      <c r="G974" s="19">
        <f>result_tr_0_0_result_tr_0_9!A972</f>
        <v>187.99098182257239</v>
      </c>
      <c r="H974" s="19">
        <f>result_tr_0_0_result_tr_0_9!B972</f>
        <v>1</v>
      </c>
      <c r="I974" s="19">
        <f>result_tr_0_0_result_tr_0_9!C972</f>
        <v>1</v>
      </c>
      <c r="J974">
        <f t="shared" si="33"/>
        <v>0</v>
      </c>
      <c r="K974" s="20">
        <v>1</v>
      </c>
    </row>
    <row r="975" spans="7:11" x14ac:dyDescent="0.25">
      <c r="G975" s="19">
        <f>result_tr_0_0_result_tr_0_9!A973</f>
        <v>195.96351366170569</v>
      </c>
      <c r="H975" s="19">
        <f>result_tr_0_0_result_tr_0_9!B973</f>
        <v>1</v>
      </c>
      <c r="I975" s="19">
        <f>result_tr_0_0_result_tr_0_9!C973</f>
        <v>1</v>
      </c>
      <c r="J975">
        <f t="shared" si="33"/>
        <v>0</v>
      </c>
      <c r="K975" s="20">
        <v>1</v>
      </c>
    </row>
    <row r="976" spans="7:11" x14ac:dyDescent="0.25">
      <c r="G976" s="19">
        <f>result_tr_0_0_result_tr_0_9!A974</f>
        <v>194.23087821033025</v>
      </c>
      <c r="H976" s="19">
        <f>result_tr_0_0_result_tr_0_9!B974</f>
        <v>1</v>
      </c>
      <c r="I976" s="19">
        <f>result_tr_0_0_result_tr_0_9!C974</f>
        <v>2</v>
      </c>
      <c r="J976">
        <f t="shared" si="33"/>
        <v>1</v>
      </c>
      <c r="K976" s="20">
        <v>1</v>
      </c>
    </row>
    <row r="977" spans="7:11" x14ac:dyDescent="0.25">
      <c r="G977" s="19">
        <f>result_tr_0_0_result_tr_0_9!A975</f>
        <v>177.41425444047687</v>
      </c>
      <c r="H977" s="19">
        <f>result_tr_0_0_result_tr_0_9!B975</f>
        <v>1</v>
      </c>
      <c r="I977" s="19">
        <f>result_tr_0_0_result_tr_0_9!C975</f>
        <v>6</v>
      </c>
      <c r="J977">
        <f t="shared" si="33"/>
        <v>5</v>
      </c>
      <c r="K977" s="20">
        <v>1</v>
      </c>
    </row>
    <row r="978" spans="7:11" x14ac:dyDescent="0.25">
      <c r="G978" s="19">
        <f>result_tr_0_0_result_tr_0_9!A976</f>
        <v>197.59290425334339</v>
      </c>
      <c r="H978" s="19">
        <f>result_tr_0_0_result_tr_0_9!B976</f>
        <v>1</v>
      </c>
      <c r="I978" s="19">
        <f>result_tr_0_0_result_tr_0_9!C976</f>
        <v>1</v>
      </c>
      <c r="J978">
        <f t="shared" si="33"/>
        <v>0</v>
      </c>
      <c r="K978" s="20">
        <v>1</v>
      </c>
    </row>
    <row r="979" spans="7:11" x14ac:dyDescent="0.25">
      <c r="G979" s="19">
        <f>result_tr_0_0_result_tr_0_9!A977</f>
        <v>199.38940661711888</v>
      </c>
      <c r="H979" s="19">
        <f>result_tr_0_0_result_tr_0_9!B977</f>
        <v>1</v>
      </c>
      <c r="I979" s="19">
        <f>result_tr_0_0_result_tr_0_9!C977</f>
        <v>1</v>
      </c>
      <c r="J979">
        <f t="shared" si="33"/>
        <v>0</v>
      </c>
      <c r="K979" s="20">
        <v>1</v>
      </c>
    </row>
    <row r="980" spans="7:11" x14ac:dyDescent="0.25">
      <c r="G980" s="19">
        <f>result_tr_0_0_result_tr_0_9!A978</f>
        <v>170.06838736089492</v>
      </c>
      <c r="H980" s="19">
        <f>result_tr_0_0_result_tr_0_9!B978</f>
        <v>3</v>
      </c>
      <c r="I980" s="19">
        <f>result_tr_0_0_result_tr_0_9!C978</f>
        <v>2</v>
      </c>
      <c r="J980">
        <f t="shared" si="33"/>
        <v>1</v>
      </c>
      <c r="K980" s="20">
        <v>1</v>
      </c>
    </row>
    <row r="981" spans="7:11" x14ac:dyDescent="0.25">
      <c r="G981" s="19">
        <f>result_tr_0_0_result_tr_0_9!A979</f>
        <v>200.38575983117883</v>
      </c>
      <c r="H981" s="19">
        <f>result_tr_0_0_result_tr_0_9!B979</f>
        <v>1</v>
      </c>
      <c r="I981" s="19">
        <f>result_tr_0_0_result_tr_0_9!C979</f>
        <v>4</v>
      </c>
      <c r="J981">
        <f t="shared" si="33"/>
        <v>3</v>
      </c>
      <c r="K981" s="20">
        <v>1</v>
      </c>
    </row>
    <row r="982" spans="7:11" x14ac:dyDescent="0.25">
      <c r="G982" s="19">
        <f>result_tr_0_0_result_tr_0_9!A980</f>
        <v>172.45779034300989</v>
      </c>
      <c r="H982" s="19">
        <f>result_tr_0_0_result_tr_0_9!B980</f>
        <v>1</v>
      </c>
      <c r="I982" s="19">
        <f>result_tr_0_0_result_tr_0_9!C980</f>
        <v>4</v>
      </c>
      <c r="J982">
        <f t="shared" si="33"/>
        <v>3</v>
      </c>
      <c r="K982" s="20">
        <v>1</v>
      </c>
    </row>
    <row r="983" spans="7:11" x14ac:dyDescent="0.25">
      <c r="G983" s="19">
        <f>result_tr_0_0_result_tr_0_9!A981</f>
        <v>212.13025766660076</v>
      </c>
      <c r="H983" s="19">
        <f>result_tr_0_0_result_tr_0_9!B981</f>
        <v>1</v>
      </c>
      <c r="I983" s="19">
        <f>result_tr_0_0_result_tr_0_9!C981</f>
        <v>1</v>
      </c>
      <c r="J983">
        <f t="shared" si="33"/>
        <v>0</v>
      </c>
      <c r="K983" s="20">
        <v>1</v>
      </c>
    </row>
    <row r="984" spans="7:11" x14ac:dyDescent="0.25">
      <c r="G984" s="19">
        <f>result_tr_0_0_result_tr_0_9!A982</f>
        <v>189.45157938831204</v>
      </c>
      <c r="H984" s="19">
        <f>result_tr_0_0_result_tr_0_9!B982</f>
        <v>1</v>
      </c>
      <c r="I984" s="19">
        <f>result_tr_0_0_result_tr_0_9!C982</f>
        <v>4</v>
      </c>
      <c r="J984">
        <f t="shared" si="33"/>
        <v>3</v>
      </c>
      <c r="K984" s="20">
        <v>1</v>
      </c>
    </row>
    <row r="985" spans="7:11" x14ac:dyDescent="0.25">
      <c r="G985" s="19">
        <f>result_tr_0_0_result_tr_0_9!A983</f>
        <v>207.59649759372616</v>
      </c>
      <c r="H985" s="19">
        <f>result_tr_0_0_result_tr_0_9!B983</f>
        <v>1</v>
      </c>
      <c r="I985" s="19">
        <f>result_tr_0_0_result_tr_0_9!C983</f>
        <v>2</v>
      </c>
      <c r="J985">
        <f t="shared" si="33"/>
        <v>1</v>
      </c>
      <c r="K985" s="20">
        <v>1</v>
      </c>
    </row>
    <row r="986" spans="7:11" x14ac:dyDescent="0.25">
      <c r="G986" s="19">
        <f>result_tr_0_0_result_tr_0_9!A984</f>
        <v>198.21917209308319</v>
      </c>
      <c r="H986" s="19">
        <f>result_tr_0_0_result_tr_0_9!B984</f>
        <v>1</v>
      </c>
      <c r="I986" s="19">
        <f>result_tr_0_0_result_tr_0_9!C984</f>
        <v>3</v>
      </c>
      <c r="J986">
        <f t="shared" si="33"/>
        <v>2</v>
      </c>
      <c r="K986" s="20">
        <v>1</v>
      </c>
    </row>
    <row r="987" spans="7:11" x14ac:dyDescent="0.25">
      <c r="G987" s="19">
        <f>result_tr_0_0_result_tr_0_9!A985</f>
        <v>211.7152269191503</v>
      </c>
      <c r="H987" s="19">
        <f>result_tr_0_0_result_tr_0_9!B985</f>
        <v>1</v>
      </c>
      <c r="I987" s="19">
        <f>result_tr_0_0_result_tr_0_9!C985</f>
        <v>2</v>
      </c>
      <c r="J987">
        <f t="shared" si="33"/>
        <v>1</v>
      </c>
      <c r="K987" s="20">
        <v>1</v>
      </c>
    </row>
    <row r="988" spans="7:11" x14ac:dyDescent="0.25">
      <c r="G988" s="19">
        <f>result_tr_0_0_result_tr_0_9!A986</f>
        <v>202.21948699398837</v>
      </c>
      <c r="H988" s="19">
        <f>result_tr_0_0_result_tr_0_9!B986</f>
        <v>1</v>
      </c>
      <c r="I988" s="19">
        <f>result_tr_0_0_result_tr_0_9!C986</f>
        <v>2</v>
      </c>
      <c r="J988">
        <f t="shared" si="33"/>
        <v>1</v>
      </c>
      <c r="K988" s="20">
        <v>1</v>
      </c>
    </row>
    <row r="989" spans="7:11" x14ac:dyDescent="0.25">
      <c r="G989" s="19">
        <f>result_tr_0_0_result_tr_0_9!A987</f>
        <v>209.73193036855932</v>
      </c>
      <c r="H989" s="19">
        <f>result_tr_0_0_result_tr_0_9!B987</f>
        <v>2</v>
      </c>
      <c r="I989" s="19">
        <f>result_tr_0_0_result_tr_0_9!C987</f>
        <v>1</v>
      </c>
      <c r="J989">
        <f t="shared" si="33"/>
        <v>0</v>
      </c>
      <c r="K989" s="20">
        <v>1</v>
      </c>
    </row>
    <row r="990" spans="7:11" x14ac:dyDescent="0.25">
      <c r="G990" s="19">
        <f>result_tr_0_0_result_tr_0_9!A988</f>
        <v>210.65789981032029</v>
      </c>
      <c r="H990" s="19">
        <f>result_tr_0_0_result_tr_0_9!B988</f>
        <v>1</v>
      </c>
      <c r="I990" s="19">
        <f>result_tr_0_0_result_tr_0_9!C988</f>
        <v>1</v>
      </c>
      <c r="J990">
        <f t="shared" si="33"/>
        <v>0</v>
      </c>
      <c r="K990" s="20">
        <v>1</v>
      </c>
    </row>
    <row r="991" spans="7:11" x14ac:dyDescent="0.25">
      <c r="G991" s="19">
        <f>result_tr_0_0_result_tr_0_9!A989</f>
        <v>199.98386925658161</v>
      </c>
      <c r="H991" s="19">
        <f>result_tr_0_0_result_tr_0_9!B989</f>
        <v>1</v>
      </c>
      <c r="I991" s="19">
        <f>result_tr_0_0_result_tr_0_9!C989</f>
        <v>3</v>
      </c>
      <c r="J991">
        <f t="shared" si="33"/>
        <v>2</v>
      </c>
      <c r="K991" s="20">
        <v>1</v>
      </c>
    </row>
    <row r="992" spans="7:11" x14ac:dyDescent="0.25">
      <c r="G992" s="19">
        <f>result_tr_0_0_result_tr_0_9!A990</f>
        <v>214.61847970603489</v>
      </c>
      <c r="H992" s="19">
        <f>result_tr_0_0_result_tr_0_9!B990</f>
        <v>1</v>
      </c>
      <c r="I992" s="19">
        <f>result_tr_0_0_result_tr_0_9!C990</f>
        <v>1</v>
      </c>
      <c r="J992">
        <f t="shared" si="33"/>
        <v>0</v>
      </c>
      <c r="K992" s="20">
        <v>1</v>
      </c>
    </row>
    <row r="993" spans="7:11" x14ac:dyDescent="0.25">
      <c r="G993" s="19">
        <f>result_tr_0_0_result_tr_0_9!A991</f>
        <v>224.08956024379859</v>
      </c>
      <c r="H993" s="19">
        <f>result_tr_0_0_result_tr_0_9!B991</f>
        <v>1</v>
      </c>
      <c r="I993" s="19">
        <f>result_tr_0_0_result_tr_0_9!C991</f>
        <v>1</v>
      </c>
      <c r="J993">
        <f t="shared" si="33"/>
        <v>0</v>
      </c>
      <c r="K993" s="20">
        <v>1</v>
      </c>
    </row>
    <row r="994" spans="7:11" x14ac:dyDescent="0.25">
      <c r="G994" s="19">
        <f>result_tr_0_0_result_tr_0_9!A992</f>
        <v>219.39855168258029</v>
      </c>
      <c r="H994" s="19">
        <f>result_tr_0_0_result_tr_0_9!B992</f>
        <v>1</v>
      </c>
      <c r="I994" s="19">
        <f>result_tr_0_0_result_tr_0_9!C992</f>
        <v>2</v>
      </c>
      <c r="J994">
        <f t="shared" si="33"/>
        <v>1</v>
      </c>
      <c r="K994" s="20">
        <v>1</v>
      </c>
    </row>
    <row r="995" spans="7:11" x14ac:dyDescent="0.25">
      <c r="G995" s="19">
        <f>result_tr_0_0_result_tr_0_9!A993</f>
        <v>225.34287604449131</v>
      </c>
      <c r="H995" s="19">
        <f>result_tr_0_0_result_tr_0_9!B993</f>
        <v>1</v>
      </c>
      <c r="I995" s="19">
        <f>result_tr_0_0_result_tr_0_9!C993</f>
        <v>1</v>
      </c>
      <c r="J995">
        <f t="shared" si="33"/>
        <v>0</v>
      </c>
      <c r="K995" s="20">
        <v>1</v>
      </c>
    </row>
    <row r="996" spans="7:11" x14ac:dyDescent="0.25">
      <c r="G996" s="19">
        <f>result_tr_0_0_result_tr_0_9!A994</f>
        <v>191.49793569674699</v>
      </c>
      <c r="H996" s="19">
        <f>result_tr_0_0_result_tr_0_9!B994</f>
        <v>2</v>
      </c>
      <c r="I996" s="19">
        <f>result_tr_0_0_result_tr_0_9!C994</f>
        <v>6</v>
      </c>
      <c r="J996">
        <f t="shared" si="33"/>
        <v>5</v>
      </c>
      <c r="K996" s="20">
        <v>1</v>
      </c>
    </row>
    <row r="997" spans="7:11" x14ac:dyDescent="0.25">
      <c r="G997" s="19">
        <f>result_tr_0_0_result_tr_0_9!A995</f>
        <v>213.50489448797825</v>
      </c>
      <c r="H997" s="19">
        <f>result_tr_0_0_result_tr_0_9!B995</f>
        <v>1</v>
      </c>
      <c r="I997" s="19">
        <f>result_tr_0_0_result_tr_0_9!C995</f>
        <v>2</v>
      </c>
      <c r="J997">
        <f t="shared" si="33"/>
        <v>1</v>
      </c>
      <c r="K997" s="20">
        <v>1</v>
      </c>
    </row>
    <row r="998" spans="7:11" x14ac:dyDescent="0.25">
      <c r="G998" s="19">
        <f>result_tr_0_0_result_tr_0_9!A996</f>
        <v>216.60622236831969</v>
      </c>
      <c r="H998" s="19">
        <f>result_tr_0_0_result_tr_0_9!B996</f>
        <v>1</v>
      </c>
      <c r="I998" s="19">
        <f>result_tr_0_0_result_tr_0_9!C996</f>
        <v>1</v>
      </c>
      <c r="J998">
        <f t="shared" si="33"/>
        <v>0</v>
      </c>
      <c r="K998" s="20">
        <v>1</v>
      </c>
    </row>
    <row r="999" spans="7:11" x14ac:dyDescent="0.25">
      <c r="G999" s="19">
        <f>result_tr_0_0_result_tr_0_9!A997</f>
        <v>203.46873701443707</v>
      </c>
      <c r="H999" s="19">
        <f>result_tr_0_0_result_tr_0_9!B997</f>
        <v>2</v>
      </c>
      <c r="I999" s="19">
        <f>result_tr_0_0_result_tr_0_9!C997</f>
        <v>3</v>
      </c>
      <c r="J999">
        <f t="shared" si="33"/>
        <v>2</v>
      </c>
      <c r="K999" s="20">
        <v>1</v>
      </c>
    </row>
    <row r="1000" spans="7:11" x14ac:dyDescent="0.25">
      <c r="G1000" s="19">
        <f>result_tr_0_0_result_tr_0_9!A998</f>
        <v>222.83715790013773</v>
      </c>
      <c r="H1000" s="19">
        <f>result_tr_0_0_result_tr_0_9!B998</f>
        <v>2</v>
      </c>
      <c r="I1000" s="19">
        <f>result_tr_0_0_result_tr_0_9!C998</f>
        <v>1</v>
      </c>
      <c r="J1000">
        <f t="shared" si="33"/>
        <v>0</v>
      </c>
      <c r="K1000" s="20">
        <v>1</v>
      </c>
    </row>
    <row r="1001" spans="7:11" x14ac:dyDescent="0.25">
      <c r="G1001" s="19">
        <f>result_tr_0_0_result_tr_0_9!A999</f>
        <v>227.3978729149274</v>
      </c>
      <c r="H1001" s="19">
        <f>result_tr_0_0_result_tr_0_9!B999</f>
        <v>1</v>
      </c>
      <c r="I1001" s="19">
        <f>result_tr_0_0_result_tr_0_9!C999</f>
        <v>1</v>
      </c>
      <c r="J1001">
        <f t="shared" si="33"/>
        <v>0</v>
      </c>
      <c r="K1001" s="20">
        <v>1</v>
      </c>
    </row>
    <row r="1002" spans="7:11" x14ac:dyDescent="0.25">
      <c r="G1002" s="19">
        <f>result_tr_0_0_result_tr_0_9!A1000</f>
        <v>218.20229923798371</v>
      </c>
      <c r="H1002" s="19">
        <f>result_tr_0_0_result_tr_0_9!B1000</f>
        <v>1</v>
      </c>
      <c r="I1002" s="19">
        <f>result_tr_0_0_result_tr_0_9!C1000</f>
        <v>5</v>
      </c>
      <c r="J1002">
        <f t="shared" si="33"/>
        <v>4</v>
      </c>
      <c r="K1002" s="20">
        <v>1</v>
      </c>
    </row>
    <row r="1003" spans="7:11" x14ac:dyDescent="0.25">
      <c r="G1003" s="19">
        <f>result_tr_0_0_result_tr_0_9!A1001</f>
        <v>234.4232514757104</v>
      </c>
      <c r="H1003" s="19">
        <f>result_tr_0_0_result_tr_0_9!B1001</f>
        <v>1</v>
      </c>
      <c r="I1003" s="19">
        <f>result_tr_0_0_result_tr_0_9!C1001</f>
        <v>2</v>
      </c>
      <c r="J1003">
        <f t="shared" si="33"/>
        <v>1</v>
      </c>
      <c r="K1003" s="20">
        <v>1</v>
      </c>
    </row>
    <row r="1004" spans="7:11" x14ac:dyDescent="0.25">
      <c r="G1004" s="19">
        <f>result_tr_0_0_result_tr_0_9!A1002</f>
        <v>224.83101223564057</v>
      </c>
      <c r="H1004" s="19">
        <f>result_tr_0_0_result_tr_0_9!B1002</f>
        <v>1</v>
      </c>
      <c r="I1004" s="19">
        <f>result_tr_0_0_result_tr_0_9!C1002</f>
        <v>1</v>
      </c>
      <c r="J1004">
        <f t="shared" si="33"/>
        <v>0</v>
      </c>
      <c r="K1004" s="20">
        <v>1</v>
      </c>
    </row>
    <row r="1005" spans="7:11" x14ac:dyDescent="0.25">
      <c r="G1005" s="19">
        <f>result_tr_0_0_result_tr_0_9!A1003</f>
        <v>221.23992700318021</v>
      </c>
      <c r="H1005" s="19">
        <f>result_tr_0_0_result_tr_0_9!B1003</f>
        <v>1</v>
      </c>
      <c r="I1005" s="19">
        <f>result_tr_0_0_result_tr_0_9!C1003</f>
        <v>3</v>
      </c>
      <c r="J1005">
        <f t="shared" si="33"/>
        <v>2</v>
      </c>
      <c r="K1005" s="20">
        <v>1</v>
      </c>
    </row>
    <row r="1006" spans="7:11" x14ac:dyDescent="0.25">
      <c r="G1006" s="19">
        <f>result_tr_0_0_result_tr_0_9!A1004</f>
        <v>205.51855335219969</v>
      </c>
      <c r="H1006" s="19">
        <f>result_tr_0_0_result_tr_0_9!B1004</f>
        <v>1</v>
      </c>
      <c r="I1006" s="19">
        <f>result_tr_0_0_result_tr_0_9!C1004</f>
        <v>4</v>
      </c>
      <c r="J1006">
        <f t="shared" si="33"/>
        <v>3</v>
      </c>
      <c r="K1006" s="20">
        <v>1</v>
      </c>
    </row>
    <row r="1007" spans="7:11" x14ac:dyDescent="0.25">
      <c r="G1007" s="19">
        <f>result_tr_0_0_result_tr_0_9!A1005</f>
        <v>1.2641488874548197</v>
      </c>
      <c r="H1007" s="19">
        <f>result_tr_0_0_result_tr_0_9!B1005</f>
        <v>1</v>
      </c>
      <c r="I1007" s="19">
        <f>result_tr_0_0_result_tr_0_9!C1005</f>
        <v>1</v>
      </c>
      <c r="J1007">
        <f t="shared" ref="J1007:J1070" si="34">I1007-1</f>
        <v>0</v>
      </c>
      <c r="K1007" s="20">
        <v>1</v>
      </c>
    </row>
    <row r="1008" spans="7:11" x14ac:dyDescent="0.25">
      <c r="G1008" s="19">
        <f>result_tr_0_0_result_tr_0_9!A1006</f>
        <v>5.3776887495216439</v>
      </c>
      <c r="H1008" s="19">
        <f>result_tr_0_0_result_tr_0_9!B1006</f>
        <v>1</v>
      </c>
      <c r="I1008" s="19">
        <f>result_tr_0_0_result_tr_0_9!C1006</f>
        <v>2</v>
      </c>
      <c r="J1008">
        <f t="shared" si="34"/>
        <v>1</v>
      </c>
      <c r="K1008" s="20">
        <v>1</v>
      </c>
    </row>
    <row r="1009" spans="7:11" x14ac:dyDescent="0.25">
      <c r="G1009" s="19">
        <f>result_tr_0_0_result_tr_0_9!A1007</f>
        <v>4.2356693258310951</v>
      </c>
      <c r="H1009" s="19">
        <f>result_tr_0_0_result_tr_0_9!B1007</f>
        <v>1</v>
      </c>
      <c r="I1009" s="19">
        <f>result_tr_0_0_result_tr_0_9!C1007</f>
        <v>1</v>
      </c>
      <c r="J1009">
        <f t="shared" si="34"/>
        <v>0</v>
      </c>
      <c r="K1009" s="20">
        <v>1</v>
      </c>
    </row>
    <row r="1010" spans="7:11" x14ac:dyDescent="0.25">
      <c r="G1010" s="19">
        <f>result_tr_0_0_result_tr_0_9!A1008</f>
        <v>9.3845169365925365</v>
      </c>
      <c r="H1010" s="19">
        <f>result_tr_0_0_result_tr_0_9!B1008</f>
        <v>2</v>
      </c>
      <c r="I1010" s="19">
        <f>result_tr_0_0_result_tr_0_9!C1008</f>
        <v>1</v>
      </c>
      <c r="J1010">
        <f t="shared" si="34"/>
        <v>0</v>
      </c>
      <c r="K1010" s="20">
        <v>1</v>
      </c>
    </row>
    <row r="1011" spans="7:11" x14ac:dyDescent="0.25">
      <c r="G1011" s="19">
        <f>result_tr_0_0_result_tr_0_9!A1009</f>
        <v>11.945173158492672</v>
      </c>
      <c r="H1011" s="19">
        <f>result_tr_0_0_result_tr_0_9!B1009</f>
        <v>1</v>
      </c>
      <c r="I1011" s="19">
        <f>result_tr_0_0_result_tr_0_9!C1009</f>
        <v>1</v>
      </c>
      <c r="J1011">
        <f t="shared" si="34"/>
        <v>0</v>
      </c>
      <c r="K1011" s="20">
        <v>1</v>
      </c>
    </row>
    <row r="1012" spans="7:11" x14ac:dyDescent="0.25">
      <c r="G1012" s="19">
        <f>result_tr_0_0_result_tr_0_9!A1010</f>
        <v>3.4814097499735959</v>
      </c>
      <c r="H1012" s="19">
        <f>result_tr_0_0_result_tr_0_9!B1010</f>
        <v>2</v>
      </c>
      <c r="I1012" s="19">
        <f>result_tr_0_0_result_tr_0_9!C1010</f>
        <v>1</v>
      </c>
      <c r="J1012">
        <f t="shared" si="34"/>
        <v>0</v>
      </c>
      <c r="K1012" s="20">
        <v>1</v>
      </c>
    </row>
    <row r="1013" spans="7:11" x14ac:dyDescent="0.25">
      <c r="G1013" s="19">
        <f>result_tr_0_0_result_tr_0_9!A1011</f>
        <v>10.675858046396362</v>
      </c>
      <c r="H1013" s="19">
        <f>result_tr_0_0_result_tr_0_9!B1011</f>
        <v>1</v>
      </c>
      <c r="I1013" s="19">
        <f>result_tr_0_0_result_tr_0_9!C1011</f>
        <v>1</v>
      </c>
      <c r="J1013">
        <f t="shared" si="34"/>
        <v>0</v>
      </c>
      <c r="K1013" s="20">
        <v>1</v>
      </c>
    </row>
    <row r="1014" spans="7:11" x14ac:dyDescent="0.25">
      <c r="G1014" s="19">
        <f>result_tr_0_0_result_tr_0_9!A1012</f>
        <v>23.320769661790376</v>
      </c>
      <c r="H1014" s="19">
        <f>result_tr_0_0_result_tr_0_9!B1012</f>
        <v>1</v>
      </c>
      <c r="I1014" s="19">
        <f>result_tr_0_0_result_tr_0_9!C1012</f>
        <v>1</v>
      </c>
      <c r="J1014">
        <f t="shared" si="34"/>
        <v>0</v>
      </c>
      <c r="K1014" s="20">
        <v>1</v>
      </c>
    </row>
    <row r="1015" spans="7:11" x14ac:dyDescent="0.25">
      <c r="G1015" s="19">
        <f>result_tr_0_0_result_tr_0_9!A1013</f>
        <v>18.306637743823771</v>
      </c>
      <c r="H1015" s="19">
        <f>result_tr_0_0_result_tr_0_9!B1013</f>
        <v>1</v>
      </c>
      <c r="I1015" s="19">
        <f>result_tr_0_0_result_tr_0_9!C1013</f>
        <v>1</v>
      </c>
      <c r="J1015">
        <f t="shared" si="34"/>
        <v>0</v>
      </c>
      <c r="K1015" s="20">
        <v>1</v>
      </c>
    </row>
    <row r="1016" spans="7:11" x14ac:dyDescent="0.25">
      <c r="G1016" s="19">
        <f>result_tr_0_0_result_tr_0_9!A1014</f>
        <v>2.6389850652281921</v>
      </c>
      <c r="H1016" s="19">
        <f>result_tr_0_0_result_tr_0_9!B1014</f>
        <v>1</v>
      </c>
      <c r="I1016" s="19">
        <f>result_tr_0_0_result_tr_0_9!C1014</f>
        <v>4</v>
      </c>
      <c r="J1016">
        <f t="shared" si="34"/>
        <v>3</v>
      </c>
      <c r="K1016" s="20">
        <v>1</v>
      </c>
    </row>
    <row r="1017" spans="7:11" x14ac:dyDescent="0.25">
      <c r="G1017" s="19">
        <f>result_tr_0_0_result_tr_0_9!A1015</f>
        <v>20.015234084542328</v>
      </c>
      <c r="H1017" s="19">
        <f>result_tr_0_0_result_tr_0_9!B1015</f>
        <v>1</v>
      </c>
      <c r="I1017" s="19">
        <f>result_tr_0_0_result_tr_0_9!C1015</f>
        <v>1</v>
      </c>
      <c r="J1017">
        <f t="shared" si="34"/>
        <v>0</v>
      </c>
      <c r="K1017" s="20">
        <v>1</v>
      </c>
    </row>
    <row r="1018" spans="7:11" x14ac:dyDescent="0.25">
      <c r="G1018" s="19">
        <f>result_tr_0_0_result_tr_0_9!A1016</f>
        <v>12.348549450977917</v>
      </c>
      <c r="H1018" s="19">
        <f>result_tr_0_0_result_tr_0_9!B1016</f>
        <v>1</v>
      </c>
      <c r="I1018" s="19">
        <f>result_tr_0_0_result_tr_0_9!C1016</f>
        <v>3</v>
      </c>
      <c r="J1018">
        <f t="shared" si="34"/>
        <v>2</v>
      </c>
      <c r="K1018" s="20">
        <v>1</v>
      </c>
    </row>
    <row r="1019" spans="7:11" x14ac:dyDescent="0.25">
      <c r="G1019" s="19">
        <f>result_tr_0_0_result_tr_0_9!A1017</f>
        <v>15.00384961775892</v>
      </c>
      <c r="H1019" s="19">
        <f>result_tr_0_0_result_tr_0_9!B1017</f>
        <v>1</v>
      </c>
      <c r="I1019" s="19">
        <f>result_tr_0_0_result_tr_0_9!C1017</f>
        <v>1</v>
      </c>
      <c r="J1019">
        <f t="shared" si="34"/>
        <v>0</v>
      </c>
      <c r="K1019" s="20">
        <v>1</v>
      </c>
    </row>
    <row r="1020" spans="7:11" x14ac:dyDescent="0.25">
      <c r="G1020" s="19">
        <f>result_tr_0_0_result_tr_0_9!A1018</f>
        <v>18.844496668722559</v>
      </c>
      <c r="H1020" s="19">
        <f>result_tr_0_0_result_tr_0_9!B1018</f>
        <v>1</v>
      </c>
      <c r="I1020" s="19">
        <f>result_tr_0_0_result_tr_0_9!C1018</f>
        <v>1</v>
      </c>
      <c r="J1020">
        <f t="shared" si="34"/>
        <v>0</v>
      </c>
      <c r="K1020" s="20">
        <v>1</v>
      </c>
    </row>
    <row r="1021" spans="7:11" x14ac:dyDescent="0.25">
      <c r="G1021" s="19">
        <f>result_tr_0_0_result_tr_0_9!A1019</f>
        <v>21.335446404256981</v>
      </c>
      <c r="H1021" s="19">
        <f>result_tr_0_0_result_tr_0_9!B1019</f>
        <v>1</v>
      </c>
      <c r="I1021" s="19">
        <f>result_tr_0_0_result_tr_0_9!C1019</f>
        <v>1</v>
      </c>
      <c r="J1021">
        <f t="shared" si="34"/>
        <v>0</v>
      </c>
      <c r="K1021" s="20">
        <v>1</v>
      </c>
    </row>
    <row r="1022" spans="7:11" x14ac:dyDescent="0.25">
      <c r="G1022" s="19">
        <f>result_tr_0_0_result_tr_0_9!A1020</f>
        <v>22.946080205091828</v>
      </c>
      <c r="H1022" s="19">
        <f>result_tr_0_0_result_tr_0_9!B1020</f>
        <v>1</v>
      </c>
      <c r="I1022" s="19">
        <f>result_tr_0_0_result_tr_0_9!C1020</f>
        <v>2</v>
      </c>
      <c r="J1022">
        <f t="shared" si="34"/>
        <v>1</v>
      </c>
      <c r="K1022" s="20">
        <v>1</v>
      </c>
    </row>
    <row r="1023" spans="7:11" x14ac:dyDescent="0.25">
      <c r="G1023" s="19">
        <f>result_tr_0_0_result_tr_0_9!A1021</f>
        <v>15.287103849618976</v>
      </c>
      <c r="H1023" s="19">
        <f>result_tr_0_0_result_tr_0_9!B1021</f>
        <v>1</v>
      </c>
      <c r="I1023" s="19">
        <f>result_tr_0_0_result_tr_0_9!C1021</f>
        <v>4</v>
      </c>
      <c r="J1023">
        <f t="shared" si="34"/>
        <v>3</v>
      </c>
      <c r="K1023" s="20">
        <v>1</v>
      </c>
    </row>
    <row r="1024" spans="7:11" x14ac:dyDescent="0.25">
      <c r="G1024" s="19">
        <f>result_tr_0_0_result_tr_0_9!A1022</f>
        <v>22.032282693829959</v>
      </c>
      <c r="H1024" s="19">
        <f>result_tr_0_0_result_tr_0_9!B1022</f>
        <v>1</v>
      </c>
      <c r="I1024" s="19">
        <f>result_tr_0_0_result_tr_0_9!C1022</f>
        <v>2</v>
      </c>
      <c r="J1024">
        <f t="shared" si="34"/>
        <v>1</v>
      </c>
      <c r="K1024" s="20">
        <v>1</v>
      </c>
    </row>
    <row r="1025" spans="7:11" x14ac:dyDescent="0.25">
      <c r="G1025" s="19">
        <f>result_tr_0_0_result_tr_0_9!A1023</f>
        <v>30.297364998170941</v>
      </c>
      <c r="H1025" s="19">
        <f>result_tr_0_0_result_tr_0_9!B1023</f>
        <v>1</v>
      </c>
      <c r="I1025" s="19">
        <f>result_tr_0_0_result_tr_0_9!C1023</f>
        <v>2</v>
      </c>
      <c r="J1025">
        <f t="shared" si="34"/>
        <v>1</v>
      </c>
      <c r="K1025" s="20">
        <v>1</v>
      </c>
    </row>
    <row r="1026" spans="7:11" x14ac:dyDescent="0.25">
      <c r="G1026" s="19">
        <f>result_tr_0_0_result_tr_0_9!A1024</f>
        <v>31.435567726269426</v>
      </c>
      <c r="H1026" s="19">
        <f>result_tr_0_0_result_tr_0_9!B1024</f>
        <v>1</v>
      </c>
      <c r="I1026" s="19">
        <f>result_tr_0_0_result_tr_0_9!C1024</f>
        <v>2</v>
      </c>
      <c r="J1026">
        <f t="shared" si="34"/>
        <v>1</v>
      </c>
      <c r="K1026" s="20">
        <v>1</v>
      </c>
    </row>
    <row r="1027" spans="7:11" x14ac:dyDescent="0.25">
      <c r="G1027" s="19">
        <f>result_tr_0_0_result_tr_0_9!A1025</f>
        <v>41.541618112470388</v>
      </c>
      <c r="H1027" s="19">
        <f>result_tr_0_0_result_tr_0_9!B1025</f>
        <v>1</v>
      </c>
      <c r="I1027" s="19">
        <f>result_tr_0_0_result_tr_0_9!C1025</f>
        <v>1</v>
      </c>
      <c r="J1027">
        <f t="shared" si="34"/>
        <v>0</v>
      </c>
      <c r="K1027" s="20">
        <v>1</v>
      </c>
    </row>
    <row r="1028" spans="7:11" x14ac:dyDescent="0.25">
      <c r="G1028" s="19">
        <f>result_tr_0_0_result_tr_0_9!A1026</f>
        <v>7.5775642850718263</v>
      </c>
      <c r="H1028" s="19">
        <f>result_tr_0_0_result_tr_0_9!B1026</f>
        <v>1</v>
      </c>
      <c r="I1028" s="19">
        <f>result_tr_0_0_result_tr_0_9!C1026</f>
        <v>6</v>
      </c>
      <c r="J1028">
        <f t="shared" si="34"/>
        <v>5</v>
      </c>
      <c r="K1028" s="20">
        <v>1</v>
      </c>
    </row>
    <row r="1029" spans="7:11" x14ac:dyDescent="0.25">
      <c r="G1029" s="19">
        <f>result_tr_0_0_result_tr_0_9!A1027</f>
        <v>27.348315988865465</v>
      </c>
      <c r="H1029" s="19">
        <f>result_tr_0_0_result_tr_0_9!B1027</f>
        <v>1</v>
      </c>
      <c r="I1029" s="19">
        <f>result_tr_0_0_result_tr_0_9!C1027</f>
        <v>1</v>
      </c>
      <c r="J1029">
        <f t="shared" si="34"/>
        <v>0</v>
      </c>
      <c r="K1029" s="20">
        <v>1</v>
      </c>
    </row>
    <row r="1030" spans="7:11" x14ac:dyDescent="0.25">
      <c r="G1030" s="19">
        <f>result_tr_0_0_result_tr_0_9!A1028</f>
        <v>29.307043945235399</v>
      </c>
      <c r="H1030" s="19">
        <f>result_tr_0_0_result_tr_0_9!B1028</f>
        <v>1</v>
      </c>
      <c r="I1030" s="19">
        <f>result_tr_0_0_result_tr_0_9!C1028</f>
        <v>1</v>
      </c>
      <c r="J1030">
        <f t="shared" si="34"/>
        <v>0</v>
      </c>
      <c r="K1030" s="20">
        <v>1</v>
      </c>
    </row>
    <row r="1031" spans="7:11" x14ac:dyDescent="0.25">
      <c r="G1031" s="19">
        <f>result_tr_0_0_result_tr_0_9!A1029</f>
        <v>25.028651600343757</v>
      </c>
      <c r="H1031" s="19">
        <f>result_tr_0_0_result_tr_0_9!B1029</f>
        <v>1</v>
      </c>
      <c r="I1031" s="19">
        <f>result_tr_0_0_result_tr_0_9!C1029</f>
        <v>1</v>
      </c>
      <c r="J1031">
        <f t="shared" si="34"/>
        <v>0</v>
      </c>
      <c r="K1031" s="20">
        <v>1</v>
      </c>
    </row>
    <row r="1032" spans="7:11" x14ac:dyDescent="0.25">
      <c r="G1032" s="19">
        <f>result_tr_0_0_result_tr_0_9!A1030</f>
        <v>13.203506506054444</v>
      </c>
      <c r="H1032" s="19">
        <f>result_tr_0_0_result_tr_0_9!B1030</f>
        <v>2</v>
      </c>
      <c r="I1032" s="19">
        <f>result_tr_0_0_result_tr_0_9!C1030</f>
        <v>3</v>
      </c>
      <c r="J1032">
        <f t="shared" si="34"/>
        <v>2</v>
      </c>
      <c r="K1032" s="20">
        <v>1</v>
      </c>
    </row>
    <row r="1033" spans="7:11" x14ac:dyDescent="0.25">
      <c r="G1033" s="19">
        <f>result_tr_0_0_result_tr_0_9!A1031</f>
        <v>17.119566107217484</v>
      </c>
      <c r="H1033" s="19">
        <f>result_tr_0_0_result_tr_0_9!B1031</f>
        <v>1</v>
      </c>
      <c r="I1033" s="19">
        <f>result_tr_0_0_result_tr_0_9!C1031</f>
        <v>3</v>
      </c>
      <c r="J1033">
        <f t="shared" si="34"/>
        <v>2</v>
      </c>
      <c r="K1033" s="20">
        <v>1</v>
      </c>
    </row>
    <row r="1034" spans="7:11" x14ac:dyDescent="0.25">
      <c r="G1034" s="19">
        <f>result_tr_0_0_result_tr_0_9!A1032</f>
        <v>28.879541990517943</v>
      </c>
      <c r="H1034" s="19">
        <f>result_tr_0_0_result_tr_0_9!B1032</f>
        <v>1</v>
      </c>
      <c r="I1034" s="19">
        <f>result_tr_0_0_result_tr_0_9!C1032</f>
        <v>3</v>
      </c>
      <c r="J1034">
        <f t="shared" si="34"/>
        <v>2</v>
      </c>
      <c r="K1034" s="20">
        <v>1</v>
      </c>
    </row>
    <row r="1035" spans="7:11" x14ac:dyDescent="0.25">
      <c r="G1035" s="19">
        <f>result_tr_0_0_result_tr_0_9!A1033</f>
        <v>21.741813075730843</v>
      </c>
      <c r="H1035" s="19">
        <f>result_tr_0_0_result_tr_0_9!B1033</f>
        <v>1</v>
      </c>
      <c r="I1035" s="19">
        <f>result_tr_0_0_result_tr_0_9!C1033</f>
        <v>3</v>
      </c>
      <c r="J1035">
        <f t="shared" si="34"/>
        <v>2</v>
      </c>
      <c r="K1035" s="20">
        <v>1</v>
      </c>
    </row>
    <row r="1036" spans="7:11" x14ac:dyDescent="0.25">
      <c r="G1036" s="19">
        <f>result_tr_0_0_result_tr_0_9!A1034</f>
        <v>28.14362749379578</v>
      </c>
      <c r="H1036" s="19">
        <f>result_tr_0_0_result_tr_0_9!B1034</f>
        <v>1</v>
      </c>
      <c r="I1036" s="19">
        <f>result_tr_0_0_result_tr_0_9!C1034</f>
        <v>3</v>
      </c>
      <c r="J1036">
        <f t="shared" si="34"/>
        <v>2</v>
      </c>
      <c r="K1036" s="20">
        <v>1</v>
      </c>
    </row>
    <row r="1037" spans="7:11" x14ac:dyDescent="0.25">
      <c r="G1037" s="19">
        <f>result_tr_0_0_result_tr_0_9!A1035</f>
        <v>19.441073324362211</v>
      </c>
      <c r="H1037" s="19">
        <f>result_tr_0_0_result_tr_0_9!B1035</f>
        <v>2</v>
      </c>
      <c r="I1037" s="19">
        <f>result_tr_0_0_result_tr_0_9!C1035</f>
        <v>1</v>
      </c>
      <c r="J1037">
        <f t="shared" si="34"/>
        <v>0</v>
      </c>
      <c r="K1037" s="20">
        <v>1</v>
      </c>
    </row>
    <row r="1038" spans="7:11" x14ac:dyDescent="0.25">
      <c r="G1038" s="19">
        <f>result_tr_0_0_result_tr_0_9!A1036</f>
        <v>38.245449429488367</v>
      </c>
      <c r="H1038" s="19">
        <f>result_tr_0_0_result_tr_0_9!B1036</f>
        <v>1</v>
      </c>
      <c r="I1038" s="19">
        <f>result_tr_0_0_result_tr_0_9!C1036</f>
        <v>2</v>
      </c>
      <c r="J1038">
        <f t="shared" si="34"/>
        <v>1</v>
      </c>
      <c r="K1038" s="20">
        <v>1</v>
      </c>
    </row>
    <row r="1039" spans="7:11" x14ac:dyDescent="0.25">
      <c r="G1039" s="19">
        <f>result_tr_0_0_result_tr_0_9!A1037</f>
        <v>53.032085471173559</v>
      </c>
      <c r="H1039" s="19">
        <f>result_tr_0_0_result_tr_0_9!B1037</f>
        <v>1</v>
      </c>
      <c r="I1039" s="19">
        <f>result_tr_0_0_result_tr_0_9!C1037</f>
        <v>1</v>
      </c>
      <c r="J1039">
        <f t="shared" si="34"/>
        <v>0</v>
      </c>
      <c r="K1039" s="20">
        <v>1</v>
      </c>
    </row>
    <row r="1040" spans="7:11" x14ac:dyDescent="0.25">
      <c r="G1040" s="19">
        <f>result_tr_0_0_result_tr_0_9!A1038</f>
        <v>33.964465036348706</v>
      </c>
      <c r="H1040" s="19">
        <f>result_tr_0_0_result_tr_0_9!B1038</f>
        <v>1</v>
      </c>
      <c r="I1040" s="19">
        <f>result_tr_0_0_result_tr_0_9!C1038</f>
        <v>1</v>
      </c>
      <c r="J1040">
        <f t="shared" si="34"/>
        <v>0</v>
      </c>
      <c r="K1040" s="20">
        <v>1</v>
      </c>
    </row>
    <row r="1041" spans="7:11" x14ac:dyDescent="0.25">
      <c r="G1041" s="19">
        <f>result_tr_0_0_result_tr_0_9!A1039</f>
        <v>45.820189964681873</v>
      </c>
      <c r="H1041" s="19">
        <f>result_tr_0_0_result_tr_0_9!B1039</f>
        <v>1</v>
      </c>
      <c r="I1041" s="19">
        <f>result_tr_0_0_result_tr_0_9!C1039</f>
        <v>1</v>
      </c>
      <c r="J1041">
        <f t="shared" si="34"/>
        <v>0</v>
      </c>
      <c r="K1041" s="20">
        <v>1</v>
      </c>
    </row>
    <row r="1042" spans="7:11" x14ac:dyDescent="0.25">
      <c r="G1042" s="19">
        <f>result_tr_0_0_result_tr_0_9!A1040</f>
        <v>40.871130402168717</v>
      </c>
      <c r="H1042" s="19">
        <f>result_tr_0_0_result_tr_0_9!B1040</f>
        <v>1</v>
      </c>
      <c r="I1042" s="19">
        <f>result_tr_0_0_result_tr_0_9!C1040</f>
        <v>1</v>
      </c>
      <c r="J1042">
        <f t="shared" si="34"/>
        <v>0</v>
      </c>
      <c r="K1042" s="20">
        <v>1</v>
      </c>
    </row>
    <row r="1043" spans="7:11" x14ac:dyDescent="0.25">
      <c r="G1043" s="19">
        <f>result_tr_0_0_result_tr_0_9!A1041</f>
        <v>30.691663209085203</v>
      </c>
      <c r="H1043" s="19">
        <f>result_tr_0_0_result_tr_0_9!B1041</f>
        <v>2</v>
      </c>
      <c r="I1043" s="19">
        <f>result_tr_0_0_result_tr_0_9!C1041</f>
        <v>1</v>
      </c>
      <c r="J1043">
        <f t="shared" si="34"/>
        <v>0</v>
      </c>
      <c r="K1043" s="20">
        <v>1</v>
      </c>
    </row>
    <row r="1044" spans="7:11" x14ac:dyDescent="0.25">
      <c r="G1044" s="19">
        <f>result_tr_0_0_result_tr_0_9!A1042</f>
        <v>36.49361152240558</v>
      </c>
      <c r="H1044" s="19">
        <f>result_tr_0_0_result_tr_0_9!B1042</f>
        <v>1</v>
      </c>
      <c r="I1044" s="19">
        <f>result_tr_0_0_result_tr_0_9!C1042</f>
        <v>3</v>
      </c>
      <c r="J1044">
        <f t="shared" si="34"/>
        <v>2</v>
      </c>
      <c r="K1044" s="20">
        <v>1</v>
      </c>
    </row>
    <row r="1045" spans="7:11" x14ac:dyDescent="0.25">
      <c r="G1045" s="19">
        <f>result_tr_0_0_result_tr_0_9!A1043</f>
        <v>50.283878316615741</v>
      </c>
      <c r="H1045" s="19">
        <f>result_tr_0_0_result_tr_0_9!B1043</f>
        <v>1</v>
      </c>
      <c r="I1045" s="19">
        <f>result_tr_0_0_result_tr_0_9!C1043</f>
        <v>2</v>
      </c>
      <c r="J1045">
        <f t="shared" si="34"/>
        <v>1</v>
      </c>
      <c r="K1045" s="20">
        <v>1</v>
      </c>
    </row>
    <row r="1046" spans="7:11" x14ac:dyDescent="0.25">
      <c r="G1046" s="19">
        <f>result_tr_0_0_result_tr_0_9!A1044</f>
        <v>51.882287313096697</v>
      </c>
      <c r="H1046" s="19">
        <f>result_tr_0_0_result_tr_0_9!B1044</f>
        <v>1</v>
      </c>
      <c r="I1046" s="19">
        <f>result_tr_0_0_result_tr_0_9!C1044</f>
        <v>2</v>
      </c>
      <c r="J1046">
        <f t="shared" si="34"/>
        <v>1</v>
      </c>
      <c r="K1046" s="20">
        <v>1</v>
      </c>
    </row>
    <row r="1047" spans="7:11" x14ac:dyDescent="0.25">
      <c r="G1047" s="19">
        <f>result_tr_0_0_result_tr_0_9!A1045</f>
        <v>44.079388357310023</v>
      </c>
      <c r="H1047" s="19">
        <f>result_tr_0_0_result_tr_0_9!B1045</f>
        <v>1</v>
      </c>
      <c r="I1047" s="19">
        <f>result_tr_0_0_result_tr_0_9!C1045</f>
        <v>4</v>
      </c>
      <c r="J1047">
        <f t="shared" si="34"/>
        <v>3</v>
      </c>
      <c r="K1047" s="20">
        <v>1</v>
      </c>
    </row>
    <row r="1048" spans="7:11" x14ac:dyDescent="0.25">
      <c r="G1048" s="19">
        <f>result_tr_0_0_result_tr_0_9!A1046</f>
        <v>47.219562181929945</v>
      </c>
      <c r="H1048" s="19">
        <f>result_tr_0_0_result_tr_0_9!B1046</f>
        <v>1</v>
      </c>
      <c r="I1048" s="19">
        <f>result_tr_0_0_result_tr_0_9!C1046</f>
        <v>4</v>
      </c>
      <c r="J1048">
        <f t="shared" si="34"/>
        <v>3</v>
      </c>
      <c r="K1048" s="20">
        <v>1</v>
      </c>
    </row>
    <row r="1049" spans="7:11" x14ac:dyDescent="0.25">
      <c r="G1049" s="19">
        <f>result_tr_0_0_result_tr_0_9!A1047</f>
        <v>43.370525811450349</v>
      </c>
      <c r="H1049" s="19">
        <f>result_tr_0_0_result_tr_0_9!B1047</f>
        <v>1</v>
      </c>
      <c r="I1049" s="19">
        <f>result_tr_0_0_result_tr_0_9!C1047</f>
        <v>3</v>
      </c>
      <c r="J1049">
        <f t="shared" si="34"/>
        <v>2</v>
      </c>
      <c r="K1049" s="20">
        <v>1</v>
      </c>
    </row>
    <row r="1050" spans="7:11" x14ac:dyDescent="0.25">
      <c r="G1050" s="19">
        <f>result_tr_0_0_result_tr_0_9!A1048</f>
        <v>39.550161836736208</v>
      </c>
      <c r="H1050" s="19">
        <f>result_tr_0_0_result_tr_0_9!B1048</f>
        <v>1</v>
      </c>
      <c r="I1050" s="19">
        <f>result_tr_0_0_result_tr_0_9!C1048</f>
        <v>4</v>
      </c>
      <c r="J1050">
        <f t="shared" si="34"/>
        <v>3</v>
      </c>
      <c r="K1050" s="20">
        <v>1</v>
      </c>
    </row>
    <row r="1051" spans="7:11" x14ac:dyDescent="0.25">
      <c r="G1051" s="19">
        <f>result_tr_0_0_result_tr_0_9!A1049</f>
        <v>36.854894232303991</v>
      </c>
      <c r="H1051" s="19">
        <f>result_tr_0_0_result_tr_0_9!B1049</f>
        <v>1</v>
      </c>
      <c r="I1051" s="19">
        <f>result_tr_0_0_result_tr_0_9!C1049</f>
        <v>5</v>
      </c>
      <c r="J1051">
        <f t="shared" si="34"/>
        <v>4</v>
      </c>
      <c r="K1051" s="20">
        <v>1</v>
      </c>
    </row>
    <row r="1052" spans="7:11" x14ac:dyDescent="0.25">
      <c r="G1052" s="19">
        <f>result_tr_0_0_result_tr_0_9!A1050</f>
        <v>57.488357013091431</v>
      </c>
      <c r="H1052" s="19">
        <f>result_tr_0_0_result_tr_0_9!B1050</f>
        <v>1</v>
      </c>
      <c r="I1052" s="19">
        <f>result_tr_0_0_result_tr_0_9!C1050</f>
        <v>2</v>
      </c>
      <c r="J1052">
        <f t="shared" si="34"/>
        <v>1</v>
      </c>
      <c r="K1052" s="20">
        <v>1</v>
      </c>
    </row>
    <row r="1053" spans="7:11" x14ac:dyDescent="0.25">
      <c r="G1053" s="19">
        <f>result_tr_0_0_result_tr_0_9!A1051</f>
        <v>72.576289729910769</v>
      </c>
      <c r="H1053" s="19">
        <f>result_tr_0_0_result_tr_0_9!B1051</f>
        <v>1</v>
      </c>
      <c r="I1053" s="19">
        <f>result_tr_0_0_result_tr_0_9!C1051</f>
        <v>1</v>
      </c>
      <c r="J1053">
        <f t="shared" si="34"/>
        <v>0</v>
      </c>
      <c r="K1053" s="20">
        <v>1</v>
      </c>
    </row>
    <row r="1054" spans="7:11" x14ac:dyDescent="0.25">
      <c r="G1054" s="19">
        <f>result_tr_0_0_result_tr_0_9!A1052</f>
        <v>48.260019805991632</v>
      </c>
      <c r="H1054" s="19">
        <f>result_tr_0_0_result_tr_0_9!B1052</f>
        <v>1</v>
      </c>
      <c r="I1054" s="19">
        <f>result_tr_0_0_result_tr_0_9!C1052</f>
        <v>2</v>
      </c>
      <c r="J1054">
        <f t="shared" si="34"/>
        <v>1</v>
      </c>
      <c r="K1054" s="20">
        <v>1</v>
      </c>
    </row>
    <row r="1055" spans="7:11" x14ac:dyDescent="0.25">
      <c r="G1055" s="19">
        <f>result_tr_0_0_result_tr_0_9!A1053</f>
        <v>59.035146998104025</v>
      </c>
      <c r="H1055" s="19">
        <f>result_tr_0_0_result_tr_0_9!B1053</f>
        <v>1</v>
      </c>
      <c r="I1055" s="19">
        <f>result_tr_0_0_result_tr_0_9!C1053</f>
        <v>3</v>
      </c>
      <c r="J1055">
        <f t="shared" si="34"/>
        <v>2</v>
      </c>
      <c r="K1055" s="20">
        <v>1</v>
      </c>
    </row>
    <row r="1056" spans="7:11" x14ac:dyDescent="0.25">
      <c r="G1056" s="19">
        <f>result_tr_0_0_result_tr_0_9!A1054</f>
        <v>63.022148811388512</v>
      </c>
      <c r="H1056" s="19">
        <f>result_tr_0_0_result_tr_0_9!B1054</f>
        <v>1</v>
      </c>
      <c r="I1056" s="19">
        <f>result_tr_0_0_result_tr_0_9!C1054</f>
        <v>1</v>
      </c>
      <c r="J1056">
        <f t="shared" si="34"/>
        <v>0</v>
      </c>
      <c r="K1056" s="20">
        <v>1</v>
      </c>
    </row>
    <row r="1057" spans="7:11" x14ac:dyDescent="0.25">
      <c r="G1057" s="19">
        <f>result_tr_0_0_result_tr_0_9!A1055</f>
        <v>56.010325707458094</v>
      </c>
      <c r="H1057" s="19">
        <f>result_tr_0_0_result_tr_0_9!B1055</f>
        <v>1</v>
      </c>
      <c r="I1057" s="19">
        <f>result_tr_0_0_result_tr_0_9!C1055</f>
        <v>2</v>
      </c>
      <c r="J1057">
        <f t="shared" si="34"/>
        <v>1</v>
      </c>
      <c r="K1057" s="20">
        <v>1</v>
      </c>
    </row>
    <row r="1058" spans="7:11" x14ac:dyDescent="0.25">
      <c r="G1058" s="19">
        <f>result_tr_0_0_result_tr_0_9!A1056</f>
        <v>55.301012540865479</v>
      </c>
      <c r="H1058" s="19">
        <f>result_tr_0_0_result_tr_0_9!B1056</f>
        <v>1</v>
      </c>
      <c r="I1058" s="19">
        <f>result_tr_0_0_result_tr_0_9!C1056</f>
        <v>3</v>
      </c>
      <c r="J1058">
        <f t="shared" si="34"/>
        <v>2</v>
      </c>
      <c r="K1058" s="20">
        <v>1</v>
      </c>
    </row>
    <row r="1059" spans="7:11" x14ac:dyDescent="0.25">
      <c r="G1059" s="19">
        <f>result_tr_0_0_result_tr_0_9!A1057</f>
        <v>69.641396656167544</v>
      </c>
      <c r="H1059" s="19">
        <f>result_tr_0_0_result_tr_0_9!B1057</f>
        <v>1</v>
      </c>
      <c r="I1059" s="19">
        <f>result_tr_0_0_result_tr_0_9!C1057</f>
        <v>1</v>
      </c>
      <c r="J1059">
        <f t="shared" si="34"/>
        <v>0</v>
      </c>
      <c r="K1059" s="20">
        <v>1</v>
      </c>
    </row>
    <row r="1060" spans="7:11" x14ac:dyDescent="0.25">
      <c r="G1060" s="19">
        <f>result_tr_0_0_result_tr_0_9!A1058</f>
        <v>66.03652747544227</v>
      </c>
      <c r="H1060" s="19">
        <f>result_tr_0_0_result_tr_0_9!B1058</f>
        <v>1</v>
      </c>
      <c r="I1060" s="19">
        <f>result_tr_0_0_result_tr_0_9!C1058</f>
        <v>3</v>
      </c>
      <c r="J1060">
        <f t="shared" si="34"/>
        <v>2</v>
      </c>
      <c r="K1060" s="20">
        <v>1</v>
      </c>
    </row>
    <row r="1061" spans="7:11" x14ac:dyDescent="0.25">
      <c r="G1061" s="19">
        <f>result_tr_0_0_result_tr_0_9!A1059</f>
        <v>77.812290650169203</v>
      </c>
      <c r="H1061" s="19">
        <f>result_tr_0_0_result_tr_0_9!B1059</f>
        <v>1</v>
      </c>
      <c r="I1061" s="19">
        <f>result_tr_0_0_result_tr_0_9!C1059</f>
        <v>2</v>
      </c>
      <c r="J1061">
        <f t="shared" si="34"/>
        <v>1</v>
      </c>
      <c r="K1061" s="20">
        <v>1</v>
      </c>
    </row>
    <row r="1062" spans="7:11" x14ac:dyDescent="0.25">
      <c r="G1062" s="19">
        <f>result_tr_0_0_result_tr_0_9!A1060</f>
        <v>76.695364282859501</v>
      </c>
      <c r="H1062" s="19">
        <f>result_tr_0_0_result_tr_0_9!B1060</f>
        <v>1</v>
      </c>
      <c r="I1062" s="19">
        <f>result_tr_0_0_result_tr_0_9!C1060</f>
        <v>1</v>
      </c>
      <c r="J1062">
        <f t="shared" si="34"/>
        <v>0</v>
      </c>
      <c r="K1062" s="20">
        <v>1</v>
      </c>
    </row>
    <row r="1063" spans="7:11" x14ac:dyDescent="0.25">
      <c r="G1063" s="19">
        <f>result_tr_0_0_result_tr_0_9!A1061</f>
        <v>60.476017734883357</v>
      </c>
      <c r="H1063" s="19">
        <f>result_tr_0_0_result_tr_0_9!B1061</f>
        <v>1</v>
      </c>
      <c r="I1063" s="19">
        <f>result_tr_0_0_result_tr_0_9!C1061</f>
        <v>5</v>
      </c>
      <c r="J1063">
        <f t="shared" si="34"/>
        <v>4</v>
      </c>
      <c r="K1063" s="20">
        <v>1</v>
      </c>
    </row>
    <row r="1064" spans="7:11" x14ac:dyDescent="0.25">
      <c r="G1064" s="19">
        <f>result_tr_0_0_result_tr_0_9!A1062</f>
        <v>69.975056310039847</v>
      </c>
      <c r="H1064" s="19">
        <f>result_tr_0_0_result_tr_0_9!B1062</f>
        <v>1</v>
      </c>
      <c r="I1064" s="19">
        <f>result_tr_0_0_result_tr_0_9!C1062</f>
        <v>1</v>
      </c>
      <c r="J1064">
        <f t="shared" si="34"/>
        <v>0</v>
      </c>
      <c r="K1064" s="20">
        <v>1</v>
      </c>
    </row>
    <row r="1065" spans="7:11" x14ac:dyDescent="0.25">
      <c r="G1065" s="19">
        <f>result_tr_0_0_result_tr_0_9!A1063</f>
        <v>75.747650094854905</v>
      </c>
      <c r="H1065" s="19">
        <f>result_tr_0_0_result_tr_0_9!B1063</f>
        <v>1</v>
      </c>
      <c r="I1065" s="19">
        <f>result_tr_0_0_result_tr_0_9!C1063</f>
        <v>1</v>
      </c>
      <c r="J1065">
        <f t="shared" si="34"/>
        <v>0</v>
      </c>
      <c r="K1065" s="20">
        <v>1</v>
      </c>
    </row>
    <row r="1066" spans="7:11" x14ac:dyDescent="0.25">
      <c r="G1066" s="19">
        <f>result_tr_0_0_result_tr_0_9!A1064</f>
        <v>72.455119806969492</v>
      </c>
      <c r="H1066" s="19">
        <f>result_tr_0_0_result_tr_0_9!B1064</f>
        <v>1</v>
      </c>
      <c r="I1066" s="19">
        <f>result_tr_0_0_result_tr_0_9!C1064</f>
        <v>4</v>
      </c>
      <c r="J1066">
        <f t="shared" si="34"/>
        <v>3</v>
      </c>
      <c r="K1066" s="20">
        <v>1</v>
      </c>
    </row>
    <row r="1067" spans="7:11" x14ac:dyDescent="0.25">
      <c r="G1067" s="19">
        <f>result_tr_0_0_result_tr_0_9!A1065</f>
        <v>67.144733310543714</v>
      </c>
      <c r="H1067" s="19">
        <f>result_tr_0_0_result_tr_0_9!B1065</f>
        <v>1</v>
      </c>
      <c r="I1067" s="19">
        <f>result_tr_0_0_result_tr_0_9!C1065</f>
        <v>2</v>
      </c>
      <c r="J1067">
        <f t="shared" si="34"/>
        <v>1</v>
      </c>
      <c r="K1067" s="20">
        <v>1</v>
      </c>
    </row>
    <row r="1068" spans="7:11" x14ac:dyDescent="0.25">
      <c r="G1068" s="19">
        <f>result_tr_0_0_result_tr_0_9!A1066</f>
        <v>80.270412593767915</v>
      </c>
      <c r="H1068" s="19">
        <f>result_tr_0_0_result_tr_0_9!B1066</f>
        <v>1</v>
      </c>
      <c r="I1068" s="19">
        <f>result_tr_0_0_result_tr_0_9!C1066</f>
        <v>3</v>
      </c>
      <c r="J1068">
        <f t="shared" si="34"/>
        <v>2</v>
      </c>
      <c r="K1068" s="20">
        <v>1</v>
      </c>
    </row>
    <row r="1069" spans="7:11" x14ac:dyDescent="0.25">
      <c r="G1069" s="19">
        <f>result_tr_0_0_result_tr_0_9!A1067</f>
        <v>75.072931812762377</v>
      </c>
      <c r="H1069" s="19">
        <f>result_tr_0_0_result_tr_0_9!B1067</f>
        <v>1</v>
      </c>
      <c r="I1069" s="19">
        <f>result_tr_0_0_result_tr_0_9!C1067</f>
        <v>1</v>
      </c>
      <c r="J1069">
        <f t="shared" si="34"/>
        <v>0</v>
      </c>
      <c r="K1069" s="20">
        <v>1</v>
      </c>
    </row>
    <row r="1070" spans="7:11" x14ac:dyDescent="0.25">
      <c r="G1070" s="19">
        <f>result_tr_0_0_result_tr_0_9!A1068</f>
        <v>79.512378855567562</v>
      </c>
      <c r="H1070" s="19">
        <f>result_tr_0_0_result_tr_0_9!B1068</f>
        <v>1</v>
      </c>
      <c r="I1070" s="19">
        <f>result_tr_0_0_result_tr_0_9!C1068</f>
        <v>1</v>
      </c>
      <c r="J1070">
        <f t="shared" si="34"/>
        <v>0</v>
      </c>
      <c r="K1070" s="20">
        <v>1</v>
      </c>
    </row>
    <row r="1071" spans="7:11" x14ac:dyDescent="0.25">
      <c r="G1071" s="19">
        <f>result_tr_0_0_result_tr_0_9!A1069</f>
        <v>84.508103249296084</v>
      </c>
      <c r="H1071" s="19">
        <f>result_tr_0_0_result_tr_0_9!B1069</f>
        <v>2</v>
      </c>
      <c r="I1071" s="19">
        <f>result_tr_0_0_result_tr_0_9!C1069</f>
        <v>2</v>
      </c>
      <c r="J1071">
        <f t="shared" ref="J1071:J1134" si="35">I1071-1</f>
        <v>1</v>
      </c>
      <c r="K1071" s="20">
        <v>1</v>
      </c>
    </row>
    <row r="1072" spans="7:11" x14ac:dyDescent="0.25">
      <c r="G1072" s="19">
        <f>result_tr_0_0_result_tr_0_9!A1070</f>
        <v>82.914856815206122</v>
      </c>
      <c r="H1072" s="19">
        <f>result_tr_0_0_result_tr_0_9!B1070</f>
        <v>1</v>
      </c>
      <c r="I1072" s="19">
        <f>result_tr_0_0_result_tr_0_9!C1070</f>
        <v>2</v>
      </c>
      <c r="J1072">
        <f t="shared" si="35"/>
        <v>1</v>
      </c>
      <c r="K1072" s="20">
        <v>1</v>
      </c>
    </row>
    <row r="1073" spans="7:11" x14ac:dyDescent="0.25">
      <c r="G1073" s="19">
        <f>result_tr_0_0_result_tr_0_9!A1071</f>
        <v>87.260988025359552</v>
      </c>
      <c r="H1073" s="19">
        <f>result_tr_0_0_result_tr_0_9!B1071</f>
        <v>1</v>
      </c>
      <c r="I1073" s="19">
        <f>result_tr_0_0_result_tr_0_9!C1071</f>
        <v>3</v>
      </c>
      <c r="J1073">
        <f t="shared" si="35"/>
        <v>2</v>
      </c>
      <c r="K1073" s="20">
        <v>1</v>
      </c>
    </row>
    <row r="1074" spans="7:11" x14ac:dyDescent="0.25">
      <c r="G1074" s="19">
        <f>result_tr_0_0_result_tr_0_9!A1072</f>
        <v>90.855812995020599</v>
      </c>
      <c r="H1074" s="19">
        <f>result_tr_0_0_result_tr_0_9!B1072</f>
        <v>1</v>
      </c>
      <c r="I1074" s="19">
        <f>result_tr_0_0_result_tr_0_9!C1072</f>
        <v>1</v>
      </c>
      <c r="J1074">
        <f t="shared" si="35"/>
        <v>0</v>
      </c>
      <c r="K1074" s="20">
        <v>1</v>
      </c>
    </row>
    <row r="1075" spans="7:11" x14ac:dyDescent="0.25">
      <c r="G1075" s="19">
        <f>result_tr_0_0_result_tr_0_9!A1073</f>
        <v>89.918921228710502</v>
      </c>
      <c r="H1075" s="19">
        <f>result_tr_0_0_result_tr_0_9!B1073</f>
        <v>1</v>
      </c>
      <c r="I1075" s="19">
        <f>result_tr_0_0_result_tr_0_9!C1073</f>
        <v>1</v>
      </c>
      <c r="J1075">
        <f t="shared" si="35"/>
        <v>0</v>
      </c>
      <c r="K1075" s="20">
        <v>1</v>
      </c>
    </row>
    <row r="1076" spans="7:11" x14ac:dyDescent="0.25">
      <c r="G1076" s="19">
        <f>result_tr_0_0_result_tr_0_9!A1074</f>
        <v>81.039462825851757</v>
      </c>
      <c r="H1076" s="19">
        <f>result_tr_0_0_result_tr_0_9!B1074</f>
        <v>1</v>
      </c>
      <c r="I1076" s="19">
        <f>result_tr_0_0_result_tr_0_9!C1074</f>
        <v>2</v>
      </c>
      <c r="J1076">
        <f t="shared" si="35"/>
        <v>1</v>
      </c>
      <c r="K1076" s="20">
        <v>1</v>
      </c>
    </row>
    <row r="1077" spans="7:11" x14ac:dyDescent="0.25">
      <c r="G1077" s="19">
        <f>result_tr_0_0_result_tr_0_9!A1075</f>
        <v>92.679175094381776</v>
      </c>
      <c r="H1077" s="19">
        <f>result_tr_0_0_result_tr_0_9!B1075</f>
        <v>1</v>
      </c>
      <c r="I1077" s="19">
        <f>result_tr_0_0_result_tr_0_9!C1075</f>
        <v>2</v>
      </c>
      <c r="J1077">
        <f t="shared" si="35"/>
        <v>1</v>
      </c>
      <c r="K1077" s="20">
        <v>1</v>
      </c>
    </row>
    <row r="1078" spans="7:11" x14ac:dyDescent="0.25">
      <c r="G1078" s="19">
        <f>result_tr_0_0_result_tr_0_9!A1076</f>
        <v>90.08163160678312</v>
      </c>
      <c r="H1078" s="19">
        <f>result_tr_0_0_result_tr_0_9!B1076</f>
        <v>1</v>
      </c>
      <c r="I1078" s="19">
        <f>result_tr_0_0_result_tr_0_9!C1076</f>
        <v>1</v>
      </c>
      <c r="J1078">
        <f t="shared" si="35"/>
        <v>0</v>
      </c>
      <c r="K1078" s="20">
        <v>1</v>
      </c>
    </row>
    <row r="1079" spans="7:11" x14ac:dyDescent="0.25">
      <c r="G1079" s="19">
        <f>result_tr_0_0_result_tr_0_9!A1077</f>
        <v>67.927296111373693</v>
      </c>
      <c r="H1079" s="19">
        <f>result_tr_0_0_result_tr_0_9!B1077</f>
        <v>2</v>
      </c>
      <c r="I1079" s="19">
        <f>result_tr_0_0_result_tr_0_9!C1077</f>
        <v>2</v>
      </c>
      <c r="J1079">
        <f t="shared" si="35"/>
        <v>1</v>
      </c>
      <c r="K1079" s="20">
        <v>1</v>
      </c>
    </row>
    <row r="1080" spans="7:11" x14ac:dyDescent="0.25">
      <c r="G1080" s="19">
        <f>result_tr_0_0_result_tr_0_9!A1078</f>
        <v>93.958525798710824</v>
      </c>
      <c r="H1080" s="19">
        <f>result_tr_0_0_result_tr_0_9!B1078</f>
        <v>1</v>
      </c>
      <c r="I1080" s="19">
        <f>result_tr_0_0_result_tr_0_9!C1078</f>
        <v>3</v>
      </c>
      <c r="J1080">
        <f t="shared" si="35"/>
        <v>2</v>
      </c>
      <c r="K1080" s="20">
        <v>1</v>
      </c>
    </row>
    <row r="1081" spans="7:11" x14ac:dyDescent="0.25">
      <c r="G1081" s="19">
        <f>result_tr_0_0_result_tr_0_9!A1079</f>
        <v>94.806863505206238</v>
      </c>
      <c r="H1081" s="19">
        <f>result_tr_0_0_result_tr_0_9!B1079</f>
        <v>1</v>
      </c>
      <c r="I1081" s="19">
        <f>result_tr_0_0_result_tr_0_9!C1079</f>
        <v>1</v>
      </c>
      <c r="J1081">
        <f t="shared" si="35"/>
        <v>0</v>
      </c>
      <c r="K1081" s="20">
        <v>1</v>
      </c>
    </row>
    <row r="1082" spans="7:11" x14ac:dyDescent="0.25">
      <c r="G1082" s="19">
        <f>result_tr_0_0_result_tr_0_9!A1080</f>
        <v>64.763974632122583</v>
      </c>
      <c r="H1082" s="19">
        <f>result_tr_0_0_result_tr_0_9!B1080</f>
        <v>1</v>
      </c>
      <c r="I1082" s="19">
        <f>result_tr_0_0_result_tr_0_9!C1080</f>
        <v>8</v>
      </c>
      <c r="J1082">
        <f t="shared" si="35"/>
        <v>7</v>
      </c>
      <c r="K1082" s="20">
        <v>1</v>
      </c>
    </row>
    <row r="1083" spans="7:11" x14ac:dyDescent="0.25">
      <c r="G1083" s="19">
        <f>result_tr_0_0_result_tr_0_9!A1081</f>
        <v>96.08924514263488</v>
      </c>
      <c r="H1083" s="19">
        <f>result_tr_0_0_result_tr_0_9!B1081</f>
        <v>2</v>
      </c>
      <c r="I1083" s="19">
        <f>result_tr_0_0_result_tr_0_9!C1081</f>
        <v>2</v>
      </c>
      <c r="J1083">
        <f t="shared" si="35"/>
        <v>1</v>
      </c>
      <c r="K1083" s="20">
        <v>1</v>
      </c>
    </row>
    <row r="1084" spans="7:11" x14ac:dyDescent="0.25">
      <c r="G1084" s="19">
        <f>result_tr_0_0_result_tr_0_9!A1082</f>
        <v>106.79164745059336</v>
      </c>
      <c r="H1084" s="19">
        <f>result_tr_0_0_result_tr_0_9!B1082</f>
        <v>1</v>
      </c>
      <c r="I1084" s="19">
        <f>result_tr_0_0_result_tr_0_9!C1082</f>
        <v>1</v>
      </c>
      <c r="J1084">
        <f t="shared" si="35"/>
        <v>0</v>
      </c>
      <c r="K1084" s="20">
        <v>1</v>
      </c>
    </row>
    <row r="1085" spans="7:11" x14ac:dyDescent="0.25">
      <c r="G1085" s="19">
        <f>result_tr_0_0_result_tr_0_9!A1083</f>
        <v>111.542568109459</v>
      </c>
      <c r="H1085" s="19">
        <f>result_tr_0_0_result_tr_0_9!B1083</f>
        <v>1</v>
      </c>
      <c r="I1085" s="19">
        <f>result_tr_0_0_result_tr_0_9!C1083</f>
        <v>1</v>
      </c>
      <c r="J1085">
        <f t="shared" si="35"/>
        <v>0</v>
      </c>
      <c r="K1085" s="20">
        <v>1</v>
      </c>
    </row>
    <row r="1086" spans="7:11" x14ac:dyDescent="0.25">
      <c r="G1086" s="19">
        <f>result_tr_0_0_result_tr_0_9!A1084</f>
        <v>84.81132100741516</v>
      </c>
      <c r="H1086" s="19">
        <f>result_tr_0_0_result_tr_0_9!B1084</f>
        <v>1</v>
      </c>
      <c r="I1086" s="19">
        <f>result_tr_0_0_result_tr_0_9!C1084</f>
        <v>4</v>
      </c>
      <c r="J1086">
        <f t="shared" si="35"/>
        <v>3</v>
      </c>
      <c r="K1086" s="20">
        <v>1</v>
      </c>
    </row>
    <row r="1087" spans="7:11" x14ac:dyDescent="0.25">
      <c r="G1087" s="19">
        <f>result_tr_0_0_result_tr_0_9!A1085</f>
        <v>99.932722929251796</v>
      </c>
      <c r="H1087" s="19">
        <f>result_tr_0_0_result_tr_0_9!B1085</f>
        <v>1</v>
      </c>
      <c r="I1087" s="19">
        <f>result_tr_0_0_result_tr_0_9!C1085</f>
        <v>2</v>
      </c>
      <c r="J1087">
        <f t="shared" si="35"/>
        <v>1</v>
      </c>
      <c r="K1087" s="20">
        <v>1</v>
      </c>
    </row>
    <row r="1088" spans="7:11" x14ac:dyDescent="0.25">
      <c r="G1088" s="19">
        <f>result_tr_0_0_result_tr_0_9!A1086</f>
        <v>110.65066189660745</v>
      </c>
      <c r="H1088" s="19">
        <f>result_tr_0_0_result_tr_0_9!B1086</f>
        <v>1</v>
      </c>
      <c r="I1088" s="19">
        <f>result_tr_0_0_result_tr_0_9!C1086</f>
        <v>1</v>
      </c>
      <c r="J1088">
        <f t="shared" si="35"/>
        <v>0</v>
      </c>
      <c r="K1088" s="20">
        <v>1</v>
      </c>
    </row>
    <row r="1089" spans="7:11" x14ac:dyDescent="0.25">
      <c r="G1089" s="19">
        <f>result_tr_0_0_result_tr_0_9!A1087</f>
        <v>114.0332788679661</v>
      </c>
      <c r="H1089" s="19">
        <f>result_tr_0_0_result_tr_0_9!B1087</f>
        <v>1</v>
      </c>
      <c r="I1089" s="19">
        <f>result_tr_0_0_result_tr_0_9!C1087</f>
        <v>2</v>
      </c>
      <c r="J1089">
        <f t="shared" si="35"/>
        <v>1</v>
      </c>
      <c r="K1089" s="20">
        <v>1</v>
      </c>
    </row>
    <row r="1090" spans="7:11" x14ac:dyDescent="0.25">
      <c r="G1090" s="19">
        <f>result_tr_0_0_result_tr_0_9!A1088</f>
        <v>107.87803682431138</v>
      </c>
      <c r="H1090" s="19">
        <f>result_tr_0_0_result_tr_0_9!B1088</f>
        <v>1</v>
      </c>
      <c r="I1090" s="19">
        <f>result_tr_0_0_result_tr_0_9!C1088</f>
        <v>2</v>
      </c>
      <c r="J1090">
        <f t="shared" si="35"/>
        <v>1</v>
      </c>
      <c r="K1090" s="20">
        <v>1</v>
      </c>
    </row>
    <row r="1091" spans="7:11" x14ac:dyDescent="0.25">
      <c r="G1091" s="19">
        <f>result_tr_0_0_result_tr_0_9!A1089</f>
        <v>98.423050944658286</v>
      </c>
      <c r="H1091" s="19">
        <f>result_tr_0_0_result_tr_0_9!B1089</f>
        <v>1</v>
      </c>
      <c r="I1091" s="19">
        <f>result_tr_0_0_result_tr_0_9!C1089</f>
        <v>2</v>
      </c>
      <c r="J1091">
        <f t="shared" si="35"/>
        <v>1</v>
      </c>
      <c r="K1091" s="20">
        <v>1</v>
      </c>
    </row>
    <row r="1092" spans="7:11" x14ac:dyDescent="0.25">
      <c r="G1092" s="19">
        <f>result_tr_0_0_result_tr_0_9!A1090</f>
        <v>112.13061725726855</v>
      </c>
      <c r="H1092" s="19">
        <f>result_tr_0_0_result_tr_0_9!B1090</f>
        <v>1</v>
      </c>
      <c r="I1092" s="19">
        <f>result_tr_0_0_result_tr_0_9!C1090</f>
        <v>1</v>
      </c>
      <c r="J1092">
        <f t="shared" si="35"/>
        <v>0</v>
      </c>
      <c r="K1092" s="20">
        <v>1</v>
      </c>
    </row>
    <row r="1093" spans="7:11" x14ac:dyDescent="0.25">
      <c r="G1093" s="19">
        <f>result_tr_0_0_result_tr_0_9!A1091</f>
        <v>105.10460280152098</v>
      </c>
      <c r="H1093" s="19">
        <f>result_tr_0_0_result_tr_0_9!B1091</f>
        <v>1</v>
      </c>
      <c r="I1093" s="19">
        <f>result_tr_0_0_result_tr_0_9!C1091</f>
        <v>3</v>
      </c>
      <c r="J1093">
        <f t="shared" si="35"/>
        <v>2</v>
      </c>
      <c r="K1093" s="20">
        <v>1</v>
      </c>
    </row>
    <row r="1094" spans="7:11" x14ac:dyDescent="0.25">
      <c r="G1094" s="19">
        <f>result_tr_0_0_result_tr_0_9!A1092</f>
        <v>102.05746019851352</v>
      </c>
      <c r="H1094" s="19">
        <f>result_tr_0_0_result_tr_0_9!B1092</f>
        <v>2</v>
      </c>
      <c r="I1094" s="19">
        <f>result_tr_0_0_result_tr_0_9!C1092</f>
        <v>3</v>
      </c>
      <c r="J1094">
        <f t="shared" si="35"/>
        <v>2</v>
      </c>
      <c r="K1094" s="20">
        <v>1</v>
      </c>
    </row>
    <row r="1095" spans="7:11" x14ac:dyDescent="0.25">
      <c r="G1095" s="19">
        <f>result_tr_0_0_result_tr_0_9!A1093</f>
        <v>102.8504675393509</v>
      </c>
      <c r="H1095" s="19">
        <f>result_tr_0_0_result_tr_0_9!B1093</f>
        <v>1</v>
      </c>
      <c r="I1095" s="19">
        <f>result_tr_0_0_result_tr_0_9!C1093</f>
        <v>2</v>
      </c>
      <c r="J1095">
        <f t="shared" si="35"/>
        <v>1</v>
      </c>
      <c r="K1095" s="20">
        <v>1</v>
      </c>
    </row>
    <row r="1096" spans="7:11" x14ac:dyDescent="0.25">
      <c r="G1096" s="19">
        <f>result_tr_0_0_result_tr_0_9!A1094</f>
        <v>120.193756687283</v>
      </c>
      <c r="H1096" s="19">
        <f>result_tr_0_0_result_tr_0_9!B1094</f>
        <v>1</v>
      </c>
      <c r="I1096" s="19">
        <f>result_tr_0_0_result_tr_0_9!C1094</f>
        <v>1</v>
      </c>
      <c r="J1096">
        <f t="shared" si="35"/>
        <v>0</v>
      </c>
      <c r="K1096" s="20">
        <v>1</v>
      </c>
    </row>
    <row r="1097" spans="7:11" x14ac:dyDescent="0.25">
      <c r="G1097" s="19">
        <f>result_tr_0_0_result_tr_0_9!A1095</f>
        <v>117.23768393537644</v>
      </c>
      <c r="H1097" s="19">
        <f>result_tr_0_0_result_tr_0_9!B1095</f>
        <v>1</v>
      </c>
      <c r="I1097" s="19">
        <f>result_tr_0_0_result_tr_0_9!C1095</f>
        <v>2</v>
      </c>
      <c r="J1097">
        <f t="shared" si="35"/>
        <v>1</v>
      </c>
      <c r="K1097" s="20">
        <v>1</v>
      </c>
    </row>
    <row r="1098" spans="7:11" x14ac:dyDescent="0.25">
      <c r="G1098" s="19">
        <f>result_tr_0_0_result_tr_0_9!A1096</f>
        <v>126.76935229533552</v>
      </c>
      <c r="H1098" s="19">
        <f>result_tr_0_0_result_tr_0_9!B1096</f>
        <v>1</v>
      </c>
      <c r="I1098" s="19">
        <f>result_tr_0_0_result_tr_0_9!C1096</f>
        <v>1</v>
      </c>
      <c r="J1098">
        <f t="shared" si="35"/>
        <v>0</v>
      </c>
      <c r="K1098" s="20">
        <v>1</v>
      </c>
    </row>
    <row r="1099" spans="7:11" x14ac:dyDescent="0.25">
      <c r="G1099" s="19">
        <f>result_tr_0_0_result_tr_0_9!A1097</f>
        <v>115.30953729502322</v>
      </c>
      <c r="H1099" s="19">
        <f>result_tr_0_0_result_tr_0_9!B1097</f>
        <v>1</v>
      </c>
      <c r="I1099" s="19">
        <f>result_tr_0_0_result_tr_0_9!C1097</f>
        <v>2</v>
      </c>
      <c r="J1099">
        <f t="shared" si="35"/>
        <v>1</v>
      </c>
      <c r="K1099" s="20">
        <v>1</v>
      </c>
    </row>
    <row r="1100" spans="7:11" x14ac:dyDescent="0.25">
      <c r="G1100" s="19">
        <f>result_tr_0_0_result_tr_0_9!A1098</f>
        <v>119.18446396025811</v>
      </c>
      <c r="H1100" s="19">
        <f>result_tr_0_0_result_tr_0_9!B1098</f>
        <v>1</v>
      </c>
      <c r="I1100" s="19">
        <f>result_tr_0_0_result_tr_0_9!C1098</f>
        <v>2</v>
      </c>
      <c r="J1100">
        <f t="shared" si="35"/>
        <v>1</v>
      </c>
      <c r="K1100" s="20">
        <v>1</v>
      </c>
    </row>
    <row r="1101" spans="7:11" x14ac:dyDescent="0.25">
      <c r="G1101" s="19">
        <f>result_tr_0_0_result_tr_0_9!A1099</f>
        <v>103.99037260880698</v>
      </c>
      <c r="H1101" s="19">
        <f>result_tr_0_0_result_tr_0_9!B1099</f>
        <v>1</v>
      </c>
      <c r="I1101" s="19">
        <f>result_tr_0_0_result_tr_0_9!C1099</f>
        <v>5</v>
      </c>
      <c r="J1101">
        <f t="shared" si="35"/>
        <v>4</v>
      </c>
      <c r="K1101" s="20">
        <v>1</v>
      </c>
    </row>
    <row r="1102" spans="7:11" x14ac:dyDescent="0.25">
      <c r="G1102" s="19">
        <f>result_tr_0_0_result_tr_0_9!A1100</f>
        <v>133.73583024429263</v>
      </c>
      <c r="H1102" s="19">
        <f>result_tr_0_0_result_tr_0_9!B1100</f>
        <v>1</v>
      </c>
      <c r="I1102" s="19">
        <f>result_tr_0_0_result_tr_0_9!C1100</f>
        <v>1</v>
      </c>
      <c r="J1102">
        <f t="shared" si="35"/>
        <v>0</v>
      </c>
      <c r="K1102" s="20">
        <v>1</v>
      </c>
    </row>
    <row r="1103" spans="7:11" x14ac:dyDescent="0.25">
      <c r="G1103" s="19">
        <f>result_tr_0_0_result_tr_0_9!A1101</f>
        <v>123.00384063457555</v>
      </c>
      <c r="H1103" s="19">
        <f>result_tr_0_0_result_tr_0_9!B1101</f>
        <v>2</v>
      </c>
      <c r="I1103" s="19">
        <f>result_tr_0_0_result_tr_0_9!C1101</f>
        <v>1</v>
      </c>
      <c r="J1103">
        <f t="shared" si="35"/>
        <v>0</v>
      </c>
      <c r="K1103" s="20">
        <v>1</v>
      </c>
    </row>
    <row r="1104" spans="7:11" x14ac:dyDescent="0.25">
      <c r="G1104" s="19">
        <f>result_tr_0_0_result_tr_0_9!A1102</f>
        <v>124.91871466120948</v>
      </c>
      <c r="H1104" s="19">
        <f>result_tr_0_0_result_tr_0_9!B1102</f>
        <v>1</v>
      </c>
      <c r="I1104" s="19">
        <f>result_tr_0_0_result_tr_0_9!C1102</f>
        <v>1</v>
      </c>
      <c r="J1104">
        <f t="shared" si="35"/>
        <v>0</v>
      </c>
      <c r="K1104" s="20">
        <v>1</v>
      </c>
    </row>
    <row r="1105" spans="7:11" x14ac:dyDescent="0.25">
      <c r="G1105" s="19">
        <f>result_tr_0_0_result_tr_0_9!A1103</f>
        <v>121.73272090157351</v>
      </c>
      <c r="H1105" s="19">
        <f>result_tr_0_0_result_tr_0_9!B1103</f>
        <v>1</v>
      </c>
      <c r="I1105" s="19">
        <f>result_tr_0_0_result_tr_0_9!C1103</f>
        <v>1</v>
      </c>
      <c r="J1105">
        <f t="shared" si="35"/>
        <v>0</v>
      </c>
      <c r="K1105" s="20">
        <v>1</v>
      </c>
    </row>
    <row r="1106" spans="7:11" x14ac:dyDescent="0.25">
      <c r="G1106" s="19">
        <f>result_tr_0_0_result_tr_0_9!A1104</f>
        <v>139.30487941642298</v>
      </c>
      <c r="H1106" s="19">
        <f>result_tr_0_0_result_tr_0_9!B1104</f>
        <v>1</v>
      </c>
      <c r="I1106" s="19">
        <f>result_tr_0_0_result_tr_0_9!C1104</f>
        <v>1</v>
      </c>
      <c r="J1106">
        <f t="shared" si="35"/>
        <v>0</v>
      </c>
      <c r="K1106" s="20">
        <v>1</v>
      </c>
    </row>
    <row r="1107" spans="7:11" x14ac:dyDescent="0.25">
      <c r="G1107" s="19">
        <f>result_tr_0_0_result_tr_0_9!A1105</f>
        <v>114.39182366385532</v>
      </c>
      <c r="H1107" s="19">
        <f>result_tr_0_0_result_tr_0_9!B1105</f>
        <v>1</v>
      </c>
      <c r="I1107" s="19">
        <f>result_tr_0_0_result_tr_0_9!C1105</f>
        <v>2</v>
      </c>
      <c r="J1107">
        <f t="shared" si="35"/>
        <v>1</v>
      </c>
      <c r="K1107" s="20">
        <v>1</v>
      </c>
    </row>
    <row r="1108" spans="7:11" x14ac:dyDescent="0.25">
      <c r="G1108" s="19">
        <f>result_tr_0_0_result_tr_0_9!A1106</f>
        <v>144.13118361235644</v>
      </c>
      <c r="H1108" s="19">
        <f>result_tr_0_0_result_tr_0_9!B1106</f>
        <v>1</v>
      </c>
      <c r="I1108" s="19">
        <f>result_tr_0_0_result_tr_0_9!C1106</f>
        <v>1</v>
      </c>
      <c r="J1108">
        <f t="shared" si="35"/>
        <v>0</v>
      </c>
      <c r="K1108" s="20">
        <v>1</v>
      </c>
    </row>
    <row r="1109" spans="7:11" x14ac:dyDescent="0.25">
      <c r="G1109" s="19">
        <f>result_tr_0_0_result_tr_0_9!A1107</f>
        <v>117.60187938284436</v>
      </c>
      <c r="H1109" s="19">
        <f>result_tr_0_0_result_tr_0_9!B1107</f>
        <v>1</v>
      </c>
      <c r="I1109" s="19">
        <f>result_tr_0_0_result_tr_0_9!C1107</f>
        <v>3</v>
      </c>
      <c r="J1109">
        <f t="shared" si="35"/>
        <v>2</v>
      </c>
      <c r="K1109" s="20">
        <v>1</v>
      </c>
    </row>
    <row r="1110" spans="7:11" x14ac:dyDescent="0.25">
      <c r="G1110" s="19">
        <f>result_tr_0_0_result_tr_0_9!A1108</f>
        <v>142.36186973296282</v>
      </c>
      <c r="H1110" s="19">
        <f>result_tr_0_0_result_tr_0_9!B1108</f>
        <v>1</v>
      </c>
      <c r="I1110" s="19">
        <f>result_tr_0_0_result_tr_0_9!C1108</f>
        <v>1</v>
      </c>
      <c r="J1110">
        <f t="shared" si="35"/>
        <v>0</v>
      </c>
      <c r="K1110" s="20">
        <v>1</v>
      </c>
    </row>
    <row r="1111" spans="7:11" x14ac:dyDescent="0.25">
      <c r="G1111" s="19">
        <f>result_tr_0_0_result_tr_0_9!A1109</f>
        <v>141.18141693267592</v>
      </c>
      <c r="H1111" s="19">
        <f>result_tr_0_0_result_tr_0_9!B1109</f>
        <v>2</v>
      </c>
      <c r="I1111" s="19">
        <f>result_tr_0_0_result_tr_0_9!C1109</f>
        <v>1</v>
      </c>
      <c r="J1111">
        <f t="shared" si="35"/>
        <v>0</v>
      </c>
      <c r="K1111" s="20">
        <v>1</v>
      </c>
    </row>
    <row r="1112" spans="7:11" x14ac:dyDescent="0.25">
      <c r="G1112" s="19">
        <f>result_tr_0_0_result_tr_0_9!A1110</f>
        <v>148.65589362632983</v>
      </c>
      <c r="H1112" s="19">
        <f>result_tr_0_0_result_tr_0_9!B1110</f>
        <v>1</v>
      </c>
      <c r="I1112" s="19">
        <f>result_tr_0_0_result_tr_0_9!C1110</f>
        <v>1</v>
      </c>
      <c r="J1112">
        <f t="shared" si="35"/>
        <v>0</v>
      </c>
      <c r="K1112" s="20">
        <v>1</v>
      </c>
    </row>
    <row r="1113" spans="7:11" x14ac:dyDescent="0.25">
      <c r="G1113" s="19">
        <f>result_tr_0_0_result_tr_0_9!A1111</f>
        <v>130.83700686854488</v>
      </c>
      <c r="H1113" s="19">
        <f>result_tr_0_0_result_tr_0_9!B1111</f>
        <v>1</v>
      </c>
      <c r="I1113" s="19">
        <f>result_tr_0_0_result_tr_0_9!C1111</f>
        <v>3</v>
      </c>
      <c r="J1113">
        <f t="shared" si="35"/>
        <v>2</v>
      </c>
      <c r="K1113" s="20">
        <v>1</v>
      </c>
    </row>
    <row r="1114" spans="7:11" x14ac:dyDescent="0.25">
      <c r="G1114" s="19">
        <f>result_tr_0_0_result_tr_0_9!A1112</f>
        <v>132.93691045818048</v>
      </c>
      <c r="H1114" s="19">
        <f>result_tr_0_0_result_tr_0_9!B1112</f>
        <v>1</v>
      </c>
      <c r="I1114" s="19">
        <f>result_tr_0_0_result_tr_0_9!C1112</f>
        <v>4</v>
      </c>
      <c r="J1114">
        <f t="shared" si="35"/>
        <v>3</v>
      </c>
      <c r="K1114" s="20">
        <v>1</v>
      </c>
    </row>
    <row r="1115" spans="7:11" x14ac:dyDescent="0.25">
      <c r="G1115" s="19">
        <f>result_tr_0_0_result_tr_0_9!A1113</f>
        <v>137.01241911420465</v>
      </c>
      <c r="H1115" s="19">
        <f>result_tr_0_0_result_tr_0_9!B1113</f>
        <v>1</v>
      </c>
      <c r="I1115" s="19">
        <f>result_tr_0_0_result_tr_0_9!C1113</f>
        <v>1</v>
      </c>
      <c r="J1115">
        <f t="shared" si="35"/>
        <v>0</v>
      </c>
      <c r="K1115" s="20">
        <v>1</v>
      </c>
    </row>
    <row r="1116" spans="7:11" x14ac:dyDescent="0.25">
      <c r="G1116" s="19">
        <f>result_tr_0_0_result_tr_0_9!A1114</f>
        <v>140.33380264257752</v>
      </c>
      <c r="H1116" s="19">
        <f>result_tr_0_0_result_tr_0_9!B1114</f>
        <v>1</v>
      </c>
      <c r="I1116" s="19">
        <f>result_tr_0_0_result_tr_0_9!C1114</f>
        <v>1</v>
      </c>
      <c r="J1116">
        <f t="shared" si="35"/>
        <v>0</v>
      </c>
      <c r="K1116" s="20">
        <v>1</v>
      </c>
    </row>
    <row r="1117" spans="7:11" x14ac:dyDescent="0.25">
      <c r="G1117" s="19">
        <f>result_tr_0_0_result_tr_0_9!A1115</f>
        <v>150.12289795829767</v>
      </c>
      <c r="H1117" s="19">
        <f>result_tr_0_0_result_tr_0_9!B1115</f>
        <v>1</v>
      </c>
      <c r="I1117" s="19">
        <f>result_tr_0_0_result_tr_0_9!C1115</f>
        <v>1</v>
      </c>
      <c r="J1117">
        <f t="shared" si="35"/>
        <v>0</v>
      </c>
      <c r="K1117" s="20">
        <v>1</v>
      </c>
    </row>
    <row r="1118" spans="7:11" x14ac:dyDescent="0.25">
      <c r="G1118" s="19">
        <f>result_tr_0_0_result_tr_0_9!A1116</f>
        <v>97.946151517496958</v>
      </c>
      <c r="H1118" s="19">
        <f>result_tr_0_0_result_tr_0_9!B1116</f>
        <v>1</v>
      </c>
      <c r="I1118" s="19">
        <f>result_tr_0_0_result_tr_0_9!C1116</f>
        <v>11</v>
      </c>
      <c r="J1118">
        <f t="shared" si="35"/>
        <v>10</v>
      </c>
      <c r="K1118" s="20">
        <v>1</v>
      </c>
    </row>
    <row r="1119" spans="7:11" x14ac:dyDescent="0.25">
      <c r="G1119" s="19">
        <f>result_tr_0_0_result_tr_0_9!A1117</f>
        <v>138.02776621672416</v>
      </c>
      <c r="H1119" s="19">
        <f>result_tr_0_0_result_tr_0_9!B1117</f>
        <v>1</v>
      </c>
      <c r="I1119" s="19">
        <f>result_tr_0_0_result_tr_0_9!C1117</f>
        <v>1</v>
      </c>
      <c r="J1119">
        <f t="shared" si="35"/>
        <v>0</v>
      </c>
      <c r="K1119" s="20">
        <v>1</v>
      </c>
    </row>
    <row r="1120" spans="7:11" x14ac:dyDescent="0.25">
      <c r="G1120" s="19">
        <f>result_tr_0_0_result_tr_0_9!A1118</f>
        <v>129.99274952419259</v>
      </c>
      <c r="H1120" s="19">
        <f>result_tr_0_0_result_tr_0_9!B1118</f>
        <v>1</v>
      </c>
      <c r="I1120" s="19">
        <f>result_tr_0_0_result_tr_0_9!C1118</f>
        <v>1</v>
      </c>
      <c r="J1120">
        <f t="shared" si="35"/>
        <v>0</v>
      </c>
      <c r="K1120" s="20">
        <v>1</v>
      </c>
    </row>
    <row r="1121" spans="7:11" x14ac:dyDescent="0.25">
      <c r="G1121" s="19">
        <f>result_tr_0_0_result_tr_0_9!A1119</f>
        <v>134.89347040760541</v>
      </c>
      <c r="H1121" s="19">
        <f>result_tr_0_0_result_tr_0_9!B1119</f>
        <v>1</v>
      </c>
      <c r="I1121" s="19">
        <f>result_tr_0_0_result_tr_0_9!C1119</f>
        <v>4</v>
      </c>
      <c r="J1121">
        <f t="shared" si="35"/>
        <v>3</v>
      </c>
      <c r="K1121" s="20">
        <v>1</v>
      </c>
    </row>
    <row r="1122" spans="7:11" x14ac:dyDescent="0.25">
      <c r="G1122" s="19">
        <f>result_tr_0_0_result_tr_0_9!A1120</f>
        <v>154.26730321617868</v>
      </c>
      <c r="H1122" s="19">
        <f>result_tr_0_0_result_tr_0_9!B1120</f>
        <v>1</v>
      </c>
      <c r="I1122" s="19">
        <f>result_tr_0_0_result_tr_0_9!C1120</f>
        <v>1</v>
      </c>
      <c r="J1122">
        <f t="shared" si="35"/>
        <v>0</v>
      </c>
      <c r="K1122" s="20">
        <v>1</v>
      </c>
    </row>
    <row r="1123" spans="7:11" x14ac:dyDescent="0.25">
      <c r="G1123" s="19">
        <f>result_tr_0_0_result_tr_0_9!A1121</f>
        <v>132.01648010901962</v>
      </c>
      <c r="H1123" s="19">
        <f>result_tr_0_0_result_tr_0_9!B1121</f>
        <v>2</v>
      </c>
      <c r="I1123" s="19">
        <f>result_tr_0_0_result_tr_0_9!C1121</f>
        <v>1</v>
      </c>
      <c r="J1123">
        <f t="shared" si="35"/>
        <v>0</v>
      </c>
      <c r="K1123" s="20">
        <v>1</v>
      </c>
    </row>
    <row r="1124" spans="7:11" x14ac:dyDescent="0.25">
      <c r="G1124" s="19">
        <f>result_tr_0_0_result_tr_0_9!A1122</f>
        <v>143.54687744817039</v>
      </c>
      <c r="H1124" s="19">
        <f>result_tr_0_0_result_tr_0_9!B1122</f>
        <v>1</v>
      </c>
      <c r="I1124" s="19">
        <f>result_tr_0_0_result_tr_0_9!C1122</f>
        <v>1</v>
      </c>
      <c r="J1124">
        <f t="shared" si="35"/>
        <v>0</v>
      </c>
      <c r="K1124" s="20">
        <v>1</v>
      </c>
    </row>
    <row r="1125" spans="7:11" x14ac:dyDescent="0.25">
      <c r="G1125" s="19">
        <f>result_tr_0_0_result_tr_0_9!A1123</f>
        <v>151.51513514635565</v>
      </c>
      <c r="H1125" s="19">
        <f>result_tr_0_0_result_tr_0_9!B1123</f>
        <v>1</v>
      </c>
      <c r="I1125" s="19">
        <f>result_tr_0_0_result_tr_0_9!C1123</f>
        <v>1</v>
      </c>
      <c r="J1125">
        <f t="shared" si="35"/>
        <v>0</v>
      </c>
      <c r="K1125" s="20">
        <v>1</v>
      </c>
    </row>
    <row r="1126" spans="7:11" x14ac:dyDescent="0.25">
      <c r="G1126" s="19">
        <f>result_tr_0_0_result_tr_0_9!A1124</f>
        <v>145.67838114236446</v>
      </c>
      <c r="H1126" s="19">
        <f>result_tr_0_0_result_tr_0_9!B1124</f>
        <v>1</v>
      </c>
      <c r="I1126" s="19">
        <f>result_tr_0_0_result_tr_0_9!C1124</f>
        <v>2</v>
      </c>
      <c r="J1126">
        <f t="shared" si="35"/>
        <v>1</v>
      </c>
      <c r="K1126" s="20">
        <v>1</v>
      </c>
    </row>
    <row r="1127" spans="7:11" x14ac:dyDescent="0.25">
      <c r="G1127" s="19">
        <f>result_tr_0_0_result_tr_0_9!A1125</f>
        <v>156.5568808241139</v>
      </c>
      <c r="H1127" s="19">
        <f>result_tr_0_0_result_tr_0_9!B1125</f>
        <v>1</v>
      </c>
      <c r="I1127" s="19">
        <f>result_tr_0_0_result_tr_0_9!C1125</f>
        <v>1</v>
      </c>
      <c r="J1127">
        <f t="shared" si="35"/>
        <v>0</v>
      </c>
      <c r="K1127" s="20">
        <v>1</v>
      </c>
    </row>
    <row r="1128" spans="7:11" x14ac:dyDescent="0.25">
      <c r="G1128" s="19">
        <f>result_tr_0_0_result_tr_0_9!A1126</f>
        <v>152.9048903282646</v>
      </c>
      <c r="H1128" s="19">
        <f>result_tr_0_0_result_tr_0_9!B1126</f>
        <v>1</v>
      </c>
      <c r="I1128" s="19">
        <f>result_tr_0_0_result_tr_0_9!C1126</f>
        <v>2</v>
      </c>
      <c r="J1128">
        <f t="shared" si="35"/>
        <v>1</v>
      </c>
      <c r="K1128" s="20">
        <v>1</v>
      </c>
    </row>
    <row r="1129" spans="7:11" x14ac:dyDescent="0.25">
      <c r="G1129" s="19">
        <f>result_tr_0_0_result_tr_0_9!A1127</f>
        <v>150.87986473355505</v>
      </c>
      <c r="H1129" s="19">
        <f>result_tr_0_0_result_tr_0_9!B1127</f>
        <v>1</v>
      </c>
      <c r="I1129" s="19">
        <f>result_tr_0_0_result_tr_0_9!C1127</f>
        <v>3</v>
      </c>
      <c r="J1129">
        <f t="shared" si="35"/>
        <v>2</v>
      </c>
      <c r="K1129" s="20">
        <v>1</v>
      </c>
    </row>
    <row r="1130" spans="7:11" x14ac:dyDescent="0.25">
      <c r="G1130" s="19">
        <f>result_tr_0_0_result_tr_0_9!A1128</f>
        <v>125.39372699758644</v>
      </c>
      <c r="H1130" s="19">
        <f>result_tr_0_0_result_tr_0_9!B1128</f>
        <v>1</v>
      </c>
      <c r="I1130" s="19">
        <f>result_tr_0_0_result_tr_0_9!C1128</f>
        <v>5</v>
      </c>
      <c r="J1130">
        <f t="shared" si="35"/>
        <v>4</v>
      </c>
      <c r="K1130" s="20">
        <v>1</v>
      </c>
    </row>
    <row r="1131" spans="7:11" x14ac:dyDescent="0.25">
      <c r="G1131" s="19">
        <f>result_tr_0_0_result_tr_0_9!A1129</f>
        <v>159.20788407985066</v>
      </c>
      <c r="H1131" s="19">
        <f>result_tr_0_0_result_tr_0_9!B1129</f>
        <v>1</v>
      </c>
      <c r="I1131" s="19">
        <f>result_tr_0_0_result_tr_0_9!C1129</f>
        <v>1</v>
      </c>
      <c r="J1131">
        <f t="shared" si="35"/>
        <v>0</v>
      </c>
      <c r="K1131" s="20">
        <v>1</v>
      </c>
    </row>
    <row r="1132" spans="7:11" x14ac:dyDescent="0.25">
      <c r="G1132" s="19">
        <f>result_tr_0_0_result_tr_0_9!A1130</f>
        <v>155.41157196341169</v>
      </c>
      <c r="H1132" s="19">
        <f>result_tr_0_0_result_tr_0_9!B1130</f>
        <v>1</v>
      </c>
      <c r="I1132" s="19">
        <f>result_tr_0_0_result_tr_0_9!C1130</f>
        <v>3</v>
      </c>
      <c r="J1132">
        <f t="shared" si="35"/>
        <v>2</v>
      </c>
      <c r="K1132" s="20">
        <v>1</v>
      </c>
    </row>
    <row r="1133" spans="7:11" x14ac:dyDescent="0.25">
      <c r="G1133" s="19">
        <f>result_tr_0_0_result_tr_0_9!A1131</f>
        <v>128.33059456489678</v>
      </c>
      <c r="H1133" s="19">
        <f>result_tr_0_0_result_tr_0_9!B1131</f>
        <v>1</v>
      </c>
      <c r="I1133" s="19">
        <f>result_tr_0_0_result_tr_0_9!C1131</f>
        <v>5</v>
      </c>
      <c r="J1133">
        <f t="shared" si="35"/>
        <v>4</v>
      </c>
      <c r="K1133" s="20">
        <v>1</v>
      </c>
    </row>
    <row r="1134" spans="7:11" x14ac:dyDescent="0.25">
      <c r="G1134" s="19">
        <f>result_tr_0_0_result_tr_0_9!A1132</f>
        <v>146.91380019737124</v>
      </c>
      <c r="H1134" s="19">
        <f>result_tr_0_0_result_tr_0_9!B1132</f>
        <v>1</v>
      </c>
      <c r="I1134" s="19">
        <f>result_tr_0_0_result_tr_0_9!C1132</f>
        <v>5</v>
      </c>
      <c r="J1134">
        <f t="shared" si="35"/>
        <v>4</v>
      </c>
      <c r="K1134" s="20">
        <v>1</v>
      </c>
    </row>
    <row r="1135" spans="7:11" x14ac:dyDescent="0.25">
      <c r="G1135" s="19">
        <f>result_tr_0_0_result_tr_0_9!A1133</f>
        <v>160.55243352960682</v>
      </c>
      <c r="H1135" s="19">
        <f>result_tr_0_0_result_tr_0_9!B1133</f>
        <v>1</v>
      </c>
      <c r="I1135" s="19">
        <f>result_tr_0_0_result_tr_0_9!C1133</f>
        <v>2</v>
      </c>
      <c r="J1135">
        <f t="shared" ref="J1135:J1198" si="36">I1135-1</f>
        <v>1</v>
      </c>
      <c r="K1135" s="20">
        <v>1</v>
      </c>
    </row>
    <row r="1136" spans="7:11" x14ac:dyDescent="0.25">
      <c r="G1136" s="19">
        <f>result_tr_0_0_result_tr_0_9!A1134</f>
        <v>177.42901155664873</v>
      </c>
      <c r="H1136" s="19">
        <f>result_tr_0_0_result_tr_0_9!B1134</f>
        <v>1</v>
      </c>
      <c r="I1136" s="19">
        <f>result_tr_0_0_result_tr_0_9!C1134</f>
        <v>1</v>
      </c>
      <c r="J1136">
        <f t="shared" si="36"/>
        <v>0</v>
      </c>
      <c r="K1136" s="20">
        <v>1</v>
      </c>
    </row>
    <row r="1137" spans="7:11" x14ac:dyDescent="0.25">
      <c r="G1137" s="19">
        <f>result_tr_0_0_result_tr_0_9!A1135</f>
        <v>171.69884790714883</v>
      </c>
      <c r="H1137" s="19">
        <f>result_tr_0_0_result_tr_0_9!B1135</f>
        <v>1</v>
      </c>
      <c r="I1137" s="19">
        <f>result_tr_0_0_result_tr_0_9!C1135</f>
        <v>1</v>
      </c>
      <c r="J1137">
        <f t="shared" si="36"/>
        <v>0</v>
      </c>
      <c r="K1137" s="20">
        <v>1</v>
      </c>
    </row>
    <row r="1138" spans="7:11" x14ac:dyDescent="0.25">
      <c r="G1138" s="19">
        <f>result_tr_0_0_result_tr_0_9!A1136</f>
        <v>165.6054488032494</v>
      </c>
      <c r="H1138" s="19">
        <f>result_tr_0_0_result_tr_0_9!B1136</f>
        <v>1</v>
      </c>
      <c r="I1138" s="19">
        <f>result_tr_0_0_result_tr_0_9!C1136</f>
        <v>2</v>
      </c>
      <c r="J1138">
        <f t="shared" si="36"/>
        <v>1</v>
      </c>
      <c r="K1138" s="20">
        <v>1</v>
      </c>
    </row>
    <row r="1139" spans="7:11" x14ac:dyDescent="0.25">
      <c r="G1139" s="19">
        <f>result_tr_0_0_result_tr_0_9!A1137</f>
        <v>166.63345952968419</v>
      </c>
      <c r="H1139" s="19">
        <f>result_tr_0_0_result_tr_0_9!B1137</f>
        <v>1</v>
      </c>
      <c r="I1139" s="19">
        <f>result_tr_0_0_result_tr_0_9!C1137</f>
        <v>1</v>
      </c>
      <c r="J1139">
        <f t="shared" si="36"/>
        <v>0</v>
      </c>
      <c r="K1139" s="20">
        <v>1</v>
      </c>
    </row>
    <row r="1140" spans="7:11" x14ac:dyDescent="0.25">
      <c r="G1140" s="19">
        <f>result_tr_0_0_result_tr_0_9!A1138</f>
        <v>168.06246520602241</v>
      </c>
      <c r="H1140" s="19">
        <f>result_tr_0_0_result_tr_0_9!B1138</f>
        <v>1</v>
      </c>
      <c r="I1140" s="19">
        <f>result_tr_0_0_result_tr_0_9!C1138</f>
        <v>1</v>
      </c>
      <c r="J1140">
        <f t="shared" si="36"/>
        <v>0</v>
      </c>
      <c r="K1140" s="20">
        <v>1</v>
      </c>
    </row>
    <row r="1141" spans="7:11" x14ac:dyDescent="0.25">
      <c r="G1141" s="19">
        <f>result_tr_0_0_result_tr_0_9!A1139</f>
        <v>161.88477738916637</v>
      </c>
      <c r="H1141" s="19">
        <f>result_tr_0_0_result_tr_0_9!B1139</f>
        <v>1</v>
      </c>
      <c r="I1141" s="19">
        <f>result_tr_0_0_result_tr_0_9!C1139</f>
        <v>3</v>
      </c>
      <c r="J1141">
        <f t="shared" si="36"/>
        <v>2</v>
      </c>
      <c r="K1141" s="20">
        <v>1</v>
      </c>
    </row>
    <row r="1142" spans="7:11" x14ac:dyDescent="0.25">
      <c r="G1142" s="19">
        <f>result_tr_0_0_result_tr_0_9!A1140</f>
        <v>176.3675103191915</v>
      </c>
      <c r="H1142" s="19">
        <f>result_tr_0_0_result_tr_0_9!B1140</f>
        <v>1</v>
      </c>
      <c r="I1142" s="19">
        <f>result_tr_0_0_result_tr_0_9!C1140</f>
        <v>1</v>
      </c>
      <c r="J1142">
        <f t="shared" si="36"/>
        <v>0</v>
      </c>
      <c r="K1142" s="20">
        <v>1</v>
      </c>
    </row>
    <row r="1143" spans="7:11" x14ac:dyDescent="0.25">
      <c r="G1143" s="19">
        <f>result_tr_0_0_result_tr_0_9!A1141</f>
        <v>174.96017131209436</v>
      </c>
      <c r="H1143" s="19">
        <f>result_tr_0_0_result_tr_0_9!B1141</f>
        <v>1</v>
      </c>
      <c r="I1143" s="19">
        <f>result_tr_0_0_result_tr_0_9!C1141</f>
        <v>4</v>
      </c>
      <c r="J1143">
        <f t="shared" si="36"/>
        <v>3</v>
      </c>
      <c r="K1143" s="20">
        <v>1</v>
      </c>
    </row>
    <row r="1144" spans="7:11" x14ac:dyDescent="0.25">
      <c r="G1144" s="19">
        <f>result_tr_0_0_result_tr_0_9!A1142</f>
        <v>170.23929690248937</v>
      </c>
      <c r="H1144" s="19">
        <f>result_tr_0_0_result_tr_0_9!B1142</f>
        <v>1</v>
      </c>
      <c r="I1144" s="19">
        <f>result_tr_0_0_result_tr_0_9!C1142</f>
        <v>2</v>
      </c>
      <c r="J1144">
        <f t="shared" si="36"/>
        <v>1</v>
      </c>
      <c r="K1144" s="20">
        <v>1</v>
      </c>
    </row>
    <row r="1145" spans="7:11" x14ac:dyDescent="0.25">
      <c r="G1145" s="19">
        <f>result_tr_0_0_result_tr_0_9!A1143</f>
        <v>184.4503437945863</v>
      </c>
      <c r="H1145" s="19">
        <f>result_tr_0_0_result_tr_0_9!B1143</f>
        <v>1</v>
      </c>
      <c r="I1145" s="19">
        <f>result_tr_0_0_result_tr_0_9!C1143</f>
        <v>1</v>
      </c>
      <c r="J1145">
        <f t="shared" si="36"/>
        <v>0</v>
      </c>
      <c r="K1145" s="20">
        <v>1</v>
      </c>
    </row>
    <row r="1146" spans="7:11" x14ac:dyDescent="0.25">
      <c r="G1146" s="19">
        <f>result_tr_0_0_result_tr_0_9!A1144</f>
        <v>172.57528893392393</v>
      </c>
      <c r="H1146" s="19">
        <f>result_tr_0_0_result_tr_0_9!B1144</f>
        <v>1</v>
      </c>
      <c r="I1146" s="19">
        <f>result_tr_0_0_result_tr_0_9!C1144</f>
        <v>3</v>
      </c>
      <c r="J1146">
        <f t="shared" si="36"/>
        <v>2</v>
      </c>
      <c r="K1146" s="20">
        <v>1</v>
      </c>
    </row>
    <row r="1147" spans="7:11" x14ac:dyDescent="0.25">
      <c r="G1147" s="19">
        <f>result_tr_0_0_result_tr_0_9!A1145</f>
        <v>193.94339112270944</v>
      </c>
      <c r="H1147" s="19">
        <f>result_tr_0_0_result_tr_0_9!B1145</f>
        <v>1</v>
      </c>
      <c r="I1147" s="19">
        <f>result_tr_0_0_result_tr_0_9!C1145</f>
        <v>1</v>
      </c>
      <c r="J1147">
        <f t="shared" si="36"/>
        <v>0</v>
      </c>
      <c r="K1147" s="20">
        <v>1</v>
      </c>
    </row>
    <row r="1148" spans="7:11" x14ac:dyDescent="0.25">
      <c r="G1148" s="19">
        <f>result_tr_0_0_result_tr_0_9!A1146</f>
        <v>163.00039602558888</v>
      </c>
      <c r="H1148" s="19">
        <f>result_tr_0_0_result_tr_0_9!B1146</f>
        <v>1</v>
      </c>
      <c r="I1148" s="19">
        <f>result_tr_0_0_result_tr_0_9!C1146</f>
        <v>7</v>
      </c>
      <c r="J1148">
        <f t="shared" si="36"/>
        <v>6</v>
      </c>
      <c r="K1148" s="20">
        <v>1</v>
      </c>
    </row>
    <row r="1149" spans="7:11" x14ac:dyDescent="0.25">
      <c r="G1149" s="19">
        <f>result_tr_0_0_result_tr_0_9!A1147</f>
        <v>169.21612127574892</v>
      </c>
      <c r="H1149" s="19">
        <f>result_tr_0_0_result_tr_0_9!B1147</f>
        <v>1</v>
      </c>
      <c r="I1149" s="19">
        <f>result_tr_0_0_result_tr_0_9!C1147</f>
        <v>2</v>
      </c>
      <c r="J1149">
        <f t="shared" si="36"/>
        <v>1</v>
      </c>
      <c r="K1149" s="20">
        <v>1</v>
      </c>
    </row>
    <row r="1150" spans="7:11" x14ac:dyDescent="0.25">
      <c r="G1150" s="19">
        <f>result_tr_0_0_result_tr_0_9!A1148</f>
        <v>180.49527977404708</v>
      </c>
      <c r="H1150" s="19">
        <f>result_tr_0_0_result_tr_0_9!B1148</f>
        <v>1</v>
      </c>
      <c r="I1150" s="19">
        <f>result_tr_0_0_result_tr_0_9!C1148</f>
        <v>1</v>
      </c>
      <c r="J1150">
        <f t="shared" si="36"/>
        <v>0</v>
      </c>
      <c r="K1150" s="20">
        <v>1</v>
      </c>
    </row>
    <row r="1151" spans="7:11" x14ac:dyDescent="0.25">
      <c r="G1151" s="19">
        <f>result_tr_0_0_result_tr_0_9!A1149</f>
        <v>191.26644411330312</v>
      </c>
      <c r="H1151" s="19">
        <f>result_tr_0_0_result_tr_0_9!B1149</f>
        <v>1</v>
      </c>
      <c r="I1151" s="19">
        <f>result_tr_0_0_result_tr_0_9!C1149</f>
        <v>2</v>
      </c>
      <c r="J1151">
        <f t="shared" si="36"/>
        <v>1</v>
      </c>
      <c r="K1151" s="20">
        <v>1</v>
      </c>
    </row>
    <row r="1152" spans="7:11" x14ac:dyDescent="0.25">
      <c r="G1152" s="19">
        <f>result_tr_0_0_result_tr_0_9!A1150</f>
        <v>181.52584840135941</v>
      </c>
      <c r="H1152" s="19">
        <f>result_tr_0_0_result_tr_0_9!B1150</f>
        <v>1</v>
      </c>
      <c r="I1152" s="19">
        <f>result_tr_0_0_result_tr_0_9!C1150</f>
        <v>3</v>
      </c>
      <c r="J1152">
        <f t="shared" si="36"/>
        <v>2</v>
      </c>
      <c r="K1152" s="20">
        <v>1</v>
      </c>
    </row>
    <row r="1153" spans="7:11" x14ac:dyDescent="0.25">
      <c r="G1153" s="19">
        <f>result_tr_0_0_result_tr_0_9!A1151</f>
        <v>190.52937845830385</v>
      </c>
      <c r="H1153" s="19">
        <f>result_tr_0_0_result_tr_0_9!B1151</f>
        <v>1</v>
      </c>
      <c r="I1153" s="19">
        <f>result_tr_0_0_result_tr_0_9!C1151</f>
        <v>1</v>
      </c>
      <c r="J1153">
        <f t="shared" si="36"/>
        <v>0</v>
      </c>
      <c r="K1153" s="20">
        <v>1</v>
      </c>
    </row>
    <row r="1154" spans="7:11" x14ac:dyDescent="0.25">
      <c r="G1154" s="19">
        <f>result_tr_0_0_result_tr_0_9!A1152</f>
        <v>192.82162832018889</v>
      </c>
      <c r="H1154" s="19">
        <f>result_tr_0_0_result_tr_0_9!B1152</f>
        <v>1</v>
      </c>
      <c r="I1154" s="19">
        <f>result_tr_0_0_result_tr_0_9!C1152</f>
        <v>1</v>
      </c>
      <c r="J1154">
        <f t="shared" si="36"/>
        <v>0</v>
      </c>
      <c r="K1154" s="20">
        <v>1</v>
      </c>
    </row>
    <row r="1155" spans="7:11" x14ac:dyDescent="0.25">
      <c r="G1155" s="19">
        <f>result_tr_0_0_result_tr_0_9!A1153</f>
        <v>188.49347630609529</v>
      </c>
      <c r="H1155" s="19">
        <f>result_tr_0_0_result_tr_0_9!B1153</f>
        <v>1</v>
      </c>
      <c r="I1155" s="19">
        <f>result_tr_0_0_result_tr_0_9!C1153</f>
        <v>1</v>
      </c>
      <c r="J1155">
        <f t="shared" si="36"/>
        <v>0</v>
      </c>
      <c r="K1155" s="20">
        <v>1</v>
      </c>
    </row>
    <row r="1156" spans="7:11" x14ac:dyDescent="0.25">
      <c r="G1156" s="19">
        <f>result_tr_0_0_result_tr_0_9!A1154</f>
        <v>185.52297136580191</v>
      </c>
      <c r="H1156" s="19">
        <f>result_tr_0_0_result_tr_0_9!B1154</f>
        <v>1</v>
      </c>
      <c r="I1156" s="19">
        <f>result_tr_0_0_result_tr_0_9!C1154</f>
        <v>1</v>
      </c>
      <c r="J1156">
        <f t="shared" si="36"/>
        <v>0</v>
      </c>
      <c r="K1156" s="20">
        <v>1</v>
      </c>
    </row>
    <row r="1157" spans="7:11" x14ac:dyDescent="0.25">
      <c r="G1157" s="19">
        <f>result_tr_0_0_result_tr_0_9!A1155</f>
        <v>200.39466587484296</v>
      </c>
      <c r="H1157" s="19">
        <f>result_tr_0_0_result_tr_0_9!B1155</f>
        <v>1</v>
      </c>
      <c r="I1157" s="19">
        <f>result_tr_0_0_result_tr_0_9!C1155</f>
        <v>1</v>
      </c>
      <c r="J1157">
        <f t="shared" si="36"/>
        <v>0</v>
      </c>
      <c r="K1157" s="20">
        <v>1</v>
      </c>
    </row>
    <row r="1158" spans="7:11" x14ac:dyDescent="0.25">
      <c r="G1158" s="19">
        <f>result_tr_0_0_result_tr_0_9!A1156</f>
        <v>179.60682041695708</v>
      </c>
      <c r="H1158" s="19">
        <f>result_tr_0_0_result_tr_0_9!B1156</f>
        <v>1</v>
      </c>
      <c r="I1158" s="19">
        <f>result_tr_0_0_result_tr_0_9!C1156</f>
        <v>1</v>
      </c>
      <c r="J1158">
        <f t="shared" si="36"/>
        <v>0</v>
      </c>
      <c r="K1158" s="20">
        <v>1</v>
      </c>
    </row>
    <row r="1159" spans="7:11" x14ac:dyDescent="0.25">
      <c r="G1159" s="19">
        <f>result_tr_0_0_result_tr_0_9!A1157</f>
        <v>208.08529792408825</v>
      </c>
      <c r="H1159" s="19">
        <f>result_tr_0_0_result_tr_0_9!B1157</f>
        <v>1</v>
      </c>
      <c r="I1159" s="19">
        <f>result_tr_0_0_result_tr_0_9!C1157</f>
        <v>1</v>
      </c>
      <c r="J1159">
        <f t="shared" si="36"/>
        <v>0</v>
      </c>
      <c r="K1159" s="20">
        <v>1</v>
      </c>
    </row>
    <row r="1160" spans="7:11" x14ac:dyDescent="0.25">
      <c r="G1160" s="19">
        <f>result_tr_0_0_result_tr_0_9!A1158</f>
        <v>187.96469835736079</v>
      </c>
      <c r="H1160" s="19">
        <f>result_tr_0_0_result_tr_0_9!B1158</f>
        <v>1</v>
      </c>
      <c r="I1160" s="19">
        <f>result_tr_0_0_result_tr_0_9!C1158</f>
        <v>5</v>
      </c>
      <c r="J1160">
        <f t="shared" si="36"/>
        <v>4</v>
      </c>
      <c r="K1160" s="20">
        <v>1</v>
      </c>
    </row>
    <row r="1161" spans="7:11" x14ac:dyDescent="0.25">
      <c r="G1161" s="19">
        <f>result_tr_0_0_result_tr_0_9!A1159</f>
        <v>206.59237545464927</v>
      </c>
      <c r="H1161" s="19">
        <f>result_tr_0_0_result_tr_0_9!B1159</f>
        <v>1</v>
      </c>
      <c r="I1161" s="19">
        <f>result_tr_0_0_result_tr_0_9!C1159</f>
        <v>1</v>
      </c>
      <c r="J1161">
        <f t="shared" si="36"/>
        <v>0</v>
      </c>
      <c r="K1161" s="20">
        <v>1</v>
      </c>
    </row>
    <row r="1162" spans="7:11" x14ac:dyDescent="0.25">
      <c r="G1162" s="19">
        <f>result_tr_0_0_result_tr_0_9!A1160</f>
        <v>190.75690765321644</v>
      </c>
      <c r="H1162" s="19">
        <f>result_tr_0_0_result_tr_0_9!B1160</f>
        <v>1</v>
      </c>
      <c r="I1162" s="19">
        <f>result_tr_0_0_result_tr_0_9!C1160</f>
        <v>3</v>
      </c>
      <c r="J1162">
        <f t="shared" si="36"/>
        <v>2</v>
      </c>
      <c r="K1162" s="20">
        <v>1</v>
      </c>
    </row>
    <row r="1163" spans="7:11" x14ac:dyDescent="0.25">
      <c r="G1163" s="19">
        <f>result_tr_0_0_result_tr_0_9!A1161</f>
        <v>180.82222302688533</v>
      </c>
      <c r="H1163" s="19">
        <f>result_tr_0_0_result_tr_0_9!B1161</f>
        <v>1</v>
      </c>
      <c r="I1163" s="19">
        <f>result_tr_0_0_result_tr_0_9!C1161</f>
        <v>7</v>
      </c>
      <c r="J1163">
        <f t="shared" si="36"/>
        <v>6</v>
      </c>
      <c r="K1163" s="20">
        <v>1</v>
      </c>
    </row>
    <row r="1164" spans="7:11" x14ac:dyDescent="0.25">
      <c r="G1164" s="19">
        <f>result_tr_0_0_result_tr_0_9!A1162</f>
        <v>196.98960670267329</v>
      </c>
      <c r="H1164" s="19">
        <f>result_tr_0_0_result_tr_0_9!B1162</f>
        <v>1</v>
      </c>
      <c r="I1164" s="19">
        <f>result_tr_0_0_result_tr_0_9!C1162</f>
        <v>4</v>
      </c>
      <c r="J1164">
        <f t="shared" si="36"/>
        <v>3</v>
      </c>
      <c r="K1164" s="20">
        <v>1</v>
      </c>
    </row>
    <row r="1165" spans="7:11" x14ac:dyDescent="0.25">
      <c r="G1165" s="19">
        <f>result_tr_0_0_result_tr_0_9!A1163</f>
        <v>183.13957039955133</v>
      </c>
      <c r="H1165" s="19">
        <f>result_tr_0_0_result_tr_0_9!B1163</f>
        <v>1</v>
      </c>
      <c r="I1165" s="19">
        <f>result_tr_0_0_result_tr_0_9!C1163</f>
        <v>3</v>
      </c>
      <c r="J1165">
        <f t="shared" si="36"/>
        <v>2</v>
      </c>
      <c r="K1165" s="20">
        <v>1</v>
      </c>
    </row>
    <row r="1166" spans="7:11" x14ac:dyDescent="0.25">
      <c r="G1166" s="19">
        <f>result_tr_0_0_result_tr_0_9!A1164</f>
        <v>214.49129881697547</v>
      </c>
      <c r="H1166" s="19">
        <f>result_tr_0_0_result_tr_0_9!B1164</f>
        <v>1</v>
      </c>
      <c r="I1166" s="19">
        <f>result_tr_0_0_result_tr_0_9!C1164</f>
        <v>1</v>
      </c>
      <c r="J1166">
        <f t="shared" si="36"/>
        <v>0</v>
      </c>
      <c r="K1166" s="20">
        <v>1</v>
      </c>
    </row>
    <row r="1167" spans="7:11" x14ac:dyDescent="0.25">
      <c r="G1167" s="19">
        <f>result_tr_0_0_result_tr_0_9!A1165</f>
        <v>198.47195445208811</v>
      </c>
      <c r="H1167" s="19">
        <f>result_tr_0_0_result_tr_0_9!B1165</f>
        <v>1</v>
      </c>
      <c r="I1167" s="19">
        <f>result_tr_0_0_result_tr_0_9!C1165</f>
        <v>1</v>
      </c>
      <c r="J1167">
        <f t="shared" si="36"/>
        <v>0</v>
      </c>
      <c r="K1167" s="20">
        <v>1</v>
      </c>
    </row>
    <row r="1168" spans="7:11" x14ac:dyDescent="0.25">
      <c r="G1168" s="19">
        <f>result_tr_0_0_result_tr_0_9!A1166</f>
        <v>209.49453083606849</v>
      </c>
      <c r="H1168" s="19">
        <f>result_tr_0_0_result_tr_0_9!B1166</f>
        <v>1</v>
      </c>
      <c r="I1168" s="19">
        <f>result_tr_0_0_result_tr_0_9!C1166</f>
        <v>1</v>
      </c>
      <c r="J1168">
        <f t="shared" si="36"/>
        <v>0</v>
      </c>
      <c r="K1168" s="20">
        <v>1</v>
      </c>
    </row>
    <row r="1169" spans="7:11" x14ac:dyDescent="0.25">
      <c r="G1169" s="19">
        <f>result_tr_0_0_result_tr_0_9!A1167</f>
        <v>195.05560272791772</v>
      </c>
      <c r="H1169" s="19">
        <f>result_tr_0_0_result_tr_0_9!B1167</f>
        <v>1</v>
      </c>
      <c r="I1169" s="19">
        <f>result_tr_0_0_result_tr_0_9!C1167</f>
        <v>4</v>
      </c>
      <c r="J1169">
        <f t="shared" si="36"/>
        <v>3</v>
      </c>
      <c r="K1169" s="20">
        <v>1</v>
      </c>
    </row>
    <row r="1170" spans="7:11" x14ac:dyDescent="0.25">
      <c r="G1170" s="19">
        <f>result_tr_0_0_result_tr_0_9!A1168</f>
        <v>209.22702615542588</v>
      </c>
      <c r="H1170" s="19">
        <f>result_tr_0_0_result_tr_0_9!B1168</f>
        <v>1</v>
      </c>
      <c r="I1170" s="19">
        <f>result_tr_0_0_result_tr_0_9!C1168</f>
        <v>1</v>
      </c>
      <c r="J1170">
        <f t="shared" si="36"/>
        <v>0</v>
      </c>
      <c r="K1170" s="20">
        <v>1</v>
      </c>
    </row>
    <row r="1171" spans="7:11" x14ac:dyDescent="0.25">
      <c r="G1171" s="19">
        <f>result_tr_0_0_result_tr_0_9!A1169</f>
        <v>224.3951680641722</v>
      </c>
      <c r="H1171" s="19">
        <f>result_tr_0_0_result_tr_0_9!B1169</f>
        <v>1</v>
      </c>
      <c r="I1171" s="19">
        <f>result_tr_0_0_result_tr_0_9!C1169</f>
        <v>1</v>
      </c>
      <c r="J1171">
        <f t="shared" si="36"/>
        <v>0</v>
      </c>
      <c r="K1171" s="20">
        <v>1</v>
      </c>
    </row>
    <row r="1172" spans="7:11" x14ac:dyDescent="0.25">
      <c r="G1172" s="19">
        <f>result_tr_0_0_result_tr_0_9!A1170</f>
        <v>205.15980438905029</v>
      </c>
      <c r="H1172" s="19">
        <f>result_tr_0_0_result_tr_0_9!B1170</f>
        <v>2</v>
      </c>
      <c r="I1172" s="19">
        <f>result_tr_0_0_result_tr_0_9!C1170</f>
        <v>1</v>
      </c>
      <c r="J1172">
        <f t="shared" si="36"/>
        <v>0</v>
      </c>
      <c r="K1172" s="20">
        <v>1</v>
      </c>
    </row>
    <row r="1173" spans="7:11" x14ac:dyDescent="0.25">
      <c r="G1173" s="19">
        <f>result_tr_0_0_result_tr_0_9!A1171</f>
        <v>212.51352771092775</v>
      </c>
      <c r="H1173" s="19">
        <f>result_tr_0_0_result_tr_0_9!B1171</f>
        <v>1</v>
      </c>
      <c r="I1173" s="19">
        <f>result_tr_0_0_result_tr_0_9!C1171</f>
        <v>1</v>
      </c>
      <c r="J1173">
        <f t="shared" si="36"/>
        <v>0</v>
      </c>
      <c r="K1173" s="20">
        <v>1</v>
      </c>
    </row>
    <row r="1174" spans="7:11" x14ac:dyDescent="0.25">
      <c r="G1174" s="19">
        <f>result_tr_0_0_result_tr_0_9!A1172</f>
        <v>207.4646223206953</v>
      </c>
      <c r="H1174" s="19">
        <f>result_tr_0_0_result_tr_0_9!B1172</f>
        <v>1</v>
      </c>
      <c r="I1174" s="19">
        <f>result_tr_0_0_result_tr_0_9!C1172</f>
        <v>1</v>
      </c>
      <c r="J1174">
        <f t="shared" si="36"/>
        <v>0</v>
      </c>
      <c r="K1174" s="20">
        <v>1</v>
      </c>
    </row>
    <row r="1175" spans="7:11" x14ac:dyDescent="0.25">
      <c r="G1175" s="19">
        <f>result_tr_0_0_result_tr_0_9!A1173</f>
        <v>199.45098649874245</v>
      </c>
      <c r="H1175" s="19">
        <f>result_tr_0_0_result_tr_0_9!B1173</f>
        <v>1</v>
      </c>
      <c r="I1175" s="19">
        <f>result_tr_0_0_result_tr_0_9!C1173</f>
        <v>4</v>
      </c>
      <c r="J1175">
        <f t="shared" si="36"/>
        <v>3</v>
      </c>
      <c r="K1175" s="20">
        <v>1</v>
      </c>
    </row>
    <row r="1176" spans="7:11" x14ac:dyDescent="0.25">
      <c r="G1176" s="19">
        <f>result_tr_0_0_result_tr_0_9!A1174</f>
        <v>202.82109875511765</v>
      </c>
      <c r="H1176" s="19">
        <f>result_tr_0_0_result_tr_0_9!B1174</f>
        <v>1</v>
      </c>
      <c r="I1176" s="19">
        <f>result_tr_0_0_result_tr_0_9!C1174</f>
        <v>4</v>
      </c>
      <c r="J1176">
        <f t="shared" si="36"/>
        <v>3</v>
      </c>
      <c r="K1176" s="20">
        <v>1</v>
      </c>
    </row>
    <row r="1177" spans="7:11" x14ac:dyDescent="0.25">
      <c r="G1177" s="19">
        <f>result_tr_0_0_result_tr_0_9!A1175</f>
        <v>205.87966161875352</v>
      </c>
      <c r="H1177" s="19">
        <f>result_tr_0_0_result_tr_0_9!B1175</f>
        <v>1</v>
      </c>
      <c r="I1177" s="19">
        <f>result_tr_0_0_result_tr_0_9!C1175</f>
        <v>1</v>
      </c>
      <c r="J1177">
        <f t="shared" si="36"/>
        <v>0</v>
      </c>
      <c r="K1177" s="20">
        <v>1</v>
      </c>
    </row>
    <row r="1178" spans="7:11" x14ac:dyDescent="0.25">
      <c r="G1178" s="19">
        <f>result_tr_0_0_result_tr_0_9!A1176</f>
        <v>221.33801645349169</v>
      </c>
      <c r="H1178" s="19">
        <f>result_tr_0_0_result_tr_0_9!B1176</f>
        <v>1</v>
      </c>
      <c r="I1178" s="19">
        <f>result_tr_0_0_result_tr_0_9!C1176</f>
        <v>1</v>
      </c>
      <c r="J1178">
        <f t="shared" si="36"/>
        <v>0</v>
      </c>
      <c r="K1178" s="20">
        <v>1</v>
      </c>
    </row>
    <row r="1179" spans="7:11" x14ac:dyDescent="0.25">
      <c r="G1179" s="19">
        <f>result_tr_0_0_result_tr_0_9!A1177</f>
        <v>218.18174507513928</v>
      </c>
      <c r="H1179" s="19">
        <f>result_tr_0_0_result_tr_0_9!B1177</f>
        <v>1</v>
      </c>
      <c r="I1179" s="19">
        <f>result_tr_0_0_result_tr_0_9!C1177</f>
        <v>1</v>
      </c>
      <c r="J1179">
        <f t="shared" si="36"/>
        <v>0</v>
      </c>
      <c r="K1179" s="20">
        <v>1</v>
      </c>
    </row>
    <row r="1180" spans="7:11" x14ac:dyDescent="0.25">
      <c r="G1180" s="19">
        <f>result_tr_0_0_result_tr_0_9!A1178</f>
        <v>221.06205595945437</v>
      </c>
      <c r="H1180" s="19">
        <f>result_tr_0_0_result_tr_0_9!B1178</f>
        <v>1</v>
      </c>
      <c r="I1180" s="19">
        <f>result_tr_0_0_result_tr_0_9!C1178</f>
        <v>1</v>
      </c>
      <c r="J1180">
        <f t="shared" si="36"/>
        <v>0</v>
      </c>
      <c r="K1180" s="20">
        <v>1</v>
      </c>
    </row>
    <row r="1181" spans="7:11" x14ac:dyDescent="0.25">
      <c r="G1181" s="19">
        <f>result_tr_0_0_result_tr_0_9!A1179</f>
        <v>217.60713367578975</v>
      </c>
      <c r="H1181" s="19">
        <f>result_tr_0_0_result_tr_0_9!B1179</f>
        <v>1</v>
      </c>
      <c r="I1181" s="19">
        <f>result_tr_0_0_result_tr_0_9!C1179</f>
        <v>1</v>
      </c>
      <c r="J1181">
        <f t="shared" si="36"/>
        <v>0</v>
      </c>
      <c r="K1181" s="20">
        <v>1</v>
      </c>
    </row>
    <row r="1182" spans="7:11" x14ac:dyDescent="0.25">
      <c r="G1182" s="19">
        <f>result_tr_0_0_result_tr_0_9!A1180</f>
        <v>222.48742336191719</v>
      </c>
      <c r="H1182" s="19">
        <f>result_tr_0_0_result_tr_0_9!B1180</f>
        <v>1</v>
      </c>
      <c r="I1182" s="19">
        <f>result_tr_0_0_result_tr_0_9!C1180</f>
        <v>1</v>
      </c>
      <c r="J1182">
        <f t="shared" si="36"/>
        <v>0</v>
      </c>
      <c r="K1182" s="20">
        <v>1</v>
      </c>
    </row>
    <row r="1183" spans="7:11" x14ac:dyDescent="0.25">
      <c r="G1183" s="19">
        <f>result_tr_0_0_result_tr_0_9!A1181</f>
        <v>214.15785957741949</v>
      </c>
      <c r="H1183" s="19">
        <f>result_tr_0_0_result_tr_0_9!B1181</f>
        <v>1</v>
      </c>
      <c r="I1183" s="19">
        <f>result_tr_0_0_result_tr_0_9!C1181</f>
        <v>2</v>
      </c>
      <c r="J1183">
        <f t="shared" si="36"/>
        <v>1</v>
      </c>
      <c r="K1183" s="20">
        <v>1</v>
      </c>
    </row>
    <row r="1184" spans="7:11" x14ac:dyDescent="0.25">
      <c r="G1184" s="19">
        <f>result_tr_0_0_result_tr_0_9!A1182</f>
        <v>3.9719726439066303</v>
      </c>
      <c r="H1184" s="19">
        <f>result_tr_0_0_result_tr_0_9!B1182</f>
        <v>1</v>
      </c>
      <c r="I1184" s="19">
        <f>result_tr_0_0_result_tr_0_9!C1182</f>
        <v>1</v>
      </c>
      <c r="J1184">
        <f t="shared" si="36"/>
        <v>0</v>
      </c>
      <c r="K1184" s="20">
        <v>1</v>
      </c>
    </row>
    <row r="1185" spans="7:11" x14ac:dyDescent="0.25">
      <c r="G1185" s="19">
        <f>result_tr_0_0_result_tr_0_9!A1183</f>
        <v>2.257086948900592</v>
      </c>
      <c r="H1185" s="19">
        <f>result_tr_0_0_result_tr_0_9!B1183</f>
        <v>1</v>
      </c>
      <c r="I1185" s="19">
        <f>result_tr_0_0_result_tr_0_9!C1183</f>
        <v>1</v>
      </c>
      <c r="J1185">
        <f t="shared" si="36"/>
        <v>0</v>
      </c>
      <c r="K1185" s="20">
        <v>1</v>
      </c>
    </row>
    <row r="1186" spans="7:11" x14ac:dyDescent="0.25">
      <c r="G1186" s="19">
        <f>result_tr_0_0_result_tr_0_9!A1184</f>
        <v>1.1315738625671641</v>
      </c>
      <c r="H1186" s="19">
        <f>result_tr_0_0_result_tr_0_9!B1184</f>
        <v>1</v>
      </c>
      <c r="I1186" s="19">
        <f>result_tr_0_0_result_tr_0_9!C1184</f>
        <v>1</v>
      </c>
      <c r="J1186">
        <f t="shared" si="36"/>
        <v>0</v>
      </c>
      <c r="K1186" s="20">
        <v>1</v>
      </c>
    </row>
    <row r="1187" spans="7:11" x14ac:dyDescent="0.25">
      <c r="G1187" s="19">
        <f>result_tr_0_0_result_tr_0_9!A1185</f>
        <v>7.5786771501288417</v>
      </c>
      <c r="H1187" s="19">
        <f>result_tr_0_0_result_tr_0_9!B1185</f>
        <v>1</v>
      </c>
      <c r="I1187" s="19">
        <f>result_tr_0_0_result_tr_0_9!C1185</f>
        <v>1</v>
      </c>
      <c r="J1187">
        <f t="shared" si="36"/>
        <v>0</v>
      </c>
      <c r="K1187" s="20">
        <v>1</v>
      </c>
    </row>
    <row r="1188" spans="7:11" x14ac:dyDescent="0.25">
      <c r="G1188" s="19">
        <f>result_tr_0_0_result_tr_0_9!A1186</f>
        <v>17.957717750253991</v>
      </c>
      <c r="H1188" s="19">
        <f>result_tr_0_0_result_tr_0_9!B1186</f>
        <v>1</v>
      </c>
      <c r="I1188" s="19">
        <f>result_tr_0_0_result_tr_0_9!C1186</f>
        <v>1</v>
      </c>
      <c r="J1188">
        <f t="shared" si="36"/>
        <v>0</v>
      </c>
      <c r="K1188" s="20">
        <v>1</v>
      </c>
    </row>
    <row r="1189" spans="7:11" x14ac:dyDescent="0.25">
      <c r="G1189" s="19">
        <f>result_tr_0_0_result_tr_0_9!A1187</f>
        <v>10.212157949547024</v>
      </c>
      <c r="H1189" s="19">
        <f>result_tr_0_0_result_tr_0_9!B1187</f>
        <v>1</v>
      </c>
      <c r="I1189" s="19">
        <f>result_tr_0_0_result_tr_0_9!C1187</f>
        <v>1</v>
      </c>
      <c r="J1189">
        <f t="shared" si="36"/>
        <v>0</v>
      </c>
      <c r="K1189" s="20">
        <v>1</v>
      </c>
    </row>
    <row r="1190" spans="7:11" x14ac:dyDescent="0.25">
      <c r="G1190" s="19">
        <f>result_tr_0_0_result_tr_0_9!A1188</f>
        <v>14.044444317539188</v>
      </c>
      <c r="H1190" s="19">
        <f>result_tr_0_0_result_tr_0_9!B1188</f>
        <v>1</v>
      </c>
      <c r="I1190" s="19">
        <f>result_tr_0_0_result_tr_0_9!C1188</f>
        <v>1</v>
      </c>
      <c r="J1190">
        <f t="shared" si="36"/>
        <v>0</v>
      </c>
      <c r="K1190" s="20">
        <v>1</v>
      </c>
    </row>
    <row r="1191" spans="7:11" x14ac:dyDescent="0.25">
      <c r="G1191" s="19">
        <f>result_tr_0_0_result_tr_0_9!A1189</f>
        <v>23.46796391917426</v>
      </c>
      <c r="H1191" s="19">
        <f>result_tr_0_0_result_tr_0_9!B1189</f>
        <v>1</v>
      </c>
      <c r="I1191" s="19">
        <f>result_tr_0_0_result_tr_0_9!C1189</f>
        <v>1</v>
      </c>
      <c r="J1191">
        <f t="shared" si="36"/>
        <v>0</v>
      </c>
      <c r="K1191" s="20">
        <v>1</v>
      </c>
    </row>
    <row r="1192" spans="7:11" x14ac:dyDescent="0.25">
      <c r="G1192" s="19">
        <f>result_tr_0_0_result_tr_0_9!A1190</f>
        <v>6.4891873675580953</v>
      </c>
      <c r="H1192" s="19">
        <f>result_tr_0_0_result_tr_0_9!B1190</f>
        <v>2</v>
      </c>
      <c r="I1192" s="19">
        <f>result_tr_0_0_result_tr_0_9!C1190</f>
        <v>2</v>
      </c>
      <c r="J1192">
        <f t="shared" si="36"/>
        <v>1</v>
      </c>
      <c r="K1192" s="20">
        <v>1</v>
      </c>
    </row>
    <row r="1193" spans="7:11" x14ac:dyDescent="0.25">
      <c r="G1193" s="19">
        <f>result_tr_0_0_result_tr_0_9!A1191</f>
        <v>12.044264623416652</v>
      </c>
      <c r="H1193" s="19">
        <f>result_tr_0_0_result_tr_0_9!B1191</f>
        <v>1</v>
      </c>
      <c r="I1193" s="19">
        <f>result_tr_0_0_result_tr_0_9!C1191</f>
        <v>3</v>
      </c>
      <c r="J1193">
        <f t="shared" si="36"/>
        <v>2</v>
      </c>
      <c r="K1193" s="20">
        <v>1</v>
      </c>
    </row>
    <row r="1194" spans="7:11" x14ac:dyDescent="0.25">
      <c r="G1194" s="19">
        <f>result_tr_0_0_result_tr_0_9!A1192</f>
        <v>25.541972216475017</v>
      </c>
      <c r="H1194" s="19">
        <f>result_tr_0_0_result_tr_0_9!B1192</f>
        <v>1</v>
      </c>
      <c r="I1194" s="19">
        <f>result_tr_0_0_result_tr_0_9!C1192</f>
        <v>2</v>
      </c>
      <c r="J1194">
        <f t="shared" si="36"/>
        <v>1</v>
      </c>
      <c r="K1194" s="20">
        <v>1</v>
      </c>
    </row>
    <row r="1195" spans="7:11" x14ac:dyDescent="0.25">
      <c r="G1195" s="19">
        <f>result_tr_0_0_result_tr_0_9!A1193</f>
        <v>28.243305851952659</v>
      </c>
      <c r="H1195" s="19">
        <f>result_tr_0_0_result_tr_0_9!B1193</f>
        <v>1</v>
      </c>
      <c r="I1195" s="19">
        <f>result_tr_0_0_result_tr_0_9!C1193</f>
        <v>1</v>
      </c>
      <c r="J1195">
        <f t="shared" si="36"/>
        <v>0</v>
      </c>
      <c r="K1195" s="20">
        <v>1</v>
      </c>
    </row>
    <row r="1196" spans="7:11" x14ac:dyDescent="0.25">
      <c r="G1196" s="19">
        <f>result_tr_0_0_result_tr_0_9!A1194</f>
        <v>29.897209030432581</v>
      </c>
      <c r="H1196" s="19">
        <f>result_tr_0_0_result_tr_0_9!B1194</f>
        <v>1</v>
      </c>
      <c r="I1196" s="19">
        <f>result_tr_0_0_result_tr_0_9!C1194</f>
        <v>2</v>
      </c>
      <c r="J1196">
        <f t="shared" si="36"/>
        <v>1</v>
      </c>
      <c r="K1196" s="20">
        <v>1</v>
      </c>
    </row>
    <row r="1197" spans="7:11" x14ac:dyDescent="0.25">
      <c r="G1197" s="19">
        <f>result_tr_0_0_result_tr_0_9!A1195</f>
        <v>4.9621424434485366</v>
      </c>
      <c r="H1197" s="19">
        <f>result_tr_0_0_result_tr_0_9!B1195</f>
        <v>1</v>
      </c>
      <c r="I1197" s="19">
        <f>result_tr_0_0_result_tr_0_9!C1195</f>
        <v>7</v>
      </c>
      <c r="J1197">
        <f t="shared" si="36"/>
        <v>6</v>
      </c>
      <c r="K1197" s="20">
        <v>1</v>
      </c>
    </row>
    <row r="1198" spans="7:11" x14ac:dyDescent="0.25">
      <c r="G1198" s="19">
        <f>result_tr_0_0_result_tr_0_9!A1196</f>
        <v>38.398969124783321</v>
      </c>
      <c r="H1198" s="19">
        <f>result_tr_0_0_result_tr_0_9!B1196</f>
        <v>1</v>
      </c>
      <c r="I1198" s="19">
        <f>result_tr_0_0_result_tr_0_9!C1196</f>
        <v>1</v>
      </c>
      <c r="J1198">
        <f t="shared" si="36"/>
        <v>0</v>
      </c>
      <c r="K1198" s="20">
        <v>1</v>
      </c>
    </row>
    <row r="1199" spans="7:11" x14ac:dyDescent="0.25">
      <c r="G1199" s="19">
        <f>result_tr_0_0_result_tr_0_9!A1197</f>
        <v>44.749558899587669</v>
      </c>
      <c r="H1199" s="19">
        <f>result_tr_0_0_result_tr_0_9!B1197</f>
        <v>1</v>
      </c>
      <c r="I1199" s="19">
        <f>result_tr_0_0_result_tr_0_9!C1197</f>
        <v>1</v>
      </c>
      <c r="J1199">
        <f t="shared" ref="J1199:J1262" si="37">I1199-1</f>
        <v>0</v>
      </c>
      <c r="K1199" s="20">
        <v>1</v>
      </c>
    </row>
    <row r="1200" spans="7:11" x14ac:dyDescent="0.25">
      <c r="G1200" s="19">
        <f>result_tr_0_0_result_tr_0_9!A1198</f>
        <v>16.085712799696413</v>
      </c>
      <c r="H1200" s="19">
        <f>result_tr_0_0_result_tr_0_9!B1198</f>
        <v>1</v>
      </c>
      <c r="I1200" s="19">
        <f>result_tr_0_0_result_tr_0_9!C1198</f>
        <v>1</v>
      </c>
      <c r="J1200">
        <f t="shared" si="37"/>
        <v>0</v>
      </c>
      <c r="K1200" s="20">
        <v>1</v>
      </c>
    </row>
    <row r="1201" spans="7:11" x14ac:dyDescent="0.25">
      <c r="G1201" s="19">
        <f>result_tr_0_0_result_tr_0_9!A1199</f>
        <v>21.318289533057285</v>
      </c>
      <c r="H1201" s="19">
        <f>result_tr_0_0_result_tr_0_9!B1199</f>
        <v>1</v>
      </c>
      <c r="I1201" s="19">
        <f>result_tr_0_0_result_tr_0_9!C1199</f>
        <v>2</v>
      </c>
      <c r="J1201">
        <f t="shared" si="37"/>
        <v>1</v>
      </c>
      <c r="K1201" s="20">
        <v>1</v>
      </c>
    </row>
    <row r="1202" spans="7:11" x14ac:dyDescent="0.25">
      <c r="G1202" s="19">
        <f>result_tr_0_0_result_tr_0_9!A1200</f>
        <v>20.314972835656636</v>
      </c>
      <c r="H1202" s="19">
        <f>result_tr_0_0_result_tr_0_9!B1200</f>
        <v>1</v>
      </c>
      <c r="I1202" s="19">
        <f>result_tr_0_0_result_tr_0_9!C1200</f>
        <v>1</v>
      </c>
      <c r="J1202">
        <f t="shared" si="37"/>
        <v>0</v>
      </c>
      <c r="K1202" s="20">
        <v>1</v>
      </c>
    </row>
    <row r="1203" spans="7:11" x14ac:dyDescent="0.25">
      <c r="G1203" s="19">
        <f>result_tr_0_0_result_tr_0_9!A1201</f>
        <v>16.658477198551619</v>
      </c>
      <c r="H1203" s="19">
        <f>result_tr_0_0_result_tr_0_9!B1201</f>
        <v>2</v>
      </c>
      <c r="I1203" s="19">
        <f>result_tr_0_0_result_tr_0_9!C1201</f>
        <v>3</v>
      </c>
      <c r="J1203">
        <f t="shared" si="37"/>
        <v>2</v>
      </c>
      <c r="K1203" s="20">
        <v>1</v>
      </c>
    </row>
    <row r="1204" spans="7:11" x14ac:dyDescent="0.25">
      <c r="G1204" s="19">
        <f>result_tr_0_0_result_tr_0_9!A1202</f>
        <v>29.491723221012133</v>
      </c>
      <c r="H1204" s="19">
        <f>result_tr_0_0_result_tr_0_9!B1202</f>
        <v>1</v>
      </c>
      <c r="I1204" s="19">
        <f>result_tr_0_0_result_tr_0_9!C1202</f>
        <v>2</v>
      </c>
      <c r="J1204">
        <f t="shared" si="37"/>
        <v>1</v>
      </c>
      <c r="K1204" s="20">
        <v>1</v>
      </c>
    </row>
    <row r="1205" spans="7:11" x14ac:dyDescent="0.25">
      <c r="G1205" s="19">
        <f>result_tr_0_0_result_tr_0_9!A1203</f>
        <v>36.810467981829163</v>
      </c>
      <c r="H1205" s="19">
        <f>result_tr_0_0_result_tr_0_9!B1203</f>
        <v>1</v>
      </c>
      <c r="I1205" s="19">
        <f>result_tr_0_0_result_tr_0_9!C1203</f>
        <v>3</v>
      </c>
      <c r="J1205">
        <f t="shared" si="37"/>
        <v>2</v>
      </c>
      <c r="K1205" s="20">
        <v>1</v>
      </c>
    </row>
    <row r="1206" spans="7:11" x14ac:dyDescent="0.25">
      <c r="G1206" s="19">
        <f>result_tr_0_0_result_tr_0_9!A1204</f>
        <v>31.776837838182274</v>
      </c>
      <c r="H1206" s="19">
        <f>result_tr_0_0_result_tr_0_9!B1204</f>
        <v>2</v>
      </c>
      <c r="I1206" s="19">
        <f>result_tr_0_0_result_tr_0_9!C1204</f>
        <v>2</v>
      </c>
      <c r="J1206">
        <f t="shared" si="37"/>
        <v>1</v>
      </c>
      <c r="K1206" s="20">
        <v>1</v>
      </c>
    </row>
    <row r="1207" spans="7:11" x14ac:dyDescent="0.25">
      <c r="G1207" s="19">
        <f>result_tr_0_0_result_tr_0_9!A1205</f>
        <v>36.478209226628834</v>
      </c>
      <c r="H1207" s="19">
        <f>result_tr_0_0_result_tr_0_9!B1205</f>
        <v>1</v>
      </c>
      <c r="I1207" s="19">
        <f>result_tr_0_0_result_tr_0_9!C1205</f>
        <v>2</v>
      </c>
      <c r="J1207">
        <f t="shared" si="37"/>
        <v>1</v>
      </c>
      <c r="K1207" s="20">
        <v>1</v>
      </c>
    </row>
    <row r="1208" spans="7:11" x14ac:dyDescent="0.25">
      <c r="G1208" s="19">
        <f>result_tr_0_0_result_tr_0_9!A1206</f>
        <v>19.897401505778564</v>
      </c>
      <c r="H1208" s="19">
        <f>result_tr_0_0_result_tr_0_9!B1206</f>
        <v>2</v>
      </c>
      <c r="I1208" s="19">
        <f>result_tr_0_0_result_tr_0_9!C1206</f>
        <v>2</v>
      </c>
      <c r="J1208">
        <f t="shared" si="37"/>
        <v>1</v>
      </c>
      <c r="K1208" s="20">
        <v>1</v>
      </c>
    </row>
    <row r="1209" spans="7:11" x14ac:dyDescent="0.25">
      <c r="G1209" s="19">
        <f>result_tr_0_0_result_tr_0_9!A1207</f>
        <v>40.937292847180693</v>
      </c>
      <c r="H1209" s="19">
        <f>result_tr_0_0_result_tr_0_9!B1207</f>
        <v>1</v>
      </c>
      <c r="I1209" s="19">
        <f>result_tr_0_0_result_tr_0_9!C1207</f>
        <v>1</v>
      </c>
      <c r="J1209">
        <f t="shared" si="37"/>
        <v>0</v>
      </c>
      <c r="K1209" s="20">
        <v>1</v>
      </c>
    </row>
    <row r="1210" spans="7:11" x14ac:dyDescent="0.25">
      <c r="G1210" s="19">
        <f>result_tr_0_0_result_tr_0_9!A1208</f>
        <v>38.071473138997625</v>
      </c>
      <c r="H1210" s="19">
        <f>result_tr_0_0_result_tr_0_9!B1208</f>
        <v>1</v>
      </c>
      <c r="I1210" s="19">
        <f>result_tr_0_0_result_tr_0_9!C1208</f>
        <v>3</v>
      </c>
      <c r="J1210">
        <f t="shared" si="37"/>
        <v>2</v>
      </c>
      <c r="K1210" s="20">
        <v>1</v>
      </c>
    </row>
    <row r="1211" spans="7:11" x14ac:dyDescent="0.25">
      <c r="G1211" s="19">
        <f>result_tr_0_0_result_tr_0_9!A1209</f>
        <v>26.701448454006183</v>
      </c>
      <c r="H1211" s="19">
        <f>result_tr_0_0_result_tr_0_9!B1209</f>
        <v>1</v>
      </c>
      <c r="I1211" s="19">
        <f>result_tr_0_0_result_tr_0_9!C1209</f>
        <v>3</v>
      </c>
      <c r="J1211">
        <f t="shared" si="37"/>
        <v>2</v>
      </c>
      <c r="K1211" s="20">
        <v>1</v>
      </c>
    </row>
    <row r="1212" spans="7:11" x14ac:dyDescent="0.25">
      <c r="G1212" s="19">
        <f>result_tr_0_0_result_tr_0_9!A1210</f>
        <v>33.877594675886016</v>
      </c>
      <c r="H1212" s="19">
        <f>result_tr_0_0_result_tr_0_9!B1210</f>
        <v>1</v>
      </c>
      <c r="I1212" s="19">
        <f>result_tr_0_0_result_tr_0_9!C1210</f>
        <v>3</v>
      </c>
      <c r="J1212">
        <f t="shared" si="37"/>
        <v>2</v>
      </c>
      <c r="K1212" s="20">
        <v>1</v>
      </c>
    </row>
    <row r="1213" spans="7:11" x14ac:dyDescent="0.25">
      <c r="G1213" s="19">
        <f>result_tr_0_0_result_tr_0_9!A1211</f>
        <v>47.562177132066203</v>
      </c>
      <c r="H1213" s="19">
        <f>result_tr_0_0_result_tr_0_9!B1211</f>
        <v>1</v>
      </c>
      <c r="I1213" s="19">
        <f>result_tr_0_0_result_tr_0_9!C1211</f>
        <v>2</v>
      </c>
      <c r="J1213">
        <f t="shared" si="37"/>
        <v>1</v>
      </c>
      <c r="K1213" s="20">
        <v>1</v>
      </c>
    </row>
    <row r="1214" spans="7:11" x14ac:dyDescent="0.25">
      <c r="G1214" s="19">
        <f>result_tr_0_0_result_tr_0_9!A1212</f>
        <v>49.254772757896326</v>
      </c>
      <c r="H1214" s="19">
        <f>result_tr_0_0_result_tr_0_9!B1212</f>
        <v>1</v>
      </c>
      <c r="I1214" s="19">
        <f>result_tr_0_0_result_tr_0_9!C1212</f>
        <v>1</v>
      </c>
      <c r="J1214">
        <f t="shared" si="37"/>
        <v>0</v>
      </c>
      <c r="K1214" s="20">
        <v>1</v>
      </c>
    </row>
    <row r="1215" spans="7:11" x14ac:dyDescent="0.25">
      <c r="G1215" s="19">
        <f>result_tr_0_0_result_tr_0_9!A1213</f>
        <v>54.978546730073631</v>
      </c>
      <c r="H1215" s="19">
        <f>result_tr_0_0_result_tr_0_9!B1213</f>
        <v>1</v>
      </c>
      <c r="I1215" s="19">
        <f>result_tr_0_0_result_tr_0_9!C1213</f>
        <v>1</v>
      </c>
      <c r="J1215">
        <f t="shared" si="37"/>
        <v>0</v>
      </c>
      <c r="K1215" s="20">
        <v>1</v>
      </c>
    </row>
    <row r="1216" spans="7:11" x14ac:dyDescent="0.25">
      <c r="G1216" s="19">
        <f>result_tr_0_0_result_tr_0_9!A1214</f>
        <v>61.71901959736789</v>
      </c>
      <c r="H1216" s="19">
        <f>result_tr_0_0_result_tr_0_9!B1214</f>
        <v>1</v>
      </c>
      <c r="I1216" s="19">
        <f>result_tr_0_0_result_tr_0_9!C1214</f>
        <v>1</v>
      </c>
      <c r="J1216">
        <f t="shared" si="37"/>
        <v>0</v>
      </c>
      <c r="K1216" s="20">
        <v>1</v>
      </c>
    </row>
    <row r="1217" spans="7:11" x14ac:dyDescent="0.25">
      <c r="G1217" s="19">
        <f>result_tr_0_0_result_tr_0_9!A1215</f>
        <v>52.766168529793433</v>
      </c>
      <c r="H1217" s="19">
        <f>result_tr_0_0_result_tr_0_9!B1215</f>
        <v>1</v>
      </c>
      <c r="I1217" s="19">
        <f>result_tr_0_0_result_tr_0_9!C1215</f>
        <v>2</v>
      </c>
      <c r="J1217">
        <f t="shared" si="37"/>
        <v>1</v>
      </c>
      <c r="K1217" s="20">
        <v>1</v>
      </c>
    </row>
    <row r="1218" spans="7:11" x14ac:dyDescent="0.25">
      <c r="G1218" s="19">
        <f>result_tr_0_0_result_tr_0_9!A1216</f>
        <v>39.671967664975206</v>
      </c>
      <c r="H1218" s="19">
        <f>result_tr_0_0_result_tr_0_9!B1216</f>
        <v>1</v>
      </c>
      <c r="I1218" s="19">
        <f>result_tr_0_0_result_tr_0_9!C1216</f>
        <v>5</v>
      </c>
      <c r="J1218">
        <f t="shared" si="37"/>
        <v>4</v>
      </c>
      <c r="K1218" s="20">
        <v>1</v>
      </c>
    </row>
    <row r="1219" spans="7:11" x14ac:dyDescent="0.25">
      <c r="G1219" s="19">
        <f>result_tr_0_0_result_tr_0_9!A1217</f>
        <v>50.504337293355491</v>
      </c>
      <c r="H1219" s="19">
        <f>result_tr_0_0_result_tr_0_9!B1217</f>
        <v>2</v>
      </c>
      <c r="I1219" s="19">
        <f>result_tr_0_0_result_tr_0_9!C1217</f>
        <v>2</v>
      </c>
      <c r="J1219">
        <f t="shared" si="37"/>
        <v>1</v>
      </c>
      <c r="K1219" s="20">
        <v>1</v>
      </c>
    </row>
    <row r="1220" spans="7:11" x14ac:dyDescent="0.25">
      <c r="G1220" s="19">
        <f>result_tr_0_0_result_tr_0_9!A1218</f>
        <v>58.534466293487554</v>
      </c>
      <c r="H1220" s="19">
        <f>result_tr_0_0_result_tr_0_9!B1218</f>
        <v>2</v>
      </c>
      <c r="I1220" s="19">
        <f>result_tr_0_0_result_tr_0_9!C1218</f>
        <v>1</v>
      </c>
      <c r="J1220">
        <f t="shared" si="37"/>
        <v>0</v>
      </c>
      <c r="K1220" s="20">
        <v>1</v>
      </c>
    </row>
    <row r="1221" spans="7:11" x14ac:dyDescent="0.25">
      <c r="G1221" s="19">
        <f>result_tr_0_0_result_tr_0_9!A1219</f>
        <v>59.164460838717112</v>
      </c>
      <c r="H1221" s="19">
        <f>result_tr_0_0_result_tr_0_9!B1219</f>
        <v>1</v>
      </c>
      <c r="I1221" s="19">
        <f>result_tr_0_0_result_tr_0_9!C1219</f>
        <v>1</v>
      </c>
      <c r="J1221">
        <f t="shared" si="37"/>
        <v>0</v>
      </c>
      <c r="K1221" s="20">
        <v>1</v>
      </c>
    </row>
    <row r="1222" spans="7:11" x14ac:dyDescent="0.25">
      <c r="G1222" s="19">
        <f>result_tr_0_0_result_tr_0_9!A1220</f>
        <v>65.977573846503915</v>
      </c>
      <c r="H1222" s="19">
        <f>result_tr_0_0_result_tr_0_9!B1220</f>
        <v>1</v>
      </c>
      <c r="I1222" s="19">
        <f>result_tr_0_0_result_tr_0_9!C1220</f>
        <v>3</v>
      </c>
      <c r="J1222">
        <f t="shared" si="37"/>
        <v>2</v>
      </c>
      <c r="K1222" s="20">
        <v>1</v>
      </c>
    </row>
    <row r="1223" spans="7:11" x14ac:dyDescent="0.25">
      <c r="G1223" s="19">
        <f>result_tr_0_0_result_tr_0_9!A1221</f>
        <v>72.874421382531665</v>
      </c>
      <c r="H1223" s="19">
        <f>result_tr_0_0_result_tr_0_9!B1221</f>
        <v>1</v>
      </c>
      <c r="I1223" s="19">
        <f>result_tr_0_0_result_tr_0_9!C1221</f>
        <v>1</v>
      </c>
      <c r="J1223">
        <f t="shared" si="37"/>
        <v>0</v>
      </c>
      <c r="K1223" s="20">
        <v>1</v>
      </c>
    </row>
    <row r="1224" spans="7:11" x14ac:dyDescent="0.25">
      <c r="G1224" s="19">
        <f>result_tr_0_0_result_tr_0_9!A1222</f>
        <v>66.759089467005438</v>
      </c>
      <c r="H1224" s="19">
        <f>result_tr_0_0_result_tr_0_9!B1222</f>
        <v>1</v>
      </c>
      <c r="I1224" s="19">
        <f>result_tr_0_0_result_tr_0_9!C1222</f>
        <v>1</v>
      </c>
      <c r="J1224">
        <f t="shared" si="37"/>
        <v>0</v>
      </c>
      <c r="K1224" s="20">
        <v>1</v>
      </c>
    </row>
    <row r="1225" spans="7:11" x14ac:dyDescent="0.25">
      <c r="G1225" s="19">
        <f>result_tr_0_0_result_tr_0_9!A1223</f>
        <v>57.560608320403638</v>
      </c>
      <c r="H1225" s="19">
        <f>result_tr_0_0_result_tr_0_9!B1223</f>
        <v>1</v>
      </c>
      <c r="I1225" s="19">
        <f>result_tr_0_0_result_tr_0_9!C1223</f>
        <v>3</v>
      </c>
      <c r="J1225">
        <f t="shared" si="37"/>
        <v>2</v>
      </c>
      <c r="K1225" s="20">
        <v>1</v>
      </c>
    </row>
    <row r="1226" spans="7:11" x14ac:dyDescent="0.25">
      <c r="G1226" s="19">
        <f>result_tr_0_0_result_tr_0_9!A1224</f>
        <v>42.610135431351566</v>
      </c>
      <c r="H1226" s="19">
        <f>result_tr_0_0_result_tr_0_9!B1224</f>
        <v>1</v>
      </c>
      <c r="I1226" s="19">
        <f>result_tr_0_0_result_tr_0_9!C1224</f>
        <v>6</v>
      </c>
      <c r="J1226">
        <f t="shared" si="37"/>
        <v>5</v>
      </c>
      <c r="K1226" s="20">
        <v>1</v>
      </c>
    </row>
    <row r="1227" spans="7:11" x14ac:dyDescent="0.25">
      <c r="G1227" s="19">
        <f>result_tr_0_0_result_tr_0_9!A1225</f>
        <v>63.676787244651507</v>
      </c>
      <c r="H1227" s="19">
        <f>result_tr_0_0_result_tr_0_9!B1225</f>
        <v>1</v>
      </c>
      <c r="I1227" s="19">
        <f>result_tr_0_0_result_tr_0_9!C1225</f>
        <v>2</v>
      </c>
      <c r="J1227">
        <f t="shared" si="37"/>
        <v>1</v>
      </c>
      <c r="K1227" s="20">
        <v>1</v>
      </c>
    </row>
    <row r="1228" spans="7:11" x14ac:dyDescent="0.25">
      <c r="G1228" s="19">
        <f>result_tr_0_0_result_tr_0_9!A1226</f>
        <v>63.27360047853356</v>
      </c>
      <c r="H1228" s="19">
        <f>result_tr_0_0_result_tr_0_9!B1226</f>
        <v>1</v>
      </c>
      <c r="I1228" s="19">
        <f>result_tr_0_0_result_tr_0_9!C1226</f>
        <v>2</v>
      </c>
      <c r="J1228">
        <f t="shared" si="37"/>
        <v>1</v>
      </c>
      <c r="K1228" s="20">
        <v>1</v>
      </c>
    </row>
    <row r="1229" spans="7:11" x14ac:dyDescent="0.25">
      <c r="G1229" s="19">
        <f>result_tr_0_0_result_tr_0_9!A1227</f>
        <v>70.948510268915115</v>
      </c>
      <c r="H1229" s="19">
        <f>result_tr_0_0_result_tr_0_9!B1227</f>
        <v>1</v>
      </c>
      <c r="I1229" s="19">
        <f>result_tr_0_0_result_tr_0_9!C1227</f>
        <v>2</v>
      </c>
      <c r="J1229">
        <f t="shared" si="37"/>
        <v>1</v>
      </c>
      <c r="K1229" s="20">
        <v>1</v>
      </c>
    </row>
    <row r="1230" spans="7:11" x14ac:dyDescent="0.25">
      <c r="G1230" s="19">
        <f>result_tr_0_0_result_tr_0_9!A1228</f>
        <v>69.707509083675234</v>
      </c>
      <c r="H1230" s="19">
        <f>result_tr_0_0_result_tr_0_9!B1228</f>
        <v>1</v>
      </c>
      <c r="I1230" s="19">
        <f>result_tr_0_0_result_tr_0_9!C1228</f>
        <v>1</v>
      </c>
      <c r="J1230">
        <f t="shared" si="37"/>
        <v>0</v>
      </c>
      <c r="K1230" s="20">
        <v>1</v>
      </c>
    </row>
    <row r="1231" spans="7:11" x14ac:dyDescent="0.25">
      <c r="G1231" s="19">
        <f>result_tr_0_0_result_tr_0_9!A1229</f>
        <v>82.869536549227064</v>
      </c>
      <c r="H1231" s="19">
        <f>result_tr_0_0_result_tr_0_9!B1229</f>
        <v>1</v>
      </c>
      <c r="I1231" s="19">
        <f>result_tr_0_0_result_tr_0_9!C1229</f>
        <v>1</v>
      </c>
      <c r="J1231">
        <f t="shared" si="37"/>
        <v>0</v>
      </c>
      <c r="K1231" s="20">
        <v>1</v>
      </c>
    </row>
    <row r="1232" spans="7:11" x14ac:dyDescent="0.25">
      <c r="G1232" s="19">
        <f>result_tr_0_0_result_tr_0_9!A1230</f>
        <v>64.998776394070987</v>
      </c>
      <c r="H1232" s="19">
        <f>result_tr_0_0_result_tr_0_9!B1230</f>
        <v>1</v>
      </c>
      <c r="I1232" s="19">
        <f>result_tr_0_0_result_tr_0_9!C1230</f>
        <v>3</v>
      </c>
      <c r="J1232">
        <f t="shared" si="37"/>
        <v>2</v>
      </c>
      <c r="K1232" s="20">
        <v>1</v>
      </c>
    </row>
    <row r="1233" spans="7:11" x14ac:dyDescent="0.25">
      <c r="G1233" s="19">
        <f>result_tr_0_0_result_tr_0_9!A1231</f>
        <v>84.622414621401447</v>
      </c>
      <c r="H1233" s="19">
        <f>result_tr_0_0_result_tr_0_9!B1231</f>
        <v>1</v>
      </c>
      <c r="I1233" s="19">
        <f>result_tr_0_0_result_tr_0_9!C1231</f>
        <v>1</v>
      </c>
      <c r="J1233">
        <f t="shared" si="37"/>
        <v>0</v>
      </c>
      <c r="K1233" s="20">
        <v>1</v>
      </c>
    </row>
    <row r="1234" spans="7:11" x14ac:dyDescent="0.25">
      <c r="G1234" s="19">
        <f>result_tr_0_0_result_tr_0_9!A1232</f>
        <v>81.345174162609098</v>
      </c>
      <c r="H1234" s="19">
        <f>result_tr_0_0_result_tr_0_9!B1232</f>
        <v>1</v>
      </c>
      <c r="I1234" s="19">
        <f>result_tr_0_0_result_tr_0_9!C1232</f>
        <v>1</v>
      </c>
      <c r="J1234">
        <f t="shared" si="37"/>
        <v>0</v>
      </c>
      <c r="K1234" s="20">
        <v>1</v>
      </c>
    </row>
    <row r="1235" spans="7:11" x14ac:dyDescent="0.25">
      <c r="G1235" s="19">
        <f>result_tr_0_0_result_tr_0_9!A1233</f>
        <v>90.160431384758084</v>
      </c>
      <c r="H1235" s="19">
        <f>result_tr_0_0_result_tr_0_9!B1233</f>
        <v>1</v>
      </c>
      <c r="I1235" s="19">
        <f>result_tr_0_0_result_tr_0_9!C1233</f>
        <v>1</v>
      </c>
      <c r="J1235">
        <f t="shared" si="37"/>
        <v>0</v>
      </c>
      <c r="K1235" s="20">
        <v>1</v>
      </c>
    </row>
    <row r="1236" spans="7:11" x14ac:dyDescent="0.25">
      <c r="G1236" s="19">
        <f>result_tr_0_0_result_tr_0_9!A1234</f>
        <v>88.777777569882559</v>
      </c>
      <c r="H1236" s="19">
        <f>result_tr_0_0_result_tr_0_9!B1234</f>
        <v>1</v>
      </c>
      <c r="I1236" s="19">
        <f>result_tr_0_0_result_tr_0_9!C1234</f>
        <v>1</v>
      </c>
      <c r="J1236">
        <f t="shared" si="37"/>
        <v>0</v>
      </c>
      <c r="K1236" s="20">
        <v>1</v>
      </c>
    </row>
    <row r="1237" spans="7:11" x14ac:dyDescent="0.25">
      <c r="G1237" s="19">
        <f>result_tr_0_0_result_tr_0_9!A1235</f>
        <v>68.677807943482733</v>
      </c>
      <c r="H1237" s="19">
        <f>result_tr_0_0_result_tr_0_9!B1235</f>
        <v>1</v>
      </c>
      <c r="I1237" s="19">
        <f>result_tr_0_0_result_tr_0_9!C1235</f>
        <v>2</v>
      </c>
      <c r="J1237">
        <f t="shared" si="37"/>
        <v>1</v>
      </c>
      <c r="K1237" s="20">
        <v>1</v>
      </c>
    </row>
    <row r="1238" spans="7:11" x14ac:dyDescent="0.25">
      <c r="G1238" s="19">
        <f>result_tr_0_0_result_tr_0_9!A1236</f>
        <v>91.860261287064716</v>
      </c>
      <c r="H1238" s="19">
        <f>result_tr_0_0_result_tr_0_9!B1236</f>
        <v>1</v>
      </c>
      <c r="I1238" s="19">
        <f>result_tr_0_0_result_tr_0_9!C1236</f>
        <v>1</v>
      </c>
      <c r="J1238">
        <f t="shared" si="37"/>
        <v>0</v>
      </c>
      <c r="K1238" s="20">
        <v>1</v>
      </c>
    </row>
    <row r="1239" spans="7:11" x14ac:dyDescent="0.25">
      <c r="G1239" s="19">
        <f>result_tr_0_0_result_tr_0_9!A1237</f>
        <v>80.483661230544016</v>
      </c>
      <c r="H1239" s="19">
        <f>result_tr_0_0_result_tr_0_9!B1237</f>
        <v>1</v>
      </c>
      <c r="I1239" s="19">
        <f>result_tr_0_0_result_tr_0_9!C1237</f>
        <v>2</v>
      </c>
      <c r="J1239">
        <f t="shared" si="37"/>
        <v>1</v>
      </c>
      <c r="K1239" s="20">
        <v>1</v>
      </c>
    </row>
    <row r="1240" spans="7:11" x14ac:dyDescent="0.25">
      <c r="G1240" s="19">
        <f>result_tr_0_0_result_tr_0_9!A1238</f>
        <v>85.620283890614189</v>
      </c>
      <c r="H1240" s="19">
        <f>result_tr_0_0_result_tr_0_9!B1238</f>
        <v>1</v>
      </c>
      <c r="I1240" s="19">
        <f>result_tr_0_0_result_tr_0_9!C1238</f>
        <v>2</v>
      </c>
      <c r="J1240">
        <f t="shared" si="37"/>
        <v>1</v>
      </c>
      <c r="K1240" s="20">
        <v>1</v>
      </c>
    </row>
    <row r="1241" spans="7:11" x14ac:dyDescent="0.25">
      <c r="G1241" s="19">
        <f>result_tr_0_0_result_tr_0_9!A1239</f>
        <v>51.182005755729072</v>
      </c>
      <c r="H1241" s="19">
        <f>result_tr_0_0_result_tr_0_9!B1239</f>
        <v>1</v>
      </c>
      <c r="I1241" s="19">
        <f>result_tr_0_0_result_tr_0_9!C1239</f>
        <v>6</v>
      </c>
      <c r="J1241">
        <f t="shared" si="37"/>
        <v>5</v>
      </c>
      <c r="K1241" s="20">
        <v>1</v>
      </c>
    </row>
    <row r="1242" spans="7:11" x14ac:dyDescent="0.25">
      <c r="G1242" s="19">
        <f>result_tr_0_0_result_tr_0_9!A1240</f>
        <v>87.792725701182306</v>
      </c>
      <c r="H1242" s="19">
        <f>result_tr_0_0_result_tr_0_9!B1240</f>
        <v>1</v>
      </c>
      <c r="I1242" s="19">
        <f>result_tr_0_0_result_tr_0_9!C1240</f>
        <v>2</v>
      </c>
      <c r="J1242">
        <f t="shared" si="37"/>
        <v>1</v>
      </c>
      <c r="K1242" s="20">
        <v>1</v>
      </c>
    </row>
    <row r="1243" spans="7:11" x14ac:dyDescent="0.25">
      <c r="G1243" s="19">
        <f>result_tr_0_0_result_tr_0_9!A1241</f>
        <v>74.788480881797057</v>
      </c>
      <c r="H1243" s="19">
        <f>result_tr_0_0_result_tr_0_9!B1241</f>
        <v>1</v>
      </c>
      <c r="I1243" s="19">
        <f>result_tr_0_0_result_tr_0_9!C1241</f>
        <v>4</v>
      </c>
      <c r="J1243">
        <f t="shared" si="37"/>
        <v>3</v>
      </c>
      <c r="K1243" s="20">
        <v>1</v>
      </c>
    </row>
    <row r="1244" spans="7:11" x14ac:dyDescent="0.25">
      <c r="G1244" s="19">
        <f>result_tr_0_0_result_tr_0_9!A1242</f>
        <v>103.2446006905723</v>
      </c>
      <c r="H1244" s="19">
        <f>result_tr_0_0_result_tr_0_9!B1242</f>
        <v>1</v>
      </c>
      <c r="I1244" s="19">
        <f>result_tr_0_0_result_tr_0_9!C1242</f>
        <v>2</v>
      </c>
      <c r="J1244">
        <f t="shared" si="37"/>
        <v>1</v>
      </c>
      <c r="K1244" s="20">
        <v>1</v>
      </c>
    </row>
    <row r="1245" spans="7:11" x14ac:dyDescent="0.25">
      <c r="G1245" s="19">
        <f>result_tr_0_0_result_tr_0_9!A1243</f>
        <v>95.884969847455764</v>
      </c>
      <c r="H1245" s="19">
        <f>result_tr_0_0_result_tr_0_9!B1243</f>
        <v>1</v>
      </c>
      <c r="I1245" s="19">
        <f>result_tr_0_0_result_tr_0_9!C1243</f>
        <v>2</v>
      </c>
      <c r="J1245">
        <f t="shared" si="37"/>
        <v>1</v>
      </c>
      <c r="K1245" s="20">
        <v>1</v>
      </c>
    </row>
    <row r="1246" spans="7:11" x14ac:dyDescent="0.25">
      <c r="G1246" s="19">
        <f>result_tr_0_0_result_tr_0_9!A1244</f>
        <v>93.300109840713475</v>
      </c>
      <c r="H1246" s="19">
        <f>result_tr_0_0_result_tr_0_9!B1244</f>
        <v>1</v>
      </c>
      <c r="I1246" s="19">
        <f>result_tr_0_0_result_tr_0_9!C1244</f>
        <v>2</v>
      </c>
      <c r="J1246">
        <f t="shared" si="37"/>
        <v>1</v>
      </c>
      <c r="K1246" s="20">
        <v>1</v>
      </c>
    </row>
    <row r="1247" spans="7:11" x14ac:dyDescent="0.25">
      <c r="G1247" s="19">
        <f>result_tr_0_0_result_tr_0_9!A1245</f>
        <v>79.831964362957962</v>
      </c>
      <c r="H1247" s="19">
        <f>result_tr_0_0_result_tr_0_9!B1245</f>
        <v>1</v>
      </c>
      <c r="I1247" s="19">
        <f>result_tr_0_0_result_tr_0_9!C1245</f>
        <v>4</v>
      </c>
      <c r="J1247">
        <f t="shared" si="37"/>
        <v>3</v>
      </c>
      <c r="K1247" s="20">
        <v>1</v>
      </c>
    </row>
    <row r="1248" spans="7:11" x14ac:dyDescent="0.25">
      <c r="G1248" s="19">
        <f>result_tr_0_0_result_tr_0_9!A1246</f>
        <v>93.774361904862886</v>
      </c>
      <c r="H1248" s="19">
        <f>result_tr_0_0_result_tr_0_9!B1246</f>
        <v>1</v>
      </c>
      <c r="I1248" s="19">
        <f>result_tr_0_0_result_tr_0_9!C1246</f>
        <v>1</v>
      </c>
      <c r="J1248">
        <f t="shared" si="37"/>
        <v>0</v>
      </c>
      <c r="K1248" s="20">
        <v>1</v>
      </c>
    </row>
    <row r="1249" spans="7:11" x14ac:dyDescent="0.25">
      <c r="G1249" s="19">
        <f>result_tr_0_0_result_tr_0_9!A1247</f>
        <v>94.956890499339835</v>
      </c>
      <c r="H1249" s="19">
        <f>result_tr_0_0_result_tr_0_9!B1247</f>
        <v>2</v>
      </c>
      <c r="I1249" s="19">
        <f>result_tr_0_0_result_tr_0_9!C1247</f>
        <v>3</v>
      </c>
      <c r="J1249">
        <f t="shared" si="37"/>
        <v>2</v>
      </c>
      <c r="K1249" s="20">
        <v>1</v>
      </c>
    </row>
    <row r="1250" spans="7:11" x14ac:dyDescent="0.25">
      <c r="G1250" s="19">
        <f>result_tr_0_0_result_tr_0_9!A1248</f>
        <v>104.6250124311679</v>
      </c>
      <c r="H1250" s="19">
        <f>result_tr_0_0_result_tr_0_9!B1248</f>
        <v>1</v>
      </c>
      <c r="I1250" s="19">
        <f>result_tr_0_0_result_tr_0_9!C1248</f>
        <v>1</v>
      </c>
      <c r="J1250">
        <f t="shared" si="37"/>
        <v>0</v>
      </c>
      <c r="K1250" s="20">
        <v>1</v>
      </c>
    </row>
    <row r="1251" spans="7:11" x14ac:dyDescent="0.25">
      <c r="G1251" s="19">
        <f>result_tr_0_0_result_tr_0_9!A1249</f>
        <v>96.729229747058767</v>
      </c>
      <c r="H1251" s="19">
        <f>result_tr_0_0_result_tr_0_9!B1249</f>
        <v>1</v>
      </c>
      <c r="I1251" s="19">
        <f>result_tr_0_0_result_tr_0_9!C1249</f>
        <v>2</v>
      </c>
      <c r="J1251">
        <f t="shared" si="37"/>
        <v>1</v>
      </c>
      <c r="K1251" s="20">
        <v>1</v>
      </c>
    </row>
    <row r="1252" spans="7:11" x14ac:dyDescent="0.25">
      <c r="G1252" s="19">
        <f>result_tr_0_0_result_tr_0_9!A1250</f>
        <v>91.006383403308021</v>
      </c>
      <c r="H1252" s="19">
        <f>result_tr_0_0_result_tr_0_9!B1250</f>
        <v>1</v>
      </c>
      <c r="I1252" s="19">
        <f>result_tr_0_0_result_tr_0_9!C1250</f>
        <v>3</v>
      </c>
      <c r="J1252">
        <f t="shared" si="37"/>
        <v>2</v>
      </c>
      <c r="K1252" s="20">
        <v>1</v>
      </c>
    </row>
    <row r="1253" spans="7:11" x14ac:dyDescent="0.25">
      <c r="G1253" s="19">
        <f>result_tr_0_0_result_tr_0_9!A1251</f>
        <v>101.12264988653855</v>
      </c>
      <c r="H1253" s="19">
        <f>result_tr_0_0_result_tr_0_9!B1251</f>
        <v>1</v>
      </c>
      <c r="I1253" s="19">
        <f>result_tr_0_0_result_tr_0_9!C1251</f>
        <v>3</v>
      </c>
      <c r="J1253">
        <f t="shared" si="37"/>
        <v>2</v>
      </c>
      <c r="K1253" s="20">
        <v>1</v>
      </c>
    </row>
    <row r="1254" spans="7:11" x14ac:dyDescent="0.25">
      <c r="G1254" s="19">
        <f>result_tr_0_0_result_tr_0_9!A1252</f>
        <v>112.60555417510272</v>
      </c>
      <c r="H1254" s="19">
        <f>result_tr_0_0_result_tr_0_9!B1252</f>
        <v>1</v>
      </c>
      <c r="I1254" s="19">
        <f>result_tr_0_0_result_tr_0_9!C1252</f>
        <v>1</v>
      </c>
      <c r="J1254">
        <f t="shared" si="37"/>
        <v>0</v>
      </c>
      <c r="K1254" s="20">
        <v>1</v>
      </c>
    </row>
    <row r="1255" spans="7:11" x14ac:dyDescent="0.25">
      <c r="G1255" s="19">
        <f>result_tr_0_0_result_tr_0_9!A1253</f>
        <v>115.02476715712258</v>
      </c>
      <c r="H1255" s="19">
        <f>result_tr_0_0_result_tr_0_9!B1253</f>
        <v>1</v>
      </c>
      <c r="I1255" s="19">
        <f>result_tr_0_0_result_tr_0_9!C1253</f>
        <v>1</v>
      </c>
      <c r="J1255">
        <f t="shared" si="37"/>
        <v>0</v>
      </c>
      <c r="K1255" s="20">
        <v>1</v>
      </c>
    </row>
    <row r="1256" spans="7:11" x14ac:dyDescent="0.25">
      <c r="G1256" s="19">
        <f>result_tr_0_0_result_tr_0_9!A1254</f>
        <v>118.78975841078676</v>
      </c>
      <c r="H1256" s="19">
        <f>result_tr_0_0_result_tr_0_9!B1254</f>
        <v>1</v>
      </c>
      <c r="I1256" s="19">
        <f>result_tr_0_0_result_tr_0_9!C1254</f>
        <v>1</v>
      </c>
      <c r="J1256">
        <f t="shared" si="37"/>
        <v>0</v>
      </c>
      <c r="K1256" s="20">
        <v>1</v>
      </c>
    </row>
    <row r="1257" spans="7:11" x14ac:dyDescent="0.25">
      <c r="G1257" s="19">
        <f>result_tr_0_0_result_tr_0_9!A1255</f>
        <v>111.02721875271264</v>
      </c>
      <c r="H1257" s="19">
        <f>result_tr_0_0_result_tr_0_9!B1255</f>
        <v>1</v>
      </c>
      <c r="I1257" s="19">
        <f>result_tr_0_0_result_tr_0_9!C1255</f>
        <v>2</v>
      </c>
      <c r="J1257">
        <f t="shared" si="37"/>
        <v>1</v>
      </c>
      <c r="K1257" s="20">
        <v>1</v>
      </c>
    </row>
    <row r="1258" spans="7:11" x14ac:dyDescent="0.25">
      <c r="G1258" s="19">
        <f>result_tr_0_0_result_tr_0_9!A1256</f>
        <v>121.13456830724904</v>
      </c>
      <c r="H1258" s="19">
        <f>result_tr_0_0_result_tr_0_9!B1256</f>
        <v>1</v>
      </c>
      <c r="I1258" s="19">
        <f>result_tr_0_0_result_tr_0_9!C1256</f>
        <v>1</v>
      </c>
      <c r="J1258">
        <f t="shared" si="37"/>
        <v>0</v>
      </c>
      <c r="K1258" s="20">
        <v>1</v>
      </c>
    </row>
    <row r="1259" spans="7:11" x14ac:dyDescent="0.25">
      <c r="G1259" s="19">
        <f>result_tr_0_0_result_tr_0_9!A1257</f>
        <v>113.55212807508676</v>
      </c>
      <c r="H1259" s="19">
        <f>result_tr_0_0_result_tr_0_9!B1257</f>
        <v>1</v>
      </c>
      <c r="I1259" s="19">
        <f>result_tr_0_0_result_tr_0_9!C1257</f>
        <v>1</v>
      </c>
      <c r="J1259">
        <f t="shared" si="37"/>
        <v>0</v>
      </c>
      <c r="K1259" s="20">
        <v>1</v>
      </c>
    </row>
    <row r="1260" spans="7:11" x14ac:dyDescent="0.25">
      <c r="G1260" s="19">
        <f>result_tr_0_0_result_tr_0_9!A1258</f>
        <v>123.93539023576518</v>
      </c>
      <c r="H1260" s="19">
        <f>result_tr_0_0_result_tr_0_9!B1258</f>
        <v>1</v>
      </c>
      <c r="I1260" s="19">
        <f>result_tr_0_0_result_tr_0_9!C1258</f>
        <v>1</v>
      </c>
      <c r="J1260">
        <f t="shared" si="37"/>
        <v>0</v>
      </c>
      <c r="K1260" s="20">
        <v>1</v>
      </c>
    </row>
    <row r="1261" spans="7:11" x14ac:dyDescent="0.25">
      <c r="G1261" s="19">
        <f>result_tr_0_0_result_tr_0_9!A1259</f>
        <v>77.637636136746949</v>
      </c>
      <c r="H1261" s="19">
        <f>result_tr_0_0_result_tr_0_9!B1259</f>
        <v>1</v>
      </c>
      <c r="I1261" s="19">
        <f>result_tr_0_0_result_tr_0_9!C1259</f>
        <v>10</v>
      </c>
      <c r="J1261">
        <f t="shared" si="37"/>
        <v>9</v>
      </c>
      <c r="K1261" s="20">
        <v>1</v>
      </c>
    </row>
    <row r="1262" spans="7:11" x14ac:dyDescent="0.25">
      <c r="G1262" s="19">
        <f>result_tr_0_0_result_tr_0_9!A1260</f>
        <v>108.94242232326708</v>
      </c>
      <c r="H1262" s="19">
        <f>result_tr_0_0_result_tr_0_9!B1260</f>
        <v>1</v>
      </c>
      <c r="I1262" s="19">
        <f>result_tr_0_0_result_tr_0_9!C1260</f>
        <v>4</v>
      </c>
      <c r="J1262">
        <f t="shared" si="37"/>
        <v>3</v>
      </c>
      <c r="K1262" s="20">
        <v>1</v>
      </c>
    </row>
    <row r="1263" spans="7:11" x14ac:dyDescent="0.25">
      <c r="G1263" s="19">
        <f>result_tr_0_0_result_tr_0_9!A1261</f>
        <v>116.71885499482458</v>
      </c>
      <c r="H1263" s="19">
        <f>result_tr_0_0_result_tr_0_9!B1261</f>
        <v>1</v>
      </c>
      <c r="I1263" s="19">
        <f>result_tr_0_0_result_tr_0_9!C1261</f>
        <v>2</v>
      </c>
      <c r="J1263">
        <f t="shared" ref="J1263:J1281" si="38">I1263-1</f>
        <v>1</v>
      </c>
      <c r="K1263" s="20">
        <v>1</v>
      </c>
    </row>
    <row r="1264" spans="7:11" x14ac:dyDescent="0.25">
      <c r="G1264" s="19">
        <f>result_tr_0_0_result_tr_0_9!A1262</f>
        <v>100.383389616682</v>
      </c>
      <c r="H1264" s="19">
        <f>result_tr_0_0_result_tr_0_9!B1262</f>
        <v>1</v>
      </c>
      <c r="I1264" s="19">
        <f>result_tr_0_0_result_tr_0_9!C1262</f>
        <v>5</v>
      </c>
      <c r="J1264">
        <f t="shared" si="38"/>
        <v>4</v>
      </c>
      <c r="K1264" s="20">
        <v>1</v>
      </c>
    </row>
    <row r="1265" spans="7:11" x14ac:dyDescent="0.25">
      <c r="G1265" s="19">
        <f>result_tr_0_0_result_tr_0_9!A1263</f>
        <v>99.577773362861137</v>
      </c>
      <c r="H1265" s="19">
        <f>result_tr_0_0_result_tr_0_9!B1263</f>
        <v>1</v>
      </c>
      <c r="I1265" s="19">
        <f>result_tr_0_0_result_tr_0_9!C1263</f>
        <v>4</v>
      </c>
      <c r="J1265">
        <f t="shared" si="38"/>
        <v>3</v>
      </c>
      <c r="K1265" s="20">
        <v>1</v>
      </c>
    </row>
    <row r="1266" spans="7:11" x14ac:dyDescent="0.25">
      <c r="G1266" s="19">
        <f>result_tr_0_0_result_tr_0_9!A1264</f>
        <v>127.18384894810438</v>
      </c>
      <c r="H1266" s="19">
        <f>result_tr_0_0_result_tr_0_9!B1264</f>
        <v>1</v>
      </c>
      <c r="I1266" s="19">
        <f>result_tr_0_0_result_tr_0_9!C1264</f>
        <v>1</v>
      </c>
      <c r="J1266">
        <f t="shared" si="38"/>
        <v>0</v>
      </c>
      <c r="K1266" s="20">
        <v>1</v>
      </c>
    </row>
    <row r="1267" spans="7:11" x14ac:dyDescent="0.25">
      <c r="G1267" s="19">
        <f>result_tr_0_0_result_tr_0_9!A1265</f>
        <v>133.02921180305788</v>
      </c>
      <c r="H1267" s="19">
        <f>result_tr_0_0_result_tr_0_9!B1265</f>
        <v>1</v>
      </c>
      <c r="I1267" s="19">
        <f>result_tr_0_0_result_tr_0_9!C1265</f>
        <v>1</v>
      </c>
      <c r="J1267">
        <f t="shared" si="38"/>
        <v>0</v>
      </c>
      <c r="K1267" s="20">
        <v>1</v>
      </c>
    </row>
    <row r="1268" spans="7:11" x14ac:dyDescent="0.25">
      <c r="G1268" s="19">
        <f>result_tr_0_0_result_tr_0_9!A1266</f>
        <v>126.17526041925804</v>
      </c>
      <c r="H1268" s="19">
        <f>result_tr_0_0_result_tr_0_9!B1266</f>
        <v>1</v>
      </c>
      <c r="I1268" s="19">
        <f>result_tr_0_0_result_tr_0_9!C1266</f>
        <v>1</v>
      </c>
      <c r="J1268">
        <f t="shared" si="38"/>
        <v>0</v>
      </c>
      <c r="K1268" s="20">
        <v>1</v>
      </c>
    </row>
    <row r="1269" spans="7:11" x14ac:dyDescent="0.25">
      <c r="G1269" s="19">
        <f>result_tr_0_0_result_tr_0_9!A1267</f>
        <v>129.86243255789398</v>
      </c>
      <c r="H1269" s="19">
        <f>result_tr_0_0_result_tr_0_9!B1267</f>
        <v>1</v>
      </c>
      <c r="I1269" s="19">
        <f>result_tr_0_0_result_tr_0_9!C1267</f>
        <v>1</v>
      </c>
      <c r="J1269">
        <f t="shared" si="38"/>
        <v>0</v>
      </c>
      <c r="K1269" s="20">
        <v>1</v>
      </c>
    </row>
    <row r="1270" spans="7:11" x14ac:dyDescent="0.25">
      <c r="G1270" s="19">
        <f>result_tr_0_0_result_tr_0_9!A1268</f>
        <v>136.21414514272803</v>
      </c>
      <c r="H1270" s="19">
        <f>result_tr_0_0_result_tr_0_9!B1268</f>
        <v>1</v>
      </c>
      <c r="I1270" s="19">
        <f>result_tr_0_0_result_tr_0_9!C1268</f>
        <v>1</v>
      </c>
      <c r="J1270">
        <f t="shared" si="38"/>
        <v>0</v>
      </c>
      <c r="K1270" s="20">
        <v>1</v>
      </c>
    </row>
    <row r="1271" spans="7:11" x14ac:dyDescent="0.25">
      <c r="G1271" s="19">
        <f>result_tr_0_0_result_tr_0_9!A1269</f>
        <v>106.35808607999024</v>
      </c>
      <c r="H1271" s="19">
        <f>result_tr_0_0_result_tr_0_9!B1269</f>
        <v>1</v>
      </c>
      <c r="I1271" s="19">
        <f>result_tr_0_0_result_tr_0_9!C1269</f>
        <v>6</v>
      </c>
      <c r="J1271">
        <f t="shared" si="38"/>
        <v>5</v>
      </c>
      <c r="K1271" s="20">
        <v>1</v>
      </c>
    </row>
    <row r="1272" spans="7:11" x14ac:dyDescent="0.25">
      <c r="G1272" s="19">
        <f>result_tr_0_0_result_tr_0_9!A1270</f>
        <v>115.88363351008032</v>
      </c>
      <c r="H1272" s="19">
        <f>result_tr_0_0_result_tr_0_9!B1270</f>
        <v>1</v>
      </c>
      <c r="I1272" s="19">
        <f>result_tr_0_0_result_tr_0_9!C1270</f>
        <v>3</v>
      </c>
      <c r="J1272">
        <f t="shared" si="38"/>
        <v>2</v>
      </c>
      <c r="K1272" s="20">
        <v>1</v>
      </c>
    </row>
    <row r="1273" spans="7:11" x14ac:dyDescent="0.25">
      <c r="G1273" s="19">
        <f>result_tr_0_0_result_tr_0_9!A1271</f>
        <v>122.71796959860519</v>
      </c>
      <c r="H1273" s="19">
        <f>result_tr_0_0_result_tr_0_9!B1271</f>
        <v>2</v>
      </c>
      <c r="I1273" s="19">
        <f>result_tr_0_0_result_tr_0_9!C1271</f>
        <v>3</v>
      </c>
      <c r="J1273">
        <f t="shared" si="38"/>
        <v>2</v>
      </c>
      <c r="K1273" s="20">
        <v>1</v>
      </c>
    </row>
    <row r="1274" spans="7:11" x14ac:dyDescent="0.25">
      <c r="G1274" s="19">
        <f>result_tr_0_0_result_tr_0_9!A1272</f>
        <v>135.24959108034045</v>
      </c>
      <c r="H1274" s="19">
        <f>result_tr_0_0_result_tr_0_9!B1272</f>
        <v>1</v>
      </c>
      <c r="I1274" s="19">
        <f>result_tr_0_0_result_tr_0_9!C1272</f>
        <v>1</v>
      </c>
      <c r="J1274">
        <f t="shared" si="38"/>
        <v>0</v>
      </c>
      <c r="K1274" s="20">
        <v>1</v>
      </c>
    </row>
    <row r="1275" spans="7:11" x14ac:dyDescent="0.25">
      <c r="G1275" s="19">
        <f>result_tr_0_0_result_tr_0_9!A1273</f>
        <v>150.01381863227468</v>
      </c>
      <c r="H1275" s="19">
        <f>result_tr_0_0_result_tr_0_9!B1273</f>
        <v>1</v>
      </c>
      <c r="I1275" s="19">
        <f>result_tr_0_0_result_tr_0_9!C1273</f>
        <v>1</v>
      </c>
      <c r="J1275">
        <f t="shared" si="38"/>
        <v>0</v>
      </c>
      <c r="K1275" s="20">
        <v>1</v>
      </c>
    </row>
    <row r="1276" spans="7:11" x14ac:dyDescent="0.25">
      <c r="G1276" s="19">
        <f>result_tr_0_0_result_tr_0_9!A1274</f>
        <v>142.83641908258829</v>
      </c>
      <c r="H1276" s="19">
        <f>result_tr_0_0_result_tr_0_9!B1274</f>
        <v>1</v>
      </c>
      <c r="I1276" s="19">
        <f>result_tr_0_0_result_tr_0_9!C1274</f>
        <v>1</v>
      </c>
      <c r="J1276">
        <f t="shared" si="38"/>
        <v>0</v>
      </c>
      <c r="K1276" s="20">
        <v>1</v>
      </c>
    </row>
    <row r="1277" spans="7:11" x14ac:dyDescent="0.25">
      <c r="G1277" s="19">
        <f>result_tr_0_0_result_tr_0_9!A1275</f>
        <v>138.15915390041042</v>
      </c>
      <c r="H1277" s="19">
        <f>result_tr_0_0_result_tr_0_9!B1275</f>
        <v>1</v>
      </c>
      <c r="I1277" s="19">
        <f>result_tr_0_0_result_tr_0_9!C1275</f>
        <v>2</v>
      </c>
      <c r="J1277">
        <f t="shared" si="38"/>
        <v>1</v>
      </c>
      <c r="K1277" s="20">
        <v>1</v>
      </c>
    </row>
    <row r="1278" spans="7:11" x14ac:dyDescent="0.25">
      <c r="G1278" s="19">
        <f>result_tr_0_0_result_tr_0_9!A1276</f>
        <v>83.571516692366103</v>
      </c>
      <c r="H1278" s="19">
        <f>result_tr_0_0_result_tr_0_9!B1276</f>
        <v>1</v>
      </c>
      <c r="I1278" s="19">
        <f>result_tr_0_0_result_tr_0_9!C1276</f>
        <v>12</v>
      </c>
      <c r="J1278">
        <f t="shared" si="38"/>
        <v>11</v>
      </c>
      <c r="K1278" s="20">
        <v>1</v>
      </c>
    </row>
    <row r="1279" spans="7:11" x14ac:dyDescent="0.25">
      <c r="G1279" s="19">
        <f>result_tr_0_0_result_tr_0_9!A1277</f>
        <v>131.10701555501197</v>
      </c>
      <c r="H1279" s="19">
        <f>result_tr_0_0_result_tr_0_9!B1277</f>
        <v>1</v>
      </c>
      <c r="I1279" s="19">
        <f>result_tr_0_0_result_tr_0_9!C1277</f>
        <v>2</v>
      </c>
      <c r="J1279">
        <f t="shared" si="38"/>
        <v>1</v>
      </c>
      <c r="K1279" s="20">
        <v>1</v>
      </c>
    </row>
    <row r="1280" spans="7:11" x14ac:dyDescent="0.25">
      <c r="G1280" s="19">
        <f>result_tr_0_0_result_tr_0_9!A1278</f>
        <v>138.73393671495072</v>
      </c>
      <c r="H1280" s="19">
        <f>result_tr_0_0_result_tr_0_9!B1278</f>
        <v>2</v>
      </c>
      <c r="I1280" s="19">
        <f>result_tr_0_0_result_tr_0_9!C1278</f>
        <v>3</v>
      </c>
      <c r="J1280">
        <f t="shared" si="38"/>
        <v>2</v>
      </c>
      <c r="K1280" s="20">
        <v>1</v>
      </c>
    </row>
    <row r="1281" spans="7:11" x14ac:dyDescent="0.25">
      <c r="G1281" s="19">
        <f>result_tr_0_0_result_tr_0_9!A1279</f>
        <v>128.23588944962714</v>
      </c>
      <c r="H1281" s="19">
        <f>result_tr_0_0_result_tr_0_9!B1279</f>
        <v>1</v>
      </c>
      <c r="I1281" s="19">
        <f>result_tr_0_0_result_tr_0_9!C1279</f>
        <v>2</v>
      </c>
      <c r="J1281">
        <f t="shared" si="38"/>
        <v>1</v>
      </c>
      <c r="K1281" s="20">
        <v>1</v>
      </c>
    </row>
    <row r="1282" spans="7:11" x14ac:dyDescent="0.25">
      <c r="G1282" s="19">
        <f>result_tr_0_0_result_tr_0_9!A1280</f>
        <v>147.75599228199781</v>
      </c>
      <c r="H1282" s="19">
        <f>result_tr_0_0_result_tr_0_9!B1280</f>
        <v>1</v>
      </c>
      <c r="I1282" s="19">
        <f>result_tr_0_0_result_tr_0_9!C1280</f>
        <v>2</v>
      </c>
      <c r="J1282">
        <f t="shared" ref="J1282:J1345" si="39">I1282-1</f>
        <v>1</v>
      </c>
      <c r="K1282" s="20">
        <v>1</v>
      </c>
    </row>
    <row r="1283" spans="7:11" x14ac:dyDescent="0.25">
      <c r="G1283" s="19">
        <f>result_tr_0_0_result_tr_0_9!A1281</f>
        <v>101.41137451641841</v>
      </c>
      <c r="H1283" s="19">
        <f>result_tr_0_0_result_tr_0_9!B1281</f>
        <v>1</v>
      </c>
      <c r="I1283" s="19">
        <f>result_tr_0_0_result_tr_0_9!C1281</f>
        <v>10</v>
      </c>
      <c r="J1283">
        <f t="shared" si="39"/>
        <v>9</v>
      </c>
      <c r="K1283" s="20">
        <v>1</v>
      </c>
    </row>
    <row r="1284" spans="7:11" x14ac:dyDescent="0.25">
      <c r="G1284" s="19">
        <f>result_tr_0_0_result_tr_0_9!A1282</f>
        <v>158.53311513801563</v>
      </c>
      <c r="H1284" s="19">
        <f>result_tr_0_0_result_tr_0_9!B1282</f>
        <v>1</v>
      </c>
      <c r="I1284" s="19">
        <f>result_tr_0_0_result_tr_0_9!C1282</f>
        <v>1</v>
      </c>
      <c r="J1284">
        <f t="shared" si="39"/>
        <v>0</v>
      </c>
      <c r="K1284" s="20">
        <v>1</v>
      </c>
    </row>
    <row r="1285" spans="7:11" x14ac:dyDescent="0.25">
      <c r="G1285" s="19">
        <f>result_tr_0_0_result_tr_0_9!A1283</f>
        <v>139.60518569420856</v>
      </c>
      <c r="H1285" s="19">
        <f>result_tr_0_0_result_tr_0_9!B1283</f>
        <v>1</v>
      </c>
      <c r="I1285" s="19">
        <f>result_tr_0_0_result_tr_0_9!C1283</f>
        <v>3</v>
      </c>
      <c r="J1285">
        <f t="shared" si="39"/>
        <v>2</v>
      </c>
      <c r="K1285" s="20">
        <v>1</v>
      </c>
    </row>
    <row r="1286" spans="7:11" x14ac:dyDescent="0.25">
      <c r="G1286" s="19">
        <f>result_tr_0_0_result_tr_0_9!A1284</f>
        <v>156.37756936897213</v>
      </c>
      <c r="H1286" s="19">
        <f>result_tr_0_0_result_tr_0_9!B1284</f>
        <v>1</v>
      </c>
      <c r="I1286" s="19">
        <f>result_tr_0_0_result_tr_0_9!C1284</f>
        <v>2</v>
      </c>
      <c r="J1286">
        <f t="shared" si="39"/>
        <v>1</v>
      </c>
      <c r="K1286" s="20">
        <v>1</v>
      </c>
    </row>
    <row r="1287" spans="7:11" x14ac:dyDescent="0.25">
      <c r="G1287" s="19">
        <f>result_tr_0_0_result_tr_0_9!A1285</f>
        <v>153.24707128632301</v>
      </c>
      <c r="H1287" s="19">
        <f>result_tr_0_0_result_tr_0_9!B1285</f>
        <v>1</v>
      </c>
      <c r="I1287" s="19">
        <f>result_tr_0_0_result_tr_0_9!C1285</f>
        <v>1</v>
      </c>
      <c r="J1287">
        <f t="shared" si="39"/>
        <v>0</v>
      </c>
      <c r="K1287" s="20">
        <v>1</v>
      </c>
    </row>
    <row r="1288" spans="7:11" x14ac:dyDescent="0.25">
      <c r="G1288" s="19">
        <f>result_tr_0_0_result_tr_0_9!A1286</f>
        <v>157.6189277492384</v>
      </c>
      <c r="H1288" s="19">
        <f>result_tr_0_0_result_tr_0_9!B1286</f>
        <v>1</v>
      </c>
      <c r="I1288" s="19">
        <f>result_tr_0_0_result_tr_0_9!C1286</f>
        <v>2</v>
      </c>
      <c r="J1288">
        <f t="shared" si="39"/>
        <v>1</v>
      </c>
      <c r="K1288" s="20">
        <v>1</v>
      </c>
    </row>
    <row r="1289" spans="7:11" x14ac:dyDescent="0.25">
      <c r="G1289" s="19">
        <f>result_tr_0_0_result_tr_0_9!A1287</f>
        <v>168.8297773791725</v>
      </c>
      <c r="H1289" s="19">
        <f>result_tr_0_0_result_tr_0_9!B1287</f>
        <v>1</v>
      </c>
      <c r="I1289" s="19">
        <f>result_tr_0_0_result_tr_0_9!C1287</f>
        <v>1</v>
      </c>
      <c r="J1289">
        <f t="shared" si="39"/>
        <v>0</v>
      </c>
      <c r="K1289" s="20">
        <v>1</v>
      </c>
    </row>
    <row r="1290" spans="7:11" x14ac:dyDescent="0.25">
      <c r="G1290" s="19">
        <f>result_tr_0_0_result_tr_0_9!A1288</f>
        <v>163.2158289424504</v>
      </c>
      <c r="H1290" s="19">
        <f>result_tr_0_0_result_tr_0_9!B1288</f>
        <v>1</v>
      </c>
      <c r="I1290" s="19">
        <f>result_tr_0_0_result_tr_0_9!C1288</f>
        <v>2</v>
      </c>
      <c r="J1290">
        <f t="shared" si="39"/>
        <v>1</v>
      </c>
      <c r="K1290" s="20">
        <v>1</v>
      </c>
    </row>
    <row r="1291" spans="7:11" x14ac:dyDescent="0.25">
      <c r="G1291" s="19">
        <f>result_tr_0_0_result_tr_0_9!A1289</f>
        <v>145.6115477428697</v>
      </c>
      <c r="H1291" s="19">
        <f>result_tr_0_0_result_tr_0_9!B1289</f>
        <v>1</v>
      </c>
      <c r="I1291" s="19">
        <f>result_tr_0_0_result_tr_0_9!C1289</f>
        <v>4</v>
      </c>
      <c r="J1291">
        <f t="shared" si="39"/>
        <v>3</v>
      </c>
      <c r="K1291" s="20">
        <v>1</v>
      </c>
    </row>
    <row r="1292" spans="7:11" x14ac:dyDescent="0.25">
      <c r="G1292" s="19">
        <f>result_tr_0_0_result_tr_0_9!A1290</f>
        <v>155.03241656801728</v>
      </c>
      <c r="H1292" s="19">
        <f>result_tr_0_0_result_tr_0_9!B1290</f>
        <v>2</v>
      </c>
      <c r="I1292" s="19">
        <f>result_tr_0_0_result_tr_0_9!C1290</f>
        <v>1</v>
      </c>
      <c r="J1292">
        <f t="shared" si="39"/>
        <v>0</v>
      </c>
      <c r="K1292" s="20">
        <v>1</v>
      </c>
    </row>
    <row r="1293" spans="7:11" x14ac:dyDescent="0.25">
      <c r="G1293" s="19">
        <f>result_tr_0_0_result_tr_0_9!A1291</f>
        <v>170.17826010058076</v>
      </c>
      <c r="H1293" s="19">
        <f>result_tr_0_0_result_tr_0_9!B1291</f>
        <v>1</v>
      </c>
      <c r="I1293" s="19">
        <f>result_tr_0_0_result_tr_0_9!C1291</f>
        <v>1</v>
      </c>
      <c r="J1293">
        <f t="shared" si="39"/>
        <v>0</v>
      </c>
      <c r="K1293" s="20">
        <v>1</v>
      </c>
    </row>
    <row r="1294" spans="7:11" x14ac:dyDescent="0.25">
      <c r="G1294" s="19">
        <f>result_tr_0_0_result_tr_0_9!A1292</f>
        <v>160.7725314642239</v>
      </c>
      <c r="H1294" s="19">
        <f>result_tr_0_0_result_tr_0_9!B1292</f>
        <v>1</v>
      </c>
      <c r="I1294" s="19">
        <f>result_tr_0_0_result_tr_0_9!C1292</f>
        <v>2</v>
      </c>
      <c r="J1294">
        <f t="shared" si="39"/>
        <v>1</v>
      </c>
      <c r="K1294" s="20">
        <v>1</v>
      </c>
    </row>
    <row r="1295" spans="7:11" x14ac:dyDescent="0.25">
      <c r="G1295" s="19">
        <f>result_tr_0_0_result_tr_0_9!A1293</f>
        <v>173.03364328455802</v>
      </c>
      <c r="H1295" s="19">
        <f>result_tr_0_0_result_tr_0_9!B1293</f>
        <v>1</v>
      </c>
      <c r="I1295" s="19">
        <f>result_tr_0_0_result_tr_0_9!C1293</f>
        <v>1</v>
      </c>
      <c r="J1295">
        <f t="shared" si="39"/>
        <v>0</v>
      </c>
      <c r="K1295" s="20">
        <v>1</v>
      </c>
    </row>
    <row r="1296" spans="7:11" x14ac:dyDescent="0.25">
      <c r="G1296" s="19">
        <f>result_tr_0_0_result_tr_0_9!A1294</f>
        <v>174.2776829873182</v>
      </c>
      <c r="H1296" s="19">
        <f>result_tr_0_0_result_tr_0_9!B1294</f>
        <v>1</v>
      </c>
      <c r="I1296" s="19">
        <f>result_tr_0_0_result_tr_0_9!C1294</f>
        <v>2</v>
      </c>
      <c r="J1296">
        <f t="shared" si="39"/>
        <v>1</v>
      </c>
      <c r="K1296" s="20">
        <v>1</v>
      </c>
    </row>
    <row r="1297" spans="7:11" x14ac:dyDescent="0.25">
      <c r="G1297" s="19">
        <f>result_tr_0_0_result_tr_0_9!A1295</f>
        <v>175.53779216046283</v>
      </c>
      <c r="H1297" s="19">
        <f>result_tr_0_0_result_tr_0_9!B1295</f>
        <v>1</v>
      </c>
      <c r="I1297" s="19">
        <f>result_tr_0_0_result_tr_0_9!C1295</f>
        <v>1</v>
      </c>
      <c r="J1297">
        <f t="shared" si="39"/>
        <v>0</v>
      </c>
      <c r="K1297" s="20">
        <v>1</v>
      </c>
    </row>
    <row r="1298" spans="7:11" x14ac:dyDescent="0.25">
      <c r="G1298" s="19">
        <f>result_tr_0_0_result_tr_0_9!A1296</f>
        <v>170.87815202902539</v>
      </c>
      <c r="H1298" s="19">
        <f>result_tr_0_0_result_tr_0_9!B1296</f>
        <v>1</v>
      </c>
      <c r="I1298" s="19">
        <f>result_tr_0_0_result_tr_0_9!C1296</f>
        <v>1</v>
      </c>
      <c r="J1298">
        <f t="shared" si="39"/>
        <v>0</v>
      </c>
      <c r="K1298" s="20">
        <v>1</v>
      </c>
    </row>
    <row r="1299" spans="7:11" x14ac:dyDescent="0.25">
      <c r="G1299" s="19">
        <f>result_tr_0_0_result_tr_0_9!A1297</f>
        <v>141.1918665844949</v>
      </c>
      <c r="H1299" s="19">
        <f>result_tr_0_0_result_tr_0_9!B1297</f>
        <v>1</v>
      </c>
      <c r="I1299" s="19">
        <f>result_tr_0_0_result_tr_0_9!C1297</f>
        <v>5</v>
      </c>
      <c r="J1299">
        <f t="shared" si="39"/>
        <v>4</v>
      </c>
      <c r="K1299" s="20">
        <v>1</v>
      </c>
    </row>
    <row r="1300" spans="7:11" x14ac:dyDescent="0.25">
      <c r="G1300" s="19">
        <f>result_tr_0_0_result_tr_0_9!A1298</f>
        <v>166.94579713689515</v>
      </c>
      <c r="H1300" s="19">
        <f>result_tr_0_0_result_tr_0_9!B1298</f>
        <v>1</v>
      </c>
      <c r="I1300" s="19">
        <f>result_tr_0_0_result_tr_0_9!C1298</f>
        <v>1</v>
      </c>
      <c r="J1300">
        <f t="shared" si="39"/>
        <v>0</v>
      </c>
      <c r="K1300" s="20">
        <v>1</v>
      </c>
    </row>
    <row r="1301" spans="7:11" x14ac:dyDescent="0.25">
      <c r="G1301" s="19">
        <f>result_tr_0_0_result_tr_0_9!A1299</f>
        <v>180.0150184179106</v>
      </c>
      <c r="H1301" s="19">
        <f>result_tr_0_0_result_tr_0_9!B1299</f>
        <v>1</v>
      </c>
      <c r="I1301" s="19">
        <f>result_tr_0_0_result_tr_0_9!C1299</f>
        <v>1</v>
      </c>
      <c r="J1301">
        <f t="shared" si="39"/>
        <v>0</v>
      </c>
      <c r="K1301" s="20">
        <v>1</v>
      </c>
    </row>
    <row r="1302" spans="7:11" x14ac:dyDescent="0.25">
      <c r="G1302" s="19">
        <f>result_tr_0_0_result_tr_0_9!A1300</f>
        <v>150.92371068512347</v>
      </c>
      <c r="H1302" s="19">
        <f>result_tr_0_0_result_tr_0_9!B1300</f>
        <v>1</v>
      </c>
      <c r="I1302" s="19">
        <f>result_tr_0_0_result_tr_0_9!C1300</f>
        <v>3</v>
      </c>
      <c r="J1302">
        <f t="shared" si="39"/>
        <v>2</v>
      </c>
      <c r="K1302" s="20">
        <v>1</v>
      </c>
    </row>
    <row r="1303" spans="7:11" x14ac:dyDescent="0.25">
      <c r="G1303" s="19">
        <f>result_tr_0_0_result_tr_0_9!A1301</f>
        <v>164.25925388865005</v>
      </c>
      <c r="H1303" s="19">
        <f>result_tr_0_0_result_tr_0_9!B1301</f>
        <v>1</v>
      </c>
      <c r="I1303" s="19">
        <f>result_tr_0_0_result_tr_0_9!C1301</f>
        <v>4</v>
      </c>
      <c r="J1303">
        <f t="shared" si="39"/>
        <v>3</v>
      </c>
      <c r="K1303" s="20">
        <v>1</v>
      </c>
    </row>
    <row r="1304" spans="7:11" x14ac:dyDescent="0.25">
      <c r="G1304" s="19">
        <f>result_tr_0_0_result_tr_0_9!A1302</f>
        <v>184.35303326089613</v>
      </c>
      <c r="H1304" s="19">
        <f>result_tr_0_0_result_tr_0_9!B1302</f>
        <v>1</v>
      </c>
      <c r="I1304" s="19">
        <f>result_tr_0_0_result_tr_0_9!C1302</f>
        <v>1</v>
      </c>
      <c r="J1304">
        <f t="shared" si="39"/>
        <v>0</v>
      </c>
      <c r="K1304" s="20">
        <v>1</v>
      </c>
    </row>
    <row r="1305" spans="7:11" x14ac:dyDescent="0.25">
      <c r="G1305" s="19">
        <f>result_tr_0_0_result_tr_0_9!A1303</f>
        <v>162.22027028971488</v>
      </c>
      <c r="H1305" s="19">
        <f>result_tr_0_0_result_tr_0_9!B1303</f>
        <v>1</v>
      </c>
      <c r="I1305" s="19">
        <f>result_tr_0_0_result_tr_0_9!C1303</f>
        <v>1</v>
      </c>
      <c r="J1305">
        <f t="shared" si="39"/>
        <v>0</v>
      </c>
      <c r="K1305" s="20">
        <v>1</v>
      </c>
    </row>
    <row r="1306" spans="7:11" x14ac:dyDescent="0.25">
      <c r="G1306" s="19">
        <f>result_tr_0_0_result_tr_0_9!A1304</f>
        <v>143.44440638425883</v>
      </c>
      <c r="H1306" s="19">
        <f>result_tr_0_0_result_tr_0_9!B1304</f>
        <v>1</v>
      </c>
      <c r="I1306" s="19">
        <f>result_tr_0_0_result_tr_0_9!C1304</f>
        <v>9</v>
      </c>
      <c r="J1306">
        <f t="shared" si="39"/>
        <v>8</v>
      </c>
      <c r="K1306" s="20">
        <v>1</v>
      </c>
    </row>
    <row r="1307" spans="7:11" x14ac:dyDescent="0.25">
      <c r="G1307" s="19">
        <f>result_tr_0_0_result_tr_0_9!A1305</f>
        <v>154.29712945474296</v>
      </c>
      <c r="H1307" s="19">
        <f>result_tr_0_0_result_tr_0_9!B1305</f>
        <v>1</v>
      </c>
      <c r="I1307" s="19">
        <f>result_tr_0_0_result_tr_0_9!C1305</f>
        <v>6</v>
      </c>
      <c r="J1307">
        <f t="shared" si="39"/>
        <v>5</v>
      </c>
      <c r="K1307" s="20">
        <v>1</v>
      </c>
    </row>
    <row r="1308" spans="7:11" x14ac:dyDescent="0.25">
      <c r="G1308" s="19">
        <f>result_tr_0_0_result_tr_0_9!A1306</f>
        <v>176.3658812881813</v>
      </c>
      <c r="H1308" s="19">
        <f>result_tr_0_0_result_tr_0_9!B1306</f>
        <v>1</v>
      </c>
      <c r="I1308" s="19">
        <f>result_tr_0_0_result_tr_0_9!C1306</f>
        <v>2</v>
      </c>
      <c r="J1308">
        <f t="shared" si="39"/>
        <v>1</v>
      </c>
      <c r="K1308" s="20">
        <v>1</v>
      </c>
    </row>
    <row r="1309" spans="7:11" x14ac:dyDescent="0.25">
      <c r="G1309" s="19">
        <f>result_tr_0_0_result_tr_0_9!A1307</f>
        <v>185.67866021202693</v>
      </c>
      <c r="H1309" s="19">
        <f>result_tr_0_0_result_tr_0_9!B1307</f>
        <v>1</v>
      </c>
      <c r="I1309" s="19">
        <f>result_tr_0_0_result_tr_0_9!C1307</f>
        <v>1</v>
      </c>
      <c r="J1309">
        <f t="shared" si="39"/>
        <v>0</v>
      </c>
      <c r="K1309" s="20">
        <v>1</v>
      </c>
    </row>
    <row r="1310" spans="7:11" x14ac:dyDescent="0.25">
      <c r="G1310" s="19">
        <f>result_tr_0_0_result_tr_0_9!A1308</f>
        <v>178.49516359560508</v>
      </c>
      <c r="H1310" s="19">
        <f>result_tr_0_0_result_tr_0_9!B1308</f>
        <v>1</v>
      </c>
      <c r="I1310" s="19">
        <f>result_tr_0_0_result_tr_0_9!C1308</f>
        <v>2</v>
      </c>
      <c r="J1310">
        <f t="shared" si="39"/>
        <v>1</v>
      </c>
      <c r="K1310" s="20">
        <v>1</v>
      </c>
    </row>
    <row r="1311" spans="7:11" x14ac:dyDescent="0.25">
      <c r="G1311" s="19">
        <f>result_tr_0_0_result_tr_0_9!A1309</f>
        <v>194.1912928515934</v>
      </c>
      <c r="H1311" s="19">
        <f>result_tr_0_0_result_tr_0_9!B1309</f>
        <v>1</v>
      </c>
      <c r="I1311" s="19">
        <f>result_tr_0_0_result_tr_0_9!C1309</f>
        <v>1</v>
      </c>
      <c r="J1311">
        <f t="shared" si="39"/>
        <v>0</v>
      </c>
      <c r="K1311" s="20">
        <v>1</v>
      </c>
    </row>
    <row r="1312" spans="7:11" x14ac:dyDescent="0.25">
      <c r="G1312" s="19">
        <f>result_tr_0_0_result_tr_0_9!A1310</f>
        <v>188.92409912588565</v>
      </c>
      <c r="H1312" s="19">
        <f>result_tr_0_0_result_tr_0_9!B1310</f>
        <v>1</v>
      </c>
      <c r="I1312" s="19">
        <f>result_tr_0_0_result_tr_0_9!C1310</f>
        <v>1</v>
      </c>
      <c r="J1312">
        <f t="shared" si="39"/>
        <v>0</v>
      </c>
      <c r="K1312" s="20">
        <v>1</v>
      </c>
    </row>
    <row r="1313" spans="7:11" x14ac:dyDescent="0.25">
      <c r="G1313" s="19">
        <f>result_tr_0_0_result_tr_0_9!A1311</f>
        <v>182.10143003998391</v>
      </c>
      <c r="H1313" s="19">
        <f>result_tr_0_0_result_tr_0_9!B1311</f>
        <v>1</v>
      </c>
      <c r="I1313" s="19">
        <f>result_tr_0_0_result_tr_0_9!C1311</f>
        <v>2</v>
      </c>
      <c r="J1313">
        <f t="shared" si="39"/>
        <v>1</v>
      </c>
      <c r="K1313" s="20">
        <v>1</v>
      </c>
    </row>
    <row r="1314" spans="7:11" x14ac:dyDescent="0.25">
      <c r="G1314" s="19">
        <f>result_tr_0_0_result_tr_0_9!A1312</f>
        <v>179.00226501076543</v>
      </c>
      <c r="H1314" s="19">
        <f>result_tr_0_0_result_tr_0_9!B1312</f>
        <v>2</v>
      </c>
      <c r="I1314" s="19">
        <f>result_tr_0_0_result_tr_0_9!C1312</f>
        <v>1</v>
      </c>
      <c r="J1314">
        <f t="shared" si="39"/>
        <v>0</v>
      </c>
      <c r="K1314" s="20">
        <v>1</v>
      </c>
    </row>
    <row r="1315" spans="7:11" x14ac:dyDescent="0.25">
      <c r="G1315" s="19">
        <f>result_tr_0_0_result_tr_0_9!A1313</f>
        <v>191.90110728873361</v>
      </c>
      <c r="H1315" s="19">
        <f>result_tr_0_0_result_tr_0_9!B1313</f>
        <v>1</v>
      </c>
      <c r="I1315" s="19">
        <f>result_tr_0_0_result_tr_0_9!C1313</f>
        <v>2</v>
      </c>
      <c r="J1315">
        <f t="shared" si="39"/>
        <v>1</v>
      </c>
      <c r="K1315" s="20">
        <v>1</v>
      </c>
    </row>
    <row r="1316" spans="7:11" x14ac:dyDescent="0.25">
      <c r="G1316" s="19">
        <f>result_tr_0_0_result_tr_0_9!A1314</f>
        <v>193.74873173431411</v>
      </c>
      <c r="H1316" s="19">
        <f>result_tr_0_0_result_tr_0_9!B1314</f>
        <v>1</v>
      </c>
      <c r="I1316" s="19">
        <f>result_tr_0_0_result_tr_0_9!C1314</f>
        <v>2</v>
      </c>
      <c r="J1316">
        <f t="shared" si="39"/>
        <v>1</v>
      </c>
      <c r="K1316" s="20">
        <v>1</v>
      </c>
    </row>
    <row r="1317" spans="7:11" x14ac:dyDescent="0.25">
      <c r="G1317" s="19">
        <f>result_tr_0_0_result_tr_0_9!A1315</f>
        <v>204.9237064372812</v>
      </c>
      <c r="H1317" s="19">
        <f>result_tr_0_0_result_tr_0_9!B1315</f>
        <v>1</v>
      </c>
      <c r="I1317" s="19">
        <f>result_tr_0_0_result_tr_0_9!C1315</f>
        <v>2</v>
      </c>
      <c r="J1317">
        <f t="shared" si="39"/>
        <v>1</v>
      </c>
      <c r="K1317" s="20">
        <v>1</v>
      </c>
    </row>
    <row r="1318" spans="7:11" x14ac:dyDescent="0.25">
      <c r="G1318" s="19">
        <f>result_tr_0_0_result_tr_0_9!A1316</f>
        <v>201.92621369861439</v>
      </c>
      <c r="H1318" s="19">
        <f>result_tr_0_0_result_tr_0_9!B1316</f>
        <v>1</v>
      </c>
      <c r="I1318" s="19">
        <f>result_tr_0_0_result_tr_0_9!C1316</f>
        <v>1</v>
      </c>
      <c r="J1318">
        <f t="shared" si="39"/>
        <v>0</v>
      </c>
      <c r="K1318" s="20">
        <v>1</v>
      </c>
    </row>
    <row r="1319" spans="7:11" x14ac:dyDescent="0.25">
      <c r="G1319" s="19">
        <f>result_tr_0_0_result_tr_0_9!A1317</f>
        <v>187.65229300761385</v>
      </c>
      <c r="H1319" s="19">
        <f>result_tr_0_0_result_tr_0_9!B1317</f>
        <v>2</v>
      </c>
      <c r="I1319" s="19">
        <f>result_tr_0_0_result_tr_0_9!C1317</f>
        <v>2</v>
      </c>
      <c r="J1319">
        <f t="shared" si="39"/>
        <v>1</v>
      </c>
      <c r="K1319" s="20">
        <v>1</v>
      </c>
    </row>
    <row r="1320" spans="7:11" x14ac:dyDescent="0.25">
      <c r="G1320" s="19">
        <f>result_tr_0_0_result_tr_0_9!A1318</f>
        <v>196.90174698501369</v>
      </c>
      <c r="H1320" s="19">
        <f>result_tr_0_0_result_tr_0_9!B1318</f>
        <v>1</v>
      </c>
      <c r="I1320" s="19">
        <f>result_tr_0_0_result_tr_0_9!C1318</f>
        <v>2</v>
      </c>
      <c r="J1320">
        <f t="shared" si="39"/>
        <v>1</v>
      </c>
      <c r="K1320" s="20">
        <v>1</v>
      </c>
    </row>
    <row r="1321" spans="7:11" x14ac:dyDescent="0.25">
      <c r="G1321" s="19">
        <f>result_tr_0_0_result_tr_0_9!A1319</f>
        <v>199.5363196338144</v>
      </c>
      <c r="H1321" s="19">
        <f>result_tr_0_0_result_tr_0_9!B1319</f>
        <v>1</v>
      </c>
      <c r="I1321" s="19">
        <f>result_tr_0_0_result_tr_0_9!C1319</f>
        <v>1</v>
      </c>
      <c r="J1321">
        <f t="shared" si="39"/>
        <v>0</v>
      </c>
      <c r="K1321" s="20">
        <v>1</v>
      </c>
    </row>
    <row r="1322" spans="7:11" x14ac:dyDescent="0.25">
      <c r="G1322" s="19">
        <f>result_tr_0_0_result_tr_0_9!A1320</f>
        <v>183.80919550089291</v>
      </c>
      <c r="H1322" s="19">
        <f>result_tr_0_0_result_tr_0_9!B1320</f>
        <v>1</v>
      </c>
      <c r="I1322" s="19">
        <f>result_tr_0_0_result_tr_0_9!C1320</f>
        <v>4</v>
      </c>
      <c r="J1322">
        <f t="shared" si="39"/>
        <v>3</v>
      </c>
      <c r="K1322" s="20">
        <v>1</v>
      </c>
    </row>
    <row r="1323" spans="7:11" x14ac:dyDescent="0.25">
      <c r="G1323" s="19">
        <f>result_tr_0_0_result_tr_0_9!A1321</f>
        <v>207.2806947798608</v>
      </c>
      <c r="H1323" s="19">
        <f>result_tr_0_0_result_tr_0_9!B1321</f>
        <v>1</v>
      </c>
      <c r="I1323" s="19">
        <f>result_tr_0_0_result_tr_0_9!C1321</f>
        <v>1</v>
      </c>
      <c r="J1323">
        <f t="shared" si="39"/>
        <v>0</v>
      </c>
      <c r="K1323" s="20">
        <v>1</v>
      </c>
    </row>
    <row r="1324" spans="7:11" x14ac:dyDescent="0.25">
      <c r="G1324" s="19">
        <f>result_tr_0_0_result_tr_0_9!A1322</f>
        <v>203.4328948188724</v>
      </c>
      <c r="H1324" s="19">
        <f>result_tr_0_0_result_tr_0_9!B1322</f>
        <v>1</v>
      </c>
      <c r="I1324" s="19">
        <f>result_tr_0_0_result_tr_0_9!C1322</f>
        <v>1</v>
      </c>
      <c r="J1324">
        <f t="shared" si="39"/>
        <v>0</v>
      </c>
      <c r="K1324" s="20">
        <v>1</v>
      </c>
    </row>
    <row r="1325" spans="7:11" x14ac:dyDescent="0.25">
      <c r="G1325" s="19">
        <f>result_tr_0_0_result_tr_0_9!A1323</f>
        <v>214.06331023677689</v>
      </c>
      <c r="H1325" s="19">
        <f>result_tr_0_0_result_tr_0_9!B1323</f>
        <v>1</v>
      </c>
      <c r="I1325" s="19">
        <f>result_tr_0_0_result_tr_0_9!C1323</f>
        <v>2</v>
      </c>
      <c r="J1325">
        <f t="shared" si="39"/>
        <v>1</v>
      </c>
      <c r="K1325" s="20">
        <v>1</v>
      </c>
    </row>
    <row r="1326" spans="7:11" x14ac:dyDescent="0.25">
      <c r="G1326" s="19">
        <f>result_tr_0_0_result_tr_0_9!A1324</f>
        <v>200.82434726083409</v>
      </c>
      <c r="H1326" s="19">
        <f>result_tr_0_0_result_tr_0_9!B1324</f>
        <v>1</v>
      </c>
      <c r="I1326" s="19">
        <f>result_tr_0_0_result_tr_0_9!C1324</f>
        <v>1</v>
      </c>
      <c r="J1326">
        <f t="shared" si="39"/>
        <v>0</v>
      </c>
      <c r="K1326" s="20">
        <v>1</v>
      </c>
    </row>
    <row r="1327" spans="7:11" x14ac:dyDescent="0.25">
      <c r="G1327" s="19">
        <f>result_tr_0_0_result_tr_0_9!A1325</f>
        <v>209.76790535091149</v>
      </c>
      <c r="H1327" s="19">
        <f>result_tr_0_0_result_tr_0_9!B1325</f>
        <v>1</v>
      </c>
      <c r="I1327" s="19">
        <f>result_tr_0_0_result_tr_0_9!C1325</f>
        <v>1</v>
      </c>
      <c r="J1327">
        <f t="shared" si="39"/>
        <v>0</v>
      </c>
      <c r="K1327" s="20">
        <v>1</v>
      </c>
    </row>
    <row r="1328" spans="7:11" x14ac:dyDescent="0.25">
      <c r="G1328" s="19">
        <f>result_tr_0_0_result_tr_0_9!A1326</f>
        <v>215.27399321272961</v>
      </c>
      <c r="H1328" s="19">
        <f>result_tr_0_0_result_tr_0_9!B1326</f>
        <v>1</v>
      </c>
      <c r="I1328" s="19">
        <f>result_tr_0_0_result_tr_0_9!C1326</f>
        <v>1</v>
      </c>
      <c r="J1328">
        <f t="shared" si="39"/>
        <v>0</v>
      </c>
      <c r="K1328" s="20">
        <v>1</v>
      </c>
    </row>
    <row r="1329" spans="7:11" x14ac:dyDescent="0.25">
      <c r="G1329" s="19">
        <f>result_tr_0_0_result_tr_0_9!A1327</f>
        <v>202.91535856080847</v>
      </c>
      <c r="H1329" s="19">
        <f>result_tr_0_0_result_tr_0_9!B1327</f>
        <v>1</v>
      </c>
      <c r="I1329" s="19">
        <f>result_tr_0_0_result_tr_0_9!C1327</f>
        <v>2</v>
      </c>
      <c r="J1329">
        <f t="shared" si="39"/>
        <v>1</v>
      </c>
      <c r="K1329" s="20">
        <v>1</v>
      </c>
    </row>
    <row r="1330" spans="7:11" x14ac:dyDescent="0.25">
      <c r="G1330" s="19">
        <f>result_tr_0_0_result_tr_0_9!A1328</f>
        <v>224.17806364375517</v>
      </c>
      <c r="H1330" s="19">
        <f>result_tr_0_0_result_tr_0_9!B1328</f>
        <v>1</v>
      </c>
      <c r="I1330" s="19">
        <f>result_tr_0_0_result_tr_0_9!C1328</f>
        <v>1</v>
      </c>
      <c r="J1330">
        <f t="shared" si="39"/>
        <v>0</v>
      </c>
      <c r="K1330" s="20">
        <v>1</v>
      </c>
    </row>
    <row r="1331" spans="7:11" x14ac:dyDescent="0.25">
      <c r="G1331" s="19">
        <f>result_tr_0_0_result_tr_0_9!A1329</f>
        <v>190.55944377211503</v>
      </c>
      <c r="H1331" s="19">
        <f>result_tr_0_0_result_tr_0_9!B1329</f>
        <v>2</v>
      </c>
      <c r="I1331" s="19">
        <f>result_tr_0_0_result_tr_0_9!C1329</f>
        <v>2</v>
      </c>
      <c r="J1331">
        <f t="shared" si="39"/>
        <v>1</v>
      </c>
      <c r="K1331" s="20">
        <v>1</v>
      </c>
    </row>
    <row r="1332" spans="7:11" x14ac:dyDescent="0.25">
      <c r="G1332" s="19">
        <f>result_tr_0_0_result_tr_0_9!A1330</f>
        <v>212.38768083782529</v>
      </c>
      <c r="H1332" s="19">
        <f>result_tr_0_0_result_tr_0_9!B1330</f>
        <v>2</v>
      </c>
      <c r="I1332" s="19">
        <f>result_tr_0_0_result_tr_0_9!C1330</f>
        <v>1</v>
      </c>
      <c r="J1332">
        <f t="shared" si="39"/>
        <v>0</v>
      </c>
      <c r="K1332" s="20">
        <v>1</v>
      </c>
    </row>
    <row r="1333" spans="7:11" x14ac:dyDescent="0.25">
      <c r="G1333" s="19">
        <f>result_tr_0_0_result_tr_0_9!A1331</f>
        <v>205.89636362070155</v>
      </c>
      <c r="H1333" s="19">
        <f>result_tr_0_0_result_tr_0_9!B1331</f>
        <v>1</v>
      </c>
      <c r="I1333" s="19">
        <f>result_tr_0_0_result_tr_0_9!C1331</f>
        <v>1</v>
      </c>
      <c r="J1333">
        <f t="shared" si="39"/>
        <v>0</v>
      </c>
      <c r="K1333" s="20">
        <v>1</v>
      </c>
    </row>
    <row r="1334" spans="7:11" x14ac:dyDescent="0.25">
      <c r="G1334" s="19">
        <f>result_tr_0_0_result_tr_0_9!A1332</f>
        <v>216.56816449213952</v>
      </c>
      <c r="H1334" s="19">
        <f>result_tr_0_0_result_tr_0_9!B1332</f>
        <v>1</v>
      </c>
      <c r="I1334" s="19">
        <f>result_tr_0_0_result_tr_0_9!C1332</f>
        <v>1</v>
      </c>
      <c r="J1334">
        <f t="shared" si="39"/>
        <v>0</v>
      </c>
      <c r="K1334" s="20">
        <v>1</v>
      </c>
    </row>
    <row r="1335" spans="7:11" x14ac:dyDescent="0.25">
      <c r="G1335" s="19">
        <f>result_tr_0_0_result_tr_0_9!A1333</f>
        <v>221.55669350406561</v>
      </c>
      <c r="H1335" s="19">
        <f>result_tr_0_0_result_tr_0_9!B1333</f>
        <v>1</v>
      </c>
      <c r="I1335" s="19">
        <f>result_tr_0_0_result_tr_0_9!C1333</f>
        <v>1</v>
      </c>
      <c r="J1335">
        <f t="shared" si="39"/>
        <v>0</v>
      </c>
      <c r="K1335" s="20">
        <v>1</v>
      </c>
    </row>
    <row r="1336" spans="7:11" x14ac:dyDescent="0.25">
      <c r="G1336" s="19">
        <f>result_tr_0_0_result_tr_0_9!A1334</f>
        <v>196.32218575463685</v>
      </c>
      <c r="H1336" s="19">
        <f>result_tr_0_0_result_tr_0_9!B1334</f>
        <v>1</v>
      </c>
      <c r="I1336" s="19">
        <f>result_tr_0_0_result_tr_0_9!C1334</f>
        <v>2</v>
      </c>
      <c r="J1336">
        <f t="shared" si="39"/>
        <v>1</v>
      </c>
      <c r="K1336" s="20">
        <v>1</v>
      </c>
    </row>
    <row r="1337" spans="7:11" x14ac:dyDescent="0.25">
      <c r="G1337" s="19">
        <f>result_tr_0_0_result_tr_0_9!A1335</f>
        <v>213.89675556435881</v>
      </c>
      <c r="H1337" s="19">
        <f>result_tr_0_0_result_tr_0_9!B1335</f>
        <v>1</v>
      </c>
      <c r="I1337" s="19">
        <f>result_tr_0_0_result_tr_0_9!C1335</f>
        <v>3</v>
      </c>
      <c r="J1337">
        <f t="shared" si="39"/>
        <v>2</v>
      </c>
      <c r="K1337" s="20">
        <v>1</v>
      </c>
    </row>
    <row r="1338" spans="7:11" x14ac:dyDescent="0.25">
      <c r="G1338" s="19">
        <f>result_tr_0_0_result_tr_0_9!A1336</f>
        <v>228.72770067878437</v>
      </c>
      <c r="H1338" s="19">
        <f>result_tr_0_0_result_tr_0_9!B1336</f>
        <v>1</v>
      </c>
      <c r="I1338" s="19">
        <f>result_tr_0_0_result_tr_0_9!C1336</f>
        <v>1</v>
      </c>
      <c r="J1338">
        <f t="shared" si="39"/>
        <v>0</v>
      </c>
      <c r="K1338" s="20">
        <v>1</v>
      </c>
    </row>
    <row r="1339" spans="7:11" x14ac:dyDescent="0.25">
      <c r="G1339" s="19">
        <f>result_tr_0_0_result_tr_0_9!A1337</f>
        <v>218.87818893820489</v>
      </c>
      <c r="H1339" s="19">
        <f>result_tr_0_0_result_tr_0_9!B1337</f>
        <v>1</v>
      </c>
      <c r="I1339" s="19">
        <f>result_tr_0_0_result_tr_0_9!C1337</f>
        <v>3</v>
      </c>
      <c r="J1339">
        <f t="shared" si="39"/>
        <v>2</v>
      </c>
      <c r="K1339" s="20">
        <v>1</v>
      </c>
    </row>
    <row r="1340" spans="7:11" x14ac:dyDescent="0.25">
      <c r="G1340" s="19">
        <f>result_tr_0_0_result_tr_0_9!A1338</f>
        <v>222.83119298882903</v>
      </c>
      <c r="H1340" s="19">
        <f>result_tr_0_0_result_tr_0_9!B1338</f>
        <v>1</v>
      </c>
      <c r="I1340" s="19">
        <f>result_tr_0_0_result_tr_0_9!C1338</f>
        <v>1</v>
      </c>
      <c r="J1340">
        <f t="shared" si="39"/>
        <v>0</v>
      </c>
      <c r="K1340" s="20">
        <v>1</v>
      </c>
    </row>
    <row r="1341" spans="7:11" x14ac:dyDescent="0.25">
      <c r="G1341" s="19">
        <f>result_tr_0_0_result_tr_0_9!A1339</f>
        <v>5.3947338666503484</v>
      </c>
      <c r="H1341" s="19">
        <f>result_tr_0_0_result_tr_0_9!B1339</f>
        <v>1</v>
      </c>
      <c r="I1341" s="19">
        <f>result_tr_0_0_result_tr_0_9!C1339</f>
        <v>1</v>
      </c>
      <c r="J1341">
        <f t="shared" si="39"/>
        <v>0</v>
      </c>
      <c r="K1341" s="20">
        <v>1</v>
      </c>
    </row>
    <row r="1342" spans="7:11" x14ac:dyDescent="0.25">
      <c r="G1342" s="19">
        <f>result_tr_0_0_result_tr_0_9!A1340</f>
        <v>1.6885514992861517</v>
      </c>
      <c r="H1342" s="19">
        <f>result_tr_0_0_result_tr_0_9!B1340</f>
        <v>1</v>
      </c>
      <c r="I1342" s="19">
        <f>result_tr_0_0_result_tr_0_9!C1340</f>
        <v>3</v>
      </c>
      <c r="J1342">
        <f t="shared" si="39"/>
        <v>2</v>
      </c>
      <c r="K1342" s="20">
        <v>1</v>
      </c>
    </row>
    <row r="1343" spans="7:11" x14ac:dyDescent="0.25">
      <c r="G1343" s="19">
        <f>result_tr_0_0_result_tr_0_9!A1341</f>
        <v>13.891595835202128</v>
      </c>
      <c r="H1343" s="19">
        <f>result_tr_0_0_result_tr_0_9!B1341</f>
        <v>1</v>
      </c>
      <c r="I1343" s="19">
        <f>result_tr_0_0_result_tr_0_9!C1341</f>
        <v>1</v>
      </c>
      <c r="J1343">
        <f t="shared" si="39"/>
        <v>0</v>
      </c>
      <c r="K1343" s="20">
        <v>1</v>
      </c>
    </row>
    <row r="1344" spans="7:11" x14ac:dyDescent="0.25">
      <c r="G1344" s="19">
        <f>result_tr_0_0_result_tr_0_9!A1342</f>
        <v>14.757330362665492</v>
      </c>
      <c r="H1344" s="19">
        <f>result_tr_0_0_result_tr_0_9!B1342</f>
        <v>1</v>
      </c>
      <c r="I1344" s="19">
        <f>result_tr_0_0_result_tr_0_9!C1342</f>
        <v>1</v>
      </c>
      <c r="J1344">
        <f t="shared" si="39"/>
        <v>0</v>
      </c>
      <c r="K1344" s="20">
        <v>1</v>
      </c>
    </row>
    <row r="1345" spans="7:11" x14ac:dyDescent="0.25">
      <c r="G1345" s="19">
        <f>result_tr_0_0_result_tr_0_9!A1343</f>
        <v>4.47102369990857</v>
      </c>
      <c r="H1345" s="19">
        <f>result_tr_0_0_result_tr_0_9!B1343</f>
        <v>1</v>
      </c>
      <c r="I1345" s="19">
        <f>result_tr_0_0_result_tr_0_9!C1343</f>
        <v>4</v>
      </c>
      <c r="J1345">
        <f t="shared" si="39"/>
        <v>3</v>
      </c>
      <c r="K1345" s="20">
        <v>1</v>
      </c>
    </row>
    <row r="1346" spans="7:11" x14ac:dyDescent="0.25">
      <c r="G1346" s="19">
        <f>result_tr_0_0_result_tr_0_9!A1344</f>
        <v>12.037222369428203</v>
      </c>
      <c r="H1346" s="19">
        <f>result_tr_0_0_result_tr_0_9!B1344</f>
        <v>1</v>
      </c>
      <c r="I1346" s="19">
        <f>result_tr_0_0_result_tr_0_9!C1344</f>
        <v>1</v>
      </c>
      <c r="J1346">
        <f t="shared" ref="J1346:J1409" si="40">I1346-1</f>
        <v>0</v>
      </c>
      <c r="K1346" s="20">
        <v>1</v>
      </c>
    </row>
    <row r="1347" spans="7:11" x14ac:dyDescent="0.25">
      <c r="G1347" s="19">
        <f>result_tr_0_0_result_tr_0_9!A1345</f>
        <v>10.119962502585151</v>
      </c>
      <c r="H1347" s="19">
        <f>result_tr_0_0_result_tr_0_9!B1345</f>
        <v>1</v>
      </c>
      <c r="I1347" s="19">
        <f>result_tr_0_0_result_tr_0_9!C1345</f>
        <v>1</v>
      </c>
      <c r="J1347">
        <f t="shared" si="40"/>
        <v>0</v>
      </c>
      <c r="K1347" s="20">
        <v>1</v>
      </c>
    </row>
    <row r="1348" spans="7:11" x14ac:dyDescent="0.25">
      <c r="G1348" s="19">
        <f>result_tr_0_0_result_tr_0_9!A1346</f>
        <v>6.7140955451376456</v>
      </c>
      <c r="H1348" s="19">
        <f>result_tr_0_0_result_tr_0_9!B1346</f>
        <v>1</v>
      </c>
      <c r="I1348" s="19">
        <f>result_tr_0_0_result_tr_0_9!C1346</f>
        <v>2</v>
      </c>
      <c r="J1348">
        <f t="shared" si="40"/>
        <v>1</v>
      </c>
      <c r="K1348" s="20">
        <v>1</v>
      </c>
    </row>
    <row r="1349" spans="7:11" x14ac:dyDescent="0.25">
      <c r="G1349" s="19">
        <f>result_tr_0_0_result_tr_0_9!A1347</f>
        <v>9.3770786053082862</v>
      </c>
      <c r="H1349" s="19">
        <f>result_tr_0_0_result_tr_0_9!B1347</f>
        <v>1</v>
      </c>
      <c r="I1349" s="19">
        <f>result_tr_0_0_result_tr_0_9!C1347</f>
        <v>2</v>
      </c>
      <c r="J1349">
        <f t="shared" si="40"/>
        <v>1</v>
      </c>
      <c r="K1349" s="20">
        <v>1</v>
      </c>
    </row>
    <row r="1350" spans="7:11" x14ac:dyDescent="0.25">
      <c r="G1350" s="19">
        <f>result_tr_0_0_result_tr_0_9!A1348</f>
        <v>24.280990944219511</v>
      </c>
      <c r="H1350" s="19">
        <f>result_tr_0_0_result_tr_0_9!B1348</f>
        <v>1</v>
      </c>
      <c r="I1350" s="19">
        <f>result_tr_0_0_result_tr_0_9!C1348</f>
        <v>1</v>
      </c>
      <c r="J1350">
        <f t="shared" si="40"/>
        <v>0</v>
      </c>
      <c r="K1350" s="20">
        <v>1</v>
      </c>
    </row>
    <row r="1351" spans="7:11" x14ac:dyDescent="0.25">
      <c r="G1351" s="19">
        <f>result_tr_0_0_result_tr_0_9!A1349</f>
        <v>15.274173484638242</v>
      </c>
      <c r="H1351" s="19">
        <f>result_tr_0_0_result_tr_0_9!B1349</f>
        <v>1</v>
      </c>
      <c r="I1351" s="19">
        <f>result_tr_0_0_result_tr_0_9!C1349</f>
        <v>3</v>
      </c>
      <c r="J1351">
        <f t="shared" si="40"/>
        <v>2</v>
      </c>
      <c r="K1351" s="20">
        <v>1</v>
      </c>
    </row>
    <row r="1352" spans="7:11" x14ac:dyDescent="0.25">
      <c r="G1352" s="19">
        <f>result_tr_0_0_result_tr_0_9!A1350</f>
        <v>17.731899709098098</v>
      </c>
      <c r="H1352" s="19">
        <f>result_tr_0_0_result_tr_0_9!B1350</f>
        <v>1</v>
      </c>
      <c r="I1352" s="19">
        <f>result_tr_0_0_result_tr_0_9!C1350</f>
        <v>1</v>
      </c>
      <c r="J1352">
        <f t="shared" si="40"/>
        <v>0</v>
      </c>
      <c r="K1352" s="20">
        <v>1</v>
      </c>
    </row>
    <row r="1353" spans="7:11" x14ac:dyDescent="0.25">
      <c r="G1353" s="19">
        <f>result_tr_0_0_result_tr_0_9!A1351</f>
        <v>19.524107280237008</v>
      </c>
      <c r="H1353" s="19">
        <f>result_tr_0_0_result_tr_0_9!B1351</f>
        <v>1</v>
      </c>
      <c r="I1353" s="19">
        <f>result_tr_0_0_result_tr_0_9!C1351</f>
        <v>2</v>
      </c>
      <c r="J1353">
        <f t="shared" si="40"/>
        <v>1</v>
      </c>
      <c r="K1353" s="20">
        <v>1</v>
      </c>
    </row>
    <row r="1354" spans="7:11" x14ac:dyDescent="0.25">
      <c r="G1354" s="19">
        <f>result_tr_0_0_result_tr_0_9!A1352</f>
        <v>17.51295619669196</v>
      </c>
      <c r="H1354" s="19">
        <f>result_tr_0_0_result_tr_0_9!B1352</f>
        <v>1</v>
      </c>
      <c r="I1354" s="19">
        <f>result_tr_0_0_result_tr_0_9!C1352</f>
        <v>2</v>
      </c>
      <c r="J1354">
        <f t="shared" si="40"/>
        <v>1</v>
      </c>
      <c r="K1354" s="20">
        <v>1</v>
      </c>
    </row>
    <row r="1355" spans="7:11" x14ac:dyDescent="0.25">
      <c r="G1355" s="19">
        <f>result_tr_0_0_result_tr_0_9!A1353</f>
        <v>20.385832437374031</v>
      </c>
      <c r="H1355" s="19">
        <f>result_tr_0_0_result_tr_0_9!B1353</f>
        <v>1</v>
      </c>
      <c r="I1355" s="19">
        <f>result_tr_0_0_result_tr_0_9!C1353</f>
        <v>4</v>
      </c>
      <c r="J1355">
        <f t="shared" si="40"/>
        <v>3</v>
      </c>
      <c r="K1355" s="20">
        <v>1</v>
      </c>
    </row>
    <row r="1356" spans="7:11" x14ac:dyDescent="0.25">
      <c r="G1356" s="19">
        <f>result_tr_0_0_result_tr_0_9!A1354</f>
        <v>44.683785195949831</v>
      </c>
      <c r="H1356" s="19">
        <f>result_tr_0_0_result_tr_0_9!B1354</f>
        <v>1</v>
      </c>
      <c r="I1356" s="19">
        <f>result_tr_0_0_result_tr_0_9!C1354</f>
        <v>1</v>
      </c>
      <c r="J1356">
        <f t="shared" si="40"/>
        <v>0</v>
      </c>
      <c r="K1356" s="20">
        <v>1</v>
      </c>
    </row>
    <row r="1357" spans="7:11" x14ac:dyDescent="0.25">
      <c r="G1357" s="19">
        <f>result_tr_0_0_result_tr_0_9!A1355</f>
        <v>18.818717136420528</v>
      </c>
      <c r="H1357" s="19">
        <f>result_tr_0_0_result_tr_0_9!B1355</f>
        <v>1</v>
      </c>
      <c r="I1357" s="19">
        <f>result_tr_0_0_result_tr_0_9!C1355</f>
        <v>4</v>
      </c>
      <c r="J1357">
        <f t="shared" si="40"/>
        <v>3</v>
      </c>
      <c r="K1357" s="20">
        <v>1</v>
      </c>
    </row>
    <row r="1358" spans="7:11" x14ac:dyDescent="0.25">
      <c r="G1358" s="19">
        <f>result_tr_0_0_result_tr_0_9!A1356</f>
        <v>38.660688940760238</v>
      </c>
      <c r="H1358" s="19">
        <f>result_tr_0_0_result_tr_0_9!B1356</f>
        <v>2</v>
      </c>
      <c r="I1358" s="19">
        <f>result_tr_0_0_result_tr_0_9!C1356</f>
        <v>1</v>
      </c>
      <c r="J1358">
        <f t="shared" si="40"/>
        <v>0</v>
      </c>
      <c r="K1358" s="20">
        <v>1</v>
      </c>
    </row>
    <row r="1359" spans="7:11" x14ac:dyDescent="0.25">
      <c r="G1359" s="19">
        <f>result_tr_0_0_result_tr_0_9!A1357</f>
        <v>21.904600759681507</v>
      </c>
      <c r="H1359" s="19">
        <f>result_tr_0_0_result_tr_0_9!B1357</f>
        <v>1</v>
      </c>
      <c r="I1359" s="19">
        <f>result_tr_0_0_result_tr_0_9!C1357</f>
        <v>3</v>
      </c>
      <c r="J1359">
        <f t="shared" si="40"/>
        <v>2</v>
      </c>
      <c r="K1359" s="20">
        <v>1</v>
      </c>
    </row>
    <row r="1360" spans="7:11" x14ac:dyDescent="0.25">
      <c r="G1360" s="19">
        <f>result_tr_0_0_result_tr_0_9!A1358</f>
        <v>29.648371535611911</v>
      </c>
      <c r="H1360" s="19">
        <f>result_tr_0_0_result_tr_0_9!B1358</f>
        <v>1</v>
      </c>
      <c r="I1360" s="19">
        <f>result_tr_0_0_result_tr_0_9!C1358</f>
        <v>1</v>
      </c>
      <c r="J1360">
        <f t="shared" si="40"/>
        <v>0</v>
      </c>
      <c r="K1360" s="20">
        <v>1</v>
      </c>
    </row>
    <row r="1361" spans="7:11" x14ac:dyDescent="0.25">
      <c r="G1361" s="19">
        <f>result_tr_0_0_result_tr_0_9!A1359</f>
        <v>36.622883514290265</v>
      </c>
      <c r="H1361" s="19">
        <f>result_tr_0_0_result_tr_0_9!B1359</f>
        <v>1</v>
      </c>
      <c r="I1361" s="19">
        <f>result_tr_0_0_result_tr_0_9!C1359</f>
        <v>2</v>
      </c>
      <c r="J1361">
        <f t="shared" si="40"/>
        <v>1</v>
      </c>
      <c r="K1361" s="20">
        <v>1</v>
      </c>
    </row>
    <row r="1362" spans="7:11" x14ac:dyDescent="0.25">
      <c r="G1362" s="19">
        <f>result_tr_0_0_result_tr_0_9!A1360</f>
        <v>48.363478772047763</v>
      </c>
      <c r="H1362" s="19">
        <f>result_tr_0_0_result_tr_0_9!B1360</f>
        <v>1</v>
      </c>
      <c r="I1362" s="19">
        <f>result_tr_0_0_result_tr_0_9!C1360</f>
        <v>1</v>
      </c>
      <c r="J1362">
        <f t="shared" si="40"/>
        <v>0</v>
      </c>
      <c r="K1362" s="20">
        <v>1</v>
      </c>
    </row>
    <row r="1363" spans="7:11" x14ac:dyDescent="0.25">
      <c r="G1363" s="19">
        <f>result_tr_0_0_result_tr_0_9!A1361</f>
        <v>22.280304314405299</v>
      </c>
      <c r="H1363" s="19">
        <f>result_tr_0_0_result_tr_0_9!B1361</f>
        <v>2</v>
      </c>
      <c r="I1363" s="19">
        <f>result_tr_0_0_result_tr_0_9!C1361</f>
        <v>4</v>
      </c>
      <c r="J1363">
        <f t="shared" si="40"/>
        <v>3</v>
      </c>
      <c r="K1363" s="20">
        <v>1</v>
      </c>
    </row>
    <row r="1364" spans="7:11" x14ac:dyDescent="0.25">
      <c r="G1364" s="19">
        <f>result_tr_0_0_result_tr_0_9!A1362</f>
        <v>41.965547672547842</v>
      </c>
      <c r="H1364" s="19">
        <f>result_tr_0_0_result_tr_0_9!B1362</f>
        <v>1</v>
      </c>
      <c r="I1364" s="19">
        <f>result_tr_0_0_result_tr_0_9!C1362</f>
        <v>2</v>
      </c>
      <c r="J1364">
        <f t="shared" si="40"/>
        <v>1</v>
      </c>
      <c r="K1364" s="20">
        <v>1</v>
      </c>
    </row>
    <row r="1365" spans="7:11" x14ac:dyDescent="0.25">
      <c r="G1365" s="19">
        <f>result_tr_0_0_result_tr_0_9!A1363</f>
        <v>28.460058374497617</v>
      </c>
      <c r="H1365" s="19">
        <f>result_tr_0_0_result_tr_0_9!B1363</f>
        <v>1</v>
      </c>
      <c r="I1365" s="19">
        <f>result_tr_0_0_result_tr_0_9!C1363</f>
        <v>5</v>
      </c>
      <c r="J1365">
        <f t="shared" si="40"/>
        <v>4</v>
      </c>
      <c r="K1365" s="20">
        <v>1</v>
      </c>
    </row>
    <row r="1366" spans="7:11" x14ac:dyDescent="0.25">
      <c r="G1366" s="19">
        <f>result_tr_0_0_result_tr_0_9!A1364</f>
        <v>25.929043502974832</v>
      </c>
      <c r="H1366" s="19">
        <f>result_tr_0_0_result_tr_0_9!B1364</f>
        <v>1</v>
      </c>
      <c r="I1366" s="19">
        <f>result_tr_0_0_result_tr_0_9!C1364</f>
        <v>3</v>
      </c>
      <c r="J1366">
        <f t="shared" si="40"/>
        <v>2</v>
      </c>
      <c r="K1366" s="20">
        <v>1</v>
      </c>
    </row>
    <row r="1367" spans="7:11" x14ac:dyDescent="0.25">
      <c r="G1367" s="19">
        <f>result_tr_0_0_result_tr_0_9!A1365</f>
        <v>33.028049803333531</v>
      </c>
      <c r="H1367" s="19">
        <f>result_tr_0_0_result_tr_0_9!B1365</f>
        <v>1</v>
      </c>
      <c r="I1367" s="19">
        <f>result_tr_0_0_result_tr_0_9!C1365</f>
        <v>2</v>
      </c>
      <c r="J1367">
        <f t="shared" si="40"/>
        <v>1</v>
      </c>
      <c r="K1367" s="20">
        <v>1</v>
      </c>
    </row>
    <row r="1368" spans="7:11" x14ac:dyDescent="0.25">
      <c r="G1368" s="19">
        <f>result_tr_0_0_result_tr_0_9!A1366</f>
        <v>56.374559346365821</v>
      </c>
      <c r="H1368" s="19">
        <f>result_tr_0_0_result_tr_0_9!B1366</f>
        <v>1</v>
      </c>
      <c r="I1368" s="19">
        <f>result_tr_0_0_result_tr_0_9!C1366</f>
        <v>1</v>
      </c>
      <c r="J1368">
        <f t="shared" si="40"/>
        <v>0</v>
      </c>
      <c r="K1368" s="20">
        <v>1</v>
      </c>
    </row>
    <row r="1369" spans="7:11" x14ac:dyDescent="0.25">
      <c r="G1369" s="19">
        <f>result_tr_0_0_result_tr_0_9!A1367</f>
        <v>30.378719859154256</v>
      </c>
      <c r="H1369" s="19">
        <f>result_tr_0_0_result_tr_0_9!B1367</f>
        <v>1</v>
      </c>
      <c r="I1369" s="19">
        <f>result_tr_0_0_result_tr_0_9!C1367</f>
        <v>3</v>
      </c>
      <c r="J1369">
        <f t="shared" si="40"/>
        <v>2</v>
      </c>
      <c r="K1369" s="20">
        <v>1</v>
      </c>
    </row>
    <row r="1370" spans="7:11" x14ac:dyDescent="0.25">
      <c r="G1370" s="19">
        <f>result_tr_0_0_result_tr_0_9!A1368</f>
        <v>28.8322421678278</v>
      </c>
      <c r="H1370" s="19">
        <f>result_tr_0_0_result_tr_0_9!B1368</f>
        <v>1</v>
      </c>
      <c r="I1370" s="19">
        <f>result_tr_0_0_result_tr_0_9!C1368</f>
        <v>5</v>
      </c>
      <c r="J1370">
        <f t="shared" si="40"/>
        <v>4</v>
      </c>
      <c r="K1370" s="20">
        <v>1</v>
      </c>
    </row>
    <row r="1371" spans="7:11" x14ac:dyDescent="0.25">
      <c r="G1371" s="19">
        <f>result_tr_0_0_result_tr_0_9!A1369</f>
        <v>61.089741762606543</v>
      </c>
      <c r="H1371" s="19">
        <f>result_tr_0_0_result_tr_0_9!B1369</f>
        <v>1</v>
      </c>
      <c r="I1371" s="19">
        <f>result_tr_0_0_result_tr_0_9!C1369</f>
        <v>1</v>
      </c>
      <c r="J1371">
        <f t="shared" si="40"/>
        <v>0</v>
      </c>
      <c r="K1371" s="20">
        <v>1</v>
      </c>
    </row>
    <row r="1372" spans="7:11" x14ac:dyDescent="0.25">
      <c r="G1372" s="19">
        <f>result_tr_0_0_result_tr_0_9!A1370</f>
        <v>55.079758674557638</v>
      </c>
      <c r="H1372" s="19">
        <f>result_tr_0_0_result_tr_0_9!B1370</f>
        <v>1</v>
      </c>
      <c r="I1372" s="19">
        <f>result_tr_0_0_result_tr_0_9!C1370</f>
        <v>1</v>
      </c>
      <c r="J1372">
        <f t="shared" si="40"/>
        <v>0</v>
      </c>
      <c r="K1372" s="20">
        <v>1</v>
      </c>
    </row>
    <row r="1373" spans="7:11" x14ac:dyDescent="0.25">
      <c r="G1373" s="19">
        <f>result_tr_0_0_result_tr_0_9!A1371</f>
        <v>50.13990086751236</v>
      </c>
      <c r="H1373" s="19">
        <f>result_tr_0_0_result_tr_0_9!B1371</f>
        <v>2</v>
      </c>
      <c r="I1373" s="19">
        <f>result_tr_0_0_result_tr_0_9!C1371</f>
        <v>1</v>
      </c>
      <c r="J1373">
        <f t="shared" si="40"/>
        <v>0</v>
      </c>
      <c r="K1373" s="20">
        <v>1</v>
      </c>
    </row>
    <row r="1374" spans="7:11" x14ac:dyDescent="0.25">
      <c r="G1374" s="19">
        <f>result_tr_0_0_result_tr_0_9!A1372</f>
        <v>34.949525744191774</v>
      </c>
      <c r="H1374" s="19">
        <f>result_tr_0_0_result_tr_0_9!B1372</f>
        <v>1</v>
      </c>
      <c r="I1374" s="19">
        <f>result_tr_0_0_result_tr_0_9!C1372</f>
        <v>5</v>
      </c>
      <c r="J1374">
        <f t="shared" si="40"/>
        <v>4</v>
      </c>
      <c r="K1374" s="20">
        <v>1</v>
      </c>
    </row>
    <row r="1375" spans="7:11" x14ac:dyDescent="0.25">
      <c r="G1375" s="19">
        <f>result_tr_0_0_result_tr_0_9!A1373</f>
        <v>46.794500665845703</v>
      </c>
      <c r="H1375" s="19">
        <f>result_tr_0_0_result_tr_0_9!B1373</f>
        <v>1</v>
      </c>
      <c r="I1375" s="19">
        <f>result_tr_0_0_result_tr_0_9!C1373</f>
        <v>4</v>
      </c>
      <c r="J1375">
        <f t="shared" si="40"/>
        <v>3</v>
      </c>
      <c r="K1375" s="20">
        <v>1</v>
      </c>
    </row>
    <row r="1376" spans="7:11" x14ac:dyDescent="0.25">
      <c r="G1376" s="19">
        <f>result_tr_0_0_result_tr_0_9!A1374</f>
        <v>59.188669767500002</v>
      </c>
      <c r="H1376" s="19">
        <f>result_tr_0_0_result_tr_0_9!B1374</f>
        <v>1</v>
      </c>
      <c r="I1376" s="19">
        <f>result_tr_0_0_result_tr_0_9!C1374</f>
        <v>1</v>
      </c>
      <c r="J1376">
        <f t="shared" si="40"/>
        <v>0</v>
      </c>
      <c r="K1376" s="20">
        <v>1</v>
      </c>
    </row>
    <row r="1377" spans="7:11" x14ac:dyDescent="0.25">
      <c r="G1377" s="19">
        <f>result_tr_0_0_result_tr_0_9!A1375</f>
        <v>68.064322514663331</v>
      </c>
      <c r="H1377" s="19">
        <f>result_tr_0_0_result_tr_0_9!B1375</f>
        <v>1</v>
      </c>
      <c r="I1377" s="19">
        <f>result_tr_0_0_result_tr_0_9!C1375</f>
        <v>1</v>
      </c>
      <c r="J1377">
        <f t="shared" si="40"/>
        <v>0</v>
      </c>
      <c r="K1377" s="20">
        <v>1</v>
      </c>
    </row>
    <row r="1378" spans="7:11" x14ac:dyDescent="0.25">
      <c r="G1378" s="19">
        <f>result_tr_0_0_result_tr_0_9!A1376</f>
        <v>58.639501035372533</v>
      </c>
      <c r="H1378" s="19">
        <f>result_tr_0_0_result_tr_0_9!B1376</f>
        <v>1</v>
      </c>
      <c r="I1378" s="19">
        <f>result_tr_0_0_result_tr_0_9!C1376</f>
        <v>1</v>
      </c>
      <c r="J1378">
        <f t="shared" si="40"/>
        <v>0</v>
      </c>
      <c r="K1378" s="20">
        <v>1</v>
      </c>
    </row>
    <row r="1379" spans="7:11" x14ac:dyDescent="0.25">
      <c r="G1379" s="19">
        <f>result_tr_0_0_result_tr_0_9!A1377</f>
        <v>65.172911306284107</v>
      </c>
      <c r="H1379" s="19">
        <f>result_tr_0_0_result_tr_0_9!B1377</f>
        <v>1</v>
      </c>
      <c r="I1379" s="19">
        <f>result_tr_0_0_result_tr_0_9!C1377</f>
        <v>1</v>
      </c>
      <c r="J1379">
        <f t="shared" si="40"/>
        <v>0</v>
      </c>
      <c r="K1379" s="20">
        <v>1</v>
      </c>
    </row>
    <row r="1380" spans="7:11" x14ac:dyDescent="0.25">
      <c r="G1380" s="19">
        <f>result_tr_0_0_result_tr_0_9!A1378</f>
        <v>51.365355409683225</v>
      </c>
      <c r="H1380" s="19">
        <f>result_tr_0_0_result_tr_0_9!B1378</f>
        <v>1</v>
      </c>
      <c r="I1380" s="19">
        <f>result_tr_0_0_result_tr_0_9!C1378</f>
        <v>3</v>
      </c>
      <c r="J1380">
        <f t="shared" si="40"/>
        <v>2</v>
      </c>
      <c r="K1380" s="20">
        <v>1</v>
      </c>
    </row>
    <row r="1381" spans="7:11" x14ac:dyDescent="0.25">
      <c r="G1381" s="19">
        <f>result_tr_0_0_result_tr_0_9!A1379</f>
        <v>52.218397069530951</v>
      </c>
      <c r="H1381" s="19">
        <f>result_tr_0_0_result_tr_0_9!B1379</f>
        <v>1</v>
      </c>
      <c r="I1381" s="19">
        <f>result_tr_0_0_result_tr_0_9!C1379</f>
        <v>1</v>
      </c>
      <c r="J1381">
        <f t="shared" si="40"/>
        <v>0</v>
      </c>
      <c r="K1381" s="20">
        <v>1</v>
      </c>
    </row>
    <row r="1382" spans="7:11" x14ac:dyDescent="0.25">
      <c r="G1382" s="19">
        <f>result_tr_0_0_result_tr_0_9!A1380</f>
        <v>43.765343224555608</v>
      </c>
      <c r="H1382" s="19">
        <f>result_tr_0_0_result_tr_0_9!B1380</f>
        <v>1</v>
      </c>
      <c r="I1382" s="19">
        <f>result_tr_0_0_result_tr_0_9!C1380</f>
        <v>6</v>
      </c>
      <c r="J1382">
        <f t="shared" si="40"/>
        <v>5</v>
      </c>
      <c r="K1382" s="20">
        <v>1</v>
      </c>
    </row>
    <row r="1383" spans="7:11" x14ac:dyDescent="0.25">
      <c r="G1383" s="19">
        <f>result_tr_0_0_result_tr_0_9!A1381</f>
        <v>69.317309065264965</v>
      </c>
      <c r="H1383" s="19">
        <f>result_tr_0_0_result_tr_0_9!B1381</f>
        <v>1</v>
      </c>
      <c r="I1383" s="19">
        <f>result_tr_0_0_result_tr_0_9!C1381</f>
        <v>1</v>
      </c>
      <c r="J1383">
        <f t="shared" si="40"/>
        <v>0</v>
      </c>
      <c r="K1383" s="20">
        <v>1</v>
      </c>
    </row>
    <row r="1384" spans="7:11" x14ac:dyDescent="0.25">
      <c r="G1384" s="19">
        <f>result_tr_0_0_result_tr_0_9!A1382</f>
        <v>73.194677337935161</v>
      </c>
      <c r="H1384" s="19">
        <f>result_tr_0_0_result_tr_0_9!B1382</f>
        <v>1</v>
      </c>
      <c r="I1384" s="19">
        <f>result_tr_0_0_result_tr_0_9!C1382</f>
        <v>1</v>
      </c>
      <c r="J1384">
        <f t="shared" si="40"/>
        <v>0</v>
      </c>
      <c r="K1384" s="20">
        <v>1</v>
      </c>
    </row>
    <row r="1385" spans="7:11" x14ac:dyDescent="0.25">
      <c r="G1385" s="19">
        <f>result_tr_0_0_result_tr_0_9!A1383</f>
        <v>75.563880575136821</v>
      </c>
      <c r="H1385" s="19">
        <f>result_tr_0_0_result_tr_0_9!B1383</f>
        <v>1</v>
      </c>
      <c r="I1385" s="19">
        <f>result_tr_0_0_result_tr_0_9!C1383</f>
        <v>1</v>
      </c>
      <c r="J1385">
        <f t="shared" si="40"/>
        <v>0</v>
      </c>
      <c r="K1385" s="20">
        <v>1</v>
      </c>
    </row>
    <row r="1386" spans="7:11" x14ac:dyDescent="0.25">
      <c r="G1386" s="19">
        <f>result_tr_0_0_result_tr_0_9!A1384</f>
        <v>70.560534520631691</v>
      </c>
      <c r="H1386" s="19">
        <f>result_tr_0_0_result_tr_0_9!B1384</f>
        <v>1</v>
      </c>
      <c r="I1386" s="19">
        <f>result_tr_0_0_result_tr_0_9!C1384</f>
        <v>2</v>
      </c>
      <c r="J1386">
        <f t="shared" si="40"/>
        <v>1</v>
      </c>
      <c r="K1386" s="20">
        <v>1</v>
      </c>
    </row>
    <row r="1387" spans="7:11" x14ac:dyDescent="0.25">
      <c r="G1387" s="19">
        <f>result_tr_0_0_result_tr_0_9!A1385</f>
        <v>71.104991285107815</v>
      </c>
      <c r="H1387" s="19">
        <f>result_tr_0_0_result_tr_0_9!B1385</f>
        <v>1</v>
      </c>
      <c r="I1387" s="19">
        <f>result_tr_0_0_result_tr_0_9!C1385</f>
        <v>1</v>
      </c>
      <c r="J1387">
        <f t="shared" si="40"/>
        <v>0</v>
      </c>
      <c r="K1387" s="20">
        <v>1</v>
      </c>
    </row>
    <row r="1388" spans="7:11" x14ac:dyDescent="0.25">
      <c r="G1388" s="19">
        <f>result_tr_0_0_result_tr_0_9!A1386</f>
        <v>64.14433924727571</v>
      </c>
      <c r="H1388" s="19">
        <f>result_tr_0_0_result_tr_0_9!B1386</f>
        <v>1</v>
      </c>
      <c r="I1388" s="19">
        <f>result_tr_0_0_result_tr_0_9!C1386</f>
        <v>2</v>
      </c>
      <c r="J1388">
        <f t="shared" si="40"/>
        <v>1</v>
      </c>
      <c r="K1388" s="20">
        <v>1</v>
      </c>
    </row>
    <row r="1389" spans="7:11" x14ac:dyDescent="0.25">
      <c r="G1389" s="19">
        <f>result_tr_0_0_result_tr_0_9!A1387</f>
        <v>84.253496861272822</v>
      </c>
      <c r="H1389" s="19">
        <f>result_tr_0_0_result_tr_0_9!B1387</f>
        <v>1</v>
      </c>
      <c r="I1389" s="19">
        <f>result_tr_0_0_result_tr_0_9!C1387</f>
        <v>1</v>
      </c>
      <c r="J1389">
        <f t="shared" si="40"/>
        <v>0</v>
      </c>
      <c r="K1389" s="20">
        <v>1</v>
      </c>
    </row>
    <row r="1390" spans="7:11" x14ac:dyDescent="0.25">
      <c r="G1390" s="19">
        <f>result_tr_0_0_result_tr_0_9!A1388</f>
        <v>63.985750868191992</v>
      </c>
      <c r="H1390" s="19">
        <f>result_tr_0_0_result_tr_0_9!B1388</f>
        <v>1</v>
      </c>
      <c r="I1390" s="19">
        <f>result_tr_0_0_result_tr_0_9!C1388</f>
        <v>2</v>
      </c>
      <c r="J1390">
        <f t="shared" si="40"/>
        <v>1</v>
      </c>
      <c r="K1390" s="20">
        <v>1</v>
      </c>
    </row>
    <row r="1391" spans="7:11" x14ac:dyDescent="0.25">
      <c r="G1391" s="19">
        <f>result_tr_0_0_result_tr_0_9!A1389</f>
        <v>61.613933023599053</v>
      </c>
      <c r="H1391" s="19">
        <f>result_tr_0_0_result_tr_0_9!B1389</f>
        <v>1</v>
      </c>
      <c r="I1391" s="19">
        <f>result_tr_0_0_result_tr_0_9!C1389</f>
        <v>3</v>
      </c>
      <c r="J1391">
        <f t="shared" si="40"/>
        <v>2</v>
      </c>
      <c r="K1391" s="20">
        <v>1</v>
      </c>
    </row>
    <row r="1392" spans="7:11" x14ac:dyDescent="0.25">
      <c r="G1392" s="19">
        <f>result_tr_0_0_result_tr_0_9!A1390</f>
        <v>66.558707187177433</v>
      </c>
      <c r="H1392" s="19">
        <f>result_tr_0_0_result_tr_0_9!B1390</f>
        <v>1</v>
      </c>
      <c r="I1392" s="19">
        <f>result_tr_0_0_result_tr_0_9!C1390</f>
        <v>1</v>
      </c>
      <c r="J1392">
        <f t="shared" si="40"/>
        <v>0</v>
      </c>
      <c r="K1392" s="20">
        <v>1</v>
      </c>
    </row>
    <row r="1393" spans="7:11" x14ac:dyDescent="0.25">
      <c r="G1393" s="19">
        <f>result_tr_0_0_result_tr_0_9!A1391</f>
        <v>84.862659741128923</v>
      </c>
      <c r="H1393" s="19">
        <f>result_tr_0_0_result_tr_0_9!B1391</f>
        <v>1</v>
      </c>
      <c r="I1393" s="19">
        <f>result_tr_0_0_result_tr_0_9!C1391</f>
        <v>2</v>
      </c>
      <c r="J1393">
        <f t="shared" si="40"/>
        <v>1</v>
      </c>
      <c r="K1393" s="20">
        <v>1</v>
      </c>
    </row>
    <row r="1394" spans="7:11" x14ac:dyDescent="0.25">
      <c r="G1394" s="19">
        <f>result_tr_0_0_result_tr_0_9!A1392</f>
        <v>77.361027201238102</v>
      </c>
      <c r="H1394" s="19">
        <f>result_tr_0_0_result_tr_0_9!B1392</f>
        <v>1</v>
      </c>
      <c r="I1394" s="19">
        <f>result_tr_0_0_result_tr_0_9!C1392</f>
        <v>2</v>
      </c>
      <c r="J1394">
        <f t="shared" si="40"/>
        <v>1</v>
      </c>
      <c r="K1394" s="20">
        <v>1</v>
      </c>
    </row>
    <row r="1395" spans="7:11" x14ac:dyDescent="0.25">
      <c r="G1395" s="19">
        <f>result_tr_0_0_result_tr_0_9!A1393</f>
        <v>82.990135684749703</v>
      </c>
      <c r="H1395" s="19">
        <f>result_tr_0_0_result_tr_0_9!B1393</f>
        <v>1</v>
      </c>
      <c r="I1395" s="19">
        <f>result_tr_0_0_result_tr_0_9!C1393</f>
        <v>1</v>
      </c>
      <c r="J1395">
        <f t="shared" si="40"/>
        <v>0</v>
      </c>
      <c r="K1395" s="20">
        <v>1</v>
      </c>
    </row>
    <row r="1396" spans="7:11" x14ac:dyDescent="0.25">
      <c r="G1396" s="19">
        <f>result_tr_0_0_result_tr_0_9!A1394</f>
        <v>57.685509316792448</v>
      </c>
      <c r="H1396" s="19">
        <f>result_tr_0_0_result_tr_0_9!B1394</f>
        <v>1</v>
      </c>
      <c r="I1396" s="19">
        <f>result_tr_0_0_result_tr_0_9!C1394</f>
        <v>4</v>
      </c>
      <c r="J1396">
        <f t="shared" si="40"/>
        <v>3</v>
      </c>
      <c r="K1396" s="20">
        <v>1</v>
      </c>
    </row>
    <row r="1397" spans="7:11" x14ac:dyDescent="0.25">
      <c r="G1397" s="19">
        <f>result_tr_0_0_result_tr_0_9!A1395</f>
        <v>72.099386248378153</v>
      </c>
      <c r="H1397" s="19">
        <f>result_tr_0_0_result_tr_0_9!B1395</f>
        <v>1</v>
      </c>
      <c r="I1397" s="19">
        <f>result_tr_0_0_result_tr_0_9!C1395</f>
        <v>2</v>
      </c>
      <c r="J1397">
        <f t="shared" si="40"/>
        <v>1</v>
      </c>
      <c r="K1397" s="20">
        <v>1</v>
      </c>
    </row>
    <row r="1398" spans="7:11" x14ac:dyDescent="0.25">
      <c r="G1398" s="19">
        <f>result_tr_0_0_result_tr_0_9!A1396</f>
        <v>66.972942145611967</v>
      </c>
      <c r="H1398" s="19">
        <f>result_tr_0_0_result_tr_0_9!B1396</f>
        <v>1</v>
      </c>
      <c r="I1398" s="19">
        <f>result_tr_0_0_result_tr_0_9!C1396</f>
        <v>5</v>
      </c>
      <c r="J1398">
        <f t="shared" si="40"/>
        <v>4</v>
      </c>
      <c r="K1398" s="20">
        <v>1</v>
      </c>
    </row>
    <row r="1399" spans="7:11" x14ac:dyDescent="0.25">
      <c r="G1399" s="19">
        <f>result_tr_0_0_result_tr_0_9!A1397</f>
        <v>87.479167453246262</v>
      </c>
      <c r="H1399" s="19">
        <f>result_tr_0_0_result_tr_0_9!B1397</f>
        <v>1</v>
      </c>
      <c r="I1399" s="19">
        <f>result_tr_0_0_result_tr_0_9!C1397</f>
        <v>2</v>
      </c>
      <c r="J1399">
        <f t="shared" si="40"/>
        <v>1</v>
      </c>
      <c r="K1399" s="20">
        <v>1</v>
      </c>
    </row>
    <row r="1400" spans="7:11" x14ac:dyDescent="0.25">
      <c r="G1400" s="19">
        <f>result_tr_0_0_result_tr_0_9!A1398</f>
        <v>40.288470356065147</v>
      </c>
      <c r="H1400" s="19">
        <f>result_tr_0_0_result_tr_0_9!B1398</f>
        <v>1</v>
      </c>
      <c r="I1400" s="19">
        <f>result_tr_0_0_result_tr_0_9!C1398</f>
        <v>8</v>
      </c>
      <c r="J1400">
        <f t="shared" si="40"/>
        <v>7</v>
      </c>
      <c r="K1400" s="20">
        <v>1</v>
      </c>
    </row>
    <row r="1401" spans="7:11" x14ac:dyDescent="0.25">
      <c r="G1401" s="19">
        <f>result_tr_0_0_result_tr_0_9!A1399</f>
        <v>90.396474357136199</v>
      </c>
      <c r="H1401" s="19">
        <f>result_tr_0_0_result_tr_0_9!B1399</f>
        <v>1</v>
      </c>
      <c r="I1401" s="19">
        <f>result_tr_0_0_result_tr_0_9!C1399</f>
        <v>1</v>
      </c>
      <c r="J1401">
        <f t="shared" si="40"/>
        <v>0</v>
      </c>
      <c r="K1401" s="20">
        <v>1</v>
      </c>
    </row>
    <row r="1402" spans="7:11" x14ac:dyDescent="0.25">
      <c r="G1402" s="19">
        <f>result_tr_0_0_result_tr_0_9!A1400</f>
        <v>92.853260842922325</v>
      </c>
      <c r="H1402" s="19">
        <f>result_tr_0_0_result_tr_0_9!B1400</f>
        <v>1</v>
      </c>
      <c r="I1402" s="19">
        <f>result_tr_0_0_result_tr_0_9!C1400</f>
        <v>1</v>
      </c>
      <c r="J1402">
        <f t="shared" si="40"/>
        <v>0</v>
      </c>
      <c r="K1402" s="20">
        <v>1</v>
      </c>
    </row>
    <row r="1403" spans="7:11" x14ac:dyDescent="0.25">
      <c r="G1403" s="19">
        <f>result_tr_0_0_result_tr_0_9!A1401</f>
        <v>81.481601830598748</v>
      </c>
      <c r="H1403" s="19">
        <f>result_tr_0_0_result_tr_0_9!B1401</f>
        <v>1</v>
      </c>
      <c r="I1403" s="19">
        <f>result_tr_0_0_result_tr_0_9!C1401</f>
        <v>4</v>
      </c>
      <c r="J1403">
        <f t="shared" si="40"/>
        <v>3</v>
      </c>
      <c r="K1403" s="20">
        <v>1</v>
      </c>
    </row>
    <row r="1404" spans="7:11" x14ac:dyDescent="0.25">
      <c r="G1404" s="19">
        <f>result_tr_0_0_result_tr_0_9!A1402</f>
        <v>88.616319264334422</v>
      </c>
      <c r="H1404" s="19">
        <f>result_tr_0_0_result_tr_0_9!B1402</f>
        <v>2</v>
      </c>
      <c r="I1404" s="19">
        <f>result_tr_0_0_result_tr_0_9!C1402</f>
        <v>1</v>
      </c>
      <c r="J1404">
        <f t="shared" si="40"/>
        <v>0</v>
      </c>
      <c r="K1404" s="20">
        <v>1</v>
      </c>
    </row>
    <row r="1405" spans="7:11" x14ac:dyDescent="0.25">
      <c r="G1405" s="19">
        <f>result_tr_0_0_result_tr_0_9!A1403</f>
        <v>80.037116301766801</v>
      </c>
      <c r="H1405" s="19">
        <f>result_tr_0_0_result_tr_0_9!B1403</f>
        <v>1</v>
      </c>
      <c r="I1405" s="19">
        <f>result_tr_0_0_result_tr_0_9!C1403</f>
        <v>3</v>
      </c>
      <c r="J1405">
        <f t="shared" si="40"/>
        <v>2</v>
      </c>
      <c r="K1405" s="20">
        <v>1</v>
      </c>
    </row>
    <row r="1406" spans="7:11" x14ac:dyDescent="0.25">
      <c r="G1406" s="19">
        <f>result_tr_0_0_result_tr_0_9!A1404</f>
        <v>107.83109257103573</v>
      </c>
      <c r="H1406" s="19">
        <f>result_tr_0_0_result_tr_0_9!B1404</f>
        <v>1</v>
      </c>
      <c r="I1406" s="19">
        <f>result_tr_0_0_result_tr_0_9!C1404</f>
        <v>1</v>
      </c>
      <c r="J1406">
        <f t="shared" si="40"/>
        <v>0</v>
      </c>
      <c r="K1406" s="20">
        <v>1</v>
      </c>
    </row>
    <row r="1407" spans="7:11" x14ac:dyDescent="0.25">
      <c r="G1407" s="19">
        <f>result_tr_0_0_result_tr_0_9!A1405</f>
        <v>93.341973106933082</v>
      </c>
      <c r="H1407" s="19">
        <f>result_tr_0_0_result_tr_0_9!B1405</f>
        <v>1</v>
      </c>
      <c r="I1407" s="19">
        <f>result_tr_0_0_result_tr_0_9!C1405</f>
        <v>1</v>
      </c>
      <c r="J1407">
        <f t="shared" si="40"/>
        <v>0</v>
      </c>
      <c r="K1407" s="20">
        <v>1</v>
      </c>
    </row>
    <row r="1408" spans="7:11" x14ac:dyDescent="0.25">
      <c r="G1408" s="19">
        <f>result_tr_0_0_result_tr_0_9!A1406</f>
        <v>94.898723394993823</v>
      </c>
      <c r="H1408" s="19">
        <f>result_tr_0_0_result_tr_0_9!B1406</f>
        <v>1</v>
      </c>
      <c r="I1408" s="19">
        <f>result_tr_0_0_result_tr_0_9!C1406</f>
        <v>2</v>
      </c>
      <c r="J1408">
        <f t="shared" si="40"/>
        <v>1</v>
      </c>
      <c r="K1408" s="20">
        <v>1</v>
      </c>
    </row>
    <row r="1409" spans="7:11" x14ac:dyDescent="0.25">
      <c r="G1409" s="19">
        <f>result_tr_0_0_result_tr_0_9!A1407</f>
        <v>99.319536610300673</v>
      </c>
      <c r="H1409" s="19">
        <f>result_tr_0_0_result_tr_0_9!B1407</f>
        <v>1</v>
      </c>
      <c r="I1409" s="19">
        <f>result_tr_0_0_result_tr_0_9!C1407</f>
        <v>1</v>
      </c>
      <c r="J1409">
        <f t="shared" si="40"/>
        <v>0</v>
      </c>
      <c r="K1409" s="20">
        <v>1</v>
      </c>
    </row>
    <row r="1410" spans="7:11" x14ac:dyDescent="0.25">
      <c r="G1410" s="19">
        <f>result_tr_0_0_result_tr_0_9!A1408</f>
        <v>96.722311151029203</v>
      </c>
      <c r="H1410" s="19">
        <f>result_tr_0_0_result_tr_0_9!B1408</f>
        <v>1</v>
      </c>
      <c r="I1410" s="19">
        <f>result_tr_0_0_result_tr_0_9!C1408</f>
        <v>1</v>
      </c>
      <c r="J1410">
        <f t="shared" ref="J1410:J1473" si="41">I1410-1</f>
        <v>0</v>
      </c>
      <c r="K1410" s="20">
        <v>1</v>
      </c>
    </row>
    <row r="1411" spans="7:11" x14ac:dyDescent="0.25">
      <c r="G1411" s="19">
        <f>result_tr_0_0_result_tr_0_9!A1409</f>
        <v>97.911156583579114</v>
      </c>
      <c r="H1411" s="19">
        <f>result_tr_0_0_result_tr_0_9!B1409</f>
        <v>1</v>
      </c>
      <c r="I1411" s="19">
        <f>result_tr_0_0_result_tr_0_9!C1409</f>
        <v>1</v>
      </c>
      <c r="J1411">
        <f t="shared" si="41"/>
        <v>0</v>
      </c>
      <c r="K1411" s="20">
        <v>1</v>
      </c>
    </row>
    <row r="1412" spans="7:11" x14ac:dyDescent="0.25">
      <c r="G1412" s="19">
        <f>result_tr_0_0_result_tr_0_9!A1410</f>
        <v>92.173752416288877</v>
      </c>
      <c r="H1412" s="19">
        <f>result_tr_0_0_result_tr_0_9!B1410</f>
        <v>1</v>
      </c>
      <c r="I1412" s="19">
        <f>result_tr_0_0_result_tr_0_9!C1410</f>
        <v>4</v>
      </c>
      <c r="J1412">
        <f t="shared" si="41"/>
        <v>3</v>
      </c>
      <c r="K1412" s="20">
        <v>1</v>
      </c>
    </row>
    <row r="1413" spans="7:11" x14ac:dyDescent="0.25">
      <c r="G1413" s="19">
        <f>result_tr_0_0_result_tr_0_9!A1411</f>
        <v>108.69062165211776</v>
      </c>
      <c r="H1413" s="19">
        <f>result_tr_0_0_result_tr_0_9!B1411</f>
        <v>1</v>
      </c>
      <c r="I1413" s="19">
        <f>result_tr_0_0_result_tr_0_9!C1411</f>
        <v>1</v>
      </c>
      <c r="J1413">
        <f t="shared" si="41"/>
        <v>0</v>
      </c>
      <c r="K1413" s="20">
        <v>1</v>
      </c>
    </row>
    <row r="1414" spans="7:11" x14ac:dyDescent="0.25">
      <c r="G1414" s="19">
        <f>result_tr_0_0_result_tr_0_9!A1412</f>
        <v>91.497912653597567</v>
      </c>
      <c r="H1414" s="19">
        <f>result_tr_0_0_result_tr_0_9!B1412</f>
        <v>2</v>
      </c>
      <c r="I1414" s="19">
        <f>result_tr_0_0_result_tr_0_9!C1412</f>
        <v>2</v>
      </c>
      <c r="J1414">
        <f t="shared" si="41"/>
        <v>1</v>
      </c>
      <c r="K1414" s="20">
        <v>1</v>
      </c>
    </row>
    <row r="1415" spans="7:11" x14ac:dyDescent="0.25">
      <c r="G1415" s="19">
        <f>result_tr_0_0_result_tr_0_9!A1413</f>
        <v>105.32571020367396</v>
      </c>
      <c r="H1415" s="19">
        <f>result_tr_0_0_result_tr_0_9!B1413</f>
        <v>1</v>
      </c>
      <c r="I1415" s="19">
        <f>result_tr_0_0_result_tr_0_9!C1413</f>
        <v>3</v>
      </c>
      <c r="J1415">
        <f t="shared" si="41"/>
        <v>2</v>
      </c>
      <c r="K1415" s="20">
        <v>1</v>
      </c>
    </row>
    <row r="1416" spans="7:11" x14ac:dyDescent="0.25">
      <c r="G1416" s="19">
        <f>result_tr_0_0_result_tr_0_9!A1414</f>
        <v>110.68758094788129</v>
      </c>
      <c r="H1416" s="19">
        <f>result_tr_0_0_result_tr_0_9!B1414</f>
        <v>2</v>
      </c>
      <c r="I1416" s="19">
        <f>result_tr_0_0_result_tr_0_9!C1414</f>
        <v>1</v>
      </c>
      <c r="J1416">
        <f t="shared" si="41"/>
        <v>0</v>
      </c>
      <c r="K1416" s="20">
        <v>1</v>
      </c>
    </row>
    <row r="1417" spans="7:11" x14ac:dyDescent="0.25">
      <c r="G1417" s="19">
        <f>result_tr_0_0_result_tr_0_9!A1415</f>
        <v>101.29230322070622</v>
      </c>
      <c r="H1417" s="19">
        <f>result_tr_0_0_result_tr_0_9!B1415</f>
        <v>1</v>
      </c>
      <c r="I1417" s="19">
        <f>result_tr_0_0_result_tr_0_9!C1415</f>
        <v>2</v>
      </c>
      <c r="J1417">
        <f t="shared" si="41"/>
        <v>1</v>
      </c>
      <c r="K1417" s="20">
        <v>1</v>
      </c>
    </row>
    <row r="1418" spans="7:11" x14ac:dyDescent="0.25">
      <c r="G1418" s="19">
        <f>result_tr_0_0_result_tr_0_9!A1416</f>
        <v>100.4231071980827</v>
      </c>
      <c r="H1418" s="19">
        <f>result_tr_0_0_result_tr_0_9!B1416</f>
        <v>1</v>
      </c>
      <c r="I1418" s="19">
        <f>result_tr_0_0_result_tr_0_9!C1416</f>
        <v>1</v>
      </c>
      <c r="J1418">
        <f t="shared" si="41"/>
        <v>0</v>
      </c>
      <c r="K1418" s="20">
        <v>1</v>
      </c>
    </row>
    <row r="1419" spans="7:11" x14ac:dyDescent="0.25">
      <c r="G1419" s="19">
        <f>result_tr_0_0_result_tr_0_9!A1417</f>
        <v>103.17294715755015</v>
      </c>
      <c r="H1419" s="19">
        <f>result_tr_0_0_result_tr_0_9!B1417</f>
        <v>1</v>
      </c>
      <c r="I1419" s="19">
        <f>result_tr_0_0_result_tr_0_9!C1417</f>
        <v>3</v>
      </c>
      <c r="J1419">
        <f t="shared" si="41"/>
        <v>2</v>
      </c>
      <c r="K1419" s="20">
        <v>1</v>
      </c>
    </row>
    <row r="1420" spans="7:11" x14ac:dyDescent="0.25">
      <c r="G1420" s="19">
        <f>result_tr_0_0_result_tr_0_9!A1418</f>
        <v>95.753623633832063</v>
      </c>
      <c r="H1420" s="19">
        <f>result_tr_0_0_result_tr_0_9!B1418</f>
        <v>1</v>
      </c>
      <c r="I1420" s="19">
        <f>result_tr_0_0_result_tr_0_9!C1418</f>
        <v>4</v>
      </c>
      <c r="J1420">
        <f t="shared" si="41"/>
        <v>3</v>
      </c>
      <c r="K1420" s="20">
        <v>1</v>
      </c>
    </row>
    <row r="1421" spans="7:11" x14ac:dyDescent="0.25">
      <c r="G1421" s="19">
        <f>result_tr_0_0_result_tr_0_9!A1419</f>
        <v>112.59717181356892</v>
      </c>
      <c r="H1421" s="19">
        <f>result_tr_0_0_result_tr_0_9!B1419</f>
        <v>1</v>
      </c>
      <c r="I1421" s="19">
        <f>result_tr_0_0_result_tr_0_9!C1419</f>
        <v>3</v>
      </c>
      <c r="J1421">
        <f t="shared" si="41"/>
        <v>2</v>
      </c>
      <c r="K1421" s="20">
        <v>1</v>
      </c>
    </row>
    <row r="1422" spans="7:11" x14ac:dyDescent="0.25">
      <c r="G1422" s="19">
        <f>result_tr_0_0_result_tr_0_9!A1420</f>
        <v>121.349438806512</v>
      </c>
      <c r="H1422" s="19">
        <f>result_tr_0_0_result_tr_0_9!B1420</f>
        <v>1</v>
      </c>
      <c r="I1422" s="19">
        <f>result_tr_0_0_result_tr_0_9!C1420</f>
        <v>2</v>
      </c>
      <c r="J1422">
        <f t="shared" si="41"/>
        <v>1</v>
      </c>
      <c r="K1422" s="20">
        <v>1</v>
      </c>
    </row>
    <row r="1423" spans="7:11" x14ac:dyDescent="0.25">
      <c r="G1423" s="19">
        <f>result_tr_0_0_result_tr_0_9!A1421</f>
        <v>116.99173780864987</v>
      </c>
      <c r="H1423" s="19">
        <f>result_tr_0_0_result_tr_0_9!B1421</f>
        <v>1</v>
      </c>
      <c r="I1423" s="19">
        <f>result_tr_0_0_result_tr_0_9!C1421</f>
        <v>3</v>
      </c>
      <c r="J1423">
        <f t="shared" si="41"/>
        <v>2</v>
      </c>
      <c r="K1423" s="20">
        <v>1</v>
      </c>
    </row>
    <row r="1424" spans="7:11" x14ac:dyDescent="0.25">
      <c r="G1424" s="19">
        <f>result_tr_0_0_result_tr_0_9!A1422</f>
        <v>119.22046708300093</v>
      </c>
      <c r="H1424" s="19">
        <f>result_tr_0_0_result_tr_0_9!B1422</f>
        <v>2</v>
      </c>
      <c r="I1424" s="19">
        <f>result_tr_0_0_result_tr_0_9!C1422</f>
        <v>1</v>
      </c>
      <c r="J1424">
        <f t="shared" si="41"/>
        <v>0</v>
      </c>
      <c r="K1424" s="20">
        <v>1</v>
      </c>
    </row>
    <row r="1425" spans="7:11" x14ac:dyDescent="0.25">
      <c r="G1425" s="19">
        <f>result_tr_0_0_result_tr_0_9!A1423</f>
        <v>128.6666770439721</v>
      </c>
      <c r="H1425" s="19">
        <f>result_tr_0_0_result_tr_0_9!B1423</f>
        <v>1</v>
      </c>
      <c r="I1425" s="19">
        <f>result_tr_0_0_result_tr_0_9!C1423</f>
        <v>1</v>
      </c>
      <c r="J1425">
        <f t="shared" si="41"/>
        <v>0</v>
      </c>
      <c r="K1425" s="20">
        <v>1</v>
      </c>
    </row>
    <row r="1426" spans="7:11" x14ac:dyDescent="0.25">
      <c r="G1426" s="19">
        <f>result_tr_0_0_result_tr_0_9!A1424</f>
        <v>111.47750177786342</v>
      </c>
      <c r="H1426" s="19">
        <f>result_tr_0_0_result_tr_0_9!B1424</f>
        <v>1</v>
      </c>
      <c r="I1426" s="19">
        <f>result_tr_0_0_result_tr_0_9!C1424</f>
        <v>2</v>
      </c>
      <c r="J1426">
        <f t="shared" si="41"/>
        <v>1</v>
      </c>
      <c r="K1426" s="20">
        <v>1</v>
      </c>
    </row>
    <row r="1427" spans="7:11" x14ac:dyDescent="0.25">
      <c r="G1427" s="19">
        <f>result_tr_0_0_result_tr_0_9!A1425</f>
        <v>116.04242395703484</v>
      </c>
      <c r="H1427" s="19">
        <f>result_tr_0_0_result_tr_0_9!B1425</f>
        <v>2</v>
      </c>
      <c r="I1427" s="19">
        <f>result_tr_0_0_result_tr_0_9!C1425</f>
        <v>1</v>
      </c>
      <c r="J1427">
        <f t="shared" si="41"/>
        <v>0</v>
      </c>
      <c r="K1427" s="20">
        <v>1</v>
      </c>
    </row>
    <row r="1428" spans="7:11" x14ac:dyDescent="0.25">
      <c r="G1428" s="19">
        <f>result_tr_0_0_result_tr_0_9!A1426</f>
        <v>115.33512145073652</v>
      </c>
      <c r="H1428" s="19">
        <f>result_tr_0_0_result_tr_0_9!B1426</f>
        <v>1</v>
      </c>
      <c r="I1428" s="19">
        <f>result_tr_0_0_result_tr_0_9!C1426</f>
        <v>1</v>
      </c>
      <c r="J1428">
        <f t="shared" si="41"/>
        <v>0</v>
      </c>
      <c r="K1428" s="20">
        <v>1</v>
      </c>
    </row>
    <row r="1429" spans="7:11" x14ac:dyDescent="0.25">
      <c r="G1429" s="19">
        <f>result_tr_0_0_result_tr_0_9!A1427</f>
        <v>114.12884860120435</v>
      </c>
      <c r="H1429" s="19">
        <f>result_tr_0_0_result_tr_0_9!B1427</f>
        <v>1</v>
      </c>
      <c r="I1429" s="19">
        <f>result_tr_0_0_result_tr_0_9!C1427</f>
        <v>4</v>
      </c>
      <c r="J1429">
        <f t="shared" si="41"/>
        <v>3</v>
      </c>
      <c r="K1429" s="20">
        <v>1</v>
      </c>
    </row>
    <row r="1430" spans="7:11" x14ac:dyDescent="0.25">
      <c r="G1430" s="19">
        <f>result_tr_0_0_result_tr_0_9!A1428</f>
        <v>127.11279645188104</v>
      </c>
      <c r="H1430" s="19">
        <f>result_tr_0_0_result_tr_0_9!B1428</f>
        <v>1</v>
      </c>
      <c r="I1430" s="19">
        <f>result_tr_0_0_result_tr_0_9!C1428</f>
        <v>1</v>
      </c>
      <c r="J1430">
        <f t="shared" si="41"/>
        <v>0</v>
      </c>
      <c r="K1430" s="20">
        <v>1</v>
      </c>
    </row>
    <row r="1431" spans="7:11" x14ac:dyDescent="0.25">
      <c r="G1431" s="19">
        <f>result_tr_0_0_result_tr_0_9!A1429</f>
        <v>124.02746196420016</v>
      </c>
      <c r="H1431" s="19">
        <f>result_tr_0_0_result_tr_0_9!B1429</f>
        <v>1</v>
      </c>
      <c r="I1431" s="19">
        <f>result_tr_0_0_result_tr_0_9!C1429</f>
        <v>3</v>
      </c>
      <c r="J1431">
        <f t="shared" si="41"/>
        <v>2</v>
      </c>
      <c r="K1431" s="20">
        <v>1</v>
      </c>
    </row>
    <row r="1432" spans="7:11" x14ac:dyDescent="0.25">
      <c r="G1432" s="19">
        <f>result_tr_0_0_result_tr_0_9!A1430</f>
        <v>122.13155072074716</v>
      </c>
      <c r="H1432" s="19">
        <f>result_tr_0_0_result_tr_0_9!B1430</f>
        <v>1</v>
      </c>
      <c r="I1432" s="19">
        <f>result_tr_0_0_result_tr_0_9!C1430</f>
        <v>6</v>
      </c>
      <c r="J1432">
        <f t="shared" si="41"/>
        <v>5</v>
      </c>
      <c r="K1432" s="20">
        <v>1</v>
      </c>
    </row>
    <row r="1433" spans="7:11" x14ac:dyDescent="0.25">
      <c r="G1433" s="19">
        <f>result_tr_0_0_result_tr_0_9!A1431</f>
        <v>144.2992585989702</v>
      </c>
      <c r="H1433" s="19">
        <f>result_tr_0_0_result_tr_0_9!B1431</f>
        <v>1</v>
      </c>
      <c r="I1433" s="19">
        <f>result_tr_0_0_result_tr_0_9!C1431</f>
        <v>1</v>
      </c>
      <c r="J1433">
        <f t="shared" si="41"/>
        <v>0</v>
      </c>
      <c r="K1433" s="20">
        <v>1</v>
      </c>
    </row>
    <row r="1434" spans="7:11" x14ac:dyDescent="0.25">
      <c r="G1434" s="19">
        <f>result_tr_0_0_result_tr_0_9!A1432</f>
        <v>136.68000473887875</v>
      </c>
      <c r="H1434" s="19">
        <f>result_tr_0_0_result_tr_0_9!B1432</f>
        <v>1</v>
      </c>
      <c r="I1434" s="19">
        <f>result_tr_0_0_result_tr_0_9!C1432</f>
        <v>2</v>
      </c>
      <c r="J1434">
        <f t="shared" si="41"/>
        <v>1</v>
      </c>
      <c r="K1434" s="20">
        <v>1</v>
      </c>
    </row>
    <row r="1435" spans="7:11" x14ac:dyDescent="0.25">
      <c r="G1435" s="19">
        <f>result_tr_0_0_result_tr_0_9!A1433</f>
        <v>130.02143338444813</v>
      </c>
      <c r="H1435" s="19">
        <f>result_tr_0_0_result_tr_0_9!B1433</f>
        <v>1</v>
      </c>
      <c r="I1435" s="19">
        <f>result_tr_0_0_result_tr_0_9!C1433</f>
        <v>2</v>
      </c>
      <c r="J1435">
        <f t="shared" si="41"/>
        <v>1</v>
      </c>
      <c r="K1435" s="20">
        <v>1</v>
      </c>
    </row>
    <row r="1436" spans="7:11" x14ac:dyDescent="0.25">
      <c r="G1436" s="19">
        <f>result_tr_0_0_result_tr_0_9!A1434</f>
        <v>141.66816850974575</v>
      </c>
      <c r="H1436" s="19">
        <f>result_tr_0_0_result_tr_0_9!B1434</f>
        <v>1</v>
      </c>
      <c r="I1436" s="19">
        <f>result_tr_0_0_result_tr_0_9!C1434</f>
        <v>1</v>
      </c>
      <c r="J1436">
        <f t="shared" si="41"/>
        <v>0</v>
      </c>
      <c r="K1436" s="20">
        <v>1</v>
      </c>
    </row>
    <row r="1437" spans="7:11" x14ac:dyDescent="0.25">
      <c r="G1437" s="19">
        <f>result_tr_0_0_result_tr_0_9!A1435</f>
        <v>137.97191522022388</v>
      </c>
      <c r="H1437" s="19">
        <f>result_tr_0_0_result_tr_0_9!B1435</f>
        <v>1</v>
      </c>
      <c r="I1437" s="19">
        <f>result_tr_0_0_result_tr_0_9!C1435</f>
        <v>3</v>
      </c>
      <c r="J1437">
        <f t="shared" si="41"/>
        <v>2</v>
      </c>
      <c r="K1437" s="20">
        <v>1</v>
      </c>
    </row>
    <row r="1438" spans="7:11" x14ac:dyDescent="0.25">
      <c r="G1438" s="19">
        <f>result_tr_0_0_result_tr_0_9!A1436</f>
        <v>140.69470302537644</v>
      </c>
      <c r="H1438" s="19">
        <f>result_tr_0_0_result_tr_0_9!B1436</f>
        <v>1</v>
      </c>
      <c r="I1438" s="19">
        <f>result_tr_0_0_result_tr_0_9!C1436</f>
        <v>2</v>
      </c>
      <c r="J1438">
        <f t="shared" si="41"/>
        <v>1</v>
      </c>
      <c r="K1438" s="20">
        <v>1</v>
      </c>
    </row>
    <row r="1439" spans="7:11" x14ac:dyDescent="0.25">
      <c r="G1439" s="19">
        <f>result_tr_0_0_result_tr_0_9!A1437</f>
        <v>157.43787640529709</v>
      </c>
      <c r="H1439" s="19">
        <f>result_tr_0_0_result_tr_0_9!B1437</f>
        <v>1</v>
      </c>
      <c r="I1439" s="19">
        <f>result_tr_0_0_result_tr_0_9!C1437</f>
        <v>1</v>
      </c>
      <c r="J1439">
        <f t="shared" si="41"/>
        <v>0</v>
      </c>
      <c r="K1439" s="20">
        <v>1</v>
      </c>
    </row>
    <row r="1440" spans="7:11" x14ac:dyDescent="0.25">
      <c r="G1440" s="19">
        <f>result_tr_0_0_result_tr_0_9!A1438</f>
        <v>155.71524174652222</v>
      </c>
      <c r="H1440" s="19">
        <f>result_tr_0_0_result_tr_0_9!B1438</f>
        <v>1</v>
      </c>
      <c r="I1440" s="19">
        <f>result_tr_0_0_result_tr_0_9!C1438</f>
        <v>1</v>
      </c>
      <c r="J1440">
        <f t="shared" si="41"/>
        <v>0</v>
      </c>
      <c r="K1440" s="20">
        <v>1</v>
      </c>
    </row>
    <row r="1441" spans="7:11" x14ac:dyDescent="0.25">
      <c r="G1441" s="19">
        <f>result_tr_0_0_result_tr_0_9!A1439</f>
        <v>134.13742936088221</v>
      </c>
      <c r="H1441" s="19">
        <f>result_tr_0_0_result_tr_0_9!B1439</f>
        <v>1</v>
      </c>
      <c r="I1441" s="19">
        <f>result_tr_0_0_result_tr_0_9!C1439</f>
        <v>5</v>
      </c>
      <c r="J1441">
        <f t="shared" si="41"/>
        <v>4</v>
      </c>
      <c r="K1441" s="20">
        <v>1</v>
      </c>
    </row>
    <row r="1442" spans="7:11" x14ac:dyDescent="0.25">
      <c r="G1442" s="19">
        <f>result_tr_0_0_result_tr_0_9!A1440</f>
        <v>154.94417181696156</v>
      </c>
      <c r="H1442" s="19">
        <f>result_tr_0_0_result_tr_0_9!B1440</f>
        <v>1</v>
      </c>
      <c r="I1442" s="19">
        <f>result_tr_0_0_result_tr_0_9!C1440</f>
        <v>1</v>
      </c>
      <c r="J1442">
        <f t="shared" si="41"/>
        <v>0</v>
      </c>
      <c r="K1442" s="20">
        <v>1</v>
      </c>
    </row>
    <row r="1443" spans="7:11" x14ac:dyDescent="0.25">
      <c r="G1443" s="19">
        <f>result_tr_0_0_result_tr_0_9!A1441</f>
        <v>147.10021484435049</v>
      </c>
      <c r="H1443" s="19">
        <f>result_tr_0_0_result_tr_0_9!B1441</f>
        <v>1</v>
      </c>
      <c r="I1443" s="19">
        <f>result_tr_0_0_result_tr_0_9!C1441</f>
        <v>2</v>
      </c>
      <c r="J1443">
        <f t="shared" si="41"/>
        <v>1</v>
      </c>
      <c r="K1443" s="20">
        <v>1</v>
      </c>
    </row>
    <row r="1444" spans="7:11" x14ac:dyDescent="0.25">
      <c r="G1444" s="19">
        <f>result_tr_0_0_result_tr_0_9!A1442</f>
        <v>145.29851563812187</v>
      </c>
      <c r="H1444" s="19">
        <f>result_tr_0_0_result_tr_0_9!B1442</f>
        <v>1</v>
      </c>
      <c r="I1444" s="19">
        <f>result_tr_0_0_result_tr_0_9!C1442</f>
        <v>2</v>
      </c>
      <c r="J1444">
        <f t="shared" si="41"/>
        <v>1</v>
      </c>
      <c r="K1444" s="20">
        <v>1</v>
      </c>
    </row>
    <row r="1445" spans="7:11" x14ac:dyDescent="0.25">
      <c r="G1445" s="19">
        <f>result_tr_0_0_result_tr_0_9!A1443</f>
        <v>151.96186185131504</v>
      </c>
      <c r="H1445" s="19">
        <f>result_tr_0_0_result_tr_0_9!B1443</f>
        <v>1</v>
      </c>
      <c r="I1445" s="19">
        <f>result_tr_0_0_result_tr_0_9!C1443</f>
        <v>1</v>
      </c>
      <c r="J1445">
        <f t="shared" si="41"/>
        <v>0</v>
      </c>
      <c r="K1445" s="20">
        <v>1</v>
      </c>
    </row>
    <row r="1446" spans="7:11" x14ac:dyDescent="0.25">
      <c r="G1446" s="19">
        <f>result_tr_0_0_result_tr_0_9!A1444</f>
        <v>135.13066192078711</v>
      </c>
      <c r="H1446" s="19">
        <f>result_tr_0_0_result_tr_0_9!B1444</f>
        <v>3</v>
      </c>
      <c r="I1446" s="19">
        <f>result_tr_0_0_result_tr_0_9!C1444</f>
        <v>2</v>
      </c>
      <c r="J1446">
        <f t="shared" si="41"/>
        <v>1</v>
      </c>
      <c r="K1446" s="20">
        <v>1</v>
      </c>
    </row>
    <row r="1447" spans="7:11" x14ac:dyDescent="0.25">
      <c r="G1447" s="19">
        <f>result_tr_0_0_result_tr_0_9!A1445</f>
        <v>158.41730614897256</v>
      </c>
      <c r="H1447" s="19">
        <f>result_tr_0_0_result_tr_0_9!B1445</f>
        <v>1</v>
      </c>
      <c r="I1447" s="19">
        <f>result_tr_0_0_result_tr_0_9!C1445</f>
        <v>1</v>
      </c>
      <c r="J1447">
        <f t="shared" si="41"/>
        <v>0</v>
      </c>
      <c r="K1447" s="20">
        <v>1</v>
      </c>
    </row>
    <row r="1448" spans="7:11" x14ac:dyDescent="0.25">
      <c r="G1448" s="19">
        <f>result_tr_0_0_result_tr_0_9!A1446</f>
        <v>131.84467519423478</v>
      </c>
      <c r="H1448" s="19">
        <f>result_tr_0_0_result_tr_0_9!B1446</f>
        <v>1</v>
      </c>
      <c r="I1448" s="19">
        <f>result_tr_0_0_result_tr_0_9!C1446</f>
        <v>5</v>
      </c>
      <c r="J1448">
        <f t="shared" si="41"/>
        <v>4</v>
      </c>
      <c r="K1448" s="20">
        <v>1</v>
      </c>
    </row>
    <row r="1449" spans="7:11" x14ac:dyDescent="0.25">
      <c r="G1449" s="19">
        <f>result_tr_0_0_result_tr_0_9!A1447</f>
        <v>150.14389545036389</v>
      </c>
      <c r="H1449" s="19">
        <f>result_tr_0_0_result_tr_0_9!B1447</f>
        <v>1</v>
      </c>
      <c r="I1449" s="19">
        <f>result_tr_0_0_result_tr_0_9!C1447</f>
        <v>2</v>
      </c>
      <c r="J1449">
        <f t="shared" si="41"/>
        <v>1</v>
      </c>
      <c r="K1449" s="20">
        <v>1</v>
      </c>
    </row>
    <row r="1450" spans="7:11" x14ac:dyDescent="0.25">
      <c r="G1450" s="19">
        <f>result_tr_0_0_result_tr_0_9!A1448</f>
        <v>149.56714573195509</v>
      </c>
      <c r="H1450" s="19">
        <f>result_tr_0_0_result_tr_0_9!B1448</f>
        <v>1</v>
      </c>
      <c r="I1450" s="19">
        <f>result_tr_0_0_result_tr_0_9!C1448</f>
        <v>3</v>
      </c>
      <c r="J1450">
        <f t="shared" si="41"/>
        <v>2</v>
      </c>
      <c r="K1450" s="20">
        <v>1</v>
      </c>
    </row>
    <row r="1451" spans="7:11" x14ac:dyDescent="0.25">
      <c r="G1451" s="19">
        <f>result_tr_0_0_result_tr_0_9!A1449</f>
        <v>168.73982862343428</v>
      </c>
      <c r="H1451" s="19">
        <f>result_tr_0_0_result_tr_0_9!B1449</f>
        <v>1</v>
      </c>
      <c r="I1451" s="19">
        <f>result_tr_0_0_result_tr_0_9!C1449</f>
        <v>1</v>
      </c>
      <c r="J1451">
        <f t="shared" si="41"/>
        <v>0</v>
      </c>
      <c r="K1451" s="20">
        <v>1</v>
      </c>
    </row>
    <row r="1452" spans="7:11" x14ac:dyDescent="0.25">
      <c r="G1452" s="19">
        <f>result_tr_0_0_result_tr_0_9!A1450</f>
        <v>125.86131483352401</v>
      </c>
      <c r="H1452" s="19">
        <f>result_tr_0_0_result_tr_0_9!B1450</f>
        <v>1</v>
      </c>
      <c r="I1452" s="19">
        <f>result_tr_0_0_result_tr_0_9!C1450</f>
        <v>8</v>
      </c>
      <c r="J1452">
        <f t="shared" si="41"/>
        <v>7</v>
      </c>
      <c r="K1452" s="20">
        <v>1</v>
      </c>
    </row>
    <row r="1453" spans="7:11" x14ac:dyDescent="0.25">
      <c r="G1453" s="19">
        <f>result_tr_0_0_result_tr_0_9!A1451</f>
        <v>147.81829420829061</v>
      </c>
      <c r="H1453" s="19">
        <f>result_tr_0_0_result_tr_0_9!B1451</f>
        <v>1</v>
      </c>
      <c r="I1453" s="19">
        <f>result_tr_0_0_result_tr_0_9!C1451</f>
        <v>3</v>
      </c>
      <c r="J1453">
        <f t="shared" si="41"/>
        <v>2</v>
      </c>
      <c r="K1453" s="20">
        <v>1</v>
      </c>
    </row>
    <row r="1454" spans="7:11" x14ac:dyDescent="0.25">
      <c r="G1454" s="19">
        <f>result_tr_0_0_result_tr_0_9!A1452</f>
        <v>169.54492679400789</v>
      </c>
      <c r="H1454" s="19">
        <f>result_tr_0_0_result_tr_0_9!B1452</f>
        <v>1</v>
      </c>
      <c r="I1454" s="19">
        <f>result_tr_0_0_result_tr_0_9!C1452</f>
        <v>1</v>
      </c>
      <c r="J1454">
        <f t="shared" si="41"/>
        <v>0</v>
      </c>
      <c r="K1454" s="20">
        <v>1</v>
      </c>
    </row>
    <row r="1455" spans="7:11" x14ac:dyDescent="0.25">
      <c r="G1455" s="19">
        <f>result_tr_0_0_result_tr_0_9!A1453</f>
        <v>173.92414489550345</v>
      </c>
      <c r="H1455" s="19">
        <f>result_tr_0_0_result_tr_0_9!B1453</f>
        <v>1</v>
      </c>
      <c r="I1455" s="19">
        <f>result_tr_0_0_result_tr_0_9!C1453</f>
        <v>1</v>
      </c>
      <c r="J1455">
        <f t="shared" si="41"/>
        <v>0</v>
      </c>
      <c r="K1455" s="20">
        <v>1</v>
      </c>
    </row>
    <row r="1456" spans="7:11" x14ac:dyDescent="0.25">
      <c r="G1456" s="19">
        <f>result_tr_0_0_result_tr_0_9!A1454</f>
        <v>167.57485052988363</v>
      </c>
      <c r="H1456" s="19">
        <f>result_tr_0_0_result_tr_0_9!B1454</f>
        <v>2</v>
      </c>
      <c r="I1456" s="19">
        <f>result_tr_0_0_result_tr_0_9!C1454</f>
        <v>1</v>
      </c>
      <c r="J1456">
        <f t="shared" si="41"/>
        <v>0</v>
      </c>
      <c r="K1456" s="20">
        <v>1</v>
      </c>
    </row>
    <row r="1457" spans="7:11" x14ac:dyDescent="0.25">
      <c r="G1457" s="19">
        <f>result_tr_0_0_result_tr_0_9!A1455</f>
        <v>177.85352242365909</v>
      </c>
      <c r="H1457" s="19">
        <f>result_tr_0_0_result_tr_0_9!B1455</f>
        <v>1</v>
      </c>
      <c r="I1457" s="19">
        <f>result_tr_0_0_result_tr_0_9!C1455</f>
        <v>1</v>
      </c>
      <c r="J1457">
        <f t="shared" si="41"/>
        <v>0</v>
      </c>
      <c r="K1457" s="20">
        <v>1</v>
      </c>
    </row>
    <row r="1458" spans="7:11" x14ac:dyDescent="0.25">
      <c r="G1458" s="19">
        <f>result_tr_0_0_result_tr_0_9!A1456</f>
        <v>165.7356246178264</v>
      </c>
      <c r="H1458" s="19">
        <f>result_tr_0_0_result_tr_0_9!B1456</f>
        <v>1</v>
      </c>
      <c r="I1458" s="19">
        <f>result_tr_0_0_result_tr_0_9!C1456</f>
        <v>1</v>
      </c>
      <c r="J1458">
        <f t="shared" si="41"/>
        <v>0</v>
      </c>
      <c r="K1458" s="20">
        <v>1</v>
      </c>
    </row>
    <row r="1459" spans="7:11" x14ac:dyDescent="0.25">
      <c r="G1459" s="19">
        <f>result_tr_0_0_result_tr_0_9!A1457</f>
        <v>153.94709626524627</v>
      </c>
      <c r="H1459" s="19">
        <f>result_tr_0_0_result_tr_0_9!B1457</f>
        <v>2</v>
      </c>
      <c r="I1459" s="19">
        <f>result_tr_0_0_result_tr_0_9!C1457</f>
        <v>2</v>
      </c>
      <c r="J1459">
        <f t="shared" si="41"/>
        <v>1</v>
      </c>
      <c r="K1459" s="20">
        <v>1</v>
      </c>
    </row>
    <row r="1460" spans="7:11" x14ac:dyDescent="0.25">
      <c r="G1460" s="19">
        <f>result_tr_0_0_result_tr_0_9!A1458</f>
        <v>161.45173260240145</v>
      </c>
      <c r="H1460" s="19">
        <f>result_tr_0_0_result_tr_0_9!B1458</f>
        <v>1</v>
      </c>
      <c r="I1460" s="19">
        <f>result_tr_0_0_result_tr_0_9!C1458</f>
        <v>4</v>
      </c>
      <c r="J1460">
        <f t="shared" si="41"/>
        <v>3</v>
      </c>
      <c r="K1460" s="20">
        <v>1</v>
      </c>
    </row>
    <row r="1461" spans="7:11" x14ac:dyDescent="0.25">
      <c r="G1461" s="19">
        <f>result_tr_0_0_result_tr_0_9!A1459</f>
        <v>175.07341545182177</v>
      </c>
      <c r="H1461" s="19">
        <f>result_tr_0_0_result_tr_0_9!B1459</f>
        <v>1</v>
      </c>
      <c r="I1461" s="19">
        <f>result_tr_0_0_result_tr_0_9!C1459</f>
        <v>1</v>
      </c>
      <c r="J1461">
        <f t="shared" si="41"/>
        <v>0</v>
      </c>
      <c r="K1461" s="20">
        <v>1</v>
      </c>
    </row>
    <row r="1462" spans="7:11" x14ac:dyDescent="0.25">
      <c r="G1462" s="19">
        <f>result_tr_0_0_result_tr_0_9!A1460</f>
        <v>160.57197759524843</v>
      </c>
      <c r="H1462" s="19">
        <f>result_tr_0_0_result_tr_0_9!B1460</f>
        <v>1</v>
      </c>
      <c r="I1462" s="19">
        <f>result_tr_0_0_result_tr_0_9!C1460</f>
        <v>2</v>
      </c>
      <c r="J1462">
        <f t="shared" si="41"/>
        <v>1</v>
      </c>
      <c r="K1462" s="20">
        <v>1</v>
      </c>
    </row>
    <row r="1463" spans="7:11" x14ac:dyDescent="0.25">
      <c r="G1463" s="19">
        <f>result_tr_0_0_result_tr_0_9!A1461</f>
        <v>172.36790472680676</v>
      </c>
      <c r="H1463" s="19">
        <f>result_tr_0_0_result_tr_0_9!B1461</f>
        <v>1</v>
      </c>
      <c r="I1463" s="19">
        <f>result_tr_0_0_result_tr_0_9!C1461</f>
        <v>1</v>
      </c>
      <c r="J1463">
        <f t="shared" si="41"/>
        <v>0</v>
      </c>
      <c r="K1463" s="20">
        <v>1</v>
      </c>
    </row>
    <row r="1464" spans="7:11" x14ac:dyDescent="0.25">
      <c r="G1464" s="19">
        <f>result_tr_0_0_result_tr_0_9!A1462</f>
        <v>176.13693186490082</v>
      </c>
      <c r="H1464" s="19">
        <f>result_tr_0_0_result_tr_0_9!B1462</f>
        <v>2</v>
      </c>
      <c r="I1464" s="19">
        <f>result_tr_0_0_result_tr_0_9!C1462</f>
        <v>1</v>
      </c>
      <c r="J1464">
        <f t="shared" si="41"/>
        <v>0</v>
      </c>
      <c r="K1464" s="20">
        <v>1</v>
      </c>
    </row>
    <row r="1465" spans="7:11" x14ac:dyDescent="0.25">
      <c r="G1465" s="19">
        <f>result_tr_0_0_result_tr_0_9!A1463</f>
        <v>164.50479459936886</v>
      </c>
      <c r="H1465" s="19">
        <f>result_tr_0_0_result_tr_0_9!B1463</f>
        <v>1</v>
      </c>
      <c r="I1465" s="19">
        <f>result_tr_0_0_result_tr_0_9!C1463</f>
        <v>3</v>
      </c>
      <c r="J1465">
        <f t="shared" si="41"/>
        <v>2</v>
      </c>
      <c r="K1465" s="20">
        <v>1</v>
      </c>
    </row>
    <row r="1466" spans="7:11" x14ac:dyDescent="0.25">
      <c r="G1466" s="19">
        <f>result_tr_0_0_result_tr_0_9!A1464</f>
        <v>174.52601370287798</v>
      </c>
      <c r="H1466" s="19">
        <f>result_tr_0_0_result_tr_0_9!B1464</f>
        <v>1</v>
      </c>
      <c r="I1466" s="19">
        <f>result_tr_0_0_result_tr_0_9!C1464</f>
        <v>2</v>
      </c>
      <c r="J1466">
        <f t="shared" si="41"/>
        <v>1</v>
      </c>
      <c r="K1466" s="20">
        <v>1</v>
      </c>
    </row>
    <row r="1467" spans="7:11" x14ac:dyDescent="0.25">
      <c r="G1467" s="19">
        <f>result_tr_0_0_result_tr_0_9!A1465</f>
        <v>170.59154634510622</v>
      </c>
      <c r="H1467" s="19">
        <f>result_tr_0_0_result_tr_0_9!B1465</f>
        <v>1</v>
      </c>
      <c r="I1467" s="19">
        <f>result_tr_0_0_result_tr_0_9!C1465</f>
        <v>1</v>
      </c>
      <c r="J1467">
        <f t="shared" si="41"/>
        <v>0</v>
      </c>
      <c r="K1467" s="20">
        <v>1</v>
      </c>
    </row>
    <row r="1468" spans="7:11" x14ac:dyDescent="0.25">
      <c r="G1468" s="19">
        <f>result_tr_0_0_result_tr_0_9!A1466</f>
        <v>179.74633892698458</v>
      </c>
      <c r="H1468" s="19">
        <f>result_tr_0_0_result_tr_0_9!B1466</f>
        <v>1</v>
      </c>
      <c r="I1468" s="19">
        <f>result_tr_0_0_result_tr_0_9!C1466</f>
        <v>2</v>
      </c>
      <c r="J1468">
        <f t="shared" si="41"/>
        <v>1</v>
      </c>
      <c r="K1468" s="20">
        <v>1</v>
      </c>
    </row>
    <row r="1469" spans="7:11" x14ac:dyDescent="0.25">
      <c r="G1469" s="19">
        <f>result_tr_0_0_result_tr_0_9!A1467</f>
        <v>189.4790567914593</v>
      </c>
      <c r="H1469" s="19">
        <f>result_tr_0_0_result_tr_0_9!B1467</f>
        <v>1</v>
      </c>
      <c r="I1469" s="19">
        <f>result_tr_0_0_result_tr_0_9!C1467</f>
        <v>1</v>
      </c>
      <c r="J1469">
        <f t="shared" si="41"/>
        <v>0</v>
      </c>
      <c r="K1469" s="20">
        <v>1</v>
      </c>
    </row>
    <row r="1470" spans="7:11" x14ac:dyDescent="0.25">
      <c r="G1470" s="19">
        <f>result_tr_0_0_result_tr_0_9!A1468</f>
        <v>185.1296346128137</v>
      </c>
      <c r="H1470" s="19">
        <f>result_tr_0_0_result_tr_0_9!B1468</f>
        <v>1</v>
      </c>
      <c r="I1470" s="19">
        <f>result_tr_0_0_result_tr_0_9!C1468</f>
        <v>2</v>
      </c>
      <c r="J1470">
        <f t="shared" si="41"/>
        <v>1</v>
      </c>
      <c r="K1470" s="20">
        <v>1</v>
      </c>
    </row>
    <row r="1471" spans="7:11" x14ac:dyDescent="0.25">
      <c r="G1471" s="19">
        <f>result_tr_0_0_result_tr_0_9!A1469</f>
        <v>163.6731785661853</v>
      </c>
      <c r="H1471" s="19">
        <f>result_tr_0_0_result_tr_0_9!B1469</f>
        <v>1</v>
      </c>
      <c r="I1471" s="19">
        <f>result_tr_0_0_result_tr_0_9!C1469</f>
        <v>5</v>
      </c>
      <c r="J1471">
        <f t="shared" si="41"/>
        <v>4</v>
      </c>
      <c r="K1471" s="20">
        <v>1</v>
      </c>
    </row>
    <row r="1472" spans="7:11" x14ac:dyDescent="0.25">
      <c r="G1472" s="19">
        <f>result_tr_0_0_result_tr_0_9!A1470</f>
        <v>190.77661913597373</v>
      </c>
      <c r="H1472" s="19">
        <f>result_tr_0_0_result_tr_0_9!B1470</f>
        <v>1</v>
      </c>
      <c r="I1472" s="19">
        <f>result_tr_0_0_result_tr_0_9!C1470</f>
        <v>1</v>
      </c>
      <c r="J1472">
        <f t="shared" si="41"/>
        <v>0</v>
      </c>
      <c r="K1472" s="20">
        <v>1</v>
      </c>
    </row>
    <row r="1473" spans="7:11" x14ac:dyDescent="0.25">
      <c r="G1473" s="19">
        <f>result_tr_0_0_result_tr_0_9!A1471</f>
        <v>180.2405868482056</v>
      </c>
      <c r="H1473" s="19">
        <f>result_tr_0_0_result_tr_0_9!B1471</f>
        <v>1</v>
      </c>
      <c r="I1473" s="19">
        <f>result_tr_0_0_result_tr_0_9!C1471</f>
        <v>1</v>
      </c>
      <c r="J1473">
        <f t="shared" si="41"/>
        <v>0</v>
      </c>
      <c r="K1473" s="20">
        <v>1</v>
      </c>
    </row>
    <row r="1474" spans="7:11" x14ac:dyDescent="0.25">
      <c r="G1474" s="19">
        <f>result_tr_0_0_result_tr_0_9!A1472</f>
        <v>172.580822357248</v>
      </c>
      <c r="H1474" s="19">
        <f>result_tr_0_0_result_tr_0_9!B1472</f>
        <v>1</v>
      </c>
      <c r="I1474" s="19">
        <f>result_tr_0_0_result_tr_0_9!C1472</f>
        <v>3</v>
      </c>
      <c r="J1474">
        <f t="shared" ref="J1474:J1537" si="42">I1474-1</f>
        <v>2</v>
      </c>
      <c r="K1474" s="20">
        <v>1</v>
      </c>
    </row>
    <row r="1475" spans="7:11" x14ac:dyDescent="0.25">
      <c r="G1475" s="19">
        <f>result_tr_0_0_result_tr_0_9!A1473</f>
        <v>149.00090794794852</v>
      </c>
      <c r="H1475" s="19">
        <f>result_tr_0_0_result_tr_0_9!B1473</f>
        <v>2</v>
      </c>
      <c r="I1475" s="19">
        <f>result_tr_0_0_result_tr_0_9!C1473</f>
        <v>5</v>
      </c>
      <c r="J1475">
        <f t="shared" si="42"/>
        <v>4</v>
      </c>
      <c r="K1475" s="20">
        <v>1</v>
      </c>
    </row>
    <row r="1476" spans="7:11" x14ac:dyDescent="0.25">
      <c r="G1476" s="19">
        <f>result_tr_0_0_result_tr_0_9!A1474</f>
        <v>197.10153106661721</v>
      </c>
      <c r="H1476" s="19">
        <f>result_tr_0_0_result_tr_0_9!B1474</f>
        <v>1</v>
      </c>
      <c r="I1476" s="19">
        <f>result_tr_0_0_result_tr_0_9!C1474</f>
        <v>1</v>
      </c>
      <c r="J1476">
        <f t="shared" si="42"/>
        <v>0</v>
      </c>
      <c r="K1476" s="20">
        <v>1</v>
      </c>
    </row>
    <row r="1477" spans="7:11" x14ac:dyDescent="0.25">
      <c r="G1477" s="19">
        <f>result_tr_0_0_result_tr_0_9!A1475</f>
        <v>186.40854068754612</v>
      </c>
      <c r="H1477" s="19">
        <f>result_tr_0_0_result_tr_0_9!B1475</f>
        <v>1</v>
      </c>
      <c r="I1477" s="19">
        <f>result_tr_0_0_result_tr_0_9!C1475</f>
        <v>1</v>
      </c>
      <c r="J1477">
        <f t="shared" si="42"/>
        <v>0</v>
      </c>
      <c r="K1477" s="20">
        <v>1</v>
      </c>
    </row>
    <row r="1478" spans="7:11" x14ac:dyDescent="0.25">
      <c r="G1478" s="19">
        <f>result_tr_0_0_result_tr_0_9!A1476</f>
        <v>184.23508564395399</v>
      </c>
      <c r="H1478" s="19">
        <f>result_tr_0_0_result_tr_0_9!B1476</f>
        <v>1</v>
      </c>
      <c r="I1478" s="19">
        <f>result_tr_0_0_result_tr_0_9!C1476</f>
        <v>1</v>
      </c>
      <c r="J1478">
        <f t="shared" si="42"/>
        <v>0</v>
      </c>
      <c r="K1478" s="20">
        <v>1</v>
      </c>
    </row>
    <row r="1479" spans="7:11" x14ac:dyDescent="0.25">
      <c r="G1479" s="19">
        <f>result_tr_0_0_result_tr_0_9!A1477</f>
        <v>188.39900837630907</v>
      </c>
      <c r="H1479" s="19">
        <f>result_tr_0_0_result_tr_0_9!B1477</f>
        <v>1</v>
      </c>
      <c r="I1479" s="19">
        <f>result_tr_0_0_result_tr_0_9!C1477</f>
        <v>2</v>
      </c>
      <c r="J1479">
        <f t="shared" si="42"/>
        <v>1</v>
      </c>
      <c r="K1479" s="20">
        <v>1</v>
      </c>
    </row>
    <row r="1480" spans="7:11" x14ac:dyDescent="0.25">
      <c r="G1480" s="19">
        <f>result_tr_0_0_result_tr_0_9!A1478</f>
        <v>194.28955175845263</v>
      </c>
      <c r="H1480" s="19">
        <f>result_tr_0_0_result_tr_0_9!B1478</f>
        <v>1</v>
      </c>
      <c r="I1480" s="19">
        <f>result_tr_0_0_result_tr_0_9!C1478</f>
        <v>1</v>
      </c>
      <c r="J1480">
        <f t="shared" si="42"/>
        <v>0</v>
      </c>
      <c r="K1480" s="20">
        <v>1</v>
      </c>
    </row>
    <row r="1481" spans="7:11" x14ac:dyDescent="0.25">
      <c r="G1481" s="19">
        <f>result_tr_0_0_result_tr_0_9!A1479</f>
        <v>193.39516937948665</v>
      </c>
      <c r="H1481" s="19">
        <f>result_tr_0_0_result_tr_0_9!B1479</f>
        <v>1</v>
      </c>
      <c r="I1481" s="19">
        <f>result_tr_0_0_result_tr_0_9!C1479</f>
        <v>2</v>
      </c>
      <c r="J1481">
        <f t="shared" si="42"/>
        <v>1</v>
      </c>
      <c r="K1481" s="20">
        <v>1</v>
      </c>
    </row>
    <row r="1482" spans="7:11" x14ac:dyDescent="0.25">
      <c r="G1482" s="19">
        <f>result_tr_0_0_result_tr_0_9!A1480</f>
        <v>187.35883791017261</v>
      </c>
      <c r="H1482" s="19">
        <f>result_tr_0_0_result_tr_0_9!B1480</f>
        <v>1</v>
      </c>
      <c r="I1482" s="19">
        <f>result_tr_0_0_result_tr_0_9!C1480</f>
        <v>2</v>
      </c>
      <c r="J1482">
        <f t="shared" si="42"/>
        <v>1</v>
      </c>
      <c r="K1482" s="20">
        <v>1</v>
      </c>
    </row>
    <row r="1483" spans="7:11" x14ac:dyDescent="0.25">
      <c r="G1483" s="19">
        <f>result_tr_0_0_result_tr_0_9!A1481</f>
        <v>204.50853547965451</v>
      </c>
      <c r="H1483" s="19">
        <f>result_tr_0_0_result_tr_0_9!B1481</f>
        <v>1</v>
      </c>
      <c r="I1483" s="19">
        <f>result_tr_0_0_result_tr_0_9!C1481</f>
        <v>1</v>
      </c>
      <c r="J1483">
        <f t="shared" si="42"/>
        <v>0</v>
      </c>
      <c r="K1483" s="20">
        <v>1</v>
      </c>
    </row>
    <row r="1484" spans="7:11" x14ac:dyDescent="0.25">
      <c r="G1484" s="19">
        <f>result_tr_0_0_result_tr_0_9!A1482</f>
        <v>191.97758272541409</v>
      </c>
      <c r="H1484" s="19">
        <f>result_tr_0_0_result_tr_0_9!B1482</f>
        <v>1</v>
      </c>
      <c r="I1484" s="19">
        <f>result_tr_0_0_result_tr_0_9!C1482</f>
        <v>3</v>
      </c>
      <c r="J1484">
        <f t="shared" si="42"/>
        <v>2</v>
      </c>
      <c r="K1484" s="20">
        <v>1</v>
      </c>
    </row>
    <row r="1485" spans="7:11" x14ac:dyDescent="0.25">
      <c r="G1485" s="19">
        <f>result_tr_0_0_result_tr_0_9!A1483</f>
        <v>211.79296457785989</v>
      </c>
      <c r="H1485" s="19">
        <f>result_tr_0_0_result_tr_0_9!B1483</f>
        <v>1</v>
      </c>
      <c r="I1485" s="19">
        <f>result_tr_0_0_result_tr_0_9!C1483</f>
        <v>1</v>
      </c>
      <c r="J1485">
        <f t="shared" si="42"/>
        <v>0</v>
      </c>
      <c r="K1485" s="20">
        <v>1</v>
      </c>
    </row>
    <row r="1486" spans="7:11" x14ac:dyDescent="0.25">
      <c r="G1486" s="19">
        <f>result_tr_0_0_result_tr_0_9!A1484</f>
        <v>181.80322801709872</v>
      </c>
      <c r="H1486" s="19">
        <f>result_tr_0_0_result_tr_0_9!B1484</f>
        <v>3</v>
      </c>
      <c r="I1486" s="19">
        <f>result_tr_0_0_result_tr_0_9!C1484</f>
        <v>3</v>
      </c>
      <c r="J1486">
        <f t="shared" si="42"/>
        <v>2</v>
      </c>
      <c r="K1486" s="20">
        <v>1</v>
      </c>
    </row>
    <row r="1487" spans="7:11" x14ac:dyDescent="0.25">
      <c r="G1487" s="19">
        <f>result_tr_0_0_result_tr_0_9!A1485</f>
        <v>202.9816532375568</v>
      </c>
      <c r="H1487" s="19">
        <f>result_tr_0_0_result_tr_0_9!B1485</f>
        <v>1</v>
      </c>
      <c r="I1487" s="19">
        <f>result_tr_0_0_result_tr_0_9!C1485</f>
        <v>2</v>
      </c>
      <c r="J1487">
        <f t="shared" si="42"/>
        <v>1</v>
      </c>
      <c r="K1487" s="20">
        <v>1</v>
      </c>
    </row>
    <row r="1488" spans="7:11" x14ac:dyDescent="0.25">
      <c r="G1488" s="19">
        <f>result_tr_0_0_result_tr_0_9!A1486</f>
        <v>200.79098853752183</v>
      </c>
      <c r="H1488" s="19">
        <f>result_tr_0_0_result_tr_0_9!B1486</f>
        <v>1</v>
      </c>
      <c r="I1488" s="19">
        <f>result_tr_0_0_result_tr_0_9!C1486</f>
        <v>1</v>
      </c>
      <c r="J1488">
        <f t="shared" si="42"/>
        <v>0</v>
      </c>
      <c r="K1488" s="20">
        <v>1</v>
      </c>
    </row>
    <row r="1489" spans="7:11" x14ac:dyDescent="0.25">
      <c r="G1489" s="19">
        <f>result_tr_0_0_result_tr_0_9!A1487</f>
        <v>182.87749698549152</v>
      </c>
      <c r="H1489" s="19">
        <f>result_tr_0_0_result_tr_0_9!B1487</f>
        <v>1</v>
      </c>
      <c r="I1489" s="19">
        <f>result_tr_0_0_result_tr_0_9!C1487</f>
        <v>3</v>
      </c>
      <c r="J1489">
        <f t="shared" si="42"/>
        <v>2</v>
      </c>
      <c r="K1489" s="20">
        <v>1</v>
      </c>
    </row>
    <row r="1490" spans="7:11" x14ac:dyDescent="0.25">
      <c r="G1490" s="19">
        <f>result_tr_0_0_result_tr_0_9!A1488</f>
        <v>214.43818868150413</v>
      </c>
      <c r="H1490" s="19">
        <f>result_tr_0_0_result_tr_0_9!B1488</f>
        <v>1</v>
      </c>
      <c r="I1490" s="19">
        <f>result_tr_0_0_result_tr_0_9!C1488</f>
        <v>1</v>
      </c>
      <c r="J1490">
        <f t="shared" si="42"/>
        <v>0</v>
      </c>
      <c r="K1490" s="20">
        <v>1</v>
      </c>
    </row>
    <row r="1491" spans="7:11" x14ac:dyDescent="0.25">
      <c r="G1491" s="19">
        <f>result_tr_0_0_result_tr_0_9!A1489</f>
        <v>204.85838601260821</v>
      </c>
      <c r="H1491" s="19">
        <f>result_tr_0_0_result_tr_0_9!B1489</f>
        <v>2</v>
      </c>
      <c r="I1491" s="19">
        <f>result_tr_0_0_result_tr_0_9!C1489</f>
        <v>1</v>
      </c>
      <c r="J1491">
        <f t="shared" si="42"/>
        <v>0</v>
      </c>
      <c r="K1491" s="20">
        <v>1</v>
      </c>
    </row>
    <row r="1492" spans="7:11" x14ac:dyDescent="0.25">
      <c r="G1492" s="19">
        <f>result_tr_0_0_result_tr_0_9!A1490</f>
        <v>198.42681637965757</v>
      </c>
      <c r="H1492" s="19">
        <f>result_tr_0_0_result_tr_0_9!B1490</f>
        <v>1</v>
      </c>
      <c r="I1492" s="19">
        <f>result_tr_0_0_result_tr_0_9!C1490</f>
        <v>3</v>
      </c>
      <c r="J1492">
        <f t="shared" si="42"/>
        <v>2</v>
      </c>
      <c r="K1492" s="20">
        <v>1</v>
      </c>
    </row>
    <row r="1493" spans="7:11" x14ac:dyDescent="0.25">
      <c r="G1493" s="19">
        <f>result_tr_0_0_result_tr_0_9!A1491</f>
        <v>201.79798849294889</v>
      </c>
      <c r="H1493" s="19">
        <f>result_tr_0_0_result_tr_0_9!B1491</f>
        <v>1</v>
      </c>
      <c r="I1493" s="19">
        <f>result_tr_0_0_result_tr_0_9!C1491</f>
        <v>2</v>
      </c>
      <c r="J1493">
        <f t="shared" si="42"/>
        <v>1</v>
      </c>
      <c r="K1493" s="20">
        <v>1</v>
      </c>
    </row>
    <row r="1494" spans="7:11" x14ac:dyDescent="0.25">
      <c r="G1494" s="19">
        <f>result_tr_0_0_result_tr_0_9!A1492</f>
        <v>218.30050694023501</v>
      </c>
      <c r="H1494" s="19">
        <f>result_tr_0_0_result_tr_0_9!B1492</f>
        <v>1</v>
      </c>
      <c r="I1494" s="19">
        <f>result_tr_0_0_result_tr_0_9!C1492</f>
        <v>1</v>
      </c>
      <c r="J1494">
        <f t="shared" si="42"/>
        <v>0</v>
      </c>
      <c r="K1494" s="20">
        <v>1</v>
      </c>
    </row>
    <row r="1495" spans="7:11" x14ac:dyDescent="0.25">
      <c r="G1495" s="19">
        <f>result_tr_0_0_result_tr_0_9!A1493</f>
        <v>207.50882584275919</v>
      </c>
      <c r="H1495" s="19">
        <f>result_tr_0_0_result_tr_0_9!B1493</f>
        <v>1</v>
      </c>
      <c r="I1495" s="19">
        <f>result_tr_0_0_result_tr_0_9!C1493</f>
        <v>2</v>
      </c>
      <c r="J1495">
        <f t="shared" si="42"/>
        <v>1</v>
      </c>
      <c r="K1495" s="20">
        <v>1</v>
      </c>
    </row>
    <row r="1496" spans="7:11" x14ac:dyDescent="0.25">
      <c r="G1496" s="19">
        <f>result_tr_0_0_result_tr_0_9!A1494</f>
        <v>209.3937497525624</v>
      </c>
      <c r="H1496" s="19">
        <f>result_tr_0_0_result_tr_0_9!B1494</f>
        <v>1</v>
      </c>
      <c r="I1496" s="19">
        <f>result_tr_0_0_result_tr_0_9!C1494</f>
        <v>2</v>
      </c>
      <c r="J1496">
        <f t="shared" si="42"/>
        <v>1</v>
      </c>
      <c r="K1496" s="20">
        <v>1</v>
      </c>
    </row>
    <row r="1497" spans="7:11" x14ac:dyDescent="0.25">
      <c r="G1497" s="19">
        <f>result_tr_0_0_result_tr_0_9!A1495</f>
        <v>217.34232860375863</v>
      </c>
      <c r="H1497" s="19">
        <f>result_tr_0_0_result_tr_0_9!B1495</f>
        <v>1</v>
      </c>
      <c r="I1497" s="19">
        <f>result_tr_0_0_result_tr_0_9!C1495</f>
        <v>1</v>
      </c>
      <c r="J1497">
        <f t="shared" si="42"/>
        <v>0</v>
      </c>
      <c r="K1497" s="20">
        <v>1</v>
      </c>
    </row>
    <row r="1498" spans="7:11" x14ac:dyDescent="0.25">
      <c r="G1498" s="19">
        <f>result_tr_0_0_result_tr_0_9!A1496</f>
        <v>220.67714346336084</v>
      </c>
      <c r="H1498" s="19">
        <f>result_tr_0_0_result_tr_0_9!B1496</f>
        <v>1</v>
      </c>
      <c r="I1498" s="19">
        <f>result_tr_0_0_result_tr_0_9!C1496</f>
        <v>1</v>
      </c>
      <c r="J1498">
        <f t="shared" si="42"/>
        <v>0</v>
      </c>
      <c r="K1498" s="20">
        <v>1</v>
      </c>
    </row>
    <row r="1499" spans="7:11" x14ac:dyDescent="0.25">
      <c r="G1499" s="19">
        <f>result_tr_0_0_result_tr_0_9!A1497</f>
        <v>205.3546430665892</v>
      </c>
      <c r="H1499" s="19">
        <f>result_tr_0_0_result_tr_0_9!B1497</f>
        <v>1</v>
      </c>
      <c r="I1499" s="19">
        <f>result_tr_0_0_result_tr_0_9!C1497</f>
        <v>0</v>
      </c>
      <c r="J1499">
        <f t="shared" si="42"/>
        <v>-1</v>
      </c>
      <c r="K1499" s="20">
        <v>1</v>
      </c>
    </row>
    <row r="1500" spans="7:11" x14ac:dyDescent="0.25">
      <c r="G1500" s="19">
        <f>result_tr_0_0_result_tr_0_9!A1498</f>
        <v>228.31782274401752</v>
      </c>
      <c r="H1500" s="19">
        <f>result_tr_0_0_result_tr_0_9!B1498</f>
        <v>1</v>
      </c>
      <c r="I1500" s="19">
        <f>result_tr_0_0_result_tr_0_9!C1498</f>
        <v>1</v>
      </c>
      <c r="J1500">
        <f t="shared" si="42"/>
        <v>0</v>
      </c>
      <c r="K1500" s="20">
        <v>1</v>
      </c>
    </row>
    <row r="1501" spans="7:11" x14ac:dyDescent="0.25">
      <c r="G1501" s="19">
        <f>result_tr_0_0_result_tr_0_9!A1499</f>
        <v>191.19331445929012</v>
      </c>
      <c r="H1501" s="19">
        <f>result_tr_0_0_result_tr_0_9!B1499</f>
        <v>1</v>
      </c>
      <c r="I1501" s="19">
        <f>result_tr_0_0_result_tr_0_9!C1499</f>
        <v>2</v>
      </c>
      <c r="J1501">
        <f t="shared" si="42"/>
        <v>1</v>
      </c>
      <c r="K1501" s="20">
        <v>1</v>
      </c>
    </row>
    <row r="1502" spans="7:11" x14ac:dyDescent="0.25">
      <c r="G1502" s="19">
        <f>result_tr_0_0_result_tr_0_9!A1500</f>
        <v>210.75653980941317</v>
      </c>
      <c r="H1502" s="19">
        <f>result_tr_0_0_result_tr_0_9!B1500</f>
        <v>1</v>
      </c>
      <c r="I1502" s="19">
        <f>result_tr_0_0_result_tr_0_9!C1500</f>
        <v>4</v>
      </c>
      <c r="J1502">
        <f t="shared" si="42"/>
        <v>3</v>
      </c>
      <c r="K1502" s="20">
        <v>1</v>
      </c>
    </row>
    <row r="1503" spans="7:11" x14ac:dyDescent="0.25">
      <c r="G1503" s="19">
        <f>result_tr_0_0_result_tr_0_9!A1501</f>
        <v>230.17240767492723</v>
      </c>
      <c r="H1503" s="19">
        <f>result_tr_0_0_result_tr_0_9!B1501</f>
        <v>1</v>
      </c>
      <c r="I1503" s="19">
        <f>result_tr_0_0_result_tr_0_9!C1501</f>
        <v>1</v>
      </c>
      <c r="J1503">
        <f t="shared" si="42"/>
        <v>0</v>
      </c>
      <c r="K1503" s="20">
        <v>1</v>
      </c>
    </row>
    <row r="1504" spans="7:11" x14ac:dyDescent="0.25">
      <c r="G1504" s="19">
        <f>result_tr_0_0_result_tr_0_9!A1502</f>
        <v>222.62321837305143</v>
      </c>
      <c r="H1504" s="19">
        <f>result_tr_0_0_result_tr_0_9!B1502</f>
        <v>1</v>
      </c>
      <c r="I1504" s="19">
        <f>result_tr_0_0_result_tr_0_9!C1502</f>
        <v>2</v>
      </c>
      <c r="J1504">
        <f t="shared" si="42"/>
        <v>1</v>
      </c>
      <c r="K1504" s="20">
        <v>1</v>
      </c>
    </row>
    <row r="1505" spans="7:11" x14ac:dyDescent="0.25">
      <c r="G1505" s="19">
        <f>result_tr_0_0_result_tr_0_9!A1503</f>
        <v>224.46676066688465</v>
      </c>
      <c r="H1505" s="19">
        <f>result_tr_0_0_result_tr_0_9!B1503</f>
        <v>1</v>
      </c>
      <c r="I1505" s="19">
        <f>result_tr_0_0_result_tr_0_9!C1503</f>
        <v>1</v>
      </c>
      <c r="J1505">
        <f t="shared" si="42"/>
        <v>0</v>
      </c>
      <c r="K1505" s="20">
        <v>1</v>
      </c>
    </row>
    <row r="1506" spans="7:11" x14ac:dyDescent="0.25">
      <c r="G1506" s="19">
        <f>result_tr_0_0_result_tr_0_9!A1504</f>
        <v>225.22793403362149</v>
      </c>
      <c r="H1506" s="19">
        <f>result_tr_0_0_result_tr_0_9!B1504</f>
        <v>1</v>
      </c>
      <c r="I1506" s="19">
        <f>result_tr_0_0_result_tr_0_9!C1504</f>
        <v>2</v>
      </c>
      <c r="J1506">
        <f t="shared" si="42"/>
        <v>1</v>
      </c>
      <c r="K1506" s="20">
        <v>1</v>
      </c>
    </row>
    <row r="1507" spans="7:11" x14ac:dyDescent="0.25">
      <c r="G1507" s="19">
        <f>result_tr_0_0_result_tr_0_9!A1505</f>
        <v>236.10470432504977</v>
      </c>
      <c r="H1507" s="19">
        <f>result_tr_0_0_result_tr_0_9!B1505</f>
        <v>1</v>
      </c>
      <c r="I1507" s="19">
        <f>result_tr_0_0_result_tr_0_9!C1505</f>
        <v>1</v>
      </c>
      <c r="J1507">
        <f t="shared" si="42"/>
        <v>0</v>
      </c>
      <c r="K1507" s="20">
        <v>1</v>
      </c>
    </row>
    <row r="1508" spans="7:11" x14ac:dyDescent="0.25">
      <c r="G1508" s="19">
        <f>result_tr_0_0_result_tr_0_9!A1506</f>
        <v>212.8140346414263</v>
      </c>
      <c r="H1508" s="19">
        <f>result_tr_0_0_result_tr_0_9!B1506</f>
        <v>1</v>
      </c>
      <c r="I1508" s="19">
        <f>result_tr_0_0_result_tr_0_9!C1506</f>
        <v>5</v>
      </c>
      <c r="J1508">
        <f t="shared" si="42"/>
        <v>4</v>
      </c>
      <c r="K1508" s="20">
        <v>1</v>
      </c>
    </row>
    <row r="1509" spans="7:11" x14ac:dyDescent="0.25">
      <c r="G1509" s="19">
        <f>result_tr_0_0_result_tr_0_9!A1507</f>
        <v>0.89283406883885963</v>
      </c>
      <c r="H1509" s="19">
        <f>result_tr_0_0_result_tr_0_9!B1507</f>
        <v>1</v>
      </c>
      <c r="I1509" s="19">
        <f>result_tr_0_0_result_tr_0_9!C1507</f>
        <v>1</v>
      </c>
      <c r="J1509">
        <f t="shared" si="42"/>
        <v>0</v>
      </c>
      <c r="K1509" s="20">
        <v>1</v>
      </c>
    </row>
    <row r="1510" spans="7:11" x14ac:dyDescent="0.25">
      <c r="G1510" s="19">
        <f>result_tr_0_0_result_tr_0_9!A1508</f>
        <v>3.4969756007228856</v>
      </c>
      <c r="H1510" s="19">
        <f>result_tr_0_0_result_tr_0_9!B1508</f>
        <v>1</v>
      </c>
      <c r="I1510" s="19">
        <f>result_tr_0_0_result_tr_0_9!C1508</f>
        <v>2</v>
      </c>
      <c r="J1510">
        <f t="shared" si="42"/>
        <v>1</v>
      </c>
      <c r="K1510" s="20">
        <v>1</v>
      </c>
    </row>
    <row r="1511" spans="7:11" x14ac:dyDescent="0.25">
      <c r="G1511" s="19">
        <f>result_tr_0_0_result_tr_0_9!A1509</f>
        <v>7.7529778080521901</v>
      </c>
      <c r="H1511" s="19">
        <f>result_tr_0_0_result_tr_0_9!B1509</f>
        <v>1</v>
      </c>
      <c r="I1511" s="19">
        <f>result_tr_0_0_result_tr_0_9!C1509</f>
        <v>1</v>
      </c>
      <c r="J1511">
        <f t="shared" si="42"/>
        <v>0</v>
      </c>
      <c r="K1511" s="20">
        <v>1</v>
      </c>
    </row>
    <row r="1512" spans="7:11" x14ac:dyDescent="0.25">
      <c r="G1512" s="19">
        <f>result_tr_0_0_result_tr_0_9!A1510</f>
        <v>2.6333828720293937</v>
      </c>
      <c r="H1512" s="19">
        <f>result_tr_0_0_result_tr_0_9!B1510</f>
        <v>1</v>
      </c>
      <c r="I1512" s="19">
        <f>result_tr_0_0_result_tr_0_9!C1510</f>
        <v>2</v>
      </c>
      <c r="J1512">
        <f t="shared" si="42"/>
        <v>1</v>
      </c>
      <c r="K1512" s="20">
        <v>1</v>
      </c>
    </row>
    <row r="1513" spans="7:11" x14ac:dyDescent="0.25">
      <c r="G1513" s="19">
        <f>result_tr_0_0_result_tr_0_9!A1511</f>
        <v>13.362567346220384</v>
      </c>
      <c r="H1513" s="19">
        <f>result_tr_0_0_result_tr_0_9!B1511</f>
        <v>1</v>
      </c>
      <c r="I1513" s="19">
        <f>result_tr_0_0_result_tr_0_9!C1511</f>
        <v>2</v>
      </c>
      <c r="J1513">
        <f t="shared" si="42"/>
        <v>1</v>
      </c>
      <c r="K1513" s="20">
        <v>1</v>
      </c>
    </row>
    <row r="1514" spans="7:11" x14ac:dyDescent="0.25">
      <c r="G1514" s="19">
        <f>result_tr_0_0_result_tr_0_9!A1512</f>
        <v>4.3538908192996297</v>
      </c>
      <c r="H1514" s="19">
        <f>result_tr_0_0_result_tr_0_9!B1512</f>
        <v>1</v>
      </c>
      <c r="I1514" s="19">
        <f>result_tr_0_0_result_tr_0_9!C1512</f>
        <v>2</v>
      </c>
      <c r="J1514">
        <f t="shared" si="42"/>
        <v>1</v>
      </c>
      <c r="K1514" s="20">
        <v>1</v>
      </c>
    </row>
    <row r="1515" spans="7:11" x14ac:dyDescent="0.25">
      <c r="G1515" s="19">
        <f>result_tr_0_0_result_tr_0_9!A1513</f>
        <v>15.915854736608104</v>
      </c>
      <c r="H1515" s="19">
        <f>result_tr_0_0_result_tr_0_9!B1513</f>
        <v>1</v>
      </c>
      <c r="I1515" s="19">
        <f>result_tr_0_0_result_tr_0_9!C1513</f>
        <v>2</v>
      </c>
      <c r="J1515">
        <f t="shared" si="42"/>
        <v>1</v>
      </c>
      <c r="K1515" s="20">
        <v>1</v>
      </c>
    </row>
    <row r="1516" spans="7:11" x14ac:dyDescent="0.25">
      <c r="G1516" s="19">
        <f>result_tr_0_0_result_tr_0_9!A1514</f>
        <v>1.3551211223175406</v>
      </c>
      <c r="H1516" s="19">
        <f>result_tr_0_0_result_tr_0_9!B1514</f>
        <v>1</v>
      </c>
      <c r="I1516" s="19">
        <f>result_tr_0_0_result_tr_0_9!C1514</f>
        <v>3</v>
      </c>
      <c r="J1516">
        <f t="shared" si="42"/>
        <v>2</v>
      </c>
      <c r="K1516" s="20">
        <v>1</v>
      </c>
    </row>
    <row r="1517" spans="7:11" x14ac:dyDescent="0.25">
      <c r="G1517" s="19">
        <f>result_tr_0_0_result_tr_0_9!A1515</f>
        <v>9.5388710298229196</v>
      </c>
      <c r="H1517" s="19">
        <f>result_tr_0_0_result_tr_0_9!B1515</f>
        <v>1</v>
      </c>
      <c r="I1517" s="19">
        <f>result_tr_0_0_result_tr_0_9!C1515</f>
        <v>2</v>
      </c>
      <c r="J1517">
        <f t="shared" si="42"/>
        <v>1</v>
      </c>
      <c r="K1517" s="20">
        <v>1</v>
      </c>
    </row>
    <row r="1518" spans="7:11" x14ac:dyDescent="0.25">
      <c r="G1518" s="19">
        <f>result_tr_0_0_result_tr_0_9!A1516</f>
        <v>22.993566710814164</v>
      </c>
      <c r="H1518" s="19">
        <f>result_tr_0_0_result_tr_0_9!B1516</f>
        <v>1</v>
      </c>
      <c r="I1518" s="19">
        <f>result_tr_0_0_result_tr_0_9!C1516</f>
        <v>1</v>
      </c>
      <c r="J1518">
        <f t="shared" si="42"/>
        <v>0</v>
      </c>
      <c r="K1518" s="20">
        <v>1</v>
      </c>
    </row>
    <row r="1519" spans="7:11" x14ac:dyDescent="0.25">
      <c r="G1519" s="19">
        <f>result_tr_0_0_result_tr_0_9!A1517</f>
        <v>10.534926369774734</v>
      </c>
      <c r="H1519" s="19">
        <f>result_tr_0_0_result_tr_0_9!B1517</f>
        <v>2</v>
      </c>
      <c r="I1519" s="19">
        <f>result_tr_0_0_result_tr_0_9!C1517</f>
        <v>3</v>
      </c>
      <c r="J1519">
        <f t="shared" si="42"/>
        <v>2</v>
      </c>
      <c r="K1519" s="20">
        <v>1</v>
      </c>
    </row>
    <row r="1520" spans="7:11" x14ac:dyDescent="0.25">
      <c r="G1520" s="19">
        <f>result_tr_0_0_result_tr_0_9!A1518</f>
        <v>19.632319903767392</v>
      </c>
      <c r="H1520" s="19">
        <f>result_tr_0_0_result_tr_0_9!B1518</f>
        <v>1</v>
      </c>
      <c r="I1520" s="19">
        <f>result_tr_0_0_result_tr_0_9!C1518</f>
        <v>2</v>
      </c>
      <c r="J1520">
        <f t="shared" si="42"/>
        <v>1</v>
      </c>
      <c r="K1520" s="20">
        <v>1</v>
      </c>
    </row>
    <row r="1521" spans="7:11" x14ac:dyDescent="0.25">
      <c r="G1521" s="19">
        <f>result_tr_0_0_result_tr_0_9!A1519</f>
        <v>5.4341385015601924</v>
      </c>
      <c r="H1521" s="19">
        <f>result_tr_0_0_result_tr_0_9!B1519</f>
        <v>2</v>
      </c>
      <c r="I1521" s="19">
        <f>result_tr_0_0_result_tr_0_9!C1519</f>
        <v>1</v>
      </c>
      <c r="J1521">
        <f t="shared" si="42"/>
        <v>0</v>
      </c>
      <c r="K1521" s="20">
        <v>1</v>
      </c>
    </row>
    <row r="1522" spans="7:11" x14ac:dyDescent="0.25">
      <c r="G1522" s="19">
        <f>result_tr_0_0_result_tr_0_9!A1520</f>
        <v>14.770362069925669</v>
      </c>
      <c r="H1522" s="19">
        <f>result_tr_0_0_result_tr_0_9!B1520</f>
        <v>2</v>
      </c>
      <c r="I1522" s="19">
        <f>result_tr_0_0_result_tr_0_9!C1520</f>
        <v>3</v>
      </c>
      <c r="J1522">
        <f t="shared" si="42"/>
        <v>2</v>
      </c>
      <c r="K1522" s="20">
        <v>1</v>
      </c>
    </row>
    <row r="1523" spans="7:11" x14ac:dyDescent="0.25">
      <c r="G1523" s="19">
        <f>result_tr_0_0_result_tr_0_9!A1521</f>
        <v>27.686715838527963</v>
      </c>
      <c r="H1523" s="19">
        <f>result_tr_0_0_result_tr_0_9!B1521</f>
        <v>1</v>
      </c>
      <c r="I1523" s="19">
        <f>result_tr_0_0_result_tr_0_9!C1521</f>
        <v>1</v>
      </c>
      <c r="J1523">
        <f t="shared" si="42"/>
        <v>0</v>
      </c>
      <c r="K1523" s="20">
        <v>1</v>
      </c>
    </row>
    <row r="1524" spans="7:11" x14ac:dyDescent="0.25">
      <c r="G1524" s="19">
        <f>result_tr_0_0_result_tr_0_9!A1522</f>
        <v>19.044677082981654</v>
      </c>
      <c r="H1524" s="19">
        <f>result_tr_0_0_result_tr_0_9!B1522</f>
        <v>1</v>
      </c>
      <c r="I1524" s="19">
        <f>result_tr_0_0_result_tr_0_9!C1522</f>
        <v>3</v>
      </c>
      <c r="J1524">
        <f t="shared" si="42"/>
        <v>2</v>
      </c>
      <c r="K1524" s="20">
        <v>1</v>
      </c>
    </row>
    <row r="1525" spans="7:11" x14ac:dyDescent="0.25">
      <c r="G1525" s="19">
        <f>result_tr_0_0_result_tr_0_9!A1523</f>
        <v>21.594548615005149</v>
      </c>
      <c r="H1525" s="19">
        <f>result_tr_0_0_result_tr_0_9!B1523</f>
        <v>1</v>
      </c>
      <c r="I1525" s="19">
        <f>result_tr_0_0_result_tr_0_9!C1523</f>
        <v>2</v>
      </c>
      <c r="J1525">
        <f t="shared" si="42"/>
        <v>1</v>
      </c>
      <c r="K1525" s="20">
        <v>1</v>
      </c>
    </row>
    <row r="1526" spans="7:11" x14ac:dyDescent="0.25">
      <c r="G1526" s="19">
        <f>result_tr_0_0_result_tr_0_9!A1524</f>
        <v>6.5353837525502598</v>
      </c>
      <c r="H1526" s="19">
        <f>result_tr_0_0_result_tr_0_9!B1524</f>
        <v>1</v>
      </c>
      <c r="I1526" s="19">
        <f>result_tr_0_0_result_tr_0_9!C1524</f>
        <v>3</v>
      </c>
      <c r="J1526">
        <f t="shared" si="42"/>
        <v>2</v>
      </c>
      <c r="K1526" s="20">
        <v>1</v>
      </c>
    </row>
    <row r="1527" spans="7:11" x14ac:dyDescent="0.25">
      <c r="G1527" s="19">
        <f>result_tr_0_0_result_tr_0_9!A1525</f>
        <v>33.953618870721485</v>
      </c>
      <c r="H1527" s="19">
        <f>result_tr_0_0_result_tr_0_9!B1525</f>
        <v>1</v>
      </c>
      <c r="I1527" s="19">
        <f>result_tr_0_0_result_tr_0_9!C1525</f>
        <v>1</v>
      </c>
      <c r="J1527">
        <f t="shared" si="42"/>
        <v>0</v>
      </c>
      <c r="K1527" s="20">
        <v>1</v>
      </c>
    </row>
    <row r="1528" spans="7:11" x14ac:dyDescent="0.25">
      <c r="G1528" s="19">
        <f>result_tr_0_0_result_tr_0_9!A1526</f>
        <v>17.09274490397716</v>
      </c>
      <c r="H1528" s="19">
        <f>result_tr_0_0_result_tr_0_9!B1526</f>
        <v>1</v>
      </c>
      <c r="I1528" s="19">
        <f>result_tr_0_0_result_tr_0_9!C1526</f>
        <v>3</v>
      </c>
      <c r="J1528">
        <f t="shared" si="42"/>
        <v>2</v>
      </c>
      <c r="K1528" s="20">
        <v>1</v>
      </c>
    </row>
    <row r="1529" spans="7:11" x14ac:dyDescent="0.25">
      <c r="G1529" s="19">
        <f>result_tr_0_0_result_tr_0_9!A1527</f>
        <v>28.855045141173115</v>
      </c>
      <c r="H1529" s="19">
        <f>result_tr_0_0_result_tr_0_9!B1527</f>
        <v>1</v>
      </c>
      <c r="I1529" s="19">
        <f>result_tr_0_0_result_tr_0_9!C1527</f>
        <v>2</v>
      </c>
      <c r="J1529">
        <f t="shared" si="42"/>
        <v>1</v>
      </c>
      <c r="K1529" s="20">
        <v>1</v>
      </c>
    </row>
    <row r="1530" spans="7:11" x14ac:dyDescent="0.25">
      <c r="G1530" s="19">
        <f>result_tr_0_0_result_tr_0_9!A1528</f>
        <v>39.321309053470429</v>
      </c>
      <c r="H1530" s="19">
        <f>result_tr_0_0_result_tr_0_9!B1528</f>
        <v>1</v>
      </c>
      <c r="I1530" s="19">
        <f>result_tr_0_0_result_tr_0_9!C1528</f>
        <v>1</v>
      </c>
      <c r="J1530">
        <f t="shared" si="42"/>
        <v>0</v>
      </c>
      <c r="K1530" s="20">
        <v>1</v>
      </c>
    </row>
    <row r="1531" spans="7:11" x14ac:dyDescent="0.25">
      <c r="G1531" s="19">
        <f>result_tr_0_0_result_tr_0_9!A1529</f>
        <v>35.099908121769701</v>
      </c>
      <c r="H1531" s="19">
        <f>result_tr_0_0_result_tr_0_9!B1529</f>
        <v>1</v>
      </c>
      <c r="I1531" s="19">
        <f>result_tr_0_0_result_tr_0_9!C1529</f>
        <v>2</v>
      </c>
      <c r="J1531">
        <f t="shared" si="42"/>
        <v>1</v>
      </c>
      <c r="K1531" s="20">
        <v>1</v>
      </c>
    </row>
    <row r="1532" spans="7:11" x14ac:dyDescent="0.25">
      <c r="G1532" s="19">
        <f>result_tr_0_0_result_tr_0_9!A1530</f>
        <v>48.195729552492502</v>
      </c>
      <c r="H1532" s="19">
        <f>result_tr_0_0_result_tr_0_9!B1530</f>
        <v>1</v>
      </c>
      <c r="I1532" s="19">
        <f>result_tr_0_0_result_tr_0_9!C1530</f>
        <v>1</v>
      </c>
      <c r="J1532">
        <f t="shared" si="42"/>
        <v>0</v>
      </c>
      <c r="K1532" s="20">
        <v>1</v>
      </c>
    </row>
    <row r="1533" spans="7:11" x14ac:dyDescent="0.25">
      <c r="G1533" s="19">
        <f>result_tr_0_0_result_tr_0_9!A1531</f>
        <v>30.914336650970991</v>
      </c>
      <c r="H1533" s="19">
        <f>result_tr_0_0_result_tr_0_9!B1531</f>
        <v>1</v>
      </c>
      <c r="I1533" s="19">
        <f>result_tr_0_0_result_tr_0_9!C1531</f>
        <v>1</v>
      </c>
      <c r="J1533">
        <f t="shared" si="42"/>
        <v>0</v>
      </c>
      <c r="K1533" s="20">
        <v>1</v>
      </c>
    </row>
    <row r="1534" spans="7:11" x14ac:dyDescent="0.25">
      <c r="G1534" s="19">
        <f>result_tr_0_0_result_tr_0_9!A1532</f>
        <v>36.77601644187493</v>
      </c>
      <c r="H1534" s="19">
        <f>result_tr_0_0_result_tr_0_9!B1532</f>
        <v>1</v>
      </c>
      <c r="I1534" s="19">
        <f>result_tr_0_0_result_tr_0_9!C1532</f>
        <v>2</v>
      </c>
      <c r="J1534">
        <f t="shared" si="42"/>
        <v>1</v>
      </c>
      <c r="K1534" s="20">
        <v>1</v>
      </c>
    </row>
    <row r="1535" spans="7:11" x14ac:dyDescent="0.25">
      <c r="G1535" s="19">
        <f>result_tr_0_0_result_tr_0_9!A1533</f>
        <v>25.025558220309485</v>
      </c>
      <c r="H1535" s="19">
        <f>result_tr_0_0_result_tr_0_9!B1533</f>
        <v>1</v>
      </c>
      <c r="I1535" s="19">
        <f>result_tr_0_0_result_tr_0_9!C1533</f>
        <v>4</v>
      </c>
      <c r="J1535">
        <f t="shared" si="42"/>
        <v>3</v>
      </c>
      <c r="K1535" s="20">
        <v>1</v>
      </c>
    </row>
    <row r="1536" spans="7:11" x14ac:dyDescent="0.25">
      <c r="G1536" s="19">
        <f>result_tr_0_0_result_tr_0_9!A1534</f>
        <v>38.297900063758867</v>
      </c>
      <c r="H1536" s="19">
        <f>result_tr_0_0_result_tr_0_9!B1534</f>
        <v>1</v>
      </c>
      <c r="I1536" s="19">
        <f>result_tr_0_0_result_tr_0_9!C1534</f>
        <v>2</v>
      </c>
      <c r="J1536">
        <f t="shared" si="42"/>
        <v>1</v>
      </c>
      <c r="K1536" s="20">
        <v>1</v>
      </c>
    </row>
    <row r="1537" spans="7:11" x14ac:dyDescent="0.25">
      <c r="G1537" s="19">
        <f>result_tr_0_0_result_tr_0_9!A1535</f>
        <v>28.502150343825924</v>
      </c>
      <c r="H1537" s="19">
        <f>result_tr_0_0_result_tr_0_9!B1535</f>
        <v>1</v>
      </c>
      <c r="I1537" s="19">
        <f>result_tr_0_0_result_tr_0_9!C1535</f>
        <v>1</v>
      </c>
      <c r="J1537">
        <f t="shared" si="42"/>
        <v>0</v>
      </c>
      <c r="K1537" s="20">
        <v>1</v>
      </c>
    </row>
    <row r="1538" spans="7:11" x14ac:dyDescent="0.25">
      <c r="G1538" s="19">
        <f>result_tr_0_0_result_tr_0_9!A1536</f>
        <v>57.891687605682542</v>
      </c>
      <c r="H1538" s="19">
        <f>result_tr_0_0_result_tr_0_9!B1536</f>
        <v>1</v>
      </c>
      <c r="I1538" s="19">
        <f>result_tr_0_0_result_tr_0_9!C1536</f>
        <v>1</v>
      </c>
      <c r="J1538">
        <f t="shared" ref="J1538:J1601" si="43">I1538-1</f>
        <v>0</v>
      </c>
      <c r="K1538" s="20">
        <v>1</v>
      </c>
    </row>
    <row r="1539" spans="7:11" x14ac:dyDescent="0.25">
      <c r="G1539" s="19">
        <f>result_tr_0_0_result_tr_0_9!A1537</f>
        <v>42.677807770384177</v>
      </c>
      <c r="H1539" s="19">
        <f>result_tr_0_0_result_tr_0_9!B1537</f>
        <v>1</v>
      </c>
      <c r="I1539" s="19">
        <f>result_tr_0_0_result_tr_0_9!C1537</f>
        <v>2</v>
      </c>
      <c r="J1539">
        <f t="shared" si="43"/>
        <v>1</v>
      </c>
      <c r="K1539" s="20">
        <v>1</v>
      </c>
    </row>
    <row r="1540" spans="7:11" x14ac:dyDescent="0.25">
      <c r="G1540" s="19">
        <f>result_tr_0_0_result_tr_0_9!A1538</f>
        <v>53.262903461332847</v>
      </c>
      <c r="H1540" s="19">
        <f>result_tr_0_0_result_tr_0_9!B1538</f>
        <v>1</v>
      </c>
      <c r="I1540" s="19">
        <f>result_tr_0_0_result_tr_0_9!C1538</f>
        <v>1</v>
      </c>
      <c r="J1540">
        <f t="shared" si="43"/>
        <v>0</v>
      </c>
      <c r="K1540" s="20">
        <v>1</v>
      </c>
    </row>
    <row r="1541" spans="7:11" x14ac:dyDescent="0.25">
      <c r="G1541" s="19">
        <f>result_tr_0_0_result_tr_0_9!A1539</f>
        <v>25.325746229613447</v>
      </c>
      <c r="H1541" s="19">
        <f>result_tr_0_0_result_tr_0_9!B1539</f>
        <v>1</v>
      </c>
      <c r="I1541" s="19">
        <f>result_tr_0_0_result_tr_0_9!C1539</f>
        <v>5</v>
      </c>
      <c r="J1541">
        <f t="shared" si="43"/>
        <v>4</v>
      </c>
      <c r="K1541" s="20">
        <v>1</v>
      </c>
    </row>
    <row r="1542" spans="7:11" x14ac:dyDescent="0.25">
      <c r="G1542" s="19">
        <f>result_tr_0_0_result_tr_0_9!A1540</f>
        <v>57.058115118337199</v>
      </c>
      <c r="H1542" s="19">
        <f>result_tr_0_0_result_tr_0_9!B1540</f>
        <v>1</v>
      </c>
      <c r="I1542" s="19">
        <f>result_tr_0_0_result_tr_0_9!C1540</f>
        <v>1</v>
      </c>
      <c r="J1542">
        <f t="shared" si="43"/>
        <v>0</v>
      </c>
      <c r="K1542" s="20">
        <v>1</v>
      </c>
    </row>
    <row r="1543" spans="7:11" x14ac:dyDescent="0.25">
      <c r="G1543" s="19">
        <f>result_tr_0_0_result_tr_0_9!A1541</f>
        <v>51.247460688934325</v>
      </c>
      <c r="H1543" s="19">
        <f>result_tr_0_0_result_tr_0_9!B1541</f>
        <v>1</v>
      </c>
      <c r="I1543" s="19">
        <f>result_tr_0_0_result_tr_0_9!C1541</f>
        <v>1</v>
      </c>
      <c r="J1543">
        <f t="shared" si="43"/>
        <v>0</v>
      </c>
      <c r="K1543" s="20">
        <v>1</v>
      </c>
    </row>
    <row r="1544" spans="7:11" x14ac:dyDescent="0.25">
      <c r="G1544" s="19">
        <f>result_tr_0_0_result_tr_0_9!A1542</f>
        <v>40.367333323069197</v>
      </c>
      <c r="H1544" s="19">
        <f>result_tr_0_0_result_tr_0_9!B1542</f>
        <v>1</v>
      </c>
      <c r="I1544" s="19">
        <f>result_tr_0_0_result_tr_0_9!C1542</f>
        <v>1</v>
      </c>
      <c r="J1544">
        <f t="shared" si="43"/>
        <v>0</v>
      </c>
      <c r="K1544" s="20">
        <v>1</v>
      </c>
    </row>
    <row r="1545" spans="7:11" x14ac:dyDescent="0.25">
      <c r="G1545" s="19">
        <f>result_tr_0_0_result_tr_0_9!A1543</f>
        <v>62.04040009018906</v>
      </c>
      <c r="H1545" s="19">
        <f>result_tr_0_0_result_tr_0_9!B1543</f>
        <v>2</v>
      </c>
      <c r="I1545" s="19">
        <f>result_tr_0_0_result_tr_0_9!C1543</f>
        <v>1</v>
      </c>
      <c r="J1545">
        <f t="shared" si="43"/>
        <v>0</v>
      </c>
      <c r="K1545" s="20">
        <v>1</v>
      </c>
    </row>
    <row r="1546" spans="7:11" x14ac:dyDescent="0.25">
      <c r="G1546" s="19">
        <f>result_tr_0_0_result_tr_0_9!A1544</f>
        <v>50.374557417402549</v>
      </c>
      <c r="H1546" s="19">
        <f>result_tr_0_0_result_tr_0_9!B1544</f>
        <v>1</v>
      </c>
      <c r="I1546" s="19">
        <f>result_tr_0_0_result_tr_0_9!C1544</f>
        <v>1</v>
      </c>
      <c r="J1546">
        <f t="shared" si="43"/>
        <v>0</v>
      </c>
      <c r="K1546" s="20">
        <v>1</v>
      </c>
    </row>
    <row r="1547" spans="7:11" x14ac:dyDescent="0.25">
      <c r="G1547" s="19">
        <f>result_tr_0_0_result_tr_0_9!A1545</f>
        <v>40.918854593947067</v>
      </c>
      <c r="H1547" s="19">
        <f>result_tr_0_0_result_tr_0_9!B1545</f>
        <v>1</v>
      </c>
      <c r="I1547" s="19">
        <f>result_tr_0_0_result_tr_0_9!C1545</f>
        <v>3</v>
      </c>
      <c r="J1547">
        <f t="shared" si="43"/>
        <v>2</v>
      </c>
      <c r="K1547" s="20">
        <v>1</v>
      </c>
    </row>
    <row r="1548" spans="7:11" x14ac:dyDescent="0.25">
      <c r="G1548" s="19">
        <f>result_tr_0_0_result_tr_0_9!A1546</f>
        <v>61.540008127198817</v>
      </c>
      <c r="H1548" s="19">
        <f>result_tr_0_0_result_tr_0_9!B1546</f>
        <v>1</v>
      </c>
      <c r="I1548" s="19">
        <f>result_tr_0_0_result_tr_0_9!C1546</f>
        <v>1</v>
      </c>
      <c r="J1548">
        <f t="shared" si="43"/>
        <v>0</v>
      </c>
      <c r="K1548" s="20">
        <v>1</v>
      </c>
    </row>
    <row r="1549" spans="7:11" x14ac:dyDescent="0.25">
      <c r="G1549" s="19">
        <f>result_tr_0_0_result_tr_0_9!A1547</f>
        <v>55.844147387420577</v>
      </c>
      <c r="H1549" s="19">
        <f>result_tr_0_0_result_tr_0_9!B1547</f>
        <v>1</v>
      </c>
      <c r="I1549" s="19">
        <f>result_tr_0_0_result_tr_0_9!C1547</f>
        <v>1</v>
      </c>
      <c r="J1549">
        <f t="shared" si="43"/>
        <v>0</v>
      </c>
      <c r="K1549" s="20">
        <v>1</v>
      </c>
    </row>
    <row r="1550" spans="7:11" x14ac:dyDescent="0.25">
      <c r="G1550" s="19">
        <f>result_tr_0_0_result_tr_0_9!A1548</f>
        <v>45.590845743274393</v>
      </c>
      <c r="H1550" s="19">
        <f>result_tr_0_0_result_tr_0_9!B1548</f>
        <v>2</v>
      </c>
      <c r="I1550" s="19">
        <f>result_tr_0_0_result_tr_0_9!C1548</f>
        <v>2</v>
      </c>
      <c r="J1550">
        <f t="shared" si="43"/>
        <v>1</v>
      </c>
      <c r="K1550" s="20">
        <v>1</v>
      </c>
    </row>
    <row r="1551" spans="7:11" x14ac:dyDescent="0.25">
      <c r="G1551" s="19">
        <f>result_tr_0_0_result_tr_0_9!A1549</f>
        <v>61.298242007263759</v>
      </c>
      <c r="H1551" s="19">
        <f>result_tr_0_0_result_tr_0_9!B1549</f>
        <v>1</v>
      </c>
      <c r="I1551" s="19">
        <f>result_tr_0_0_result_tr_0_9!C1549</f>
        <v>1</v>
      </c>
      <c r="J1551">
        <f t="shared" si="43"/>
        <v>0</v>
      </c>
      <c r="K1551" s="20">
        <v>1</v>
      </c>
    </row>
    <row r="1552" spans="7:11" x14ac:dyDescent="0.25">
      <c r="G1552" s="19">
        <f>result_tr_0_0_result_tr_0_9!A1550</f>
        <v>42.178266828173314</v>
      </c>
      <c r="H1552" s="19">
        <f>result_tr_0_0_result_tr_0_9!B1550</f>
        <v>1</v>
      </c>
      <c r="I1552" s="19">
        <f>result_tr_0_0_result_tr_0_9!C1550</f>
        <v>5</v>
      </c>
      <c r="J1552">
        <f t="shared" si="43"/>
        <v>4</v>
      </c>
      <c r="K1552" s="20">
        <v>1</v>
      </c>
    </row>
    <row r="1553" spans="7:11" x14ac:dyDescent="0.25">
      <c r="G1553" s="19">
        <f>result_tr_0_0_result_tr_0_9!A1551</f>
        <v>73.806369732092705</v>
      </c>
      <c r="H1553" s="19">
        <f>result_tr_0_0_result_tr_0_9!B1551</f>
        <v>1</v>
      </c>
      <c r="I1553" s="19">
        <f>result_tr_0_0_result_tr_0_9!C1551</f>
        <v>1</v>
      </c>
      <c r="J1553">
        <f t="shared" si="43"/>
        <v>0</v>
      </c>
      <c r="K1553" s="20">
        <v>1</v>
      </c>
    </row>
    <row r="1554" spans="7:11" x14ac:dyDescent="0.25">
      <c r="G1554" s="19">
        <f>result_tr_0_0_result_tr_0_9!A1552</f>
        <v>49.776701959348493</v>
      </c>
      <c r="H1554" s="19">
        <f>result_tr_0_0_result_tr_0_9!B1552</f>
        <v>1</v>
      </c>
      <c r="I1554" s="19">
        <f>result_tr_0_0_result_tr_0_9!C1552</f>
        <v>3</v>
      </c>
      <c r="J1554">
        <f t="shared" si="43"/>
        <v>2</v>
      </c>
      <c r="K1554" s="20">
        <v>1</v>
      </c>
    </row>
    <row r="1555" spans="7:11" x14ac:dyDescent="0.25">
      <c r="G1555" s="19">
        <f>result_tr_0_0_result_tr_0_9!A1553</f>
        <v>45.19550499254531</v>
      </c>
      <c r="H1555" s="19">
        <f>result_tr_0_0_result_tr_0_9!B1553</f>
        <v>1</v>
      </c>
      <c r="I1555" s="19">
        <f>result_tr_0_0_result_tr_0_9!C1553</f>
        <v>4</v>
      </c>
      <c r="J1555">
        <f t="shared" si="43"/>
        <v>3</v>
      </c>
      <c r="K1555" s="20">
        <v>1</v>
      </c>
    </row>
    <row r="1556" spans="7:11" x14ac:dyDescent="0.25">
      <c r="G1556" s="19">
        <f>result_tr_0_0_result_tr_0_9!A1554</f>
        <v>78.399736855690449</v>
      </c>
      <c r="H1556" s="19">
        <f>result_tr_0_0_result_tr_0_9!B1554</f>
        <v>1</v>
      </c>
      <c r="I1556" s="19">
        <f>result_tr_0_0_result_tr_0_9!C1554</f>
        <v>2</v>
      </c>
      <c r="J1556">
        <f t="shared" si="43"/>
        <v>1</v>
      </c>
      <c r="K1556" s="20">
        <v>1</v>
      </c>
    </row>
    <row r="1557" spans="7:11" x14ac:dyDescent="0.25">
      <c r="G1557" s="19">
        <f>result_tr_0_0_result_tr_0_9!A1555</f>
        <v>59.788246632143078</v>
      </c>
      <c r="H1557" s="19">
        <f>result_tr_0_0_result_tr_0_9!B1555</f>
        <v>1</v>
      </c>
      <c r="I1557" s="19">
        <f>result_tr_0_0_result_tr_0_9!C1555</f>
        <v>3</v>
      </c>
      <c r="J1557">
        <f t="shared" si="43"/>
        <v>2</v>
      </c>
      <c r="K1557" s="20">
        <v>1</v>
      </c>
    </row>
    <row r="1558" spans="7:11" x14ac:dyDescent="0.25">
      <c r="G1558" s="19">
        <f>result_tr_0_0_result_tr_0_9!A1556</f>
        <v>75.023960776771403</v>
      </c>
      <c r="H1558" s="19">
        <f>result_tr_0_0_result_tr_0_9!B1556</f>
        <v>1</v>
      </c>
      <c r="I1558" s="19">
        <f>result_tr_0_0_result_tr_0_9!C1556</f>
        <v>2</v>
      </c>
      <c r="J1558">
        <f t="shared" si="43"/>
        <v>1</v>
      </c>
      <c r="K1558" s="20">
        <v>1</v>
      </c>
    </row>
    <row r="1559" spans="7:11" x14ac:dyDescent="0.25">
      <c r="G1559" s="19">
        <f>result_tr_0_0_result_tr_0_9!A1557</f>
        <v>32.22242486770201</v>
      </c>
      <c r="H1559" s="19">
        <f>result_tr_0_0_result_tr_0_9!B1557</f>
        <v>1</v>
      </c>
      <c r="I1559" s="19">
        <f>result_tr_0_0_result_tr_0_9!C1557</f>
        <v>9</v>
      </c>
      <c r="J1559">
        <f t="shared" si="43"/>
        <v>8</v>
      </c>
      <c r="K1559" s="20">
        <v>1</v>
      </c>
    </row>
    <row r="1560" spans="7:11" x14ac:dyDescent="0.25">
      <c r="G1560" s="19">
        <f>result_tr_0_0_result_tr_0_9!A1558</f>
        <v>62.801539500305992</v>
      </c>
      <c r="H1560" s="19">
        <f>result_tr_0_0_result_tr_0_9!B1558</f>
        <v>1</v>
      </c>
      <c r="I1560" s="19">
        <f>result_tr_0_0_result_tr_0_9!C1558</f>
        <v>4</v>
      </c>
      <c r="J1560">
        <f t="shared" si="43"/>
        <v>3</v>
      </c>
      <c r="K1560" s="20">
        <v>1</v>
      </c>
    </row>
    <row r="1561" spans="7:11" x14ac:dyDescent="0.25">
      <c r="G1561" s="19">
        <f>result_tr_0_0_result_tr_0_9!A1559</f>
        <v>69.952395602463582</v>
      </c>
      <c r="H1561" s="19">
        <f>result_tr_0_0_result_tr_0_9!B1559</f>
        <v>1</v>
      </c>
      <c r="I1561" s="19">
        <f>result_tr_0_0_result_tr_0_9!C1559</f>
        <v>3</v>
      </c>
      <c r="J1561">
        <f t="shared" si="43"/>
        <v>2</v>
      </c>
      <c r="K1561" s="20">
        <v>1</v>
      </c>
    </row>
    <row r="1562" spans="7:11" x14ac:dyDescent="0.25">
      <c r="G1562" s="19">
        <f>result_tr_0_0_result_tr_0_9!A1560</f>
        <v>42.946213637814367</v>
      </c>
      <c r="H1562" s="19">
        <f>result_tr_0_0_result_tr_0_9!B1560</f>
        <v>1</v>
      </c>
      <c r="I1562" s="19">
        <f>result_tr_0_0_result_tr_0_9!C1560</f>
        <v>5</v>
      </c>
      <c r="J1562">
        <f t="shared" si="43"/>
        <v>4</v>
      </c>
      <c r="K1562" s="20">
        <v>1</v>
      </c>
    </row>
    <row r="1563" spans="7:11" x14ac:dyDescent="0.25">
      <c r="G1563" s="19">
        <f>result_tr_0_0_result_tr_0_9!A1561</f>
        <v>70.873380559269393</v>
      </c>
      <c r="H1563" s="19">
        <f>result_tr_0_0_result_tr_0_9!B1561</f>
        <v>1</v>
      </c>
      <c r="I1563" s="19">
        <f>result_tr_0_0_result_tr_0_9!C1561</f>
        <v>3</v>
      </c>
      <c r="J1563">
        <f t="shared" si="43"/>
        <v>2</v>
      </c>
      <c r="K1563" s="20">
        <v>1</v>
      </c>
    </row>
    <row r="1564" spans="7:11" x14ac:dyDescent="0.25">
      <c r="G1564" s="19">
        <f>result_tr_0_0_result_tr_0_9!A1562</f>
        <v>63.384637825511</v>
      </c>
      <c r="H1564" s="19">
        <f>result_tr_0_0_result_tr_0_9!B1562</f>
        <v>1</v>
      </c>
      <c r="I1564" s="19">
        <f>result_tr_0_0_result_tr_0_9!C1562</f>
        <v>2</v>
      </c>
      <c r="J1564">
        <f t="shared" si="43"/>
        <v>1</v>
      </c>
      <c r="K1564" s="20">
        <v>1</v>
      </c>
    </row>
    <row r="1565" spans="7:11" x14ac:dyDescent="0.25">
      <c r="G1565" s="19">
        <f>result_tr_0_0_result_tr_0_9!A1563</f>
        <v>71.891678131137851</v>
      </c>
      <c r="H1565" s="19">
        <f>result_tr_0_0_result_tr_0_9!B1563</f>
        <v>2</v>
      </c>
      <c r="I1565" s="19">
        <f>result_tr_0_0_result_tr_0_9!C1563</f>
        <v>1</v>
      </c>
      <c r="J1565">
        <f t="shared" si="43"/>
        <v>0</v>
      </c>
      <c r="K1565" s="20">
        <v>1</v>
      </c>
    </row>
    <row r="1566" spans="7:11" x14ac:dyDescent="0.25">
      <c r="G1566" s="19">
        <f>result_tr_0_0_result_tr_0_9!A1564</f>
        <v>65.354098322723686</v>
      </c>
      <c r="H1566" s="19">
        <f>result_tr_0_0_result_tr_0_9!B1564</f>
        <v>2</v>
      </c>
      <c r="I1566" s="19">
        <f>result_tr_0_0_result_tr_0_9!C1564</f>
        <v>3</v>
      </c>
      <c r="J1566">
        <f t="shared" si="43"/>
        <v>2</v>
      </c>
      <c r="K1566" s="20">
        <v>1</v>
      </c>
    </row>
    <row r="1567" spans="7:11" x14ac:dyDescent="0.25">
      <c r="G1567" s="19">
        <f>result_tr_0_0_result_tr_0_9!A1565</f>
        <v>86.885206178548188</v>
      </c>
      <c r="H1567" s="19">
        <f>result_tr_0_0_result_tr_0_9!B1565</f>
        <v>1</v>
      </c>
      <c r="I1567" s="19">
        <f>result_tr_0_0_result_tr_0_9!C1565</f>
        <v>1</v>
      </c>
      <c r="J1567">
        <f t="shared" si="43"/>
        <v>0</v>
      </c>
      <c r="K1567" s="20">
        <v>1</v>
      </c>
    </row>
    <row r="1568" spans="7:11" x14ac:dyDescent="0.25">
      <c r="G1568" s="19">
        <f>result_tr_0_0_result_tr_0_9!A1566</f>
        <v>80.612295290807808</v>
      </c>
      <c r="H1568" s="19">
        <f>result_tr_0_0_result_tr_0_9!B1566</f>
        <v>1</v>
      </c>
      <c r="I1568" s="19">
        <f>result_tr_0_0_result_tr_0_9!C1566</f>
        <v>1</v>
      </c>
      <c r="J1568">
        <f t="shared" si="43"/>
        <v>0</v>
      </c>
      <c r="K1568" s="20">
        <v>1</v>
      </c>
    </row>
    <row r="1569" spans="7:11" x14ac:dyDescent="0.25">
      <c r="G1569" s="19">
        <f>result_tr_0_0_result_tr_0_9!A1567</f>
        <v>87.343728904004976</v>
      </c>
      <c r="H1569" s="19">
        <f>result_tr_0_0_result_tr_0_9!B1567</f>
        <v>1</v>
      </c>
      <c r="I1569" s="19">
        <f>result_tr_0_0_result_tr_0_9!C1567</f>
        <v>3</v>
      </c>
      <c r="J1569">
        <f t="shared" si="43"/>
        <v>2</v>
      </c>
      <c r="K1569" s="20">
        <v>1</v>
      </c>
    </row>
    <row r="1570" spans="7:11" x14ac:dyDescent="0.25">
      <c r="G1570" s="19">
        <f>result_tr_0_0_result_tr_0_9!A1568</f>
        <v>85.446652322240567</v>
      </c>
      <c r="H1570" s="19">
        <f>result_tr_0_0_result_tr_0_9!B1568</f>
        <v>1</v>
      </c>
      <c r="I1570" s="19">
        <f>result_tr_0_0_result_tr_0_9!C1568</f>
        <v>1</v>
      </c>
      <c r="J1570">
        <f t="shared" si="43"/>
        <v>0</v>
      </c>
      <c r="K1570" s="20">
        <v>1</v>
      </c>
    </row>
    <row r="1571" spans="7:11" x14ac:dyDescent="0.25">
      <c r="G1571" s="19">
        <f>result_tr_0_0_result_tr_0_9!A1569</f>
        <v>79.62360302687722</v>
      </c>
      <c r="H1571" s="19">
        <f>result_tr_0_0_result_tr_0_9!B1569</f>
        <v>1</v>
      </c>
      <c r="I1571" s="19">
        <f>result_tr_0_0_result_tr_0_9!C1569</f>
        <v>4</v>
      </c>
      <c r="J1571">
        <f t="shared" si="43"/>
        <v>3</v>
      </c>
      <c r="K1571" s="20">
        <v>1</v>
      </c>
    </row>
    <row r="1572" spans="7:11" x14ac:dyDescent="0.25">
      <c r="G1572" s="19">
        <f>result_tr_0_0_result_tr_0_9!A1570</f>
        <v>86.01719974653254</v>
      </c>
      <c r="H1572" s="19">
        <f>result_tr_0_0_result_tr_0_9!B1570</f>
        <v>1</v>
      </c>
      <c r="I1572" s="19">
        <f>result_tr_0_0_result_tr_0_9!C1570</f>
        <v>2</v>
      </c>
      <c r="J1572">
        <f t="shared" si="43"/>
        <v>1</v>
      </c>
      <c r="K1572" s="20">
        <v>1</v>
      </c>
    </row>
    <row r="1573" spans="7:11" x14ac:dyDescent="0.25">
      <c r="G1573" s="19">
        <f>result_tr_0_0_result_tr_0_9!A1571</f>
        <v>93.400664629036484</v>
      </c>
      <c r="H1573" s="19">
        <f>result_tr_0_0_result_tr_0_9!B1571</f>
        <v>1</v>
      </c>
      <c r="I1573" s="19">
        <f>result_tr_0_0_result_tr_0_9!C1571</f>
        <v>1</v>
      </c>
      <c r="J1573">
        <f t="shared" si="43"/>
        <v>0</v>
      </c>
      <c r="K1573" s="20">
        <v>1</v>
      </c>
    </row>
    <row r="1574" spans="7:11" x14ac:dyDescent="0.25">
      <c r="G1574" s="19">
        <f>result_tr_0_0_result_tr_0_9!A1572</f>
        <v>95.893292590670242</v>
      </c>
      <c r="H1574" s="19">
        <f>result_tr_0_0_result_tr_0_9!B1572</f>
        <v>1</v>
      </c>
      <c r="I1574" s="19">
        <f>result_tr_0_0_result_tr_0_9!C1572</f>
        <v>1</v>
      </c>
      <c r="J1574">
        <f t="shared" si="43"/>
        <v>0</v>
      </c>
      <c r="K1574" s="20">
        <v>1</v>
      </c>
    </row>
    <row r="1575" spans="7:11" x14ac:dyDescent="0.25">
      <c r="G1575" s="19">
        <f>result_tr_0_0_result_tr_0_9!A1573</f>
        <v>99.297042647437237</v>
      </c>
      <c r="H1575" s="19">
        <f>result_tr_0_0_result_tr_0_9!B1573</f>
        <v>1</v>
      </c>
      <c r="I1575" s="19">
        <f>result_tr_0_0_result_tr_0_9!C1573</f>
        <v>1</v>
      </c>
      <c r="J1575">
        <f t="shared" si="43"/>
        <v>0</v>
      </c>
      <c r="K1575" s="20">
        <v>1</v>
      </c>
    </row>
    <row r="1576" spans="7:11" x14ac:dyDescent="0.25">
      <c r="G1576" s="19">
        <f>result_tr_0_0_result_tr_0_9!A1574</f>
        <v>104.36317546235576</v>
      </c>
      <c r="H1576" s="19">
        <f>result_tr_0_0_result_tr_0_9!B1574</f>
        <v>1</v>
      </c>
      <c r="I1576" s="19">
        <f>result_tr_0_0_result_tr_0_9!C1574</f>
        <v>1</v>
      </c>
      <c r="J1576">
        <f t="shared" si="43"/>
        <v>0</v>
      </c>
      <c r="K1576" s="20">
        <v>1</v>
      </c>
    </row>
    <row r="1577" spans="7:11" x14ac:dyDescent="0.25">
      <c r="G1577" s="19">
        <f>result_tr_0_0_result_tr_0_9!A1575</f>
        <v>91.029024918614795</v>
      </c>
      <c r="H1577" s="19">
        <f>result_tr_0_0_result_tr_0_9!B1575</f>
        <v>1</v>
      </c>
      <c r="I1577" s="19">
        <f>result_tr_0_0_result_tr_0_9!C1575</f>
        <v>3</v>
      </c>
      <c r="J1577">
        <f t="shared" si="43"/>
        <v>2</v>
      </c>
      <c r="K1577" s="20">
        <v>1</v>
      </c>
    </row>
    <row r="1578" spans="7:11" x14ac:dyDescent="0.25">
      <c r="G1578" s="19">
        <f>result_tr_0_0_result_tr_0_9!A1576</f>
        <v>83.912477991200319</v>
      </c>
      <c r="H1578" s="19">
        <f>result_tr_0_0_result_tr_0_9!B1576</f>
        <v>2</v>
      </c>
      <c r="I1578" s="19">
        <f>result_tr_0_0_result_tr_0_9!C1576</f>
        <v>2</v>
      </c>
      <c r="J1578">
        <f t="shared" si="43"/>
        <v>1</v>
      </c>
      <c r="K1578" s="20">
        <v>1</v>
      </c>
    </row>
    <row r="1579" spans="7:11" x14ac:dyDescent="0.25">
      <c r="G1579" s="19">
        <f>result_tr_0_0_result_tr_0_9!A1577</f>
        <v>95.115374475788784</v>
      </c>
      <c r="H1579" s="19">
        <f>result_tr_0_0_result_tr_0_9!B1577</f>
        <v>1</v>
      </c>
      <c r="I1579" s="19">
        <f>result_tr_0_0_result_tr_0_9!C1577</f>
        <v>1</v>
      </c>
      <c r="J1579">
        <f t="shared" si="43"/>
        <v>0</v>
      </c>
      <c r="K1579" s="20">
        <v>1</v>
      </c>
    </row>
    <row r="1580" spans="7:11" x14ac:dyDescent="0.25">
      <c r="G1580" s="19">
        <f>result_tr_0_0_result_tr_0_9!A1578</f>
        <v>69.087105087530659</v>
      </c>
      <c r="H1580" s="19">
        <f>result_tr_0_0_result_tr_0_9!B1578</f>
        <v>1</v>
      </c>
      <c r="I1580" s="19">
        <f>result_tr_0_0_result_tr_0_9!C1578</f>
        <v>4</v>
      </c>
      <c r="J1580">
        <f t="shared" si="43"/>
        <v>3</v>
      </c>
      <c r="K1580" s="20">
        <v>1</v>
      </c>
    </row>
    <row r="1581" spans="7:11" x14ac:dyDescent="0.25">
      <c r="G1581" s="19">
        <f>result_tr_0_0_result_tr_0_9!A1579</f>
        <v>67.062839108963317</v>
      </c>
      <c r="H1581" s="19">
        <f>result_tr_0_0_result_tr_0_9!B1579</f>
        <v>1</v>
      </c>
      <c r="I1581" s="19">
        <f>result_tr_0_0_result_tr_0_9!C1579</f>
        <v>3</v>
      </c>
      <c r="J1581">
        <f t="shared" si="43"/>
        <v>2</v>
      </c>
      <c r="K1581" s="20">
        <v>1</v>
      </c>
    </row>
    <row r="1582" spans="7:11" x14ac:dyDescent="0.25">
      <c r="G1582" s="19">
        <f>result_tr_0_0_result_tr_0_9!A1580</f>
        <v>81.212672885853408</v>
      </c>
      <c r="H1582" s="19">
        <f>result_tr_0_0_result_tr_0_9!B1580</f>
        <v>1</v>
      </c>
      <c r="I1582" s="19">
        <f>result_tr_0_0_result_tr_0_9!C1580</f>
        <v>4</v>
      </c>
      <c r="J1582">
        <f t="shared" si="43"/>
        <v>3</v>
      </c>
      <c r="K1582" s="20">
        <v>1</v>
      </c>
    </row>
    <row r="1583" spans="7:11" x14ac:dyDescent="0.25">
      <c r="G1583" s="19">
        <f>result_tr_0_0_result_tr_0_9!A1581</f>
        <v>76.217252734379755</v>
      </c>
      <c r="H1583" s="19">
        <f>result_tr_0_0_result_tr_0_9!B1581</f>
        <v>1</v>
      </c>
      <c r="I1583" s="19">
        <f>result_tr_0_0_result_tr_0_9!C1581</f>
        <v>5</v>
      </c>
      <c r="J1583">
        <f t="shared" si="43"/>
        <v>4</v>
      </c>
      <c r="K1583" s="20">
        <v>1</v>
      </c>
    </row>
    <row r="1584" spans="7:11" x14ac:dyDescent="0.25">
      <c r="G1584" s="19">
        <f>result_tr_0_0_result_tr_0_9!A1582</f>
        <v>82.329423634029197</v>
      </c>
      <c r="H1584" s="19">
        <f>result_tr_0_0_result_tr_0_9!B1582</f>
        <v>1</v>
      </c>
      <c r="I1584" s="19">
        <f>result_tr_0_0_result_tr_0_9!C1582</f>
        <v>2</v>
      </c>
      <c r="J1584">
        <f t="shared" si="43"/>
        <v>1</v>
      </c>
      <c r="K1584" s="20">
        <v>1</v>
      </c>
    </row>
    <row r="1585" spans="7:11" x14ac:dyDescent="0.25">
      <c r="G1585" s="19">
        <f>result_tr_0_0_result_tr_0_9!A1583</f>
        <v>106.40904561151348</v>
      </c>
      <c r="H1585" s="19">
        <f>result_tr_0_0_result_tr_0_9!B1583</f>
        <v>1</v>
      </c>
      <c r="I1585" s="19">
        <f>result_tr_0_0_result_tr_0_9!C1583</f>
        <v>1</v>
      </c>
      <c r="J1585">
        <f t="shared" si="43"/>
        <v>0</v>
      </c>
      <c r="K1585" s="20">
        <v>1</v>
      </c>
    </row>
    <row r="1586" spans="7:11" x14ac:dyDescent="0.25">
      <c r="G1586" s="19">
        <f>result_tr_0_0_result_tr_0_9!A1584</f>
        <v>108.21460411980216</v>
      </c>
      <c r="H1586" s="19">
        <f>result_tr_0_0_result_tr_0_9!B1584</f>
        <v>1</v>
      </c>
      <c r="I1586" s="19">
        <f>result_tr_0_0_result_tr_0_9!C1584</f>
        <v>1</v>
      </c>
      <c r="J1586">
        <f t="shared" si="43"/>
        <v>0</v>
      </c>
      <c r="K1586" s="20">
        <v>1</v>
      </c>
    </row>
    <row r="1587" spans="7:11" x14ac:dyDescent="0.25">
      <c r="G1587" s="19">
        <f>result_tr_0_0_result_tr_0_9!A1585</f>
        <v>88.457387987047156</v>
      </c>
      <c r="H1587" s="19">
        <f>result_tr_0_0_result_tr_0_9!B1585</f>
        <v>2</v>
      </c>
      <c r="I1587" s="19">
        <f>result_tr_0_0_result_tr_0_9!C1585</f>
        <v>3</v>
      </c>
      <c r="J1587">
        <f t="shared" si="43"/>
        <v>2</v>
      </c>
      <c r="K1587" s="20">
        <v>1</v>
      </c>
    </row>
    <row r="1588" spans="7:11" x14ac:dyDescent="0.25">
      <c r="G1588" s="19">
        <f>result_tr_0_0_result_tr_0_9!A1586</f>
        <v>110.59732142169074</v>
      </c>
      <c r="H1588" s="19">
        <f>result_tr_0_0_result_tr_0_9!B1586</f>
        <v>1</v>
      </c>
      <c r="I1588" s="19">
        <f>result_tr_0_0_result_tr_0_9!C1586</f>
        <v>1</v>
      </c>
      <c r="J1588">
        <f t="shared" si="43"/>
        <v>0</v>
      </c>
      <c r="K1588" s="20">
        <v>1</v>
      </c>
    </row>
    <row r="1589" spans="7:11" x14ac:dyDescent="0.25">
      <c r="G1589" s="19">
        <f>result_tr_0_0_result_tr_0_9!A1587</f>
        <v>90.305822687736082</v>
      </c>
      <c r="H1589" s="19">
        <f>result_tr_0_0_result_tr_0_9!B1587</f>
        <v>1</v>
      </c>
      <c r="I1589" s="19">
        <f>result_tr_0_0_result_tr_0_9!C1587</f>
        <v>2</v>
      </c>
      <c r="J1589">
        <f t="shared" si="43"/>
        <v>1</v>
      </c>
      <c r="K1589" s="20">
        <v>1</v>
      </c>
    </row>
    <row r="1590" spans="7:11" x14ac:dyDescent="0.25">
      <c r="G1590" s="19">
        <f>result_tr_0_0_result_tr_0_9!A1588</f>
        <v>101.94033590833456</v>
      </c>
      <c r="H1590" s="19">
        <f>result_tr_0_0_result_tr_0_9!B1588</f>
        <v>1</v>
      </c>
      <c r="I1590" s="19">
        <f>result_tr_0_0_result_tr_0_9!C1588</f>
        <v>1</v>
      </c>
      <c r="J1590">
        <f t="shared" si="43"/>
        <v>0</v>
      </c>
      <c r="K1590" s="20">
        <v>1</v>
      </c>
    </row>
    <row r="1591" spans="7:11" x14ac:dyDescent="0.25">
      <c r="G1591" s="19">
        <f>result_tr_0_0_result_tr_0_9!A1589</f>
        <v>98.278942008412997</v>
      </c>
      <c r="H1591" s="19">
        <f>result_tr_0_0_result_tr_0_9!B1589</f>
        <v>1</v>
      </c>
      <c r="I1591" s="19">
        <f>result_tr_0_0_result_tr_0_9!C1589</f>
        <v>1</v>
      </c>
      <c r="J1591">
        <f t="shared" si="43"/>
        <v>0</v>
      </c>
      <c r="K1591" s="20">
        <v>1</v>
      </c>
    </row>
    <row r="1592" spans="7:11" x14ac:dyDescent="0.25">
      <c r="G1592" s="19">
        <f>result_tr_0_0_result_tr_0_9!A1590</f>
        <v>119.44105242258178</v>
      </c>
      <c r="H1592" s="19">
        <f>result_tr_0_0_result_tr_0_9!B1590</f>
        <v>1</v>
      </c>
      <c r="I1592" s="19">
        <f>result_tr_0_0_result_tr_0_9!C1590</f>
        <v>1</v>
      </c>
      <c r="J1592">
        <f t="shared" si="43"/>
        <v>0</v>
      </c>
      <c r="K1592" s="20">
        <v>1</v>
      </c>
    </row>
    <row r="1593" spans="7:11" x14ac:dyDescent="0.25">
      <c r="G1593" s="19">
        <f>result_tr_0_0_result_tr_0_9!A1591</f>
        <v>117.53219411073832</v>
      </c>
      <c r="H1593" s="19">
        <f>result_tr_0_0_result_tr_0_9!B1591</f>
        <v>2</v>
      </c>
      <c r="I1593" s="19">
        <f>result_tr_0_0_result_tr_0_9!C1591</f>
        <v>1</v>
      </c>
      <c r="J1593">
        <f t="shared" si="43"/>
        <v>0</v>
      </c>
      <c r="K1593" s="20">
        <v>1</v>
      </c>
    </row>
    <row r="1594" spans="7:11" x14ac:dyDescent="0.25">
      <c r="G1594" s="19">
        <f>result_tr_0_0_result_tr_0_9!A1592</f>
        <v>115.83841993303494</v>
      </c>
      <c r="H1594" s="19">
        <f>result_tr_0_0_result_tr_0_9!B1592</f>
        <v>1</v>
      </c>
      <c r="I1594" s="19">
        <f>result_tr_0_0_result_tr_0_9!C1592</f>
        <v>1</v>
      </c>
      <c r="J1594">
        <f t="shared" si="43"/>
        <v>0</v>
      </c>
      <c r="K1594" s="20">
        <v>1</v>
      </c>
    </row>
    <row r="1595" spans="7:11" x14ac:dyDescent="0.25">
      <c r="G1595" s="19">
        <f>result_tr_0_0_result_tr_0_9!A1593</f>
        <v>111.89304222957811</v>
      </c>
      <c r="H1595" s="19">
        <f>result_tr_0_0_result_tr_0_9!B1593</f>
        <v>1</v>
      </c>
      <c r="I1595" s="19">
        <f>result_tr_0_0_result_tr_0_9!C1593</f>
        <v>1</v>
      </c>
      <c r="J1595">
        <f t="shared" si="43"/>
        <v>0</v>
      </c>
      <c r="K1595" s="20">
        <v>1</v>
      </c>
    </row>
    <row r="1596" spans="7:11" x14ac:dyDescent="0.25">
      <c r="G1596" s="19">
        <f>result_tr_0_0_result_tr_0_9!A1594</f>
        <v>110.7780075589789</v>
      </c>
      <c r="H1596" s="19">
        <f>result_tr_0_0_result_tr_0_9!B1594</f>
        <v>3</v>
      </c>
      <c r="I1596" s="19">
        <f>result_tr_0_0_result_tr_0_9!C1594</f>
        <v>1</v>
      </c>
      <c r="J1596">
        <f t="shared" si="43"/>
        <v>0</v>
      </c>
      <c r="K1596" s="20">
        <v>1</v>
      </c>
    </row>
    <row r="1597" spans="7:11" x14ac:dyDescent="0.25">
      <c r="G1597" s="19">
        <f>result_tr_0_0_result_tr_0_9!A1595</f>
        <v>114.64962144525219</v>
      </c>
      <c r="H1597" s="19">
        <f>result_tr_0_0_result_tr_0_9!B1595</f>
        <v>1</v>
      </c>
      <c r="I1597" s="19">
        <f>result_tr_0_0_result_tr_0_9!C1595</f>
        <v>3</v>
      </c>
      <c r="J1597">
        <f t="shared" si="43"/>
        <v>2</v>
      </c>
      <c r="K1597" s="20">
        <v>1</v>
      </c>
    </row>
    <row r="1598" spans="7:11" x14ac:dyDescent="0.25">
      <c r="G1598" s="19">
        <f>result_tr_0_0_result_tr_0_9!A1596</f>
        <v>123.65385560495862</v>
      </c>
      <c r="H1598" s="19">
        <f>result_tr_0_0_result_tr_0_9!B1596</f>
        <v>1</v>
      </c>
      <c r="I1598" s="19">
        <f>result_tr_0_0_result_tr_0_9!C1596</f>
        <v>1</v>
      </c>
      <c r="J1598">
        <f t="shared" si="43"/>
        <v>0</v>
      </c>
      <c r="K1598" s="20">
        <v>1</v>
      </c>
    </row>
    <row r="1599" spans="7:11" x14ac:dyDescent="0.25">
      <c r="G1599" s="19">
        <f>result_tr_0_0_result_tr_0_9!A1597</f>
        <v>111.41390931475108</v>
      </c>
      <c r="H1599" s="19">
        <f>result_tr_0_0_result_tr_0_9!B1597</f>
        <v>1</v>
      </c>
      <c r="I1599" s="19">
        <f>result_tr_0_0_result_tr_0_9!C1597</f>
        <v>2</v>
      </c>
      <c r="J1599">
        <f t="shared" si="43"/>
        <v>1</v>
      </c>
      <c r="K1599" s="20">
        <v>1</v>
      </c>
    </row>
    <row r="1600" spans="7:11" x14ac:dyDescent="0.25">
      <c r="G1600" s="19">
        <f>result_tr_0_0_result_tr_0_9!A1598</f>
        <v>129.72969116812814</v>
      </c>
      <c r="H1600" s="19">
        <f>result_tr_0_0_result_tr_0_9!B1598</f>
        <v>1</v>
      </c>
      <c r="I1600" s="19">
        <f>result_tr_0_0_result_tr_0_9!C1598</f>
        <v>2</v>
      </c>
      <c r="J1600">
        <f t="shared" si="43"/>
        <v>1</v>
      </c>
      <c r="K1600" s="20">
        <v>1</v>
      </c>
    </row>
    <row r="1601" spans="7:11" x14ac:dyDescent="0.25">
      <c r="G1601" s="19">
        <f>result_tr_0_0_result_tr_0_9!A1599</f>
        <v>103.74679077110852</v>
      </c>
      <c r="H1601" s="19">
        <f>result_tr_0_0_result_tr_0_9!B1599</f>
        <v>1</v>
      </c>
      <c r="I1601" s="19">
        <f>result_tr_0_0_result_tr_0_9!C1599</f>
        <v>5</v>
      </c>
      <c r="J1601">
        <f t="shared" si="43"/>
        <v>4</v>
      </c>
      <c r="K1601" s="20">
        <v>1</v>
      </c>
    </row>
    <row r="1602" spans="7:11" x14ac:dyDescent="0.25">
      <c r="G1602" s="19">
        <f>result_tr_0_0_result_tr_0_9!A1600</f>
        <v>112.60630579324064</v>
      </c>
      <c r="H1602" s="19">
        <f>result_tr_0_0_result_tr_0_9!B1600</f>
        <v>2</v>
      </c>
      <c r="I1602" s="19">
        <f>result_tr_0_0_result_tr_0_9!C1600</f>
        <v>1</v>
      </c>
      <c r="J1602">
        <f t="shared" ref="J1602:J1665" si="44">I1602-1</f>
        <v>0</v>
      </c>
      <c r="K1602" s="20">
        <v>1</v>
      </c>
    </row>
    <row r="1603" spans="7:11" x14ac:dyDescent="0.25">
      <c r="G1603" s="19">
        <f>result_tr_0_0_result_tr_0_9!A1601</f>
        <v>122.22048336007084</v>
      </c>
      <c r="H1603" s="19">
        <f>result_tr_0_0_result_tr_0_9!B1601</f>
        <v>1</v>
      </c>
      <c r="I1603" s="19">
        <f>result_tr_0_0_result_tr_0_9!C1601</f>
        <v>1</v>
      </c>
      <c r="J1603">
        <f t="shared" si="44"/>
        <v>0</v>
      </c>
      <c r="K1603" s="20">
        <v>1</v>
      </c>
    </row>
    <row r="1604" spans="7:11" x14ac:dyDescent="0.25">
      <c r="G1604" s="19">
        <f>result_tr_0_0_result_tr_0_9!A1602</f>
        <v>126.84629546863972</v>
      </c>
      <c r="H1604" s="19">
        <f>result_tr_0_0_result_tr_0_9!B1602</f>
        <v>2</v>
      </c>
      <c r="I1604" s="19">
        <f>result_tr_0_0_result_tr_0_9!C1602</f>
        <v>2</v>
      </c>
      <c r="J1604">
        <f t="shared" si="44"/>
        <v>1</v>
      </c>
      <c r="K1604" s="20">
        <v>1</v>
      </c>
    </row>
    <row r="1605" spans="7:11" x14ac:dyDescent="0.25">
      <c r="G1605" s="19">
        <f>result_tr_0_0_result_tr_0_9!A1603</f>
        <v>141.54944093429819</v>
      </c>
      <c r="H1605" s="19">
        <f>result_tr_0_0_result_tr_0_9!B1603</f>
        <v>1</v>
      </c>
      <c r="I1605" s="19">
        <f>result_tr_0_0_result_tr_0_9!C1603</f>
        <v>1</v>
      </c>
      <c r="J1605">
        <f t="shared" si="44"/>
        <v>0</v>
      </c>
      <c r="K1605" s="20">
        <v>1</v>
      </c>
    </row>
    <row r="1606" spans="7:11" x14ac:dyDescent="0.25">
      <c r="G1606" s="19">
        <f>result_tr_0_0_result_tr_0_9!A1604</f>
        <v>131.01344515156703</v>
      </c>
      <c r="H1606" s="19">
        <f>result_tr_0_0_result_tr_0_9!B1604</f>
        <v>1</v>
      </c>
      <c r="I1606" s="19">
        <f>result_tr_0_0_result_tr_0_9!C1604</f>
        <v>1</v>
      </c>
      <c r="J1606">
        <f t="shared" si="44"/>
        <v>0</v>
      </c>
      <c r="K1606" s="20">
        <v>1</v>
      </c>
    </row>
    <row r="1607" spans="7:11" x14ac:dyDescent="0.25">
      <c r="G1607" s="19">
        <f>result_tr_0_0_result_tr_0_9!A1605</f>
        <v>139.9488488266295</v>
      </c>
      <c r="H1607" s="19">
        <f>result_tr_0_0_result_tr_0_9!B1605</f>
        <v>1</v>
      </c>
      <c r="I1607" s="19">
        <f>result_tr_0_0_result_tr_0_9!C1605</f>
        <v>2</v>
      </c>
      <c r="J1607">
        <f t="shared" si="44"/>
        <v>1</v>
      </c>
      <c r="K1607" s="20">
        <v>1</v>
      </c>
    </row>
    <row r="1608" spans="7:11" x14ac:dyDescent="0.25">
      <c r="G1608" s="19">
        <f>result_tr_0_0_result_tr_0_9!A1606</f>
        <v>138.10987916827801</v>
      </c>
      <c r="H1608" s="19">
        <f>result_tr_0_0_result_tr_0_9!B1606</f>
        <v>1</v>
      </c>
      <c r="I1608" s="19">
        <f>result_tr_0_0_result_tr_0_9!C1606</f>
        <v>1</v>
      </c>
      <c r="J1608">
        <f t="shared" si="44"/>
        <v>0</v>
      </c>
      <c r="K1608" s="20">
        <v>1</v>
      </c>
    </row>
    <row r="1609" spans="7:11" x14ac:dyDescent="0.25">
      <c r="G1609" s="19">
        <f>result_tr_0_0_result_tr_0_9!A1607</f>
        <v>124.02324842988888</v>
      </c>
      <c r="H1609" s="19">
        <f>result_tr_0_0_result_tr_0_9!B1607</f>
        <v>3</v>
      </c>
      <c r="I1609" s="19">
        <f>result_tr_0_0_result_tr_0_9!C1607</f>
        <v>1</v>
      </c>
      <c r="J1609">
        <f t="shared" si="44"/>
        <v>0</v>
      </c>
      <c r="K1609" s="20">
        <v>1</v>
      </c>
    </row>
    <row r="1610" spans="7:11" x14ac:dyDescent="0.25">
      <c r="G1610" s="19">
        <f>result_tr_0_0_result_tr_0_9!A1608</f>
        <v>135.7170502151391</v>
      </c>
      <c r="H1610" s="19">
        <f>result_tr_0_0_result_tr_0_9!B1608</f>
        <v>1</v>
      </c>
      <c r="I1610" s="19">
        <f>result_tr_0_0_result_tr_0_9!C1608</f>
        <v>1</v>
      </c>
      <c r="J1610">
        <f t="shared" si="44"/>
        <v>0</v>
      </c>
      <c r="K1610" s="20">
        <v>1</v>
      </c>
    </row>
    <row r="1611" spans="7:11" x14ac:dyDescent="0.25">
      <c r="G1611" s="19">
        <f>result_tr_0_0_result_tr_0_9!A1609</f>
        <v>132.50084727275811</v>
      </c>
      <c r="H1611" s="19">
        <f>result_tr_0_0_result_tr_0_9!B1609</f>
        <v>2</v>
      </c>
      <c r="I1611" s="19">
        <f>result_tr_0_0_result_tr_0_9!C1609</f>
        <v>2</v>
      </c>
      <c r="J1611">
        <f t="shared" si="44"/>
        <v>1</v>
      </c>
      <c r="K1611" s="20">
        <v>1</v>
      </c>
    </row>
    <row r="1612" spans="7:11" x14ac:dyDescent="0.25">
      <c r="G1612" s="19">
        <f>result_tr_0_0_result_tr_0_9!A1610</f>
        <v>125.76675212153503</v>
      </c>
      <c r="H1612" s="19">
        <f>result_tr_0_0_result_tr_0_9!B1610</f>
        <v>1</v>
      </c>
      <c r="I1612" s="19">
        <f>result_tr_0_0_result_tr_0_9!C1610</f>
        <v>2</v>
      </c>
      <c r="J1612">
        <f t="shared" si="44"/>
        <v>1</v>
      </c>
      <c r="K1612" s="20">
        <v>1</v>
      </c>
    </row>
    <row r="1613" spans="7:11" x14ac:dyDescent="0.25">
      <c r="G1613" s="19">
        <f>result_tr_0_0_result_tr_0_9!A1611</f>
        <v>134.70334842568704</v>
      </c>
      <c r="H1613" s="19">
        <f>result_tr_0_0_result_tr_0_9!B1611</f>
        <v>1</v>
      </c>
      <c r="I1613" s="19">
        <f>result_tr_0_0_result_tr_0_9!C1611</f>
        <v>2</v>
      </c>
      <c r="J1613">
        <f t="shared" si="44"/>
        <v>1</v>
      </c>
      <c r="K1613" s="20">
        <v>1</v>
      </c>
    </row>
    <row r="1614" spans="7:11" x14ac:dyDescent="0.25">
      <c r="G1614" s="19">
        <f>result_tr_0_0_result_tr_0_9!A1612</f>
        <v>144.66025422749715</v>
      </c>
      <c r="H1614" s="19">
        <f>result_tr_0_0_result_tr_0_9!B1612</f>
        <v>1</v>
      </c>
      <c r="I1614" s="19">
        <f>result_tr_0_0_result_tr_0_9!C1612</f>
        <v>1</v>
      </c>
      <c r="J1614">
        <f t="shared" si="44"/>
        <v>0</v>
      </c>
      <c r="K1614" s="20">
        <v>1</v>
      </c>
    </row>
    <row r="1615" spans="7:11" x14ac:dyDescent="0.25">
      <c r="G1615" s="19">
        <f>result_tr_0_0_result_tr_0_9!A1613</f>
        <v>145.61840879786718</v>
      </c>
      <c r="H1615" s="19">
        <f>result_tr_0_0_result_tr_0_9!B1613</f>
        <v>1</v>
      </c>
      <c r="I1615" s="19">
        <f>result_tr_0_0_result_tr_0_9!C1613</f>
        <v>1</v>
      </c>
      <c r="J1615">
        <f t="shared" si="44"/>
        <v>0</v>
      </c>
      <c r="K1615" s="20">
        <v>1</v>
      </c>
    </row>
    <row r="1616" spans="7:11" x14ac:dyDescent="0.25">
      <c r="G1616" s="19">
        <f>result_tr_0_0_result_tr_0_9!A1614</f>
        <v>116.892869300764</v>
      </c>
      <c r="H1616" s="19">
        <f>result_tr_0_0_result_tr_0_9!B1614</f>
        <v>2</v>
      </c>
      <c r="I1616" s="19">
        <f>result_tr_0_0_result_tr_0_9!C1614</f>
        <v>2</v>
      </c>
      <c r="J1616">
        <f t="shared" si="44"/>
        <v>1</v>
      </c>
      <c r="K1616" s="20">
        <v>1</v>
      </c>
    </row>
    <row r="1617" spans="7:11" x14ac:dyDescent="0.25">
      <c r="G1617" s="19">
        <f>result_tr_0_0_result_tr_0_9!A1615</f>
        <v>147.53565799197929</v>
      </c>
      <c r="H1617" s="19">
        <f>result_tr_0_0_result_tr_0_9!B1615</f>
        <v>1</v>
      </c>
      <c r="I1617" s="19">
        <f>result_tr_0_0_result_tr_0_9!C1615</f>
        <v>1</v>
      </c>
      <c r="J1617">
        <f t="shared" si="44"/>
        <v>0</v>
      </c>
      <c r="K1617" s="20">
        <v>1</v>
      </c>
    </row>
    <row r="1618" spans="7:11" x14ac:dyDescent="0.25">
      <c r="G1618" s="19">
        <f>result_tr_0_0_result_tr_0_9!A1616</f>
        <v>151.1160894374172</v>
      </c>
      <c r="H1618" s="19">
        <f>result_tr_0_0_result_tr_0_9!B1616</f>
        <v>1</v>
      </c>
      <c r="I1618" s="19">
        <f>result_tr_0_0_result_tr_0_9!C1616</f>
        <v>1</v>
      </c>
      <c r="J1618">
        <f t="shared" si="44"/>
        <v>0</v>
      </c>
      <c r="K1618" s="20">
        <v>1</v>
      </c>
    </row>
    <row r="1619" spans="7:11" x14ac:dyDescent="0.25">
      <c r="G1619" s="19">
        <f>result_tr_0_0_result_tr_0_9!A1617</f>
        <v>142.65330161289833</v>
      </c>
      <c r="H1619" s="19">
        <f>result_tr_0_0_result_tr_0_9!B1617</f>
        <v>1</v>
      </c>
      <c r="I1619" s="19">
        <f>result_tr_0_0_result_tr_0_9!C1617</f>
        <v>1</v>
      </c>
      <c r="J1619">
        <f t="shared" si="44"/>
        <v>0</v>
      </c>
      <c r="K1619" s="20">
        <v>1</v>
      </c>
    </row>
    <row r="1620" spans="7:11" x14ac:dyDescent="0.25">
      <c r="G1620" s="19">
        <f>result_tr_0_0_result_tr_0_9!A1618</f>
        <v>157.31579647758713</v>
      </c>
      <c r="H1620" s="19">
        <f>result_tr_0_0_result_tr_0_9!B1618</f>
        <v>1</v>
      </c>
      <c r="I1620" s="19">
        <f>result_tr_0_0_result_tr_0_9!C1618</f>
        <v>1</v>
      </c>
      <c r="J1620">
        <f t="shared" si="44"/>
        <v>0</v>
      </c>
      <c r="K1620" s="20">
        <v>1</v>
      </c>
    </row>
    <row r="1621" spans="7:11" x14ac:dyDescent="0.25">
      <c r="G1621" s="19">
        <f>result_tr_0_0_result_tr_0_9!A1619</f>
        <v>154.92342717556809</v>
      </c>
      <c r="H1621" s="19">
        <f>result_tr_0_0_result_tr_0_9!B1619</f>
        <v>1</v>
      </c>
      <c r="I1621" s="19">
        <f>result_tr_0_0_result_tr_0_9!C1619</f>
        <v>1</v>
      </c>
      <c r="J1621">
        <f t="shared" si="44"/>
        <v>0</v>
      </c>
      <c r="K1621" s="20">
        <v>1</v>
      </c>
    </row>
    <row r="1622" spans="7:11" x14ac:dyDescent="0.25">
      <c r="G1622" s="19">
        <f>result_tr_0_0_result_tr_0_9!A1620</f>
        <v>124.56985879172804</v>
      </c>
      <c r="H1622" s="19">
        <f>result_tr_0_0_result_tr_0_9!B1620</f>
        <v>1</v>
      </c>
      <c r="I1622" s="19">
        <f>result_tr_0_0_result_tr_0_9!C1620</f>
        <v>4</v>
      </c>
      <c r="J1622">
        <f t="shared" si="44"/>
        <v>3</v>
      </c>
      <c r="K1622" s="20">
        <v>1</v>
      </c>
    </row>
    <row r="1623" spans="7:11" x14ac:dyDescent="0.25">
      <c r="G1623" s="19">
        <f>result_tr_0_0_result_tr_0_9!A1621</f>
        <v>142.09312911461083</v>
      </c>
      <c r="H1623" s="19">
        <f>result_tr_0_0_result_tr_0_9!B1621</f>
        <v>1</v>
      </c>
      <c r="I1623" s="19">
        <f>result_tr_0_0_result_tr_0_9!C1621</f>
        <v>1</v>
      </c>
      <c r="J1623">
        <f t="shared" si="44"/>
        <v>0</v>
      </c>
      <c r="K1623" s="20">
        <v>1</v>
      </c>
    </row>
    <row r="1624" spans="7:11" x14ac:dyDescent="0.25">
      <c r="G1624" s="19">
        <f>result_tr_0_0_result_tr_0_9!A1622</f>
        <v>132.88838153736404</v>
      </c>
      <c r="H1624" s="19">
        <f>result_tr_0_0_result_tr_0_9!B1622</f>
        <v>2</v>
      </c>
      <c r="I1624" s="19">
        <f>result_tr_0_0_result_tr_0_9!C1622</f>
        <v>4</v>
      </c>
      <c r="J1624">
        <f t="shared" si="44"/>
        <v>3</v>
      </c>
      <c r="K1624" s="20">
        <v>1</v>
      </c>
    </row>
    <row r="1625" spans="7:11" x14ac:dyDescent="0.25">
      <c r="G1625" s="19">
        <f>result_tr_0_0_result_tr_0_9!A1623</f>
        <v>159.68470982823317</v>
      </c>
      <c r="H1625" s="19">
        <f>result_tr_0_0_result_tr_0_9!B1623</f>
        <v>1</v>
      </c>
      <c r="I1625" s="19">
        <f>result_tr_0_0_result_tr_0_9!C1623</f>
        <v>1</v>
      </c>
      <c r="J1625">
        <f t="shared" si="44"/>
        <v>0</v>
      </c>
      <c r="K1625" s="20">
        <v>1</v>
      </c>
    </row>
    <row r="1626" spans="7:11" x14ac:dyDescent="0.25">
      <c r="G1626" s="19">
        <f>result_tr_0_0_result_tr_0_9!A1624</f>
        <v>149.8690318228949</v>
      </c>
      <c r="H1626" s="19">
        <f>result_tr_0_0_result_tr_0_9!B1624</f>
        <v>1</v>
      </c>
      <c r="I1626" s="19">
        <f>result_tr_0_0_result_tr_0_9!C1624</f>
        <v>2</v>
      </c>
      <c r="J1626">
        <f t="shared" si="44"/>
        <v>1</v>
      </c>
      <c r="K1626" s="20">
        <v>1</v>
      </c>
    </row>
    <row r="1627" spans="7:11" x14ac:dyDescent="0.25">
      <c r="G1627" s="19">
        <f>result_tr_0_0_result_tr_0_9!A1625</f>
        <v>156.30253507998583</v>
      </c>
      <c r="H1627" s="19">
        <f>result_tr_0_0_result_tr_0_9!B1625</f>
        <v>1</v>
      </c>
      <c r="I1627" s="19">
        <f>result_tr_0_0_result_tr_0_9!C1625</f>
        <v>2</v>
      </c>
      <c r="J1627">
        <f t="shared" si="44"/>
        <v>1</v>
      </c>
      <c r="K1627" s="20">
        <v>1</v>
      </c>
    </row>
    <row r="1628" spans="7:11" x14ac:dyDescent="0.25">
      <c r="G1628" s="19">
        <f>result_tr_0_0_result_tr_0_9!A1626</f>
        <v>139.14065974774897</v>
      </c>
      <c r="H1628" s="19">
        <f>result_tr_0_0_result_tr_0_9!B1626</f>
        <v>2</v>
      </c>
      <c r="I1628" s="19">
        <f>result_tr_0_0_result_tr_0_9!C1626</f>
        <v>3</v>
      </c>
      <c r="J1628">
        <f t="shared" si="44"/>
        <v>2</v>
      </c>
      <c r="K1628" s="20">
        <v>1</v>
      </c>
    </row>
    <row r="1629" spans="7:11" x14ac:dyDescent="0.25">
      <c r="G1629" s="19">
        <f>result_tr_0_0_result_tr_0_9!A1627</f>
        <v>155.55195283214778</v>
      </c>
      <c r="H1629" s="19">
        <f>result_tr_0_0_result_tr_0_9!B1627</f>
        <v>1</v>
      </c>
      <c r="I1629" s="19">
        <f>result_tr_0_0_result_tr_0_9!C1627</f>
        <v>1</v>
      </c>
      <c r="J1629">
        <f t="shared" si="44"/>
        <v>0</v>
      </c>
      <c r="K1629" s="20">
        <v>1</v>
      </c>
    </row>
    <row r="1630" spans="7:11" x14ac:dyDescent="0.25">
      <c r="G1630" s="19">
        <f>result_tr_0_0_result_tr_0_9!A1628</f>
        <v>143.06518694214452</v>
      </c>
      <c r="H1630" s="19">
        <f>result_tr_0_0_result_tr_0_9!B1628</f>
        <v>2</v>
      </c>
      <c r="I1630" s="19">
        <f>result_tr_0_0_result_tr_0_9!C1628</f>
        <v>4</v>
      </c>
      <c r="J1630">
        <f t="shared" si="44"/>
        <v>3</v>
      </c>
      <c r="K1630" s="20">
        <v>1</v>
      </c>
    </row>
    <row r="1631" spans="7:11" x14ac:dyDescent="0.25">
      <c r="G1631" s="19">
        <f>result_tr_0_0_result_tr_0_9!A1629</f>
        <v>166.78072369776368</v>
      </c>
      <c r="H1631" s="19">
        <f>result_tr_0_0_result_tr_0_9!B1629</f>
        <v>1</v>
      </c>
      <c r="I1631" s="19">
        <f>result_tr_0_0_result_tr_0_9!C1629</f>
        <v>1</v>
      </c>
      <c r="J1631">
        <f t="shared" si="44"/>
        <v>0</v>
      </c>
      <c r="K1631" s="20">
        <v>1</v>
      </c>
    </row>
    <row r="1632" spans="7:11" x14ac:dyDescent="0.25">
      <c r="G1632" s="19">
        <f>result_tr_0_0_result_tr_0_9!A1630</f>
        <v>164.93933665383031</v>
      </c>
      <c r="H1632" s="19">
        <f>result_tr_0_0_result_tr_0_9!B1630</f>
        <v>1</v>
      </c>
      <c r="I1632" s="19">
        <f>result_tr_0_0_result_tr_0_9!C1630</f>
        <v>3</v>
      </c>
      <c r="J1632">
        <f t="shared" si="44"/>
        <v>2</v>
      </c>
      <c r="K1632" s="20">
        <v>1</v>
      </c>
    </row>
    <row r="1633" spans="7:11" x14ac:dyDescent="0.25">
      <c r="G1633" s="19">
        <f>result_tr_0_0_result_tr_0_9!A1631</f>
        <v>173.73439554907728</v>
      </c>
      <c r="H1633" s="19">
        <f>result_tr_0_0_result_tr_0_9!B1631</f>
        <v>1</v>
      </c>
      <c r="I1633" s="19">
        <f>result_tr_0_0_result_tr_0_9!C1631</f>
        <v>1</v>
      </c>
      <c r="J1633">
        <f t="shared" si="44"/>
        <v>0</v>
      </c>
      <c r="K1633" s="20">
        <v>1</v>
      </c>
    </row>
    <row r="1634" spans="7:11" x14ac:dyDescent="0.25">
      <c r="G1634" s="19">
        <f>result_tr_0_0_result_tr_0_9!A1632</f>
        <v>161.32855885697819</v>
      </c>
      <c r="H1634" s="19">
        <f>result_tr_0_0_result_tr_0_9!B1632</f>
        <v>1</v>
      </c>
      <c r="I1634" s="19">
        <f>result_tr_0_0_result_tr_0_9!C1632</f>
        <v>2</v>
      </c>
      <c r="J1634">
        <f t="shared" si="44"/>
        <v>1</v>
      </c>
      <c r="K1634" s="20">
        <v>1</v>
      </c>
    </row>
    <row r="1635" spans="7:11" x14ac:dyDescent="0.25">
      <c r="G1635" s="19">
        <f>result_tr_0_0_result_tr_0_9!A1633</f>
        <v>160.13405183927603</v>
      </c>
      <c r="H1635" s="19">
        <f>result_tr_0_0_result_tr_0_9!B1633</f>
        <v>1</v>
      </c>
      <c r="I1635" s="19">
        <f>result_tr_0_0_result_tr_0_9!C1633</f>
        <v>1</v>
      </c>
      <c r="J1635">
        <f t="shared" si="44"/>
        <v>0</v>
      </c>
      <c r="K1635" s="20">
        <v>1</v>
      </c>
    </row>
    <row r="1636" spans="7:11" x14ac:dyDescent="0.25">
      <c r="G1636" s="19">
        <f>result_tr_0_0_result_tr_0_9!A1634</f>
        <v>168.7091579692933</v>
      </c>
      <c r="H1636" s="19">
        <f>result_tr_0_0_result_tr_0_9!B1634</f>
        <v>1</v>
      </c>
      <c r="I1636" s="19">
        <f>result_tr_0_0_result_tr_0_9!C1634</f>
        <v>1</v>
      </c>
      <c r="J1636">
        <f t="shared" si="44"/>
        <v>0</v>
      </c>
      <c r="K1636" s="20">
        <v>1</v>
      </c>
    </row>
    <row r="1637" spans="7:11" x14ac:dyDescent="0.25">
      <c r="G1637" s="19">
        <f>result_tr_0_0_result_tr_0_9!A1635</f>
        <v>177.52033593476534</v>
      </c>
      <c r="H1637" s="19">
        <f>result_tr_0_0_result_tr_0_9!B1635</f>
        <v>1</v>
      </c>
      <c r="I1637" s="19">
        <f>result_tr_0_0_result_tr_0_9!C1635</f>
        <v>1</v>
      </c>
      <c r="J1637">
        <f t="shared" si="44"/>
        <v>0</v>
      </c>
      <c r="K1637" s="20">
        <v>1</v>
      </c>
    </row>
    <row r="1638" spans="7:11" x14ac:dyDescent="0.25">
      <c r="G1638" s="19">
        <f>result_tr_0_0_result_tr_0_9!A1636</f>
        <v>169.76125184059828</v>
      </c>
      <c r="H1638" s="19">
        <f>result_tr_0_0_result_tr_0_9!B1636</f>
        <v>1</v>
      </c>
      <c r="I1638" s="19">
        <f>result_tr_0_0_result_tr_0_9!C1636</f>
        <v>2</v>
      </c>
      <c r="J1638">
        <f t="shared" si="44"/>
        <v>1</v>
      </c>
      <c r="K1638" s="20">
        <v>1</v>
      </c>
    </row>
    <row r="1639" spans="7:11" x14ac:dyDescent="0.25">
      <c r="G1639" s="19">
        <f>result_tr_0_0_result_tr_0_9!A1637</f>
        <v>128.32459512762406</v>
      </c>
      <c r="H1639" s="19">
        <f>result_tr_0_0_result_tr_0_9!B1637</f>
        <v>1</v>
      </c>
      <c r="I1639" s="19">
        <f>result_tr_0_0_result_tr_0_9!C1637</f>
        <v>8</v>
      </c>
      <c r="J1639">
        <f t="shared" si="44"/>
        <v>7</v>
      </c>
      <c r="K1639" s="20">
        <v>1</v>
      </c>
    </row>
    <row r="1640" spans="7:11" x14ac:dyDescent="0.25">
      <c r="G1640" s="19">
        <f>result_tr_0_0_result_tr_0_9!A1638</f>
        <v>176.44808474409655</v>
      </c>
      <c r="H1640" s="19">
        <f>result_tr_0_0_result_tr_0_9!B1638</f>
        <v>1</v>
      </c>
      <c r="I1640" s="19">
        <f>result_tr_0_0_result_tr_0_9!C1638</f>
        <v>1</v>
      </c>
      <c r="J1640">
        <f t="shared" si="44"/>
        <v>0</v>
      </c>
      <c r="K1640" s="20">
        <v>1</v>
      </c>
    </row>
    <row r="1641" spans="7:11" x14ac:dyDescent="0.25">
      <c r="G1641" s="19">
        <f>result_tr_0_0_result_tr_0_9!A1639</f>
        <v>162.49864052410825</v>
      </c>
      <c r="H1641" s="19">
        <f>result_tr_0_0_result_tr_0_9!B1639</f>
        <v>1</v>
      </c>
      <c r="I1641" s="19">
        <f>result_tr_0_0_result_tr_0_9!C1639</f>
        <v>1</v>
      </c>
      <c r="J1641">
        <f t="shared" si="44"/>
        <v>0</v>
      </c>
      <c r="K1641" s="20">
        <v>1</v>
      </c>
    </row>
    <row r="1642" spans="7:11" x14ac:dyDescent="0.25">
      <c r="G1642" s="19">
        <f>result_tr_0_0_result_tr_0_9!A1640</f>
        <v>152.94979304295558</v>
      </c>
      <c r="H1642" s="19">
        <f>result_tr_0_0_result_tr_0_9!B1640</f>
        <v>1</v>
      </c>
      <c r="I1642" s="19">
        <f>result_tr_0_0_result_tr_0_9!C1640</f>
        <v>3</v>
      </c>
      <c r="J1642">
        <f t="shared" si="44"/>
        <v>2</v>
      </c>
      <c r="K1642" s="20">
        <v>1</v>
      </c>
    </row>
    <row r="1643" spans="7:11" x14ac:dyDescent="0.25">
      <c r="G1643" s="19">
        <f>result_tr_0_0_result_tr_0_9!A1641</f>
        <v>172.3529010042698</v>
      </c>
      <c r="H1643" s="19">
        <f>result_tr_0_0_result_tr_0_9!B1641</f>
        <v>1</v>
      </c>
      <c r="I1643" s="19">
        <f>result_tr_0_0_result_tr_0_9!C1641</f>
        <v>2</v>
      </c>
      <c r="J1643">
        <f t="shared" si="44"/>
        <v>1</v>
      </c>
      <c r="K1643" s="20">
        <v>1</v>
      </c>
    </row>
    <row r="1644" spans="7:11" x14ac:dyDescent="0.25">
      <c r="G1644" s="19">
        <f>result_tr_0_0_result_tr_0_9!A1642</f>
        <v>179.28859633398801</v>
      </c>
      <c r="H1644" s="19">
        <f>result_tr_0_0_result_tr_0_9!B1642</f>
        <v>1</v>
      </c>
      <c r="I1644" s="19">
        <f>result_tr_0_0_result_tr_0_9!C1642</f>
        <v>1</v>
      </c>
      <c r="J1644">
        <f t="shared" si="44"/>
        <v>0</v>
      </c>
      <c r="K1644" s="20">
        <v>1</v>
      </c>
    </row>
    <row r="1645" spans="7:11" x14ac:dyDescent="0.25">
      <c r="G1645" s="19">
        <f>result_tr_0_0_result_tr_0_9!A1643</f>
        <v>170.85282308127617</v>
      </c>
      <c r="H1645" s="19">
        <f>result_tr_0_0_result_tr_0_9!B1643</f>
        <v>1</v>
      </c>
      <c r="I1645" s="19">
        <f>result_tr_0_0_result_tr_0_9!C1643</f>
        <v>1</v>
      </c>
      <c r="J1645">
        <f t="shared" si="44"/>
        <v>0</v>
      </c>
      <c r="K1645" s="20">
        <v>1</v>
      </c>
    </row>
    <row r="1646" spans="7:11" x14ac:dyDescent="0.25">
      <c r="G1646" s="19">
        <f>result_tr_0_0_result_tr_0_9!A1644</f>
        <v>161.6546720018822</v>
      </c>
      <c r="H1646" s="19">
        <f>result_tr_0_0_result_tr_0_9!B1644</f>
        <v>1</v>
      </c>
      <c r="I1646" s="19">
        <f>result_tr_0_0_result_tr_0_9!C1644</f>
        <v>2</v>
      </c>
      <c r="J1646">
        <f t="shared" si="44"/>
        <v>1</v>
      </c>
      <c r="K1646" s="20">
        <v>1</v>
      </c>
    </row>
    <row r="1647" spans="7:11" x14ac:dyDescent="0.25">
      <c r="G1647" s="19">
        <f>result_tr_0_0_result_tr_0_9!A1645</f>
        <v>164.01982590371364</v>
      </c>
      <c r="H1647" s="19">
        <f>result_tr_0_0_result_tr_0_9!B1645</f>
        <v>1</v>
      </c>
      <c r="I1647" s="19">
        <f>result_tr_0_0_result_tr_0_9!C1645</f>
        <v>3</v>
      </c>
      <c r="J1647">
        <f t="shared" si="44"/>
        <v>2</v>
      </c>
      <c r="K1647" s="20">
        <v>1</v>
      </c>
    </row>
    <row r="1648" spans="7:11" x14ac:dyDescent="0.25">
      <c r="G1648" s="19">
        <f>result_tr_0_0_result_tr_0_9!A1646</f>
        <v>188.82756192545116</v>
      </c>
      <c r="H1648" s="19">
        <f>result_tr_0_0_result_tr_0_9!B1646</f>
        <v>1</v>
      </c>
      <c r="I1648" s="19">
        <f>result_tr_0_0_result_tr_0_9!C1646</f>
        <v>1</v>
      </c>
      <c r="J1648">
        <f t="shared" si="44"/>
        <v>0</v>
      </c>
      <c r="K1648" s="20">
        <v>1</v>
      </c>
    </row>
    <row r="1649" spans="7:11" x14ac:dyDescent="0.25">
      <c r="G1649" s="19">
        <f>result_tr_0_0_result_tr_0_9!A1647</f>
        <v>192.73557137038449</v>
      </c>
      <c r="H1649" s="19">
        <f>result_tr_0_0_result_tr_0_9!B1647</f>
        <v>1</v>
      </c>
      <c r="I1649" s="19">
        <f>result_tr_0_0_result_tr_0_9!C1647</f>
        <v>2</v>
      </c>
      <c r="J1649">
        <f t="shared" si="44"/>
        <v>1</v>
      </c>
      <c r="K1649" s="20">
        <v>1</v>
      </c>
    </row>
    <row r="1650" spans="7:11" x14ac:dyDescent="0.25">
      <c r="G1650" s="19">
        <f>result_tr_0_0_result_tr_0_9!A1648</f>
        <v>177.4222515259483</v>
      </c>
      <c r="H1650" s="19">
        <f>result_tr_0_0_result_tr_0_9!B1648</f>
        <v>1</v>
      </c>
      <c r="I1650" s="19">
        <f>result_tr_0_0_result_tr_0_9!C1648</f>
        <v>2</v>
      </c>
      <c r="J1650">
        <f t="shared" si="44"/>
        <v>1</v>
      </c>
      <c r="K1650" s="20">
        <v>1</v>
      </c>
    </row>
    <row r="1651" spans="7:11" x14ac:dyDescent="0.25">
      <c r="G1651" s="19">
        <f>result_tr_0_0_result_tr_0_9!A1649</f>
        <v>180.20762609493784</v>
      </c>
      <c r="H1651" s="19">
        <f>result_tr_0_0_result_tr_0_9!B1649</f>
        <v>1</v>
      </c>
      <c r="I1651" s="19">
        <f>result_tr_0_0_result_tr_0_9!C1649</f>
        <v>2</v>
      </c>
      <c r="J1651">
        <f t="shared" si="44"/>
        <v>1</v>
      </c>
      <c r="K1651" s="20">
        <v>1</v>
      </c>
    </row>
    <row r="1652" spans="7:11" x14ac:dyDescent="0.25">
      <c r="G1652" s="19">
        <f>result_tr_0_0_result_tr_0_9!A1650</f>
        <v>183.36998705160741</v>
      </c>
      <c r="H1652" s="19">
        <f>result_tr_0_0_result_tr_0_9!B1650</f>
        <v>1</v>
      </c>
      <c r="I1652" s="19">
        <f>result_tr_0_0_result_tr_0_9!C1650</f>
        <v>1</v>
      </c>
      <c r="J1652">
        <f t="shared" si="44"/>
        <v>0</v>
      </c>
      <c r="K1652" s="20">
        <v>1</v>
      </c>
    </row>
    <row r="1653" spans="7:11" x14ac:dyDescent="0.25">
      <c r="G1653" s="19">
        <f>result_tr_0_0_result_tr_0_9!A1651</f>
        <v>153.7238467971132</v>
      </c>
      <c r="H1653" s="19">
        <f>result_tr_0_0_result_tr_0_9!B1651</f>
        <v>2</v>
      </c>
      <c r="I1653" s="19">
        <f>result_tr_0_0_result_tr_0_9!C1651</f>
        <v>5</v>
      </c>
      <c r="J1653">
        <f t="shared" si="44"/>
        <v>4</v>
      </c>
      <c r="K1653" s="20">
        <v>1</v>
      </c>
    </row>
    <row r="1654" spans="7:11" x14ac:dyDescent="0.25">
      <c r="G1654" s="19">
        <f>result_tr_0_0_result_tr_0_9!A1652</f>
        <v>184.92377963882569</v>
      </c>
      <c r="H1654" s="19">
        <f>result_tr_0_0_result_tr_0_9!B1652</f>
        <v>1</v>
      </c>
      <c r="I1654" s="19">
        <f>result_tr_0_0_result_tr_0_9!C1652</f>
        <v>6</v>
      </c>
      <c r="J1654">
        <f t="shared" si="44"/>
        <v>5</v>
      </c>
      <c r="K1654" s="20">
        <v>1</v>
      </c>
    </row>
    <row r="1655" spans="7:11" x14ac:dyDescent="0.25">
      <c r="G1655" s="19">
        <f>result_tr_0_0_result_tr_0_9!A1653</f>
        <v>202.69236387546229</v>
      </c>
      <c r="H1655" s="19">
        <f>result_tr_0_0_result_tr_0_9!B1653</f>
        <v>1</v>
      </c>
      <c r="I1655" s="19">
        <f>result_tr_0_0_result_tr_0_9!C1653</f>
        <v>1</v>
      </c>
      <c r="J1655">
        <f t="shared" si="44"/>
        <v>0</v>
      </c>
      <c r="K1655" s="20">
        <v>1</v>
      </c>
    </row>
    <row r="1656" spans="7:11" x14ac:dyDescent="0.25">
      <c r="G1656" s="19">
        <f>result_tr_0_0_result_tr_0_9!A1654</f>
        <v>194.32416218416924</v>
      </c>
      <c r="H1656" s="19">
        <f>result_tr_0_0_result_tr_0_9!B1654</f>
        <v>1</v>
      </c>
      <c r="I1656" s="19">
        <f>result_tr_0_0_result_tr_0_9!C1654</f>
        <v>4</v>
      </c>
      <c r="J1656">
        <f t="shared" si="44"/>
        <v>3</v>
      </c>
      <c r="K1656" s="20">
        <v>1</v>
      </c>
    </row>
    <row r="1657" spans="7:11" x14ac:dyDescent="0.25">
      <c r="G1657" s="19">
        <f>result_tr_0_0_result_tr_0_9!A1655</f>
        <v>185.90617966329523</v>
      </c>
      <c r="H1657" s="19">
        <f>result_tr_0_0_result_tr_0_9!B1655</f>
        <v>2</v>
      </c>
      <c r="I1657" s="19">
        <f>result_tr_0_0_result_tr_0_9!C1655</f>
        <v>3</v>
      </c>
      <c r="J1657">
        <f t="shared" si="44"/>
        <v>2</v>
      </c>
      <c r="K1657" s="20">
        <v>1</v>
      </c>
    </row>
    <row r="1658" spans="7:11" x14ac:dyDescent="0.25">
      <c r="G1658" s="19">
        <f>result_tr_0_0_result_tr_0_9!A1656</f>
        <v>199.5503542583771</v>
      </c>
      <c r="H1658" s="19">
        <f>result_tr_0_0_result_tr_0_9!B1656</f>
        <v>1</v>
      </c>
      <c r="I1658" s="19">
        <f>result_tr_0_0_result_tr_0_9!C1656</f>
        <v>2</v>
      </c>
      <c r="J1658">
        <f t="shared" si="44"/>
        <v>1</v>
      </c>
      <c r="K1658" s="20">
        <v>1</v>
      </c>
    </row>
    <row r="1659" spans="7:11" x14ac:dyDescent="0.25">
      <c r="G1659" s="19">
        <f>result_tr_0_0_result_tr_0_9!A1657</f>
        <v>192.01873395727105</v>
      </c>
      <c r="H1659" s="19">
        <f>result_tr_0_0_result_tr_0_9!B1657</f>
        <v>1</v>
      </c>
      <c r="I1659" s="19">
        <f>result_tr_0_0_result_tr_0_9!C1657</f>
        <v>1</v>
      </c>
      <c r="J1659">
        <f t="shared" si="44"/>
        <v>0</v>
      </c>
      <c r="K1659" s="20">
        <v>1</v>
      </c>
    </row>
    <row r="1660" spans="7:11" x14ac:dyDescent="0.25">
      <c r="G1660" s="19">
        <f>result_tr_0_0_result_tr_0_9!A1658</f>
        <v>181.09435398416645</v>
      </c>
      <c r="H1660" s="19">
        <f>result_tr_0_0_result_tr_0_9!B1658</f>
        <v>1</v>
      </c>
      <c r="I1660" s="19">
        <f>result_tr_0_0_result_tr_0_9!C1658</f>
        <v>2</v>
      </c>
      <c r="J1660">
        <f t="shared" si="44"/>
        <v>1</v>
      </c>
      <c r="K1660" s="20">
        <v>1</v>
      </c>
    </row>
    <row r="1661" spans="7:11" x14ac:dyDescent="0.25">
      <c r="G1661" s="19">
        <f>result_tr_0_0_result_tr_0_9!A1659</f>
        <v>187.51208369662663</v>
      </c>
      <c r="H1661" s="19">
        <f>result_tr_0_0_result_tr_0_9!B1659</f>
        <v>1</v>
      </c>
      <c r="I1661" s="19">
        <f>result_tr_0_0_result_tr_0_9!C1659</f>
        <v>3</v>
      </c>
      <c r="J1661">
        <f t="shared" si="44"/>
        <v>2</v>
      </c>
      <c r="K1661" s="20">
        <v>1</v>
      </c>
    </row>
    <row r="1662" spans="7:11" x14ac:dyDescent="0.25">
      <c r="G1662" s="19">
        <f>result_tr_0_0_result_tr_0_9!A1660</f>
        <v>210.18804122343747</v>
      </c>
      <c r="H1662" s="19">
        <f>result_tr_0_0_result_tr_0_9!B1660</f>
        <v>1</v>
      </c>
      <c r="I1662" s="19">
        <f>result_tr_0_0_result_tr_0_9!C1660</f>
        <v>1</v>
      </c>
      <c r="J1662">
        <f t="shared" si="44"/>
        <v>0</v>
      </c>
      <c r="K1662" s="20">
        <v>1</v>
      </c>
    </row>
    <row r="1663" spans="7:11" x14ac:dyDescent="0.25">
      <c r="G1663" s="19">
        <f>result_tr_0_0_result_tr_0_9!A1661</f>
        <v>191.10210273446521</v>
      </c>
      <c r="H1663" s="19">
        <f>result_tr_0_0_result_tr_0_9!B1661</f>
        <v>1</v>
      </c>
      <c r="I1663" s="19">
        <f>result_tr_0_0_result_tr_0_9!C1661</f>
        <v>1</v>
      </c>
      <c r="J1663">
        <f t="shared" si="44"/>
        <v>0</v>
      </c>
      <c r="K1663" s="20">
        <v>1</v>
      </c>
    </row>
    <row r="1664" spans="7:11" x14ac:dyDescent="0.25">
      <c r="G1664" s="19">
        <f>result_tr_0_0_result_tr_0_9!A1662</f>
        <v>197.02183925352128</v>
      </c>
      <c r="H1664" s="19">
        <f>result_tr_0_0_result_tr_0_9!B1662</f>
        <v>1</v>
      </c>
      <c r="I1664" s="19">
        <f>result_tr_0_0_result_tr_0_9!C1662</f>
        <v>1</v>
      </c>
      <c r="J1664">
        <f t="shared" si="44"/>
        <v>0</v>
      </c>
      <c r="K1664" s="20">
        <v>1</v>
      </c>
    </row>
    <row r="1665" spans="7:11" x14ac:dyDescent="0.25">
      <c r="G1665" s="19">
        <f>result_tr_0_0_result_tr_0_9!A1663</f>
        <v>193.26253542876887</v>
      </c>
      <c r="H1665" s="19">
        <f>result_tr_0_0_result_tr_0_9!B1663</f>
        <v>1</v>
      </c>
      <c r="I1665" s="19">
        <f>result_tr_0_0_result_tr_0_9!C1663</f>
        <v>2</v>
      </c>
      <c r="J1665">
        <f t="shared" si="44"/>
        <v>1</v>
      </c>
      <c r="K1665" s="20">
        <v>1</v>
      </c>
    </row>
    <row r="1666" spans="7:11" x14ac:dyDescent="0.25">
      <c r="G1666" s="19">
        <f>result_tr_0_0_result_tr_0_9!A1664</f>
        <v>213.23157756670321</v>
      </c>
      <c r="H1666" s="19">
        <f>result_tr_0_0_result_tr_0_9!B1664</f>
        <v>1</v>
      </c>
      <c r="I1666" s="19">
        <f>result_tr_0_0_result_tr_0_9!C1664</f>
        <v>1</v>
      </c>
      <c r="J1666">
        <f t="shared" ref="J1666:J1679" si="45">I1666-1</f>
        <v>0</v>
      </c>
      <c r="K1666" s="20">
        <v>1</v>
      </c>
    </row>
    <row r="1667" spans="7:11" x14ac:dyDescent="0.25">
      <c r="G1667" s="19">
        <f>result_tr_0_0_result_tr_0_9!A1665</f>
        <v>205.5381713092228</v>
      </c>
      <c r="H1667" s="19">
        <f>result_tr_0_0_result_tr_0_9!B1665</f>
        <v>1</v>
      </c>
      <c r="I1667" s="19">
        <f>result_tr_0_0_result_tr_0_9!C1665</f>
        <v>2</v>
      </c>
      <c r="J1667">
        <f t="shared" si="45"/>
        <v>1</v>
      </c>
      <c r="K1667" s="20">
        <v>1</v>
      </c>
    </row>
    <row r="1668" spans="7:11" x14ac:dyDescent="0.25">
      <c r="G1668" s="19">
        <f>result_tr_0_0_result_tr_0_9!A1666</f>
        <v>207.85867321909009</v>
      </c>
      <c r="H1668" s="19">
        <f>result_tr_0_0_result_tr_0_9!B1666</f>
        <v>1</v>
      </c>
      <c r="I1668" s="19">
        <f>result_tr_0_0_result_tr_0_9!C1666</f>
        <v>2</v>
      </c>
      <c r="J1668">
        <f t="shared" si="45"/>
        <v>1</v>
      </c>
      <c r="K1668" s="20">
        <v>1</v>
      </c>
    </row>
    <row r="1669" spans="7:11" x14ac:dyDescent="0.25">
      <c r="G1669" s="19">
        <f>result_tr_0_0_result_tr_0_9!A1667</f>
        <v>201.05753367106681</v>
      </c>
      <c r="H1669" s="19">
        <f>result_tr_0_0_result_tr_0_9!B1667</f>
        <v>1</v>
      </c>
      <c r="I1669" s="19">
        <f>result_tr_0_0_result_tr_0_9!C1667</f>
        <v>1</v>
      </c>
      <c r="J1669">
        <f t="shared" si="45"/>
        <v>0</v>
      </c>
      <c r="K1669" s="20">
        <v>1</v>
      </c>
    </row>
    <row r="1670" spans="7:11" x14ac:dyDescent="0.25">
      <c r="G1670" s="19">
        <f>result_tr_0_0_result_tr_0_9!A1668</f>
        <v>203.21199908150851</v>
      </c>
      <c r="H1670" s="19">
        <f>result_tr_0_0_result_tr_0_9!B1668</f>
        <v>1</v>
      </c>
      <c r="I1670" s="19">
        <f>result_tr_0_0_result_tr_0_9!C1668</f>
        <v>2</v>
      </c>
      <c r="J1670">
        <f t="shared" si="45"/>
        <v>1</v>
      </c>
      <c r="K1670" s="20">
        <v>1</v>
      </c>
    </row>
    <row r="1671" spans="7:11" x14ac:dyDescent="0.25">
      <c r="G1671" s="19">
        <f>result_tr_0_0_result_tr_0_9!A1669</f>
        <v>182.25923652307719</v>
      </c>
      <c r="H1671" s="19">
        <f>result_tr_0_0_result_tr_0_9!B1669</f>
        <v>1</v>
      </c>
      <c r="I1671" s="19">
        <f>result_tr_0_0_result_tr_0_9!C1669</f>
        <v>6</v>
      </c>
      <c r="J1671">
        <f t="shared" si="45"/>
        <v>5</v>
      </c>
      <c r="K1671" s="20">
        <v>1</v>
      </c>
    </row>
    <row r="1672" spans="7:11" x14ac:dyDescent="0.25">
      <c r="G1672" s="19">
        <f>result_tr_0_0_result_tr_0_9!A1670</f>
        <v>220.33981179250816</v>
      </c>
      <c r="H1672" s="19">
        <f>result_tr_0_0_result_tr_0_9!B1670</f>
        <v>1</v>
      </c>
      <c r="I1672" s="19">
        <f>result_tr_0_0_result_tr_0_9!C1670</f>
        <v>1</v>
      </c>
      <c r="J1672">
        <f t="shared" si="45"/>
        <v>0</v>
      </c>
      <c r="K1672" s="20">
        <v>1</v>
      </c>
    </row>
    <row r="1673" spans="7:11" x14ac:dyDescent="0.25">
      <c r="G1673" s="19">
        <f>result_tr_0_0_result_tr_0_9!A1671</f>
        <v>223.29272202853025</v>
      </c>
      <c r="H1673" s="19">
        <f>result_tr_0_0_result_tr_0_9!B1671</f>
        <v>1</v>
      </c>
      <c r="I1673" s="19">
        <f>result_tr_0_0_result_tr_0_9!C1671</f>
        <v>1</v>
      </c>
      <c r="J1673">
        <f t="shared" si="45"/>
        <v>0</v>
      </c>
      <c r="K1673" s="20">
        <v>1</v>
      </c>
    </row>
    <row r="1674" spans="7:11" x14ac:dyDescent="0.25">
      <c r="G1674" s="19">
        <f>result_tr_0_0_result_tr_0_9!A1672</f>
        <v>211.74141079451465</v>
      </c>
      <c r="H1674" s="19">
        <f>result_tr_0_0_result_tr_0_9!B1672</f>
        <v>1</v>
      </c>
      <c r="I1674" s="19">
        <f>result_tr_0_0_result_tr_0_9!C1672</f>
        <v>2</v>
      </c>
      <c r="J1674">
        <f t="shared" si="45"/>
        <v>1</v>
      </c>
      <c r="K1674" s="20">
        <v>1</v>
      </c>
    </row>
    <row r="1675" spans="7:11" x14ac:dyDescent="0.25">
      <c r="G1675" s="19">
        <f>result_tr_0_0_result_tr_0_9!A1673</f>
        <v>222.27637018802301</v>
      </c>
      <c r="H1675" s="19">
        <f>result_tr_0_0_result_tr_0_9!B1673</f>
        <v>1</v>
      </c>
      <c r="I1675" s="19">
        <f>result_tr_0_0_result_tr_0_9!C1673</f>
        <v>1</v>
      </c>
      <c r="J1675">
        <f t="shared" si="45"/>
        <v>0</v>
      </c>
      <c r="K1675" s="20">
        <v>1</v>
      </c>
    </row>
    <row r="1676" spans="7:11" x14ac:dyDescent="0.25">
      <c r="G1676" s="19">
        <f>result_tr_0_0_result_tr_0_9!A1674</f>
        <v>214.2674654028296</v>
      </c>
      <c r="H1676" s="19">
        <f>result_tr_0_0_result_tr_0_9!B1674</f>
        <v>1</v>
      </c>
      <c r="I1676" s="19">
        <f>result_tr_0_0_result_tr_0_9!C1674</f>
        <v>1</v>
      </c>
      <c r="J1676">
        <f t="shared" si="45"/>
        <v>0</v>
      </c>
      <c r="K1676" s="20">
        <v>1</v>
      </c>
    </row>
    <row r="1677" spans="7:11" x14ac:dyDescent="0.25">
      <c r="G1677" s="19">
        <f>result_tr_0_0_result_tr_0_9!A1675</f>
        <v>215.36376423659976</v>
      </c>
      <c r="H1677" s="19">
        <f>result_tr_0_0_result_tr_0_9!B1675</f>
        <v>1</v>
      </c>
      <c r="I1677" s="19">
        <f>result_tr_0_0_result_tr_0_9!C1675</f>
        <v>2</v>
      </c>
      <c r="J1677">
        <f t="shared" si="45"/>
        <v>1</v>
      </c>
      <c r="K1677" s="20">
        <v>1</v>
      </c>
    </row>
    <row r="1678" spans="7:11" x14ac:dyDescent="0.25">
      <c r="G1678" s="19">
        <f>result_tr_0_0_result_tr_0_9!A1676</f>
        <v>234.90846920701853</v>
      </c>
      <c r="H1678" s="19">
        <f>result_tr_0_0_result_tr_0_9!B1676</f>
        <v>1</v>
      </c>
      <c r="I1678" s="19">
        <f>result_tr_0_0_result_tr_0_9!C1676</f>
        <v>1</v>
      </c>
      <c r="J1678">
        <f t="shared" si="45"/>
        <v>0</v>
      </c>
      <c r="K1678" s="20">
        <v>1</v>
      </c>
    </row>
    <row r="1679" spans="7:11" x14ac:dyDescent="0.25">
      <c r="G1679" s="19">
        <f>result_tr_0_0_result_tr_0_9!A1677</f>
        <v>217.16941825820061</v>
      </c>
      <c r="H1679" s="19">
        <f>result_tr_0_0_result_tr_0_9!B1677</f>
        <v>1</v>
      </c>
      <c r="I1679" s="19">
        <f>result_tr_0_0_result_tr_0_9!C1677</f>
        <v>3</v>
      </c>
      <c r="J1679">
        <f t="shared" si="45"/>
        <v>2</v>
      </c>
      <c r="K1679" s="20">
        <v>1</v>
      </c>
    </row>
    <row r="1680" spans="7:11" x14ac:dyDescent="0.25">
      <c r="G1680" s="19"/>
      <c r="H1680" s="19"/>
      <c r="I1680" s="19"/>
      <c r="K1680" s="20"/>
    </row>
    <row r="1681" spans="7:11" x14ac:dyDescent="0.25">
      <c r="G1681" s="19"/>
      <c r="H1681" s="19"/>
      <c r="I1681" s="19"/>
      <c r="K1681" s="20"/>
    </row>
    <row r="1682" spans="7:11" x14ac:dyDescent="0.25">
      <c r="G1682" s="19"/>
      <c r="H1682" s="19"/>
      <c r="I1682" s="19"/>
      <c r="K1682" s="20"/>
    </row>
    <row r="1683" spans="7:11" x14ac:dyDescent="0.25">
      <c r="G1683" s="19"/>
      <c r="H1683" s="19"/>
      <c r="I1683" s="19"/>
      <c r="K1683" s="20"/>
    </row>
    <row r="1684" spans="7:11" x14ac:dyDescent="0.25">
      <c r="G1684" s="19"/>
      <c r="H1684" s="19"/>
      <c r="I1684" s="19"/>
      <c r="K1684" s="20"/>
    </row>
    <row r="1685" spans="7:11" x14ac:dyDescent="0.25">
      <c r="G1685" s="19"/>
      <c r="H1685" s="19"/>
      <c r="I1685" s="19"/>
      <c r="K1685" s="20"/>
    </row>
    <row r="1686" spans="7:11" x14ac:dyDescent="0.25">
      <c r="G1686" s="19"/>
      <c r="H1686" s="19"/>
      <c r="I1686" s="19"/>
      <c r="K1686" s="20"/>
    </row>
    <row r="1687" spans="7:11" x14ac:dyDescent="0.25">
      <c r="G1687" s="19"/>
      <c r="H1687" s="19"/>
      <c r="I1687" s="19"/>
      <c r="K1687" s="20"/>
    </row>
    <row r="1688" spans="7:11" x14ac:dyDescent="0.25">
      <c r="G1688" s="19"/>
      <c r="H1688" s="19"/>
      <c r="I1688" s="19"/>
      <c r="K1688" s="20"/>
    </row>
    <row r="1689" spans="7:11" x14ac:dyDescent="0.25">
      <c r="G1689" s="19"/>
      <c r="H1689" s="19"/>
      <c r="I1689" s="19"/>
      <c r="K1689" s="20"/>
    </row>
    <row r="1690" spans="7:11" x14ac:dyDescent="0.25">
      <c r="G1690" s="19"/>
      <c r="H1690" s="19"/>
      <c r="I1690" s="19"/>
      <c r="K1690" s="20"/>
    </row>
    <row r="1691" spans="7:11" x14ac:dyDescent="0.25">
      <c r="G1691" s="19"/>
      <c r="H1691" s="19"/>
      <c r="I1691" s="19"/>
      <c r="K1691" s="20"/>
    </row>
    <row r="1692" spans="7:11" x14ac:dyDescent="0.25">
      <c r="G1692" s="19"/>
      <c r="H1692" s="19"/>
      <c r="I1692" s="19"/>
      <c r="K1692" s="20"/>
    </row>
    <row r="1693" spans="7:11" x14ac:dyDescent="0.25">
      <c r="G1693" s="19"/>
      <c r="H1693" s="19"/>
      <c r="I1693" s="19"/>
      <c r="K1693" s="20"/>
    </row>
    <row r="1694" spans="7:11" x14ac:dyDescent="0.25">
      <c r="G1694" s="19"/>
      <c r="H1694" s="19"/>
      <c r="I1694" s="19"/>
      <c r="K1694" s="20"/>
    </row>
    <row r="1695" spans="7:11" x14ac:dyDescent="0.25">
      <c r="G1695" s="19"/>
      <c r="H1695" s="19"/>
      <c r="I1695" s="19"/>
      <c r="K1695" s="20"/>
    </row>
    <row r="1696" spans="7:11" x14ac:dyDescent="0.25">
      <c r="G1696" s="19"/>
      <c r="H1696" s="19"/>
      <c r="I1696" s="19"/>
      <c r="K1696" s="20"/>
    </row>
    <row r="1697" spans="7:11" x14ac:dyDescent="0.25">
      <c r="G1697" s="19"/>
      <c r="H1697" s="19"/>
      <c r="I1697" s="19"/>
      <c r="K1697" s="20"/>
    </row>
    <row r="1698" spans="7:11" x14ac:dyDescent="0.25">
      <c r="G1698" s="19"/>
      <c r="H1698" s="19"/>
      <c r="I1698" s="19"/>
      <c r="K1698" s="20"/>
    </row>
    <row r="1699" spans="7:11" x14ac:dyDescent="0.25">
      <c r="G1699" s="19"/>
      <c r="H1699" s="19"/>
      <c r="I1699" s="19"/>
      <c r="K1699" s="20"/>
    </row>
    <row r="1700" spans="7:11" x14ac:dyDescent="0.25">
      <c r="G1700" s="19"/>
      <c r="H1700" s="19"/>
      <c r="I1700" s="19"/>
      <c r="K1700" s="20"/>
    </row>
    <row r="1701" spans="7:11" x14ac:dyDescent="0.25">
      <c r="G1701" s="19"/>
      <c r="H1701" s="19"/>
      <c r="I1701" s="19"/>
      <c r="K1701" s="20"/>
    </row>
    <row r="1702" spans="7:11" x14ac:dyDescent="0.25">
      <c r="G1702" s="19"/>
      <c r="H1702" s="19"/>
      <c r="I1702" s="19"/>
      <c r="K1702" s="20"/>
    </row>
    <row r="1703" spans="7:11" x14ac:dyDescent="0.25">
      <c r="G1703" s="19"/>
      <c r="H1703" s="19"/>
      <c r="I1703" s="19"/>
      <c r="K1703" s="20"/>
    </row>
    <row r="1704" spans="7:11" x14ac:dyDescent="0.25">
      <c r="G1704" s="19"/>
      <c r="H1704" s="19"/>
      <c r="I1704" s="19"/>
      <c r="K1704" s="20"/>
    </row>
    <row r="1705" spans="7:11" x14ac:dyDescent="0.25">
      <c r="G1705" s="19"/>
      <c r="H1705" s="19"/>
      <c r="I1705" s="19"/>
      <c r="K1705" s="20"/>
    </row>
    <row r="1706" spans="7:11" x14ac:dyDescent="0.25">
      <c r="G1706" s="19"/>
      <c r="H1706" s="19"/>
      <c r="I1706" s="19"/>
      <c r="K1706" s="20"/>
    </row>
    <row r="1707" spans="7:11" x14ac:dyDescent="0.25">
      <c r="G1707" s="19"/>
      <c r="H1707" s="19"/>
      <c r="I1707" s="19"/>
      <c r="K1707" s="20"/>
    </row>
    <row r="1708" spans="7:11" x14ac:dyDescent="0.25">
      <c r="G1708" s="19"/>
      <c r="H1708" s="19"/>
      <c r="I1708" s="19"/>
      <c r="K1708" s="20"/>
    </row>
    <row r="1709" spans="7:11" x14ac:dyDescent="0.25">
      <c r="G1709" s="19"/>
      <c r="H1709" s="19"/>
      <c r="I1709" s="19"/>
      <c r="K1709" s="20"/>
    </row>
    <row r="1710" spans="7:11" x14ac:dyDescent="0.25">
      <c r="G1710" s="19"/>
      <c r="H1710" s="19"/>
      <c r="I1710" s="19"/>
      <c r="K1710" s="20"/>
    </row>
    <row r="1711" spans="7:11" x14ac:dyDescent="0.25">
      <c r="G1711" s="19"/>
      <c r="H1711" s="19"/>
      <c r="I1711" s="19"/>
      <c r="K1711" s="20"/>
    </row>
    <row r="1712" spans="7:11" x14ac:dyDescent="0.25">
      <c r="G1712" s="19"/>
      <c r="H1712" s="19"/>
      <c r="I1712" s="19"/>
      <c r="K1712" s="20"/>
    </row>
    <row r="1713" spans="7:11" x14ac:dyDescent="0.25">
      <c r="G1713" s="19"/>
      <c r="H1713" s="19"/>
      <c r="I1713" s="19"/>
      <c r="K1713" s="20"/>
    </row>
    <row r="1714" spans="7:11" x14ac:dyDescent="0.25">
      <c r="G1714" s="19"/>
      <c r="H1714" s="19"/>
      <c r="I1714" s="19"/>
      <c r="K1714" s="20"/>
    </row>
    <row r="1715" spans="7:11" x14ac:dyDescent="0.25">
      <c r="G1715" s="19"/>
      <c r="H1715" s="19"/>
      <c r="I1715" s="19"/>
      <c r="K1715" s="20"/>
    </row>
    <row r="1716" spans="7:11" x14ac:dyDescent="0.25">
      <c r="G1716" s="19"/>
      <c r="H1716" s="19"/>
      <c r="I1716" s="19"/>
      <c r="K1716" s="20"/>
    </row>
    <row r="1717" spans="7:11" x14ac:dyDescent="0.25">
      <c r="G1717" s="19"/>
      <c r="H1717" s="19"/>
      <c r="I1717" s="19"/>
      <c r="K1717" s="20"/>
    </row>
    <row r="1718" spans="7:11" x14ac:dyDescent="0.25">
      <c r="G1718" s="19"/>
      <c r="H1718" s="19"/>
      <c r="I1718" s="19"/>
      <c r="K1718" s="20"/>
    </row>
    <row r="1719" spans="7:11" x14ac:dyDescent="0.25">
      <c r="G1719" s="19"/>
      <c r="H1719" s="19"/>
      <c r="I1719" s="19"/>
      <c r="K1719" s="20"/>
    </row>
    <row r="1720" spans="7:11" x14ac:dyDescent="0.25">
      <c r="G1720" s="19"/>
      <c r="H1720" s="19"/>
      <c r="I1720" s="19"/>
      <c r="K1720" s="20"/>
    </row>
    <row r="1721" spans="7:11" x14ac:dyDescent="0.25">
      <c r="G1721" s="19"/>
      <c r="H1721" s="19"/>
      <c r="I1721" s="19"/>
      <c r="K1721" s="20"/>
    </row>
    <row r="1722" spans="7:11" x14ac:dyDescent="0.25">
      <c r="G1722" s="19"/>
      <c r="H1722" s="19"/>
      <c r="I1722" s="19"/>
      <c r="K1722" s="20"/>
    </row>
    <row r="1723" spans="7:11" x14ac:dyDescent="0.25">
      <c r="G1723" s="19"/>
      <c r="H1723" s="19"/>
      <c r="I1723" s="19"/>
      <c r="K1723" s="20"/>
    </row>
    <row r="1724" spans="7:11" x14ac:dyDescent="0.25">
      <c r="G1724" s="19"/>
      <c r="H1724" s="19"/>
      <c r="I1724" s="19"/>
      <c r="K1724" s="20"/>
    </row>
    <row r="1725" spans="7:11" x14ac:dyDescent="0.25">
      <c r="G1725" s="19"/>
      <c r="H1725" s="19"/>
      <c r="I1725" s="19"/>
      <c r="K1725" s="20"/>
    </row>
    <row r="1726" spans="7:11" x14ac:dyDescent="0.25">
      <c r="G1726" s="19"/>
      <c r="H1726" s="19"/>
      <c r="I1726" s="19"/>
      <c r="K1726" s="20"/>
    </row>
    <row r="1727" spans="7:11" x14ac:dyDescent="0.25">
      <c r="G1727" s="19"/>
      <c r="H1727" s="19"/>
      <c r="I1727" s="19"/>
      <c r="K1727" s="20"/>
    </row>
    <row r="1728" spans="7:11" x14ac:dyDescent="0.25">
      <c r="G1728" s="19"/>
      <c r="H1728" s="19"/>
      <c r="I1728" s="19"/>
      <c r="K1728" s="20"/>
    </row>
    <row r="1729" spans="7:11" x14ac:dyDescent="0.25">
      <c r="G1729" s="19"/>
      <c r="H1729" s="19"/>
      <c r="I1729" s="19"/>
      <c r="K1729" s="20"/>
    </row>
    <row r="1730" spans="7:11" x14ac:dyDescent="0.25">
      <c r="G1730" s="19"/>
      <c r="H1730" s="19"/>
      <c r="I1730" s="19"/>
      <c r="K1730" s="20"/>
    </row>
    <row r="1731" spans="7:11" x14ac:dyDescent="0.25">
      <c r="G1731" s="19"/>
      <c r="H1731" s="19"/>
      <c r="I1731" s="19"/>
      <c r="K1731" s="20"/>
    </row>
    <row r="1732" spans="7:11" x14ac:dyDescent="0.25">
      <c r="G1732" s="19"/>
      <c r="H1732" s="19"/>
      <c r="I1732" s="19"/>
      <c r="K1732" s="20"/>
    </row>
    <row r="1733" spans="7:11" x14ac:dyDescent="0.25">
      <c r="G1733" s="19"/>
      <c r="H1733" s="19"/>
      <c r="I1733" s="19"/>
      <c r="K1733" s="20"/>
    </row>
    <row r="1734" spans="7:11" x14ac:dyDescent="0.25">
      <c r="G1734" s="19"/>
      <c r="H1734" s="19"/>
      <c r="I1734" s="19"/>
      <c r="K1734" s="20"/>
    </row>
    <row r="1735" spans="7:11" x14ac:dyDescent="0.25">
      <c r="G1735" s="19"/>
      <c r="H1735" s="19"/>
      <c r="I1735" s="19"/>
      <c r="K1735" s="20"/>
    </row>
    <row r="1736" spans="7:11" x14ac:dyDescent="0.25">
      <c r="G1736" s="19"/>
      <c r="H1736" s="19"/>
      <c r="I1736" s="19"/>
      <c r="K1736" s="20"/>
    </row>
    <row r="1737" spans="7:11" x14ac:dyDescent="0.25">
      <c r="G1737" s="19"/>
      <c r="H1737" s="19"/>
      <c r="I1737" s="19"/>
      <c r="K1737" s="20"/>
    </row>
    <row r="1738" spans="7:11" x14ac:dyDescent="0.25">
      <c r="G1738" s="19"/>
      <c r="H1738" s="19"/>
      <c r="I1738" s="19"/>
      <c r="K1738" s="20"/>
    </row>
    <row r="1739" spans="7:11" x14ac:dyDescent="0.25">
      <c r="G1739" s="19"/>
      <c r="H1739" s="19"/>
      <c r="I1739" s="19"/>
      <c r="K1739" s="20"/>
    </row>
    <row r="1740" spans="7:11" x14ac:dyDescent="0.25">
      <c r="G1740" s="21"/>
      <c r="H1740" s="21"/>
      <c r="I1740" s="21"/>
    </row>
    <row r="1741" spans="7:11" x14ac:dyDescent="0.25">
      <c r="G1741" s="21"/>
      <c r="H1741" s="21"/>
      <c r="I1741" s="21"/>
    </row>
  </sheetData>
  <mergeCells count="4">
    <mergeCell ref="B1:D1"/>
    <mergeCell ref="G1:K1"/>
    <mergeCell ref="N1:Q1"/>
    <mergeCell ref="T1:W1"/>
  </mergeCells>
  <pageMargins left="0.7" right="0.7" top="0.75" bottom="0.75" header="0.3" footer="0.3"/>
  <pageSetup orientation="portrait" horizontalDpi="90" verticalDpi="90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55B8-827D-454B-B5FF-6D336F2005B7}">
  <dimension ref="A1:V1677"/>
  <sheetViews>
    <sheetView workbookViewId="0">
      <selection activeCell="F10" sqref="F10"/>
    </sheetView>
  </sheetViews>
  <sheetFormatPr defaultRowHeight="15" x14ac:dyDescent="0.25"/>
  <cols>
    <col min="1" max="1" width="11.85546875" customWidth="1"/>
    <col min="2" max="2" width="20.42578125" customWidth="1"/>
    <col min="3" max="3" width="22.140625" customWidth="1"/>
    <col min="4" max="4" width="17.140625" customWidth="1"/>
    <col min="5" max="5" width="22.140625" customWidth="1"/>
    <col min="6" max="6" width="17.85546875" customWidth="1"/>
    <col min="7" max="7" width="22" customWidth="1"/>
    <col min="8" max="8" width="27.140625" customWidth="1"/>
    <col min="9" max="9" width="25.7109375" customWidth="1"/>
    <col min="10" max="10" width="24.28515625" customWidth="1"/>
    <col min="11" max="11" width="24" customWidth="1"/>
    <col min="12" max="12" width="24.42578125" customWidth="1"/>
    <col min="13" max="13" width="16" customWidth="1"/>
    <col min="14" max="14" width="17.7109375" customWidth="1"/>
    <col min="15" max="15" width="10.5703125" customWidth="1"/>
    <col min="16" max="16" width="19.42578125" customWidth="1"/>
    <col min="17" max="17" width="25.7109375" customWidth="1"/>
    <col min="18" max="18" width="27.42578125" customWidth="1"/>
    <col min="19" max="19" width="22" customWidth="1"/>
    <col min="20" max="20" width="26.28515625" customWidth="1"/>
    <col min="21" max="21" width="23" customWidth="1"/>
    <col min="22" max="22" width="23.140625" customWidth="1"/>
  </cols>
  <sheetData>
    <row r="1" spans="1:22" x14ac:dyDescent="0.25">
      <c r="A1" t="s">
        <v>1</v>
      </c>
      <c r="B1" t="s">
        <v>332</v>
      </c>
      <c r="C1" t="s">
        <v>331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350</v>
      </c>
      <c r="S1" t="s">
        <v>347</v>
      </c>
      <c r="T1" t="s">
        <v>348</v>
      </c>
      <c r="U1" t="s">
        <v>349</v>
      </c>
      <c r="V1" t="s">
        <v>351</v>
      </c>
    </row>
    <row r="2" spans="1:22" x14ac:dyDescent="0.25">
      <c r="A2">
        <v>4.5357035451047834</v>
      </c>
      <c r="B2">
        <v>1</v>
      </c>
      <c r="C2">
        <v>1</v>
      </c>
      <c r="D2" t="s">
        <v>340</v>
      </c>
      <c r="E2">
        <v>15.25</v>
      </c>
      <c r="F2">
        <v>0</v>
      </c>
      <c r="G2">
        <v>4.0821999635666018E-2</v>
      </c>
      <c r="H2">
        <v>0.42347445525955152</v>
      </c>
      <c r="I2">
        <v>10</v>
      </c>
      <c r="J2">
        <v>10.464296454895218</v>
      </c>
      <c r="K2">
        <v>19.056377591625921</v>
      </c>
      <c r="L2">
        <v>29.520674046521137</v>
      </c>
      <c r="M2">
        <v>1</v>
      </c>
      <c r="N2">
        <v>1</v>
      </c>
      <c r="O2" t="s">
        <v>352</v>
      </c>
      <c r="P2">
        <v>0</v>
      </c>
      <c r="Q2">
        <v>0.9</v>
      </c>
      <c r="R2">
        <v>0.46400000000000002</v>
      </c>
      <c r="S2">
        <v>5</v>
      </c>
      <c r="T2">
        <v>0.42347445525955152</v>
      </c>
      <c r="U2">
        <v>0</v>
      </c>
      <c r="V2">
        <v>0</v>
      </c>
    </row>
    <row r="3" spans="1:22" x14ac:dyDescent="0.25">
      <c r="A3">
        <v>5.3511112635782272</v>
      </c>
      <c r="B3">
        <v>1</v>
      </c>
      <c r="C3">
        <v>2</v>
      </c>
      <c r="D3" t="s">
        <v>340</v>
      </c>
      <c r="E3">
        <v>20.25</v>
      </c>
      <c r="F3">
        <v>0.6488887364217728</v>
      </c>
      <c r="G3">
        <v>6.4862789526072717E-2</v>
      </c>
      <c r="H3">
        <v>3.9351372104739273</v>
      </c>
      <c r="I3">
        <v>10</v>
      </c>
      <c r="J3">
        <v>14.648888736421773</v>
      </c>
      <c r="K3">
        <v>14.456888966209648</v>
      </c>
      <c r="L3">
        <v>29.105777702631421</v>
      </c>
      <c r="M3">
        <v>1</v>
      </c>
      <c r="N3">
        <v>1</v>
      </c>
      <c r="O3" t="s">
        <v>352</v>
      </c>
      <c r="P3">
        <v>0</v>
      </c>
      <c r="Q3">
        <v>0.9</v>
      </c>
      <c r="R3">
        <v>0.46400000000000002</v>
      </c>
      <c r="S3">
        <v>10</v>
      </c>
      <c r="T3">
        <v>3.9351372104739273</v>
      </c>
      <c r="U3">
        <v>0</v>
      </c>
      <c r="V3">
        <v>0</v>
      </c>
    </row>
    <row r="4" spans="1:22" x14ac:dyDescent="0.25">
      <c r="A4">
        <v>1.5948181039905842</v>
      </c>
      <c r="B4">
        <v>1</v>
      </c>
      <c r="C4">
        <v>1</v>
      </c>
      <c r="D4" t="s">
        <v>340</v>
      </c>
      <c r="E4">
        <v>10.25</v>
      </c>
      <c r="F4">
        <v>0.40518189600941579</v>
      </c>
      <c r="G4">
        <v>4.5808855432103002E-2</v>
      </c>
      <c r="H4">
        <v>2.954191144567897</v>
      </c>
      <c r="I4">
        <v>5</v>
      </c>
      <c r="J4">
        <v>8.4051818960094167</v>
      </c>
      <c r="K4">
        <v>27.467298840368606</v>
      </c>
      <c r="L4">
        <v>35.872480736378023</v>
      </c>
      <c r="M4">
        <v>1</v>
      </c>
      <c r="N4">
        <v>1</v>
      </c>
      <c r="O4" t="s">
        <v>352</v>
      </c>
      <c r="P4">
        <v>0</v>
      </c>
      <c r="Q4">
        <v>0.9</v>
      </c>
      <c r="R4">
        <v>0.46400000000000002</v>
      </c>
      <c r="S4">
        <v>5</v>
      </c>
      <c r="T4">
        <v>2.954191144567897</v>
      </c>
      <c r="U4">
        <v>0</v>
      </c>
      <c r="V4">
        <v>0</v>
      </c>
    </row>
    <row r="5" spans="1:22" x14ac:dyDescent="0.25">
      <c r="A5">
        <v>9.5852097000069083</v>
      </c>
      <c r="B5">
        <v>1</v>
      </c>
      <c r="C5">
        <v>1</v>
      </c>
      <c r="D5" t="s">
        <v>340</v>
      </c>
      <c r="E5">
        <v>20.25</v>
      </c>
      <c r="F5">
        <v>0.41479029999309353</v>
      </c>
      <c r="G5">
        <v>7.0183436678126654E-2</v>
      </c>
      <c r="H5">
        <v>4.9298165633218733</v>
      </c>
      <c r="I5">
        <v>5</v>
      </c>
      <c r="J5">
        <v>10.414790299993092</v>
      </c>
      <c r="K5">
        <v>19.124973639720402</v>
      </c>
      <c r="L5">
        <v>29.539763939713492</v>
      </c>
      <c r="M5">
        <v>1</v>
      </c>
      <c r="N5">
        <v>1</v>
      </c>
      <c r="O5" t="s">
        <v>352</v>
      </c>
      <c r="P5">
        <v>0</v>
      </c>
      <c r="Q5">
        <v>0.9</v>
      </c>
      <c r="R5">
        <v>0.46400000000000002</v>
      </c>
      <c r="S5">
        <v>15</v>
      </c>
      <c r="T5">
        <v>4.9298165633218733</v>
      </c>
      <c r="U5">
        <v>0</v>
      </c>
      <c r="V5">
        <v>0</v>
      </c>
    </row>
    <row r="6" spans="1:22" x14ac:dyDescent="0.25">
      <c r="A6">
        <v>2.5579162541029241</v>
      </c>
      <c r="B6">
        <v>1</v>
      </c>
      <c r="C6">
        <v>2</v>
      </c>
      <c r="D6" t="s">
        <v>340</v>
      </c>
      <c r="E6">
        <v>20.25</v>
      </c>
      <c r="F6">
        <v>0</v>
      </c>
      <c r="G6">
        <v>4.1125533478097775E-2</v>
      </c>
      <c r="H6">
        <v>2.4009582124189786</v>
      </c>
      <c r="I6">
        <v>15</v>
      </c>
      <c r="J6">
        <v>17.442083745897076</v>
      </c>
      <c r="K6">
        <v>20.218322457304978</v>
      </c>
      <c r="L6">
        <v>37.660406203202058</v>
      </c>
      <c r="M6">
        <v>1</v>
      </c>
      <c r="N6">
        <v>1</v>
      </c>
      <c r="O6" t="s">
        <v>352</v>
      </c>
      <c r="P6">
        <v>0</v>
      </c>
      <c r="Q6">
        <v>0.9</v>
      </c>
      <c r="R6">
        <v>0.46400000000000002</v>
      </c>
      <c r="S6">
        <v>5</v>
      </c>
      <c r="T6">
        <v>2.4009582124189786</v>
      </c>
      <c r="U6">
        <v>0</v>
      </c>
      <c r="V6">
        <v>0</v>
      </c>
    </row>
    <row r="7" spans="1:22" x14ac:dyDescent="0.25">
      <c r="A7">
        <v>14.887108548909838</v>
      </c>
      <c r="B7">
        <v>1</v>
      </c>
      <c r="C7">
        <v>1</v>
      </c>
      <c r="D7" t="s">
        <v>340</v>
      </c>
      <c r="E7">
        <v>20.25</v>
      </c>
      <c r="F7">
        <v>0</v>
      </c>
      <c r="G7">
        <v>3.9293363958577743E-2</v>
      </c>
      <c r="H7">
        <v>7.3598087131584222E-2</v>
      </c>
      <c r="I7">
        <v>5</v>
      </c>
      <c r="J7">
        <v>5.112891451090162</v>
      </c>
      <c r="K7">
        <v>22.993878222218516</v>
      </c>
      <c r="L7">
        <v>28.10676967330868</v>
      </c>
      <c r="M7">
        <v>1</v>
      </c>
      <c r="N7">
        <v>1</v>
      </c>
      <c r="O7" t="s">
        <v>352</v>
      </c>
      <c r="P7">
        <v>0</v>
      </c>
      <c r="Q7">
        <v>0.9</v>
      </c>
      <c r="R7">
        <v>0.46400000000000002</v>
      </c>
      <c r="S7">
        <v>15</v>
      </c>
      <c r="T7">
        <v>7.3598087131584222E-2</v>
      </c>
      <c r="U7">
        <v>0</v>
      </c>
      <c r="V7">
        <v>0</v>
      </c>
    </row>
    <row r="8" spans="1:22" x14ac:dyDescent="0.25">
      <c r="A8">
        <v>17.2067224052584</v>
      </c>
      <c r="B8">
        <v>1</v>
      </c>
      <c r="C8">
        <v>2</v>
      </c>
      <c r="D8" t="s">
        <v>340</v>
      </c>
      <c r="E8">
        <v>30.25</v>
      </c>
      <c r="F8">
        <v>0.79327759474159976</v>
      </c>
      <c r="G8">
        <v>6.2543629531596423E-2</v>
      </c>
      <c r="H8">
        <v>1.937456370468404</v>
      </c>
      <c r="I8">
        <v>10</v>
      </c>
      <c r="J8">
        <v>12.7932775947416</v>
      </c>
      <c r="K8">
        <v>17.066737287010625</v>
      </c>
      <c r="L8">
        <v>29.860014881752225</v>
      </c>
      <c r="M8">
        <v>1</v>
      </c>
      <c r="N8">
        <v>1</v>
      </c>
      <c r="O8" t="s">
        <v>352</v>
      </c>
      <c r="P8">
        <v>0</v>
      </c>
      <c r="Q8">
        <v>0.9</v>
      </c>
      <c r="R8">
        <v>0.46400000000000002</v>
      </c>
      <c r="S8">
        <v>20</v>
      </c>
      <c r="T8">
        <v>1.937456370468404</v>
      </c>
      <c r="U8">
        <v>0</v>
      </c>
      <c r="V8">
        <v>0</v>
      </c>
    </row>
    <row r="9" spans="1:22" x14ac:dyDescent="0.25">
      <c r="A9">
        <v>8.9464881400233551</v>
      </c>
      <c r="B9">
        <v>2</v>
      </c>
      <c r="C9">
        <v>2</v>
      </c>
      <c r="D9" t="s">
        <v>340</v>
      </c>
      <c r="E9">
        <v>27.25</v>
      </c>
      <c r="F9">
        <v>0</v>
      </c>
      <c r="G9">
        <v>5.1747972593952234</v>
      </c>
      <c r="H9">
        <v>0.87871460058142148</v>
      </c>
      <c r="I9">
        <v>12</v>
      </c>
      <c r="J9">
        <v>18.053511859976645</v>
      </c>
      <c r="K9">
        <v>21.209127533869928</v>
      </c>
      <c r="L9">
        <v>39.262639393846577</v>
      </c>
      <c r="M9">
        <v>1</v>
      </c>
      <c r="N9">
        <v>1</v>
      </c>
      <c r="O9" t="s">
        <v>352</v>
      </c>
      <c r="P9">
        <v>0</v>
      </c>
      <c r="Q9">
        <v>0.9</v>
      </c>
      <c r="R9">
        <v>0.46400000000000002</v>
      </c>
      <c r="S9">
        <v>15</v>
      </c>
      <c r="T9">
        <v>0.87871460058142148</v>
      </c>
      <c r="U9">
        <v>0</v>
      </c>
      <c r="V9">
        <v>0</v>
      </c>
    </row>
    <row r="10" spans="1:22" x14ac:dyDescent="0.25">
      <c r="A10">
        <v>11.374884711819544</v>
      </c>
      <c r="B10">
        <v>1</v>
      </c>
      <c r="C10">
        <v>1</v>
      </c>
      <c r="D10" t="s">
        <v>340</v>
      </c>
      <c r="E10">
        <v>20.25</v>
      </c>
      <c r="F10">
        <v>0.62511528818045647</v>
      </c>
      <c r="G10">
        <v>5.3541557040160725E-2</v>
      </c>
      <c r="H10">
        <v>2.9464584429598397</v>
      </c>
      <c r="I10">
        <v>5</v>
      </c>
      <c r="J10">
        <v>8.6251152881804565</v>
      </c>
      <c r="K10">
        <v>28.622175542931764</v>
      </c>
      <c r="L10">
        <v>37.247290831112224</v>
      </c>
      <c r="M10">
        <v>1</v>
      </c>
      <c r="N10">
        <v>1</v>
      </c>
      <c r="O10" t="s">
        <v>352</v>
      </c>
      <c r="P10">
        <v>0</v>
      </c>
      <c r="Q10">
        <v>0.9</v>
      </c>
      <c r="R10">
        <v>0.46400000000000002</v>
      </c>
      <c r="S10">
        <v>15</v>
      </c>
      <c r="T10">
        <v>2.9464584429598397</v>
      </c>
      <c r="U10">
        <v>0</v>
      </c>
      <c r="V10">
        <v>0</v>
      </c>
    </row>
    <row r="11" spans="1:22" x14ac:dyDescent="0.25">
      <c r="A11">
        <v>15.736304735707185</v>
      </c>
      <c r="B11">
        <v>1</v>
      </c>
      <c r="C11">
        <v>1</v>
      </c>
      <c r="D11" t="s">
        <v>340</v>
      </c>
      <c r="E11">
        <v>25.25</v>
      </c>
      <c r="F11">
        <v>0.2636952642928172</v>
      </c>
      <c r="G11">
        <v>4.986270583976804E-2</v>
      </c>
      <c r="H11">
        <v>3.950137294160232</v>
      </c>
      <c r="I11">
        <v>5</v>
      </c>
      <c r="J11">
        <v>9.2636952642928154</v>
      </c>
      <c r="K11">
        <v>26.860947837257527</v>
      </c>
      <c r="L11">
        <v>36.124643101550348</v>
      </c>
      <c r="M11">
        <v>1</v>
      </c>
      <c r="N11">
        <v>1</v>
      </c>
      <c r="O11" t="s">
        <v>352</v>
      </c>
      <c r="P11">
        <v>0</v>
      </c>
      <c r="Q11">
        <v>0.9</v>
      </c>
      <c r="R11">
        <v>0.46400000000000002</v>
      </c>
      <c r="S11">
        <v>20</v>
      </c>
      <c r="T11">
        <v>3.950137294160232</v>
      </c>
      <c r="U11">
        <v>0</v>
      </c>
      <c r="V11">
        <v>0</v>
      </c>
    </row>
    <row r="12" spans="1:22" x14ac:dyDescent="0.25">
      <c r="A12">
        <v>13.897669799771029</v>
      </c>
      <c r="B12">
        <v>1</v>
      </c>
      <c r="C12">
        <v>2</v>
      </c>
      <c r="D12" t="s">
        <v>340</v>
      </c>
      <c r="E12">
        <v>27.25</v>
      </c>
      <c r="F12">
        <v>0.1023302002289732</v>
      </c>
      <c r="G12">
        <v>5.1595381425906695E-2</v>
      </c>
      <c r="H12">
        <v>0.94840461857409319</v>
      </c>
      <c r="I12">
        <v>12</v>
      </c>
      <c r="J12">
        <v>13.102330200228971</v>
      </c>
      <c r="K12">
        <v>26.878294907640598</v>
      </c>
      <c r="L12">
        <v>39.980625107869571</v>
      </c>
      <c r="M12">
        <v>1</v>
      </c>
      <c r="N12">
        <v>1</v>
      </c>
      <c r="O12" t="s">
        <v>352</v>
      </c>
      <c r="P12">
        <v>1</v>
      </c>
      <c r="Q12">
        <v>0.9</v>
      </c>
      <c r="R12">
        <v>0.46400000000000002</v>
      </c>
      <c r="S12">
        <v>1</v>
      </c>
      <c r="T12">
        <v>0.94840461857409319</v>
      </c>
      <c r="U12">
        <v>0</v>
      </c>
      <c r="V12">
        <v>0</v>
      </c>
    </row>
    <row r="13" spans="1:22" x14ac:dyDescent="0.25">
      <c r="A13">
        <v>23.922934743355874</v>
      </c>
      <c r="B13">
        <v>1</v>
      </c>
      <c r="C13">
        <v>1</v>
      </c>
      <c r="D13" t="s">
        <v>340</v>
      </c>
      <c r="E13">
        <v>33.773752507803763</v>
      </c>
      <c r="F13">
        <v>0.13550964731290094</v>
      </c>
      <c r="G13">
        <v>5.2068220776941843E-2</v>
      </c>
      <c r="H13">
        <v>2.4132398963580397</v>
      </c>
      <c r="I13">
        <v>7</v>
      </c>
      <c r="J13">
        <v>9.600817764447882</v>
      </c>
      <c r="K13">
        <v>20.410654874940317</v>
      </c>
      <c r="L13">
        <v>30.011472639388195</v>
      </c>
      <c r="M13">
        <v>1</v>
      </c>
      <c r="N13">
        <v>1</v>
      </c>
      <c r="O13" t="s">
        <v>352</v>
      </c>
      <c r="P13">
        <v>0</v>
      </c>
      <c r="Q13">
        <v>0.9</v>
      </c>
      <c r="R13">
        <v>0.46400000000000002</v>
      </c>
      <c r="S13">
        <v>25</v>
      </c>
      <c r="T13">
        <v>0.88948738855428289</v>
      </c>
      <c r="U13">
        <v>0</v>
      </c>
      <c r="V13">
        <v>0</v>
      </c>
    </row>
    <row r="14" spans="1:22" x14ac:dyDescent="0.25">
      <c r="A14">
        <v>7.9128657038119679</v>
      </c>
      <c r="B14">
        <v>1</v>
      </c>
      <c r="C14">
        <v>4</v>
      </c>
      <c r="D14" t="s">
        <v>340</v>
      </c>
      <c r="E14">
        <v>35.25</v>
      </c>
      <c r="F14">
        <v>8.7134296188032145E-2</v>
      </c>
      <c r="G14">
        <v>5.2946148282268624E-2</v>
      </c>
      <c r="H14">
        <v>1.9470538517177316</v>
      </c>
      <c r="I14">
        <v>25</v>
      </c>
      <c r="J14">
        <v>27.087134296188037</v>
      </c>
      <c r="K14">
        <v>19.45880457691845</v>
      </c>
      <c r="L14">
        <v>46.545938873106479</v>
      </c>
      <c r="M14">
        <v>1</v>
      </c>
      <c r="N14">
        <v>1</v>
      </c>
      <c r="O14" t="s">
        <v>352</v>
      </c>
      <c r="P14">
        <v>0</v>
      </c>
      <c r="Q14">
        <v>0.9</v>
      </c>
      <c r="R14">
        <v>0.46400000000000002</v>
      </c>
      <c r="S14">
        <v>10</v>
      </c>
      <c r="T14">
        <v>1.9470538517177316</v>
      </c>
      <c r="U14">
        <v>0</v>
      </c>
      <c r="V14">
        <v>0</v>
      </c>
    </row>
    <row r="15" spans="1:22" x14ac:dyDescent="0.25">
      <c r="A15">
        <v>12.779056373119424</v>
      </c>
      <c r="B15">
        <v>1</v>
      </c>
      <c r="C15">
        <v>5</v>
      </c>
      <c r="D15" t="s">
        <v>340</v>
      </c>
      <c r="E15">
        <v>40.25</v>
      </c>
      <c r="F15">
        <v>0</v>
      </c>
      <c r="G15">
        <v>7.5504989335881234E-2</v>
      </c>
      <c r="H15">
        <v>2.1454386375446948</v>
      </c>
      <c r="I15">
        <v>25</v>
      </c>
      <c r="J15">
        <v>27.220943626880576</v>
      </c>
      <c r="K15">
        <v>15.904302334358263</v>
      </c>
      <c r="L15">
        <v>43.125245961238839</v>
      </c>
      <c r="M15">
        <v>1</v>
      </c>
      <c r="N15">
        <v>1</v>
      </c>
      <c r="O15" t="s">
        <v>352</v>
      </c>
      <c r="P15">
        <v>0</v>
      </c>
      <c r="Q15">
        <v>0.9</v>
      </c>
      <c r="R15">
        <v>0.46400000000000002</v>
      </c>
      <c r="S15">
        <v>15</v>
      </c>
      <c r="T15">
        <v>2.1454386375446948</v>
      </c>
      <c r="U15">
        <v>0</v>
      </c>
      <c r="V15">
        <v>0</v>
      </c>
    </row>
    <row r="16" spans="1:22" x14ac:dyDescent="0.25">
      <c r="A16">
        <v>6.6779024683317019</v>
      </c>
      <c r="B16">
        <v>1</v>
      </c>
      <c r="C16">
        <v>2</v>
      </c>
      <c r="D16" t="s">
        <v>340</v>
      </c>
      <c r="E16">
        <v>30.25</v>
      </c>
      <c r="F16">
        <v>0</v>
      </c>
      <c r="G16">
        <v>5.0767236905368662E-2</v>
      </c>
      <c r="H16">
        <v>3.271330294762929</v>
      </c>
      <c r="I16">
        <v>20</v>
      </c>
      <c r="J16">
        <v>23.322097531668295</v>
      </c>
      <c r="K16">
        <v>28.47369298825005</v>
      </c>
      <c r="L16">
        <v>51.795790519918349</v>
      </c>
      <c r="M16">
        <v>1</v>
      </c>
      <c r="N16">
        <v>1</v>
      </c>
      <c r="O16" t="s">
        <v>352</v>
      </c>
      <c r="P16">
        <v>0</v>
      </c>
      <c r="Q16">
        <v>0.9</v>
      </c>
      <c r="R16">
        <v>0.46400000000000002</v>
      </c>
      <c r="S16">
        <v>10</v>
      </c>
      <c r="T16">
        <v>3.271330294762929</v>
      </c>
      <c r="U16">
        <v>0</v>
      </c>
      <c r="V16">
        <v>0</v>
      </c>
    </row>
    <row r="17" spans="1:22" x14ac:dyDescent="0.25">
      <c r="A17">
        <v>30.115938467162746</v>
      </c>
      <c r="B17">
        <v>1</v>
      </c>
      <c r="C17">
        <v>2</v>
      </c>
      <c r="D17" t="s">
        <v>340</v>
      </c>
      <c r="E17">
        <v>45.25</v>
      </c>
      <c r="F17">
        <v>0</v>
      </c>
      <c r="G17">
        <v>4.9561989031627007E-2</v>
      </c>
      <c r="H17">
        <v>4.8344995438056309</v>
      </c>
      <c r="I17">
        <v>10</v>
      </c>
      <c r="J17">
        <v>14.884061532837258</v>
      </c>
      <c r="K17">
        <v>15.340640806956928</v>
      </c>
      <c r="L17">
        <v>30.224702339794185</v>
      </c>
      <c r="M17">
        <v>1</v>
      </c>
      <c r="N17">
        <v>1</v>
      </c>
      <c r="O17" t="s">
        <v>352</v>
      </c>
      <c r="P17">
        <v>0</v>
      </c>
      <c r="Q17">
        <v>0.9</v>
      </c>
      <c r="R17">
        <v>0.46400000000000002</v>
      </c>
      <c r="S17">
        <v>35</v>
      </c>
      <c r="T17">
        <v>4.8344995438056309</v>
      </c>
      <c r="U17">
        <v>0</v>
      </c>
      <c r="V17">
        <v>0</v>
      </c>
    </row>
    <row r="18" spans="1:22" x14ac:dyDescent="0.25">
      <c r="A18">
        <v>20.395552401121368</v>
      </c>
      <c r="B18">
        <v>1</v>
      </c>
      <c r="C18">
        <v>1</v>
      </c>
      <c r="D18" t="s">
        <v>340</v>
      </c>
      <c r="E18">
        <v>36.773752507803763</v>
      </c>
      <c r="F18">
        <v>0</v>
      </c>
      <c r="G18">
        <v>5.3518581563697154E-2</v>
      </c>
      <c r="H18">
        <v>6.0746815251186916</v>
      </c>
      <c r="I18">
        <v>10</v>
      </c>
      <c r="J18">
        <v>16.128200106682389</v>
      </c>
      <c r="K18">
        <v>25.882637310613841</v>
      </c>
      <c r="L18">
        <v>42.01083741729623</v>
      </c>
      <c r="M18">
        <v>1</v>
      </c>
      <c r="N18">
        <v>1</v>
      </c>
      <c r="O18" t="s">
        <v>352</v>
      </c>
      <c r="P18">
        <v>0</v>
      </c>
      <c r="Q18">
        <v>0.9</v>
      </c>
      <c r="R18">
        <v>0.46400000000000002</v>
      </c>
      <c r="S18">
        <v>25</v>
      </c>
      <c r="T18">
        <v>4.5509290173149353</v>
      </c>
      <c r="U18">
        <v>0</v>
      </c>
      <c r="V18">
        <v>0</v>
      </c>
    </row>
    <row r="19" spans="1:22" x14ac:dyDescent="0.25">
      <c r="A19">
        <v>33.705535798841055</v>
      </c>
      <c r="B19">
        <v>1</v>
      </c>
      <c r="C19">
        <v>1</v>
      </c>
      <c r="D19" t="s">
        <v>340</v>
      </c>
      <c r="E19">
        <v>37.25</v>
      </c>
      <c r="F19">
        <v>0.29446420115894512</v>
      </c>
      <c r="G19">
        <v>3.8914912393337886E-2</v>
      </c>
      <c r="H19">
        <v>0.961085087606662</v>
      </c>
      <c r="I19">
        <v>2</v>
      </c>
      <c r="J19">
        <v>3.2944642011589451</v>
      </c>
      <c r="K19">
        <v>26.116866616265149</v>
      </c>
      <c r="L19">
        <v>29.411330817424091</v>
      </c>
      <c r="M19">
        <v>1</v>
      </c>
      <c r="N19">
        <v>1</v>
      </c>
      <c r="O19" t="s">
        <v>352</v>
      </c>
      <c r="P19">
        <v>0</v>
      </c>
      <c r="Q19">
        <v>0.9</v>
      </c>
      <c r="R19">
        <v>0.46400000000000002</v>
      </c>
      <c r="S19">
        <v>35</v>
      </c>
      <c r="T19">
        <v>0.961085087606662</v>
      </c>
      <c r="U19">
        <v>0</v>
      </c>
      <c r="V19">
        <v>0</v>
      </c>
    </row>
    <row r="20" spans="1:22" x14ac:dyDescent="0.25">
      <c r="A20">
        <v>29.356295608225967</v>
      </c>
      <c r="B20">
        <v>1</v>
      </c>
      <c r="C20">
        <v>3</v>
      </c>
      <c r="D20" t="s">
        <v>340</v>
      </c>
      <c r="E20">
        <v>47.25</v>
      </c>
      <c r="F20">
        <v>0.70219838568333159</v>
      </c>
      <c r="G20">
        <v>3.7270439405656219E-2</v>
      </c>
      <c r="H20">
        <v>4.9042355666850455</v>
      </c>
      <c r="I20">
        <v>12</v>
      </c>
      <c r="J20">
        <v>17.643704391774033</v>
      </c>
      <c r="K20">
        <v>16.359297977206978</v>
      </c>
      <c r="L20">
        <v>34.003002368981015</v>
      </c>
      <c r="M20">
        <v>1</v>
      </c>
      <c r="N20">
        <v>1</v>
      </c>
      <c r="O20" t="s">
        <v>352</v>
      </c>
      <c r="P20">
        <v>0</v>
      </c>
      <c r="Q20">
        <v>0.9</v>
      </c>
      <c r="R20">
        <v>0.46400000000000002</v>
      </c>
      <c r="S20">
        <v>35</v>
      </c>
      <c r="T20">
        <v>4.9042355666850455</v>
      </c>
      <c r="U20">
        <v>0</v>
      </c>
      <c r="V20">
        <v>0</v>
      </c>
    </row>
    <row r="21" spans="1:22" x14ac:dyDescent="0.25">
      <c r="A21">
        <v>20.715651590957489</v>
      </c>
      <c r="B21">
        <v>1</v>
      </c>
      <c r="C21">
        <v>3</v>
      </c>
      <c r="D21" t="s">
        <v>340</v>
      </c>
      <c r="E21">
        <v>38.773752507803763</v>
      </c>
      <c r="F21">
        <v>0</v>
      </c>
      <c r="G21">
        <v>6.4215992656500021E-2</v>
      </c>
      <c r="H21">
        <v>5.7438849241897643</v>
      </c>
      <c r="I21">
        <v>12</v>
      </c>
      <c r="J21">
        <v>17.808100916846264</v>
      </c>
      <c r="K21">
        <v>28.651443451519548</v>
      </c>
      <c r="L21">
        <v>46.459544368365812</v>
      </c>
      <c r="M21">
        <v>1</v>
      </c>
      <c r="N21">
        <v>1</v>
      </c>
      <c r="O21" t="s">
        <v>352</v>
      </c>
      <c r="P21">
        <v>0</v>
      </c>
      <c r="Q21">
        <v>0.9</v>
      </c>
      <c r="R21">
        <v>0.46400000000000002</v>
      </c>
      <c r="S21">
        <v>25</v>
      </c>
      <c r="T21">
        <v>4.2201324163860079</v>
      </c>
      <c r="U21">
        <v>0</v>
      </c>
      <c r="V21">
        <v>0</v>
      </c>
    </row>
    <row r="22" spans="1:22" x14ac:dyDescent="0.25">
      <c r="A22">
        <v>26.936265859407644</v>
      </c>
      <c r="B22">
        <v>1</v>
      </c>
      <c r="C22">
        <v>1</v>
      </c>
      <c r="D22" t="s">
        <v>340</v>
      </c>
      <c r="E22">
        <v>35.25</v>
      </c>
      <c r="F22">
        <v>0</v>
      </c>
      <c r="G22">
        <v>4.1952004237092666E-2</v>
      </c>
      <c r="H22">
        <v>3.021782136355263</v>
      </c>
      <c r="I22">
        <v>5</v>
      </c>
      <c r="J22">
        <v>8.0637341405923557</v>
      </c>
      <c r="K22">
        <v>32.922715764332438</v>
      </c>
      <c r="L22">
        <v>40.986449904924797</v>
      </c>
      <c r="M22">
        <v>1</v>
      </c>
      <c r="N22">
        <v>1</v>
      </c>
      <c r="O22" t="s">
        <v>352</v>
      </c>
      <c r="P22">
        <v>0</v>
      </c>
      <c r="Q22">
        <v>0.9</v>
      </c>
      <c r="R22">
        <v>0.46400000000000002</v>
      </c>
      <c r="S22">
        <v>30</v>
      </c>
      <c r="T22">
        <v>3.021782136355263</v>
      </c>
      <c r="U22">
        <v>0</v>
      </c>
      <c r="V22">
        <v>0</v>
      </c>
    </row>
    <row r="23" spans="1:22" x14ac:dyDescent="0.25">
      <c r="A23">
        <v>35.529004226965881</v>
      </c>
      <c r="B23">
        <v>1</v>
      </c>
      <c r="C23">
        <v>3</v>
      </c>
      <c r="D23" t="s">
        <v>340</v>
      </c>
      <c r="E23">
        <v>57.25</v>
      </c>
      <c r="F23">
        <v>0.47099577303411883</v>
      </c>
      <c r="G23">
        <v>6.3113313900259982E-2</v>
      </c>
      <c r="H23">
        <v>3.93688668609974</v>
      </c>
      <c r="I23">
        <v>17</v>
      </c>
      <c r="J23">
        <v>21.470995773034119</v>
      </c>
      <c r="K23">
        <v>11.394548041087576</v>
      </c>
      <c r="L23">
        <v>32.865543814121693</v>
      </c>
      <c r="M23">
        <v>1</v>
      </c>
      <c r="N23">
        <v>1</v>
      </c>
      <c r="O23" t="s">
        <v>352</v>
      </c>
      <c r="P23">
        <v>0</v>
      </c>
      <c r="Q23">
        <v>0.9</v>
      </c>
      <c r="R23">
        <v>0.46400000000000002</v>
      </c>
      <c r="S23">
        <v>40</v>
      </c>
      <c r="T23">
        <v>3.93688668609974</v>
      </c>
      <c r="U23">
        <v>0</v>
      </c>
      <c r="V23">
        <v>0</v>
      </c>
    </row>
    <row r="24" spans="1:22" x14ac:dyDescent="0.25">
      <c r="A24">
        <v>48.093764424326793</v>
      </c>
      <c r="B24">
        <v>1</v>
      </c>
      <c r="C24">
        <v>1</v>
      </c>
      <c r="D24" t="s">
        <v>340</v>
      </c>
      <c r="E24">
        <v>55.25</v>
      </c>
      <c r="F24">
        <v>0</v>
      </c>
      <c r="G24">
        <v>5.1022818441644802E-2</v>
      </c>
      <c r="H24">
        <v>1.8552127572315695</v>
      </c>
      <c r="I24">
        <v>5</v>
      </c>
      <c r="J24">
        <v>6.9062355756732154</v>
      </c>
      <c r="K24">
        <v>13.550566932578064</v>
      </c>
      <c r="L24">
        <v>20.456802508251279</v>
      </c>
      <c r="M24">
        <v>1</v>
      </c>
      <c r="N24">
        <v>1</v>
      </c>
      <c r="O24" t="s">
        <v>352</v>
      </c>
      <c r="P24">
        <v>0</v>
      </c>
      <c r="Q24">
        <v>0.9</v>
      </c>
      <c r="R24">
        <v>0.46400000000000002</v>
      </c>
      <c r="S24">
        <v>50</v>
      </c>
      <c r="T24">
        <v>1.8552127572315695</v>
      </c>
      <c r="U24">
        <v>0</v>
      </c>
      <c r="V24">
        <v>0</v>
      </c>
    </row>
    <row r="25" spans="1:22" x14ac:dyDescent="0.25">
      <c r="A25">
        <v>27.744455151330211</v>
      </c>
      <c r="B25">
        <v>1</v>
      </c>
      <c r="C25">
        <v>3</v>
      </c>
      <c r="D25" t="s">
        <v>340</v>
      </c>
      <c r="E25">
        <v>55.25</v>
      </c>
      <c r="F25">
        <v>0.2555448486697891</v>
      </c>
      <c r="G25">
        <v>4.4692303879017459E-2</v>
      </c>
      <c r="H25">
        <v>1.9553076961209823</v>
      </c>
      <c r="I25">
        <v>25</v>
      </c>
      <c r="J25">
        <v>27.255544848669789</v>
      </c>
      <c r="K25">
        <v>15.632604966405751</v>
      </c>
      <c r="L25">
        <v>42.888149815075536</v>
      </c>
      <c r="M25">
        <v>1</v>
      </c>
      <c r="N25">
        <v>1</v>
      </c>
      <c r="O25" t="s">
        <v>352</v>
      </c>
      <c r="P25">
        <v>1</v>
      </c>
      <c r="Q25">
        <v>0.9</v>
      </c>
      <c r="R25">
        <v>0.46400000000000002</v>
      </c>
      <c r="S25">
        <v>1</v>
      </c>
      <c r="T25">
        <v>1.9553076961209823</v>
      </c>
      <c r="U25">
        <v>0</v>
      </c>
      <c r="V25">
        <v>0</v>
      </c>
    </row>
    <row r="26" spans="1:22" x14ac:dyDescent="0.25">
      <c r="A26">
        <v>43.609268433582528</v>
      </c>
      <c r="B26">
        <v>1</v>
      </c>
      <c r="C26">
        <v>3</v>
      </c>
      <c r="D26" t="s">
        <v>340</v>
      </c>
      <c r="E26">
        <v>57.25</v>
      </c>
      <c r="F26">
        <v>0.39073156641747175</v>
      </c>
      <c r="G26">
        <v>5.3274337778269398E-2</v>
      </c>
      <c r="H26">
        <v>0.9467256622217306</v>
      </c>
      <c r="I26">
        <v>12</v>
      </c>
      <c r="J26">
        <v>13.390731566417472</v>
      </c>
      <c r="K26">
        <v>13.828493246202283</v>
      </c>
      <c r="L26">
        <v>27.21922481261976</v>
      </c>
      <c r="M26">
        <v>1</v>
      </c>
      <c r="N26">
        <v>1</v>
      </c>
      <c r="O26" t="s">
        <v>352</v>
      </c>
      <c r="P26">
        <v>0</v>
      </c>
      <c r="Q26">
        <v>0.9</v>
      </c>
      <c r="R26">
        <v>0.46400000000000002</v>
      </c>
      <c r="S26">
        <v>45</v>
      </c>
      <c r="T26">
        <v>0.9467256622217306</v>
      </c>
      <c r="U26">
        <v>0</v>
      </c>
      <c r="V26">
        <v>0</v>
      </c>
    </row>
    <row r="27" spans="1:22" x14ac:dyDescent="0.25">
      <c r="A27">
        <v>25.706895831434721</v>
      </c>
      <c r="B27">
        <v>1</v>
      </c>
      <c r="C27">
        <v>4</v>
      </c>
      <c r="D27" t="s">
        <v>340</v>
      </c>
      <c r="E27">
        <v>52.25</v>
      </c>
      <c r="F27">
        <v>0.29310416856527866</v>
      </c>
      <c r="G27">
        <v>4.8415623475463576E-2</v>
      </c>
      <c r="H27">
        <v>3.951584376524536</v>
      </c>
      <c r="I27">
        <v>22</v>
      </c>
      <c r="J27">
        <v>26.293104168565279</v>
      </c>
      <c r="K27">
        <v>19.032172261791398</v>
      </c>
      <c r="L27">
        <v>45.325276430356681</v>
      </c>
      <c r="M27">
        <v>1</v>
      </c>
      <c r="N27">
        <v>1</v>
      </c>
      <c r="O27" t="s">
        <v>352</v>
      </c>
      <c r="P27">
        <v>0</v>
      </c>
      <c r="Q27">
        <v>0.9</v>
      </c>
      <c r="R27">
        <v>0.46400000000000002</v>
      </c>
      <c r="S27">
        <v>30</v>
      </c>
      <c r="T27">
        <v>3.951584376524536</v>
      </c>
      <c r="U27">
        <v>0</v>
      </c>
      <c r="V27">
        <v>0</v>
      </c>
    </row>
    <row r="28" spans="1:22" x14ac:dyDescent="0.25">
      <c r="A28">
        <v>41.890666190931306</v>
      </c>
      <c r="B28">
        <v>1</v>
      </c>
      <c r="C28">
        <v>1</v>
      </c>
      <c r="D28" t="s">
        <v>340</v>
      </c>
      <c r="E28">
        <v>55.25</v>
      </c>
      <c r="F28">
        <v>0.10933380906869417</v>
      </c>
      <c r="G28">
        <v>5.4652207852619483E-2</v>
      </c>
      <c r="H28">
        <v>2.9453477921473805</v>
      </c>
      <c r="I28">
        <v>10</v>
      </c>
      <c r="J28">
        <v>13.109333809068694</v>
      </c>
      <c r="K28">
        <v>17.146312422524858</v>
      </c>
      <c r="L28">
        <v>30.255646231593552</v>
      </c>
      <c r="M28">
        <v>1</v>
      </c>
      <c r="N28">
        <v>1</v>
      </c>
      <c r="O28" t="s">
        <v>352</v>
      </c>
      <c r="P28">
        <v>0</v>
      </c>
      <c r="Q28">
        <v>0.9</v>
      </c>
      <c r="R28">
        <v>0.46400000000000002</v>
      </c>
      <c r="S28">
        <v>45</v>
      </c>
      <c r="T28">
        <v>2.9453477921473805</v>
      </c>
      <c r="U28">
        <v>0</v>
      </c>
      <c r="V28">
        <v>0</v>
      </c>
    </row>
    <row r="29" spans="1:22" x14ac:dyDescent="0.25">
      <c r="A29">
        <v>23.266820254751494</v>
      </c>
      <c r="B29">
        <v>2</v>
      </c>
      <c r="C29">
        <v>1</v>
      </c>
      <c r="D29" t="s">
        <v>340</v>
      </c>
      <c r="E29">
        <v>40.25</v>
      </c>
      <c r="F29">
        <v>0.73317974524850626</v>
      </c>
      <c r="G29">
        <v>6.0584939939092983</v>
      </c>
      <c r="H29">
        <v>4.9415060060907017</v>
      </c>
      <c r="I29">
        <v>5</v>
      </c>
      <c r="J29">
        <v>16.733179745248506</v>
      </c>
      <c r="K29">
        <v>32.177043916108119</v>
      </c>
      <c r="L29">
        <v>48.910223661356632</v>
      </c>
      <c r="M29">
        <v>1</v>
      </c>
      <c r="N29">
        <v>1</v>
      </c>
      <c r="O29" t="s">
        <v>352</v>
      </c>
      <c r="P29">
        <v>0</v>
      </c>
      <c r="Q29">
        <v>0.9</v>
      </c>
      <c r="R29">
        <v>0.46400000000000002</v>
      </c>
      <c r="S29">
        <v>35</v>
      </c>
      <c r="T29">
        <v>4.9415060060907017</v>
      </c>
      <c r="U29">
        <v>0</v>
      </c>
      <c r="V29">
        <v>0</v>
      </c>
    </row>
    <row r="30" spans="1:22" x14ac:dyDescent="0.25">
      <c r="A30">
        <v>37.711567312189402</v>
      </c>
      <c r="B30">
        <v>1</v>
      </c>
      <c r="C30">
        <v>1</v>
      </c>
      <c r="D30" t="s">
        <v>340</v>
      </c>
      <c r="E30">
        <v>45.25</v>
      </c>
      <c r="F30">
        <v>0.28843268781059805</v>
      </c>
      <c r="G30">
        <v>6.9083811639160331E-2</v>
      </c>
      <c r="H30">
        <v>1.9309161883608399</v>
      </c>
      <c r="I30">
        <v>5</v>
      </c>
      <c r="J30">
        <v>7.2884326878105981</v>
      </c>
      <c r="K30">
        <v>27.394332133752929</v>
      </c>
      <c r="L30">
        <v>34.682764821563524</v>
      </c>
      <c r="M30">
        <v>1</v>
      </c>
      <c r="N30">
        <v>1</v>
      </c>
      <c r="O30" t="s">
        <v>352</v>
      </c>
      <c r="P30">
        <v>0</v>
      </c>
      <c r="Q30">
        <v>0.9</v>
      </c>
      <c r="R30">
        <v>0.46400000000000002</v>
      </c>
      <c r="S30">
        <v>40</v>
      </c>
      <c r="T30">
        <v>1.9309161883608399</v>
      </c>
      <c r="U30">
        <v>0</v>
      </c>
      <c r="V30">
        <v>0</v>
      </c>
    </row>
    <row r="31" spans="1:22" x14ac:dyDescent="0.25">
      <c r="A31">
        <v>32.213481524698594</v>
      </c>
      <c r="B31">
        <v>1</v>
      </c>
      <c r="C31">
        <v>2</v>
      </c>
      <c r="D31" t="s">
        <v>340</v>
      </c>
      <c r="E31">
        <v>45.25</v>
      </c>
      <c r="F31">
        <v>0</v>
      </c>
      <c r="G31">
        <v>5.5296692025216032E-2</v>
      </c>
      <c r="H31">
        <v>2.7312217832761903</v>
      </c>
      <c r="I31">
        <v>10</v>
      </c>
      <c r="J31">
        <v>12.786518475301406</v>
      </c>
      <c r="K31">
        <v>27.68121761649715</v>
      </c>
      <c r="L31">
        <v>40.467736091798557</v>
      </c>
      <c r="M31">
        <v>1</v>
      </c>
      <c r="N31">
        <v>1</v>
      </c>
      <c r="O31" t="s">
        <v>352</v>
      </c>
      <c r="P31">
        <v>0</v>
      </c>
      <c r="Q31">
        <v>0.9</v>
      </c>
      <c r="R31">
        <v>0.46400000000000002</v>
      </c>
      <c r="S31">
        <v>35</v>
      </c>
      <c r="T31">
        <v>2.7312217832761903</v>
      </c>
      <c r="U31">
        <v>0</v>
      </c>
      <c r="V31">
        <v>0</v>
      </c>
    </row>
    <row r="32" spans="1:22" x14ac:dyDescent="0.25">
      <c r="A32">
        <v>39.859662100177502</v>
      </c>
      <c r="B32">
        <v>1</v>
      </c>
      <c r="C32">
        <v>1</v>
      </c>
      <c r="D32" t="s">
        <v>340</v>
      </c>
      <c r="E32">
        <v>52.25</v>
      </c>
      <c r="F32">
        <v>0.140337899822498</v>
      </c>
      <c r="G32">
        <v>5.113610787510936E-2</v>
      </c>
      <c r="H32">
        <v>4.9488638921248906</v>
      </c>
      <c r="I32">
        <v>7</v>
      </c>
      <c r="J32">
        <v>12.140337899822498</v>
      </c>
      <c r="K32">
        <v>21.208190142964668</v>
      </c>
      <c r="L32">
        <v>33.348528042787166</v>
      </c>
      <c r="M32">
        <v>1</v>
      </c>
      <c r="N32">
        <v>1</v>
      </c>
      <c r="O32" t="s">
        <v>352</v>
      </c>
      <c r="P32">
        <v>0</v>
      </c>
      <c r="Q32">
        <v>0.9</v>
      </c>
      <c r="R32">
        <v>0.46400000000000002</v>
      </c>
      <c r="S32">
        <v>45</v>
      </c>
      <c r="T32">
        <v>4.9488638921248906</v>
      </c>
      <c r="U32">
        <v>0</v>
      </c>
      <c r="V32">
        <v>0</v>
      </c>
    </row>
    <row r="33" spans="1:22" x14ac:dyDescent="0.25">
      <c r="A33">
        <v>44.883947138252296</v>
      </c>
      <c r="B33">
        <v>1</v>
      </c>
      <c r="C33">
        <v>1</v>
      </c>
      <c r="D33" t="s">
        <v>340</v>
      </c>
      <c r="E33">
        <v>50.25</v>
      </c>
      <c r="F33">
        <v>0</v>
      </c>
      <c r="G33">
        <v>4.9126200717800828E-2</v>
      </c>
      <c r="H33">
        <v>6.69266610299033E-2</v>
      </c>
      <c r="I33">
        <v>5</v>
      </c>
      <c r="J33">
        <v>5.1160528617477041</v>
      </c>
      <c r="K33">
        <v>25.232622938612263</v>
      </c>
      <c r="L33">
        <v>30.34867580035997</v>
      </c>
      <c r="M33">
        <v>1</v>
      </c>
      <c r="N33">
        <v>1</v>
      </c>
      <c r="O33" t="s">
        <v>352</v>
      </c>
      <c r="P33">
        <v>0</v>
      </c>
      <c r="Q33">
        <v>0.9</v>
      </c>
      <c r="R33">
        <v>0.46400000000000002</v>
      </c>
      <c r="S33">
        <v>45</v>
      </c>
      <c r="T33">
        <v>6.69266610299033E-2</v>
      </c>
      <c r="U33">
        <v>0</v>
      </c>
      <c r="V33">
        <v>0</v>
      </c>
    </row>
    <row r="34" spans="1:22" x14ac:dyDescent="0.25">
      <c r="A34">
        <v>51.960036864634283</v>
      </c>
      <c r="B34">
        <v>1</v>
      </c>
      <c r="C34">
        <v>1</v>
      </c>
      <c r="D34" t="s">
        <v>340</v>
      </c>
      <c r="E34">
        <v>57.25</v>
      </c>
      <c r="F34">
        <v>3.9963135365724163E-2</v>
      </c>
      <c r="G34">
        <v>5.2488282842503509E-2</v>
      </c>
      <c r="H34">
        <v>2.9475117171574965</v>
      </c>
      <c r="I34">
        <v>2</v>
      </c>
      <c r="J34">
        <v>5.0399631353657242</v>
      </c>
      <c r="K34">
        <v>19.097405941269287</v>
      </c>
      <c r="L34">
        <v>24.137369076635011</v>
      </c>
      <c r="M34">
        <v>1</v>
      </c>
      <c r="N34">
        <v>1</v>
      </c>
      <c r="O34" t="s">
        <v>352</v>
      </c>
      <c r="P34">
        <v>0</v>
      </c>
      <c r="Q34">
        <v>0.9</v>
      </c>
      <c r="R34">
        <v>0.46400000000000002</v>
      </c>
      <c r="S34">
        <v>55</v>
      </c>
      <c r="T34">
        <v>2.9475117171574965</v>
      </c>
      <c r="U34">
        <v>0</v>
      </c>
      <c r="V34">
        <v>0</v>
      </c>
    </row>
    <row r="35" spans="1:22" x14ac:dyDescent="0.25">
      <c r="A35">
        <v>31.427006129343905</v>
      </c>
      <c r="B35">
        <v>1</v>
      </c>
      <c r="C35">
        <v>5</v>
      </c>
      <c r="D35" t="s">
        <v>340</v>
      </c>
      <c r="E35">
        <v>62.25</v>
      </c>
      <c r="F35">
        <v>0.57299387065609508</v>
      </c>
      <c r="G35">
        <v>7.1498341068291893E-2</v>
      </c>
      <c r="H35">
        <v>2.9285016589317081</v>
      </c>
      <c r="I35">
        <v>27</v>
      </c>
      <c r="J35">
        <v>30.572993870656092</v>
      </c>
      <c r="K35">
        <v>15.161155885826645</v>
      </c>
      <c r="L35">
        <v>45.734149756482736</v>
      </c>
      <c r="M35">
        <v>1</v>
      </c>
      <c r="N35">
        <v>1</v>
      </c>
      <c r="O35" t="s">
        <v>352</v>
      </c>
      <c r="P35">
        <v>0</v>
      </c>
      <c r="Q35">
        <v>0.9</v>
      </c>
      <c r="R35">
        <v>0.46400000000000002</v>
      </c>
      <c r="S35">
        <v>35</v>
      </c>
      <c r="T35">
        <v>2.9285016589317081</v>
      </c>
      <c r="U35">
        <v>0</v>
      </c>
      <c r="V35">
        <v>0</v>
      </c>
    </row>
    <row r="36" spans="1:22" x14ac:dyDescent="0.25">
      <c r="A36">
        <v>19.448491246721986</v>
      </c>
      <c r="B36">
        <v>1</v>
      </c>
      <c r="C36">
        <v>7</v>
      </c>
      <c r="D36" t="s">
        <v>340</v>
      </c>
      <c r="E36">
        <v>64.5</v>
      </c>
      <c r="F36">
        <v>0.55150875327801785</v>
      </c>
      <c r="G36">
        <v>4.52150680006973E-2</v>
      </c>
      <c r="H36">
        <v>5.2047849319993027</v>
      </c>
      <c r="I36">
        <v>39</v>
      </c>
      <c r="J36">
        <v>44.801508753278014</v>
      </c>
      <c r="K36">
        <v>14.64420404657902</v>
      </c>
      <c r="L36">
        <v>59.445712799857041</v>
      </c>
      <c r="M36">
        <v>1</v>
      </c>
      <c r="N36">
        <v>1</v>
      </c>
      <c r="O36" t="s">
        <v>352</v>
      </c>
      <c r="P36">
        <v>0</v>
      </c>
      <c r="Q36">
        <v>0.9</v>
      </c>
      <c r="R36">
        <v>0.46400000000000002</v>
      </c>
      <c r="S36">
        <v>25</v>
      </c>
      <c r="T36">
        <v>4.9547849319993027</v>
      </c>
      <c r="U36">
        <v>0</v>
      </c>
      <c r="V36">
        <v>0</v>
      </c>
    </row>
    <row r="37" spans="1:22" x14ac:dyDescent="0.25">
      <c r="A37">
        <v>45.372055946254733</v>
      </c>
      <c r="B37">
        <v>1</v>
      </c>
      <c r="C37">
        <v>1</v>
      </c>
      <c r="D37" t="s">
        <v>340</v>
      </c>
      <c r="E37">
        <v>60.25</v>
      </c>
      <c r="F37">
        <v>0.62794405374526718</v>
      </c>
      <c r="G37">
        <v>6.3893889663546588E-2</v>
      </c>
      <c r="H37">
        <v>3.936106110336453</v>
      </c>
      <c r="I37">
        <v>10</v>
      </c>
      <c r="J37">
        <v>14.627944053745267</v>
      </c>
      <c r="K37">
        <v>19.936846980176679</v>
      </c>
      <c r="L37">
        <v>34.564791033921949</v>
      </c>
      <c r="M37">
        <v>1</v>
      </c>
      <c r="N37">
        <v>1</v>
      </c>
      <c r="O37" t="s">
        <v>352</v>
      </c>
      <c r="P37">
        <v>0</v>
      </c>
      <c r="Q37">
        <v>0.9</v>
      </c>
      <c r="R37">
        <v>0.46400000000000002</v>
      </c>
      <c r="S37">
        <v>50</v>
      </c>
      <c r="T37">
        <v>3.936106110336453</v>
      </c>
      <c r="U37">
        <v>0</v>
      </c>
      <c r="V37">
        <v>0</v>
      </c>
    </row>
    <row r="38" spans="1:22" x14ac:dyDescent="0.25">
      <c r="A38">
        <v>26.444863046592303</v>
      </c>
      <c r="B38">
        <v>1</v>
      </c>
      <c r="C38">
        <v>4</v>
      </c>
      <c r="D38" t="s">
        <v>340</v>
      </c>
      <c r="E38">
        <v>52.25</v>
      </c>
      <c r="F38">
        <v>0</v>
      </c>
      <c r="G38">
        <v>6.4365716623207447E-2</v>
      </c>
      <c r="H38">
        <v>3.4907712367844894</v>
      </c>
      <c r="I38">
        <v>22</v>
      </c>
      <c r="J38">
        <v>25.555136953407697</v>
      </c>
      <c r="K38">
        <v>32.882737264053205</v>
      </c>
      <c r="L38">
        <v>58.437874217460902</v>
      </c>
      <c r="M38">
        <v>1</v>
      </c>
      <c r="N38">
        <v>1</v>
      </c>
      <c r="O38" t="s">
        <v>352</v>
      </c>
      <c r="P38">
        <v>0</v>
      </c>
      <c r="Q38">
        <v>0.9</v>
      </c>
      <c r="R38">
        <v>0.46400000000000002</v>
      </c>
      <c r="S38">
        <v>30</v>
      </c>
      <c r="T38">
        <v>3.4907712367844894</v>
      </c>
      <c r="U38">
        <v>0</v>
      </c>
      <c r="V38">
        <v>0</v>
      </c>
    </row>
    <row r="39" spans="1:22" x14ac:dyDescent="0.25">
      <c r="A39">
        <v>45.725627928059382</v>
      </c>
      <c r="B39">
        <v>2</v>
      </c>
      <c r="C39">
        <v>1</v>
      </c>
      <c r="D39" t="s">
        <v>340</v>
      </c>
      <c r="E39">
        <v>62.25</v>
      </c>
      <c r="F39">
        <v>0.338265961604165</v>
      </c>
      <c r="G39">
        <v>7.991433641074245</v>
      </c>
      <c r="H39">
        <v>0.94467246926220838</v>
      </c>
      <c r="I39">
        <v>7</v>
      </c>
      <c r="J39">
        <v>16.274372071940618</v>
      </c>
      <c r="K39">
        <v>23.037611509897321</v>
      </c>
      <c r="L39">
        <v>39.311983581837936</v>
      </c>
      <c r="M39">
        <v>1</v>
      </c>
      <c r="N39">
        <v>1</v>
      </c>
      <c r="O39" t="s">
        <v>352</v>
      </c>
      <c r="P39">
        <v>1</v>
      </c>
      <c r="Q39">
        <v>0.9</v>
      </c>
      <c r="R39">
        <v>0.46400000000000002</v>
      </c>
      <c r="S39">
        <v>1</v>
      </c>
      <c r="T39">
        <v>0.94467246926220838</v>
      </c>
      <c r="U39">
        <v>0</v>
      </c>
      <c r="V39">
        <v>0</v>
      </c>
    </row>
    <row r="40" spans="1:22" x14ac:dyDescent="0.25">
      <c r="A40">
        <v>65.187327810494608</v>
      </c>
      <c r="B40">
        <v>1</v>
      </c>
      <c r="C40">
        <v>1</v>
      </c>
      <c r="D40" t="s">
        <v>340</v>
      </c>
      <c r="E40">
        <v>72.25</v>
      </c>
      <c r="F40">
        <v>0.85124041956130725</v>
      </c>
      <c r="G40">
        <v>6.0876114358251243E-2</v>
      </c>
      <c r="H40">
        <v>3.9005556555858334</v>
      </c>
      <c r="I40">
        <v>2</v>
      </c>
      <c r="J40">
        <v>6.8126721895053919</v>
      </c>
      <c r="K40">
        <v>15.029912589997522</v>
      </c>
      <c r="L40">
        <v>21.842584779502918</v>
      </c>
      <c r="M40">
        <v>1</v>
      </c>
      <c r="N40">
        <v>1</v>
      </c>
      <c r="O40" t="s">
        <v>352</v>
      </c>
      <c r="P40">
        <v>0</v>
      </c>
      <c r="Q40">
        <v>0.9</v>
      </c>
      <c r="R40">
        <v>0.46400000000000002</v>
      </c>
      <c r="S40">
        <v>70</v>
      </c>
      <c r="T40">
        <v>3.9005556555858334</v>
      </c>
      <c r="U40">
        <v>0</v>
      </c>
      <c r="V40">
        <v>0</v>
      </c>
    </row>
    <row r="41" spans="1:22" x14ac:dyDescent="0.25">
      <c r="A41">
        <v>68.426742077582986</v>
      </c>
      <c r="B41">
        <v>1</v>
      </c>
      <c r="C41">
        <v>1</v>
      </c>
      <c r="D41" t="s">
        <v>340</v>
      </c>
      <c r="E41">
        <v>75.25</v>
      </c>
      <c r="F41">
        <v>0</v>
      </c>
      <c r="G41">
        <v>5.7057292616747191E-2</v>
      </c>
      <c r="H41">
        <v>1.5162006298002666</v>
      </c>
      <c r="I41">
        <v>5</v>
      </c>
      <c r="J41">
        <v>6.5732579224170138</v>
      </c>
      <c r="K41">
        <v>13.192919085802489</v>
      </c>
      <c r="L41">
        <v>19.766177008219501</v>
      </c>
      <c r="M41">
        <v>1</v>
      </c>
      <c r="N41">
        <v>1</v>
      </c>
      <c r="O41" t="s">
        <v>352</v>
      </c>
      <c r="P41">
        <v>0</v>
      </c>
      <c r="Q41">
        <v>0.9</v>
      </c>
      <c r="R41">
        <v>0.46400000000000002</v>
      </c>
      <c r="S41">
        <v>70</v>
      </c>
      <c r="T41">
        <v>1.5162006298002666</v>
      </c>
      <c r="U41">
        <v>0</v>
      </c>
      <c r="V41">
        <v>0</v>
      </c>
    </row>
    <row r="42" spans="1:22" x14ac:dyDescent="0.25">
      <c r="A42">
        <v>0.61727900186198736</v>
      </c>
      <c r="B42">
        <v>2</v>
      </c>
      <c r="C42">
        <v>10</v>
      </c>
      <c r="D42" t="s">
        <v>340</v>
      </c>
      <c r="E42">
        <v>72.25</v>
      </c>
      <c r="F42">
        <v>0</v>
      </c>
      <c r="G42">
        <v>5.5217158564940618</v>
      </c>
      <c r="H42">
        <v>3.8610051416439504</v>
      </c>
      <c r="I42">
        <v>62</v>
      </c>
      <c r="J42">
        <v>71.382720998138012</v>
      </c>
      <c r="K42">
        <v>16.367298318501298</v>
      </c>
      <c r="L42">
        <v>87.75001931663931</v>
      </c>
      <c r="M42">
        <v>1</v>
      </c>
      <c r="N42">
        <v>1</v>
      </c>
      <c r="O42" t="s">
        <v>352</v>
      </c>
      <c r="P42">
        <v>0</v>
      </c>
      <c r="Q42">
        <v>0.9</v>
      </c>
      <c r="R42">
        <v>0.46400000000000002</v>
      </c>
      <c r="S42">
        <v>10</v>
      </c>
      <c r="T42">
        <v>3.8610051416439504</v>
      </c>
      <c r="U42">
        <v>0</v>
      </c>
      <c r="V42">
        <v>0</v>
      </c>
    </row>
    <row r="43" spans="1:22" x14ac:dyDescent="0.25">
      <c r="A43">
        <v>54.98645581633037</v>
      </c>
      <c r="B43">
        <v>2</v>
      </c>
      <c r="C43">
        <v>1</v>
      </c>
      <c r="D43" t="s">
        <v>340</v>
      </c>
      <c r="E43">
        <v>70.25</v>
      </c>
      <c r="F43">
        <v>0</v>
      </c>
      <c r="G43">
        <v>7.1073820289207319</v>
      </c>
      <c r="H43">
        <v>2.9061621547488983</v>
      </c>
      <c r="I43">
        <v>5</v>
      </c>
      <c r="J43">
        <v>15.01354418366963</v>
      </c>
      <c r="K43">
        <v>18.86946408061209</v>
      </c>
      <c r="L43">
        <v>33.88300826428172</v>
      </c>
      <c r="M43">
        <v>1</v>
      </c>
      <c r="N43">
        <v>1</v>
      </c>
      <c r="O43" t="s">
        <v>352</v>
      </c>
      <c r="P43">
        <v>0</v>
      </c>
      <c r="Q43">
        <v>0.9</v>
      </c>
      <c r="R43">
        <v>0.46400000000000002</v>
      </c>
      <c r="S43">
        <v>65</v>
      </c>
      <c r="T43">
        <v>2.9061621547488983</v>
      </c>
      <c r="U43">
        <v>0</v>
      </c>
      <c r="V43">
        <v>0</v>
      </c>
    </row>
    <row r="44" spans="1:22" x14ac:dyDescent="0.25">
      <c r="A44">
        <v>55.064191139153607</v>
      </c>
      <c r="B44">
        <v>1</v>
      </c>
      <c r="C44">
        <v>1</v>
      </c>
      <c r="D44" t="s">
        <v>340</v>
      </c>
      <c r="E44">
        <v>65.25</v>
      </c>
      <c r="F44">
        <v>0.93580886084639303</v>
      </c>
      <c r="G44">
        <v>4.1082004445321729E-2</v>
      </c>
      <c r="H44">
        <v>3.9589179955546783</v>
      </c>
      <c r="I44">
        <v>5</v>
      </c>
      <c r="J44">
        <v>9.9358088608463913</v>
      </c>
      <c r="K44">
        <v>24.027946949344582</v>
      </c>
      <c r="L44">
        <v>33.963755810190975</v>
      </c>
      <c r="M44">
        <v>1</v>
      </c>
      <c r="N44">
        <v>1</v>
      </c>
      <c r="O44" t="s">
        <v>352</v>
      </c>
      <c r="P44">
        <v>0</v>
      </c>
      <c r="Q44">
        <v>0.9</v>
      </c>
      <c r="R44">
        <v>0.46400000000000002</v>
      </c>
      <c r="S44">
        <v>60</v>
      </c>
      <c r="T44">
        <v>3.9589179955546783</v>
      </c>
      <c r="U44">
        <v>0</v>
      </c>
      <c r="V44">
        <v>0</v>
      </c>
    </row>
    <row r="45" spans="1:22" x14ac:dyDescent="0.25">
      <c r="A45">
        <v>53.386233928721303</v>
      </c>
      <c r="B45">
        <v>1</v>
      </c>
      <c r="C45">
        <v>2</v>
      </c>
      <c r="D45" t="s">
        <v>340</v>
      </c>
      <c r="E45">
        <v>70.25</v>
      </c>
      <c r="F45">
        <v>0.66909360201648838</v>
      </c>
      <c r="G45">
        <v>5.2953951004127482E-2</v>
      </c>
      <c r="H45">
        <v>0.89171851825808091</v>
      </c>
      <c r="I45">
        <v>15</v>
      </c>
      <c r="J45">
        <v>16.613766071278697</v>
      </c>
      <c r="K45">
        <v>22.13181222469467</v>
      </c>
      <c r="L45">
        <v>38.745578295973367</v>
      </c>
      <c r="M45">
        <v>1</v>
      </c>
      <c r="N45">
        <v>1</v>
      </c>
      <c r="O45" t="s">
        <v>352</v>
      </c>
      <c r="P45">
        <v>1</v>
      </c>
      <c r="Q45">
        <v>0.9</v>
      </c>
      <c r="R45">
        <v>0.46400000000000002</v>
      </c>
      <c r="S45">
        <v>1</v>
      </c>
      <c r="T45">
        <v>0.89171851825808091</v>
      </c>
      <c r="U45">
        <v>0</v>
      </c>
      <c r="V45">
        <v>0</v>
      </c>
    </row>
    <row r="46" spans="1:22" x14ac:dyDescent="0.25">
      <c r="A46">
        <v>71.554958710076775</v>
      </c>
      <c r="B46">
        <v>1</v>
      </c>
      <c r="C46">
        <v>1</v>
      </c>
      <c r="D46" t="s">
        <v>340</v>
      </c>
      <c r="E46">
        <v>80.25</v>
      </c>
      <c r="F46">
        <v>0.44504128992322478</v>
      </c>
      <c r="G46">
        <v>5.4994179168176061E-2</v>
      </c>
      <c r="H46">
        <v>2.9450058208318239</v>
      </c>
      <c r="I46">
        <v>5</v>
      </c>
      <c r="J46">
        <v>8.4450412899232248</v>
      </c>
      <c r="K46">
        <v>17.42194069471654</v>
      </c>
      <c r="L46">
        <v>25.866981984639764</v>
      </c>
      <c r="M46">
        <v>1</v>
      </c>
      <c r="N46">
        <v>1</v>
      </c>
      <c r="O46" t="s">
        <v>352</v>
      </c>
      <c r="P46">
        <v>0</v>
      </c>
      <c r="Q46">
        <v>0.9</v>
      </c>
      <c r="R46">
        <v>0.46400000000000002</v>
      </c>
      <c r="S46">
        <v>75</v>
      </c>
      <c r="T46">
        <v>2.9450058208318239</v>
      </c>
      <c r="U46">
        <v>0</v>
      </c>
      <c r="V46">
        <v>0</v>
      </c>
    </row>
    <row r="47" spans="1:22" x14ac:dyDescent="0.25">
      <c r="A47">
        <v>50.728450853935485</v>
      </c>
      <c r="B47">
        <v>1</v>
      </c>
      <c r="C47">
        <v>2</v>
      </c>
      <c r="D47" t="s">
        <v>340</v>
      </c>
      <c r="E47">
        <v>70.25</v>
      </c>
      <c r="F47">
        <v>0</v>
      </c>
      <c r="G47">
        <v>5.5270138743807706E-2</v>
      </c>
      <c r="H47">
        <v>4.2162790073207077</v>
      </c>
      <c r="I47">
        <v>15</v>
      </c>
      <c r="J47">
        <v>19.271549146064515</v>
      </c>
      <c r="K47">
        <v>27.979282334597087</v>
      </c>
      <c r="L47">
        <v>47.250831480661603</v>
      </c>
      <c r="M47">
        <v>1</v>
      </c>
      <c r="N47">
        <v>1</v>
      </c>
      <c r="O47" t="s">
        <v>352</v>
      </c>
      <c r="P47">
        <v>0</v>
      </c>
      <c r="Q47">
        <v>0.9</v>
      </c>
      <c r="R47">
        <v>0.46400000000000002</v>
      </c>
      <c r="S47">
        <v>55</v>
      </c>
      <c r="T47">
        <v>4.2162790073207077</v>
      </c>
      <c r="U47">
        <v>0</v>
      </c>
      <c r="V47">
        <v>0</v>
      </c>
    </row>
    <row r="48" spans="1:22" x14ac:dyDescent="0.25">
      <c r="A48">
        <v>69.118068622555526</v>
      </c>
      <c r="B48">
        <v>1</v>
      </c>
      <c r="C48">
        <v>1</v>
      </c>
      <c r="D48" t="s">
        <v>340</v>
      </c>
      <c r="E48">
        <v>80.25</v>
      </c>
      <c r="F48">
        <v>0.8819313774444737</v>
      </c>
      <c r="G48">
        <v>7.1145199037587759E-2</v>
      </c>
      <c r="H48">
        <v>4.9288548009624122</v>
      </c>
      <c r="I48">
        <v>5</v>
      </c>
      <c r="J48">
        <v>10.881931377444474</v>
      </c>
      <c r="K48">
        <v>18.917361890364063</v>
      </c>
      <c r="L48">
        <v>29.799293267808537</v>
      </c>
      <c r="M48">
        <v>1</v>
      </c>
      <c r="N48">
        <v>1</v>
      </c>
      <c r="O48" t="s">
        <v>352</v>
      </c>
      <c r="P48">
        <v>0</v>
      </c>
      <c r="Q48">
        <v>0.9</v>
      </c>
      <c r="R48">
        <v>0.46400000000000002</v>
      </c>
      <c r="S48">
        <v>75</v>
      </c>
      <c r="T48">
        <v>4.9288548009624122</v>
      </c>
      <c r="U48">
        <v>0</v>
      </c>
      <c r="V48">
        <v>0</v>
      </c>
    </row>
    <row r="49" spans="1:22" x14ac:dyDescent="0.25">
      <c r="A49">
        <v>67.548580127727845</v>
      </c>
      <c r="B49">
        <v>1</v>
      </c>
      <c r="C49">
        <v>1</v>
      </c>
      <c r="D49" t="s">
        <v>340</v>
      </c>
      <c r="E49">
        <v>75.25</v>
      </c>
      <c r="F49">
        <v>0.45141987227215452</v>
      </c>
      <c r="G49">
        <v>6.920442872781507E-2</v>
      </c>
      <c r="H49">
        <v>1.9307955712721849</v>
      </c>
      <c r="I49">
        <v>5</v>
      </c>
      <c r="J49">
        <v>7.4514198722721536</v>
      </c>
      <c r="K49">
        <v>28.517852713380591</v>
      </c>
      <c r="L49">
        <v>35.969272585652746</v>
      </c>
      <c r="M49">
        <v>1</v>
      </c>
      <c r="N49">
        <v>1</v>
      </c>
      <c r="O49" t="s">
        <v>352</v>
      </c>
      <c r="P49">
        <v>1</v>
      </c>
      <c r="Q49">
        <v>0.9</v>
      </c>
      <c r="R49">
        <v>0.46400000000000002</v>
      </c>
      <c r="S49">
        <v>1</v>
      </c>
      <c r="T49">
        <v>1.9307955712721849</v>
      </c>
      <c r="U49">
        <v>0</v>
      </c>
      <c r="V49">
        <v>0</v>
      </c>
    </row>
    <row r="50" spans="1:22" x14ac:dyDescent="0.25">
      <c r="A50">
        <v>82.848002357263866</v>
      </c>
      <c r="B50">
        <v>1</v>
      </c>
      <c r="C50">
        <v>1</v>
      </c>
      <c r="D50" t="s">
        <v>340</v>
      </c>
      <c r="E50">
        <v>90.25</v>
      </c>
      <c r="F50">
        <v>0</v>
      </c>
      <c r="G50">
        <v>5.9627252133594766E-2</v>
      </c>
      <c r="H50">
        <v>2.0923703906025395</v>
      </c>
      <c r="I50">
        <v>5</v>
      </c>
      <c r="J50">
        <v>7.1519976427361343</v>
      </c>
      <c r="K50">
        <v>13.90712485873631</v>
      </c>
      <c r="L50">
        <v>21.059122501472444</v>
      </c>
      <c r="M50">
        <v>1</v>
      </c>
      <c r="N50">
        <v>1</v>
      </c>
      <c r="O50" t="s">
        <v>352</v>
      </c>
      <c r="P50">
        <v>0</v>
      </c>
      <c r="Q50">
        <v>0.9</v>
      </c>
      <c r="R50">
        <v>0.46400000000000002</v>
      </c>
      <c r="S50">
        <v>85</v>
      </c>
      <c r="T50">
        <v>2.0923703906025395</v>
      </c>
      <c r="U50">
        <v>0</v>
      </c>
      <c r="V50">
        <v>0</v>
      </c>
    </row>
    <row r="51" spans="1:22" x14ac:dyDescent="0.25">
      <c r="A51">
        <v>74.980379102618329</v>
      </c>
      <c r="B51">
        <v>1</v>
      </c>
      <c r="C51">
        <v>1</v>
      </c>
      <c r="D51" t="s">
        <v>340</v>
      </c>
      <c r="E51">
        <v>85.25</v>
      </c>
      <c r="F51">
        <v>0</v>
      </c>
      <c r="G51">
        <v>6.3197555992857701E-2</v>
      </c>
      <c r="H51">
        <v>4.9564233413888132</v>
      </c>
      <c r="I51">
        <v>5</v>
      </c>
      <c r="J51">
        <v>10.019620897381673</v>
      </c>
      <c r="K51">
        <v>18.98909291080496</v>
      </c>
      <c r="L51">
        <v>29.008713808186627</v>
      </c>
      <c r="M51">
        <v>1</v>
      </c>
      <c r="N51">
        <v>1</v>
      </c>
      <c r="O51" t="s">
        <v>352</v>
      </c>
      <c r="P51">
        <v>0</v>
      </c>
      <c r="Q51">
        <v>0.9</v>
      </c>
      <c r="R51">
        <v>0.46400000000000002</v>
      </c>
      <c r="S51">
        <v>80</v>
      </c>
      <c r="T51">
        <v>4.9564233413888132</v>
      </c>
      <c r="U51">
        <v>0</v>
      </c>
      <c r="V51">
        <v>0</v>
      </c>
    </row>
    <row r="52" spans="1:22" x14ac:dyDescent="0.25">
      <c r="A52">
        <v>70.325870060897074</v>
      </c>
      <c r="B52">
        <v>1</v>
      </c>
      <c r="C52">
        <v>1</v>
      </c>
      <c r="D52" t="s">
        <v>340</v>
      </c>
      <c r="E52">
        <v>80.25</v>
      </c>
      <c r="F52">
        <v>0</v>
      </c>
      <c r="G52">
        <v>6.1579430463154949E-2</v>
      </c>
      <c r="H52">
        <v>4.6125505086397709</v>
      </c>
      <c r="I52">
        <v>5</v>
      </c>
      <c r="J52">
        <v>9.6741299391029258</v>
      </c>
      <c r="K52">
        <v>26.863170828013409</v>
      </c>
      <c r="L52">
        <v>36.537300767116335</v>
      </c>
      <c r="M52">
        <v>1</v>
      </c>
      <c r="N52">
        <v>1</v>
      </c>
      <c r="O52" t="s">
        <v>352</v>
      </c>
      <c r="P52">
        <v>0</v>
      </c>
      <c r="Q52">
        <v>0.9</v>
      </c>
      <c r="R52">
        <v>0.46400000000000002</v>
      </c>
      <c r="S52">
        <v>75</v>
      </c>
      <c r="T52">
        <v>4.6125505086397709</v>
      </c>
      <c r="U52">
        <v>0</v>
      </c>
      <c r="V52">
        <v>0</v>
      </c>
    </row>
    <row r="53" spans="1:22" x14ac:dyDescent="0.25">
      <c r="A53">
        <v>70.841474000677607</v>
      </c>
      <c r="B53">
        <v>1</v>
      </c>
      <c r="C53">
        <v>3</v>
      </c>
      <c r="D53" t="s">
        <v>340</v>
      </c>
      <c r="E53">
        <v>90.25</v>
      </c>
      <c r="F53">
        <v>0</v>
      </c>
      <c r="G53">
        <v>5.3941621883907942E-2</v>
      </c>
      <c r="H53">
        <v>4.1045843774384849</v>
      </c>
      <c r="I53">
        <v>15</v>
      </c>
      <c r="J53">
        <v>19.158525999322396</v>
      </c>
      <c r="K53">
        <v>16.958749081745196</v>
      </c>
      <c r="L53">
        <v>36.117275081067589</v>
      </c>
      <c r="M53">
        <v>1</v>
      </c>
      <c r="N53">
        <v>1</v>
      </c>
      <c r="O53" t="s">
        <v>352</v>
      </c>
      <c r="P53">
        <v>0</v>
      </c>
      <c r="Q53">
        <v>0.9</v>
      </c>
      <c r="R53">
        <v>0.46400000000000002</v>
      </c>
      <c r="S53">
        <v>75</v>
      </c>
      <c r="T53">
        <v>4.1045843774384849</v>
      </c>
      <c r="U53">
        <v>0</v>
      </c>
      <c r="V53">
        <v>0</v>
      </c>
    </row>
    <row r="54" spans="1:22" x14ac:dyDescent="0.25">
      <c r="A54">
        <v>88.40101237947195</v>
      </c>
      <c r="B54">
        <v>1</v>
      </c>
      <c r="C54">
        <v>1</v>
      </c>
      <c r="D54" t="s">
        <v>340</v>
      </c>
      <c r="E54">
        <v>95.25</v>
      </c>
      <c r="F54">
        <v>0</v>
      </c>
      <c r="G54">
        <v>6.1183929560456818E-2</v>
      </c>
      <c r="H54">
        <v>1.5378036909675927</v>
      </c>
      <c r="I54">
        <v>5</v>
      </c>
      <c r="J54">
        <v>6.5989876205280495</v>
      </c>
      <c r="K54">
        <v>14.564307669935616</v>
      </c>
      <c r="L54">
        <v>21.163295290463665</v>
      </c>
      <c r="M54">
        <v>1</v>
      </c>
      <c r="N54">
        <v>1</v>
      </c>
      <c r="O54" t="s">
        <v>352</v>
      </c>
      <c r="P54">
        <v>0</v>
      </c>
      <c r="Q54">
        <v>0.9</v>
      </c>
      <c r="R54">
        <v>0.46400000000000002</v>
      </c>
      <c r="S54">
        <v>90</v>
      </c>
      <c r="T54">
        <v>1.5378036909675927</v>
      </c>
      <c r="U54">
        <v>0</v>
      </c>
      <c r="V54">
        <v>0</v>
      </c>
    </row>
    <row r="55" spans="1:22" x14ac:dyDescent="0.25">
      <c r="A55">
        <v>79.816609393901786</v>
      </c>
      <c r="B55">
        <v>1</v>
      </c>
      <c r="C55">
        <v>2</v>
      </c>
      <c r="D55" t="s">
        <v>340</v>
      </c>
      <c r="E55">
        <v>97.25</v>
      </c>
      <c r="F55">
        <v>0.18339060609821445</v>
      </c>
      <c r="G55">
        <v>7.6274436549141456E-2</v>
      </c>
      <c r="H55">
        <v>4.9237255634508585</v>
      </c>
      <c r="I55">
        <v>12</v>
      </c>
      <c r="J55">
        <v>17.183390606098214</v>
      </c>
      <c r="K55">
        <v>14.780130223542002</v>
      </c>
      <c r="L55">
        <v>31.963520829640217</v>
      </c>
      <c r="M55">
        <v>1</v>
      </c>
      <c r="N55">
        <v>1</v>
      </c>
      <c r="O55" t="s">
        <v>352</v>
      </c>
      <c r="P55">
        <v>0</v>
      </c>
      <c r="Q55">
        <v>0.9</v>
      </c>
      <c r="R55">
        <v>0.46400000000000002</v>
      </c>
      <c r="S55">
        <v>85</v>
      </c>
      <c r="T55">
        <v>4.9237255634508585</v>
      </c>
      <c r="U55">
        <v>0</v>
      </c>
      <c r="V55">
        <v>0</v>
      </c>
    </row>
    <row r="56" spans="1:22" x14ac:dyDescent="0.25">
      <c r="A56">
        <v>76.495135053166734</v>
      </c>
      <c r="B56">
        <v>1</v>
      </c>
      <c r="C56">
        <v>1</v>
      </c>
      <c r="D56" t="s">
        <v>340</v>
      </c>
      <c r="E56">
        <v>90.25</v>
      </c>
      <c r="F56">
        <v>0</v>
      </c>
      <c r="G56">
        <v>4.7542043851521498E-2</v>
      </c>
      <c r="H56">
        <v>3.4573229029817441</v>
      </c>
      <c r="I56">
        <v>10</v>
      </c>
      <c r="J56">
        <v>13.504864946833266</v>
      </c>
      <c r="K56">
        <v>21.872749526466048</v>
      </c>
      <c r="L56">
        <v>35.377614473299317</v>
      </c>
      <c r="M56">
        <v>1</v>
      </c>
      <c r="N56">
        <v>1</v>
      </c>
      <c r="O56" t="s">
        <v>352</v>
      </c>
      <c r="P56">
        <v>0</v>
      </c>
      <c r="Q56">
        <v>0.9</v>
      </c>
      <c r="R56">
        <v>0.46400000000000002</v>
      </c>
      <c r="S56">
        <v>80</v>
      </c>
      <c r="T56">
        <v>3.4573229029817441</v>
      </c>
      <c r="U56">
        <v>0</v>
      </c>
      <c r="V56">
        <v>0</v>
      </c>
    </row>
    <row r="57" spans="1:22" x14ac:dyDescent="0.25">
      <c r="A57">
        <v>85.742274813261218</v>
      </c>
      <c r="B57">
        <v>1</v>
      </c>
      <c r="C57">
        <v>1</v>
      </c>
      <c r="D57" t="s">
        <v>340</v>
      </c>
      <c r="E57">
        <v>92.25</v>
      </c>
      <c r="F57">
        <v>0.25772518673878159</v>
      </c>
      <c r="G57">
        <v>5.68948263334903E-2</v>
      </c>
      <c r="H57">
        <v>3.9431051736665097</v>
      </c>
      <c r="I57">
        <v>2</v>
      </c>
      <c r="J57">
        <v>6.2577251867387815</v>
      </c>
      <c r="K57">
        <v>20.771601297303235</v>
      </c>
      <c r="L57">
        <v>27.029326484042016</v>
      </c>
      <c r="M57">
        <v>1</v>
      </c>
      <c r="N57">
        <v>1</v>
      </c>
      <c r="O57" t="s">
        <v>352</v>
      </c>
      <c r="P57">
        <v>0</v>
      </c>
      <c r="Q57">
        <v>0.9</v>
      </c>
      <c r="R57">
        <v>0.46400000000000002</v>
      </c>
      <c r="S57">
        <v>90</v>
      </c>
      <c r="T57">
        <v>3.9431051736665097</v>
      </c>
      <c r="U57">
        <v>0</v>
      </c>
      <c r="V57">
        <v>0</v>
      </c>
    </row>
    <row r="58" spans="1:22" x14ac:dyDescent="0.25">
      <c r="A58">
        <v>63.852592114011536</v>
      </c>
      <c r="B58">
        <v>1</v>
      </c>
      <c r="C58">
        <v>4</v>
      </c>
      <c r="D58" t="s">
        <v>340</v>
      </c>
      <c r="E58">
        <v>87.25</v>
      </c>
      <c r="F58">
        <v>0.1982320489760028</v>
      </c>
      <c r="G58">
        <v>5.8064435438808459E-2</v>
      </c>
      <c r="H58">
        <v>0.89111140157365298</v>
      </c>
      <c r="I58">
        <v>22</v>
      </c>
      <c r="J58">
        <v>23.147407885988464</v>
      </c>
      <c r="K58">
        <v>27.409826979545656</v>
      </c>
      <c r="L58">
        <v>50.55723486553412</v>
      </c>
      <c r="M58">
        <v>1</v>
      </c>
      <c r="N58">
        <v>1</v>
      </c>
      <c r="O58" t="s">
        <v>352</v>
      </c>
      <c r="P58">
        <v>0</v>
      </c>
      <c r="Q58">
        <v>0.9</v>
      </c>
      <c r="R58">
        <v>0.46400000000000002</v>
      </c>
      <c r="S58">
        <v>65</v>
      </c>
      <c r="T58">
        <v>0.89111140157365298</v>
      </c>
      <c r="U58">
        <v>0</v>
      </c>
      <c r="V58">
        <v>0</v>
      </c>
    </row>
    <row r="59" spans="1:22" x14ac:dyDescent="0.25">
      <c r="A59">
        <v>63.213938839606527</v>
      </c>
      <c r="B59">
        <v>1</v>
      </c>
      <c r="C59">
        <v>5</v>
      </c>
      <c r="D59" t="s">
        <v>340</v>
      </c>
      <c r="E59">
        <v>94.25</v>
      </c>
      <c r="F59">
        <v>0.78606116039347285</v>
      </c>
      <c r="G59">
        <v>5.0824162987538557E-2</v>
      </c>
      <c r="H59">
        <v>0.94917583701246144</v>
      </c>
      <c r="I59">
        <v>29</v>
      </c>
      <c r="J59">
        <v>30.786061160393476</v>
      </c>
      <c r="K59">
        <v>21.710301400702107</v>
      </c>
      <c r="L59">
        <v>52.49636256109558</v>
      </c>
      <c r="M59">
        <v>1</v>
      </c>
      <c r="N59">
        <v>1</v>
      </c>
      <c r="O59" t="s">
        <v>352</v>
      </c>
      <c r="P59">
        <v>0</v>
      </c>
      <c r="Q59">
        <v>0.9</v>
      </c>
      <c r="R59">
        <v>0.46400000000000002</v>
      </c>
      <c r="S59">
        <v>65</v>
      </c>
      <c r="T59">
        <v>0.94917583701246144</v>
      </c>
      <c r="U59">
        <v>0</v>
      </c>
      <c r="V59">
        <v>0</v>
      </c>
    </row>
    <row r="60" spans="1:22" x14ac:dyDescent="0.25">
      <c r="A60">
        <v>90.443113325695677</v>
      </c>
      <c r="B60">
        <v>1</v>
      </c>
      <c r="C60">
        <v>1</v>
      </c>
      <c r="D60" t="s">
        <v>340</v>
      </c>
      <c r="E60">
        <v>100.25</v>
      </c>
      <c r="F60">
        <v>0</v>
      </c>
      <c r="G60">
        <v>7.3741912122315512E-2</v>
      </c>
      <c r="H60">
        <v>4.4831447621820084</v>
      </c>
      <c r="I60">
        <v>5</v>
      </c>
      <c r="J60">
        <v>9.5568866743043248</v>
      </c>
      <c r="K60">
        <v>15.970794828813991</v>
      </c>
      <c r="L60">
        <v>25.52768150311832</v>
      </c>
      <c r="M60">
        <v>1</v>
      </c>
      <c r="N60">
        <v>1</v>
      </c>
      <c r="O60" t="s">
        <v>352</v>
      </c>
      <c r="P60">
        <v>0</v>
      </c>
      <c r="Q60">
        <v>0.9</v>
      </c>
      <c r="R60">
        <v>0.46400000000000002</v>
      </c>
      <c r="S60">
        <v>95</v>
      </c>
      <c r="T60">
        <v>4.4831447621820084</v>
      </c>
      <c r="U60">
        <v>0</v>
      </c>
      <c r="V60">
        <v>0</v>
      </c>
    </row>
    <row r="61" spans="1:22" x14ac:dyDescent="0.25">
      <c r="A61">
        <v>65.667679068280123</v>
      </c>
      <c r="B61">
        <v>1</v>
      </c>
      <c r="C61">
        <v>2</v>
      </c>
      <c r="D61" t="s">
        <v>340</v>
      </c>
      <c r="E61">
        <v>85.25</v>
      </c>
      <c r="F61">
        <v>0.43176527613404397</v>
      </c>
      <c r="G61">
        <v>4.7626338164889148E-2</v>
      </c>
      <c r="H61">
        <v>3.8529293174209438</v>
      </c>
      <c r="I61">
        <v>15</v>
      </c>
      <c r="J61">
        <v>19.332320931719881</v>
      </c>
      <c r="K61">
        <v>32.8753843864407</v>
      </c>
      <c r="L61">
        <v>52.207705318160578</v>
      </c>
      <c r="M61">
        <v>1</v>
      </c>
      <c r="N61">
        <v>1</v>
      </c>
      <c r="O61" t="s">
        <v>352</v>
      </c>
      <c r="P61">
        <v>0</v>
      </c>
      <c r="Q61">
        <v>0.9</v>
      </c>
      <c r="R61">
        <v>0.46400000000000002</v>
      </c>
      <c r="S61">
        <v>70</v>
      </c>
      <c r="T61">
        <v>3.8529293174209438</v>
      </c>
      <c r="U61">
        <v>0</v>
      </c>
      <c r="V61">
        <v>0</v>
      </c>
    </row>
    <row r="62" spans="1:22" x14ac:dyDescent="0.25">
      <c r="A62">
        <v>59.920112553512617</v>
      </c>
      <c r="B62">
        <v>1</v>
      </c>
      <c r="C62">
        <v>3</v>
      </c>
      <c r="D62" t="s">
        <v>340</v>
      </c>
      <c r="E62">
        <v>82.25</v>
      </c>
      <c r="F62">
        <v>7.9887446487383329E-2</v>
      </c>
      <c r="G62">
        <v>4.0738842894185723E-2</v>
      </c>
      <c r="H62">
        <v>4.9592611571058143</v>
      </c>
      <c r="I62">
        <v>17</v>
      </c>
      <c r="J62">
        <v>22.079887446487383</v>
      </c>
      <c r="K62">
        <v>36.008906773150997</v>
      </c>
      <c r="L62">
        <v>58.08879421963838</v>
      </c>
      <c r="M62">
        <v>1</v>
      </c>
      <c r="N62">
        <v>1</v>
      </c>
      <c r="O62" t="s">
        <v>352</v>
      </c>
      <c r="P62">
        <v>0</v>
      </c>
      <c r="Q62">
        <v>0.9</v>
      </c>
      <c r="R62">
        <v>0.46400000000000002</v>
      </c>
      <c r="S62">
        <v>65</v>
      </c>
      <c r="T62">
        <v>4.9592611571058143</v>
      </c>
      <c r="U62">
        <v>0</v>
      </c>
      <c r="V62">
        <v>0</v>
      </c>
    </row>
    <row r="63" spans="1:22" x14ac:dyDescent="0.25">
      <c r="A63">
        <v>95.227515337221462</v>
      </c>
      <c r="B63">
        <v>1</v>
      </c>
      <c r="C63">
        <v>1</v>
      </c>
      <c r="D63" t="s">
        <v>340</v>
      </c>
      <c r="E63">
        <v>105.25</v>
      </c>
      <c r="F63">
        <v>0.77248466277853822</v>
      </c>
      <c r="G63">
        <v>6.7741202260009459E-2</v>
      </c>
      <c r="H63">
        <v>3.932258797739991</v>
      </c>
      <c r="I63">
        <v>5</v>
      </c>
      <c r="J63">
        <v>9.7724846627785382</v>
      </c>
      <c r="K63">
        <v>13.853966089652856</v>
      </c>
      <c r="L63">
        <v>23.626450752431399</v>
      </c>
      <c r="M63">
        <v>1</v>
      </c>
      <c r="N63">
        <v>1</v>
      </c>
      <c r="O63" t="s">
        <v>352</v>
      </c>
      <c r="P63">
        <v>0</v>
      </c>
      <c r="Q63">
        <v>0.9</v>
      </c>
      <c r="R63">
        <v>0.46400000000000002</v>
      </c>
      <c r="S63">
        <v>100</v>
      </c>
      <c r="T63">
        <v>3.932258797739991</v>
      </c>
      <c r="U63">
        <v>0</v>
      </c>
      <c r="V63">
        <v>0</v>
      </c>
    </row>
    <row r="64" spans="1:22" x14ac:dyDescent="0.25">
      <c r="A64">
        <v>80.353778851362151</v>
      </c>
      <c r="B64">
        <v>1</v>
      </c>
      <c r="C64">
        <v>1</v>
      </c>
      <c r="D64" t="s">
        <v>340</v>
      </c>
      <c r="E64">
        <v>95.25</v>
      </c>
      <c r="F64">
        <v>0</v>
      </c>
      <c r="G64">
        <v>6.165599554201151E-2</v>
      </c>
      <c r="H64">
        <v>4.5845651530958378</v>
      </c>
      <c r="I64">
        <v>10</v>
      </c>
      <c r="J64">
        <v>14.646221148637849</v>
      </c>
      <c r="K64">
        <v>24.26682836832985</v>
      </c>
      <c r="L64">
        <v>38.913049516967703</v>
      </c>
      <c r="M64">
        <v>1</v>
      </c>
      <c r="N64">
        <v>1</v>
      </c>
      <c r="O64" t="s">
        <v>352</v>
      </c>
      <c r="P64">
        <v>0</v>
      </c>
      <c r="Q64">
        <v>0.9</v>
      </c>
      <c r="R64">
        <v>0.46400000000000002</v>
      </c>
      <c r="S64">
        <v>85</v>
      </c>
      <c r="T64">
        <v>4.5845651530958378</v>
      </c>
      <c r="U64">
        <v>0</v>
      </c>
      <c r="V64">
        <v>0</v>
      </c>
    </row>
    <row r="65" spans="1:22" x14ac:dyDescent="0.25">
      <c r="A65">
        <v>57.472333480990585</v>
      </c>
      <c r="B65">
        <v>2</v>
      </c>
      <c r="C65">
        <v>4</v>
      </c>
      <c r="D65" t="s">
        <v>340</v>
      </c>
      <c r="E65">
        <v>90.25</v>
      </c>
      <c r="F65">
        <v>0.52766651900941497</v>
      </c>
      <c r="G65">
        <v>8.0385682300559154</v>
      </c>
      <c r="H65">
        <v>3.9614317699440846</v>
      </c>
      <c r="I65">
        <v>20</v>
      </c>
      <c r="J65">
        <v>32.527666519009415</v>
      </c>
      <c r="K65">
        <v>31.106716177136661</v>
      </c>
      <c r="L65">
        <v>63.634382696146083</v>
      </c>
      <c r="M65">
        <v>1</v>
      </c>
      <c r="N65">
        <v>1</v>
      </c>
      <c r="O65" t="s">
        <v>352</v>
      </c>
      <c r="P65">
        <v>0</v>
      </c>
      <c r="Q65">
        <v>0.9</v>
      </c>
      <c r="R65">
        <v>0.46400000000000002</v>
      </c>
      <c r="S65">
        <v>70</v>
      </c>
      <c r="T65">
        <v>3.9614317699440846</v>
      </c>
      <c r="U65">
        <v>0</v>
      </c>
      <c r="V65">
        <v>0</v>
      </c>
    </row>
    <row r="66" spans="1:22" x14ac:dyDescent="0.25">
      <c r="A66">
        <v>83.897130021661241</v>
      </c>
      <c r="B66">
        <v>1</v>
      </c>
      <c r="C66">
        <v>3</v>
      </c>
      <c r="D66" t="s">
        <v>340</v>
      </c>
      <c r="E66">
        <v>105.25</v>
      </c>
      <c r="F66">
        <v>0.10286997833875944</v>
      </c>
      <c r="G66">
        <v>4.8331580633302451E-2</v>
      </c>
      <c r="H66">
        <v>0.95166841936669755</v>
      </c>
      <c r="I66">
        <v>20</v>
      </c>
      <c r="J66">
        <v>21.102869978338759</v>
      </c>
      <c r="K66">
        <v>16.750604773009059</v>
      </c>
      <c r="L66">
        <v>37.853474751347818</v>
      </c>
      <c r="M66">
        <v>1</v>
      </c>
      <c r="N66">
        <v>1</v>
      </c>
      <c r="O66" t="s">
        <v>352</v>
      </c>
      <c r="P66">
        <v>0</v>
      </c>
      <c r="Q66">
        <v>0.9</v>
      </c>
      <c r="R66">
        <v>0.46400000000000002</v>
      </c>
      <c r="S66">
        <v>85</v>
      </c>
      <c r="T66">
        <v>0.95166841936669755</v>
      </c>
      <c r="U66">
        <v>0</v>
      </c>
      <c r="V66">
        <v>0</v>
      </c>
    </row>
    <row r="67" spans="1:22" x14ac:dyDescent="0.25">
      <c r="A67">
        <v>77.64220444089483</v>
      </c>
      <c r="B67">
        <v>1</v>
      </c>
      <c r="C67">
        <v>4</v>
      </c>
      <c r="D67" t="s">
        <v>340</v>
      </c>
      <c r="E67">
        <v>102.25</v>
      </c>
      <c r="F67">
        <v>0.35779555910517047</v>
      </c>
      <c r="G67">
        <v>7.8950803921458146E-2</v>
      </c>
      <c r="H67">
        <v>1.9210491960785416</v>
      </c>
      <c r="I67">
        <v>22</v>
      </c>
      <c r="J67">
        <v>24.35779555910517</v>
      </c>
      <c r="K67">
        <v>22.359116696308348</v>
      </c>
      <c r="L67">
        <v>46.716912255413519</v>
      </c>
      <c r="M67">
        <v>1</v>
      </c>
      <c r="N67">
        <v>1</v>
      </c>
      <c r="O67" t="s">
        <v>352</v>
      </c>
      <c r="P67">
        <v>0</v>
      </c>
      <c r="Q67">
        <v>0.9</v>
      </c>
      <c r="R67">
        <v>0.46400000000000002</v>
      </c>
      <c r="S67">
        <v>80</v>
      </c>
      <c r="T67">
        <v>1.9210491960785416</v>
      </c>
      <c r="U67">
        <v>0</v>
      </c>
      <c r="V67">
        <v>0</v>
      </c>
    </row>
    <row r="68" spans="1:22" x14ac:dyDescent="0.25">
      <c r="A68">
        <v>73.153190684569424</v>
      </c>
      <c r="B68">
        <v>1</v>
      </c>
      <c r="C68">
        <v>5</v>
      </c>
      <c r="D68" t="s">
        <v>340</v>
      </c>
      <c r="E68">
        <v>109.25</v>
      </c>
      <c r="F68">
        <v>0.84680931543057625</v>
      </c>
      <c r="G68">
        <v>5.5704611621465006E-2</v>
      </c>
      <c r="H68">
        <v>0.94429538837853499</v>
      </c>
      <c r="I68">
        <v>34</v>
      </c>
      <c r="J68">
        <v>35.846809315430576</v>
      </c>
      <c r="K68">
        <v>15.365150744413684</v>
      </c>
      <c r="L68">
        <v>51.211960059844259</v>
      </c>
      <c r="M68">
        <v>1</v>
      </c>
      <c r="N68">
        <v>1</v>
      </c>
      <c r="O68" t="s">
        <v>352</v>
      </c>
      <c r="P68">
        <v>1</v>
      </c>
      <c r="Q68">
        <v>0.9</v>
      </c>
      <c r="R68">
        <v>0.46400000000000002</v>
      </c>
      <c r="S68">
        <v>1</v>
      </c>
      <c r="T68">
        <v>0.94429538837853499</v>
      </c>
      <c r="U68">
        <v>0</v>
      </c>
      <c r="V68">
        <v>0</v>
      </c>
    </row>
    <row r="69" spans="1:22" x14ac:dyDescent="0.25">
      <c r="A69">
        <v>104.17637183030632</v>
      </c>
      <c r="B69">
        <v>1</v>
      </c>
      <c r="C69">
        <v>1</v>
      </c>
      <c r="D69" t="s">
        <v>340</v>
      </c>
      <c r="E69">
        <v>112.75</v>
      </c>
      <c r="F69">
        <v>0</v>
      </c>
      <c r="G69">
        <v>6.6204287466348433E-2</v>
      </c>
      <c r="H69">
        <v>1.2574238822273287</v>
      </c>
      <c r="I69">
        <v>7</v>
      </c>
      <c r="J69">
        <v>8.3236281696936771</v>
      </c>
      <c r="K69">
        <v>12.245228631810448</v>
      </c>
      <c r="L69">
        <v>20.568856801504129</v>
      </c>
      <c r="M69">
        <v>1</v>
      </c>
      <c r="N69">
        <v>1</v>
      </c>
      <c r="O69" t="s">
        <v>352</v>
      </c>
      <c r="P69">
        <v>0</v>
      </c>
      <c r="Q69">
        <v>0.9</v>
      </c>
      <c r="R69">
        <v>0.46400000000000002</v>
      </c>
      <c r="S69">
        <v>105</v>
      </c>
      <c r="T69">
        <v>0.7574238822273287</v>
      </c>
      <c r="U69">
        <v>0</v>
      </c>
      <c r="V69">
        <v>0</v>
      </c>
    </row>
    <row r="70" spans="1:22" x14ac:dyDescent="0.25">
      <c r="A70">
        <v>93.589037358961917</v>
      </c>
      <c r="B70">
        <v>1</v>
      </c>
      <c r="C70">
        <v>5</v>
      </c>
      <c r="D70" t="s">
        <v>340</v>
      </c>
      <c r="E70">
        <v>117.25</v>
      </c>
      <c r="F70">
        <v>0.41096264103806845</v>
      </c>
      <c r="G70">
        <v>5.9115305845210742E-2</v>
      </c>
      <c r="H70">
        <v>0.94088469415478915</v>
      </c>
      <c r="I70">
        <v>22</v>
      </c>
      <c r="J70">
        <v>23.410962641038068</v>
      </c>
      <c r="K70">
        <v>12.452634625773214</v>
      </c>
      <c r="L70">
        <v>35.863597266811283</v>
      </c>
      <c r="M70">
        <v>1</v>
      </c>
      <c r="N70">
        <v>1</v>
      </c>
      <c r="O70" t="s">
        <v>352</v>
      </c>
      <c r="P70">
        <v>0</v>
      </c>
      <c r="Q70">
        <v>0.9</v>
      </c>
      <c r="R70">
        <v>0.46400000000000002</v>
      </c>
      <c r="S70">
        <v>95</v>
      </c>
      <c r="T70">
        <v>0.94088469415478915</v>
      </c>
      <c r="U70">
        <v>0</v>
      </c>
      <c r="V70">
        <v>0</v>
      </c>
    </row>
    <row r="71" spans="1:22" x14ac:dyDescent="0.25">
      <c r="A71">
        <v>87.529351402117896</v>
      </c>
      <c r="B71">
        <v>1</v>
      </c>
      <c r="C71">
        <v>3</v>
      </c>
      <c r="D71" t="s">
        <v>340</v>
      </c>
      <c r="E71">
        <v>107.25</v>
      </c>
      <c r="F71">
        <v>0.47064859788210361</v>
      </c>
      <c r="G71">
        <v>5.1012119085314112E-2</v>
      </c>
      <c r="H71">
        <v>1.9489878809146857</v>
      </c>
      <c r="I71">
        <v>17</v>
      </c>
      <c r="J71">
        <v>19.470648597882104</v>
      </c>
      <c r="K71">
        <v>23.026356622040737</v>
      </c>
      <c r="L71">
        <v>42.497005219922841</v>
      </c>
      <c r="M71">
        <v>1</v>
      </c>
      <c r="N71">
        <v>1</v>
      </c>
      <c r="O71" t="s">
        <v>352</v>
      </c>
      <c r="P71">
        <v>0</v>
      </c>
      <c r="Q71">
        <v>0.9</v>
      </c>
      <c r="R71">
        <v>0.46400000000000002</v>
      </c>
      <c r="S71">
        <v>90</v>
      </c>
      <c r="T71">
        <v>1.9489878809146857</v>
      </c>
      <c r="U71">
        <v>0</v>
      </c>
      <c r="V71">
        <v>0</v>
      </c>
    </row>
    <row r="72" spans="1:22" x14ac:dyDescent="0.25">
      <c r="A72">
        <v>114.38181241605636</v>
      </c>
      <c r="B72">
        <v>1</v>
      </c>
      <c r="C72">
        <v>1</v>
      </c>
      <c r="D72" t="s">
        <v>340</v>
      </c>
      <c r="E72">
        <v>117.25</v>
      </c>
      <c r="F72">
        <v>0</v>
      </c>
      <c r="G72">
        <v>5.0248988988002452E-2</v>
      </c>
      <c r="H72">
        <v>0.56793859495564902</v>
      </c>
      <c r="I72">
        <v>2</v>
      </c>
      <c r="J72">
        <v>2.6181875839436515</v>
      </c>
      <c r="K72">
        <v>15.213552511059872</v>
      </c>
      <c r="L72">
        <v>17.831740095003525</v>
      </c>
      <c r="M72">
        <v>1</v>
      </c>
      <c r="N72">
        <v>1</v>
      </c>
      <c r="O72" t="s">
        <v>352</v>
      </c>
      <c r="P72">
        <v>0</v>
      </c>
      <c r="Q72">
        <v>0.9</v>
      </c>
      <c r="R72">
        <v>0.46400000000000002</v>
      </c>
      <c r="S72">
        <v>115</v>
      </c>
      <c r="T72">
        <v>0.56793859495564902</v>
      </c>
      <c r="U72">
        <v>0</v>
      </c>
      <c r="V72">
        <v>0</v>
      </c>
    </row>
    <row r="73" spans="1:22" x14ac:dyDescent="0.25">
      <c r="A73">
        <v>113.41490306430694</v>
      </c>
      <c r="B73">
        <v>1</v>
      </c>
      <c r="C73">
        <v>1</v>
      </c>
      <c r="D73" t="s">
        <v>340</v>
      </c>
      <c r="E73">
        <v>120.25</v>
      </c>
      <c r="F73">
        <v>0.58509693569305909</v>
      </c>
      <c r="G73">
        <v>4.8495334354569757E-2</v>
      </c>
      <c r="H73">
        <v>0.95150466564543024</v>
      </c>
      <c r="I73">
        <v>5</v>
      </c>
      <c r="J73">
        <v>6.5850969356930591</v>
      </c>
      <c r="K73">
        <v>14.153769490418767</v>
      </c>
      <c r="L73">
        <v>20.738866426111827</v>
      </c>
      <c r="M73">
        <v>1</v>
      </c>
      <c r="N73">
        <v>1</v>
      </c>
      <c r="O73" t="s">
        <v>352</v>
      </c>
      <c r="P73">
        <v>0</v>
      </c>
      <c r="Q73">
        <v>0.9</v>
      </c>
      <c r="R73">
        <v>0.46400000000000002</v>
      </c>
      <c r="S73">
        <v>115</v>
      </c>
      <c r="T73">
        <v>0.95150466564543024</v>
      </c>
      <c r="U73">
        <v>0</v>
      </c>
      <c r="V73">
        <v>0</v>
      </c>
    </row>
    <row r="74" spans="1:22" x14ac:dyDescent="0.25">
      <c r="A74">
        <v>99.440005836106081</v>
      </c>
      <c r="B74">
        <v>1</v>
      </c>
      <c r="C74">
        <v>2</v>
      </c>
      <c r="D74" t="s">
        <v>340</v>
      </c>
      <c r="E74">
        <v>115.5</v>
      </c>
      <c r="F74">
        <v>0.55999416389393275</v>
      </c>
      <c r="G74">
        <v>4.8251969471735379E-2</v>
      </c>
      <c r="H74">
        <v>5.2017480305282646</v>
      </c>
      <c r="I74">
        <v>10</v>
      </c>
      <c r="J74">
        <v>15.809994163893933</v>
      </c>
      <c r="K74">
        <v>19.727031632819543</v>
      </c>
      <c r="L74">
        <v>35.537025796713479</v>
      </c>
      <c r="M74">
        <v>1</v>
      </c>
      <c r="N74">
        <v>1</v>
      </c>
      <c r="O74" t="s">
        <v>352</v>
      </c>
      <c r="P74">
        <v>0</v>
      </c>
      <c r="Q74">
        <v>0.9</v>
      </c>
      <c r="R74">
        <v>0.46400000000000002</v>
      </c>
      <c r="S74">
        <v>105</v>
      </c>
      <c r="T74">
        <v>4.9517480305282646</v>
      </c>
      <c r="U74">
        <v>0</v>
      </c>
      <c r="V74">
        <v>0</v>
      </c>
    </row>
    <row r="75" spans="1:22" x14ac:dyDescent="0.25">
      <c r="A75">
        <v>58.561314017066863</v>
      </c>
      <c r="B75">
        <v>1</v>
      </c>
      <c r="C75">
        <v>8</v>
      </c>
      <c r="D75" t="s">
        <v>340</v>
      </c>
      <c r="E75">
        <v>105.5</v>
      </c>
      <c r="F75">
        <v>0</v>
      </c>
      <c r="G75">
        <v>3.594612949607523E-2</v>
      </c>
      <c r="H75">
        <v>1.4027398534370621</v>
      </c>
      <c r="I75">
        <v>45.25</v>
      </c>
      <c r="J75">
        <v>46.688685982933137</v>
      </c>
      <c r="K75">
        <v>32.207239436101048</v>
      </c>
      <c r="L75">
        <v>78.895925419034185</v>
      </c>
      <c r="M75">
        <v>1</v>
      </c>
      <c r="N75">
        <v>0</v>
      </c>
      <c r="O75" t="s">
        <v>352</v>
      </c>
      <c r="P75">
        <v>0</v>
      </c>
      <c r="Q75">
        <v>0.9</v>
      </c>
      <c r="R75">
        <v>0.46400000000000002</v>
      </c>
      <c r="S75">
        <v>60</v>
      </c>
      <c r="T75">
        <v>1.4027398534370621</v>
      </c>
      <c r="U75">
        <v>0</v>
      </c>
      <c r="V75">
        <v>0</v>
      </c>
    </row>
    <row r="76" spans="1:22" x14ac:dyDescent="0.25">
      <c r="A76">
        <v>105.3704921423375</v>
      </c>
      <c r="B76">
        <v>2</v>
      </c>
      <c r="C76">
        <v>1</v>
      </c>
      <c r="D76" t="s">
        <v>340</v>
      </c>
      <c r="E76">
        <v>120.25</v>
      </c>
      <c r="F76">
        <v>0.62950785766250306</v>
      </c>
      <c r="G76">
        <v>6.0396302182956845</v>
      </c>
      <c r="H76">
        <v>2.9603697817043155</v>
      </c>
      <c r="I76">
        <v>5</v>
      </c>
      <c r="J76">
        <v>14.629507857662505</v>
      </c>
      <c r="K76">
        <v>17.957912554487933</v>
      </c>
      <c r="L76">
        <v>32.587420412150443</v>
      </c>
      <c r="M76">
        <v>1</v>
      </c>
      <c r="N76">
        <v>1</v>
      </c>
      <c r="O76" t="s">
        <v>352</v>
      </c>
      <c r="P76">
        <v>0</v>
      </c>
      <c r="Q76">
        <v>0.9</v>
      </c>
      <c r="R76">
        <v>0.46400000000000002</v>
      </c>
      <c r="S76">
        <v>115</v>
      </c>
      <c r="T76">
        <v>2.9603697817043155</v>
      </c>
      <c r="U76">
        <v>0</v>
      </c>
      <c r="V76">
        <v>0</v>
      </c>
    </row>
    <row r="77" spans="1:22" x14ac:dyDescent="0.25">
      <c r="A77">
        <v>97.543051421847977</v>
      </c>
      <c r="B77">
        <v>1</v>
      </c>
      <c r="C77">
        <v>1</v>
      </c>
      <c r="D77" t="s">
        <v>340</v>
      </c>
      <c r="E77">
        <v>105.25</v>
      </c>
      <c r="F77">
        <v>0.45694857815202278</v>
      </c>
      <c r="G77">
        <v>7.3801963572549312E-2</v>
      </c>
      <c r="H77">
        <v>1.9261980364274509</v>
      </c>
      <c r="I77">
        <v>5</v>
      </c>
      <c r="J77">
        <v>7.4569485781520228</v>
      </c>
      <c r="K77">
        <v>35.131482278262354</v>
      </c>
      <c r="L77">
        <v>42.588430856414377</v>
      </c>
      <c r="M77">
        <v>1</v>
      </c>
      <c r="N77">
        <v>1</v>
      </c>
      <c r="O77" t="s">
        <v>352</v>
      </c>
      <c r="P77">
        <v>0</v>
      </c>
      <c r="Q77">
        <v>0.9</v>
      </c>
      <c r="R77">
        <v>0.46400000000000002</v>
      </c>
      <c r="S77">
        <v>100</v>
      </c>
      <c r="T77">
        <v>1.9261980364274509</v>
      </c>
      <c r="U77">
        <v>0</v>
      </c>
      <c r="V77">
        <v>0</v>
      </c>
    </row>
    <row r="78" spans="1:22" x14ac:dyDescent="0.25">
      <c r="A78">
        <v>101.16696239519663</v>
      </c>
      <c r="B78">
        <v>1</v>
      </c>
      <c r="C78">
        <v>2</v>
      </c>
      <c r="D78" t="s">
        <v>340</v>
      </c>
      <c r="E78">
        <v>120.5</v>
      </c>
      <c r="F78">
        <v>0.83303760480336564</v>
      </c>
      <c r="G78">
        <v>6.3563231897973083E-2</v>
      </c>
      <c r="H78">
        <v>3.1864367681020269</v>
      </c>
      <c r="I78">
        <v>15</v>
      </c>
      <c r="J78">
        <v>19.083037604803369</v>
      </c>
      <c r="K78">
        <v>22.679831339607148</v>
      </c>
      <c r="L78">
        <v>41.762868944410513</v>
      </c>
      <c r="M78">
        <v>1</v>
      </c>
      <c r="N78">
        <v>1</v>
      </c>
      <c r="O78" t="s">
        <v>352</v>
      </c>
      <c r="P78">
        <v>0</v>
      </c>
      <c r="Q78">
        <v>0.9</v>
      </c>
      <c r="R78">
        <v>0.46400000000000002</v>
      </c>
      <c r="S78">
        <v>105</v>
      </c>
      <c r="T78">
        <v>2.9364367681020269</v>
      </c>
      <c r="U78">
        <v>0</v>
      </c>
      <c r="V78">
        <v>0</v>
      </c>
    </row>
    <row r="79" spans="1:22" x14ac:dyDescent="0.25">
      <c r="A79">
        <v>61.629996284670113</v>
      </c>
      <c r="B79">
        <v>1</v>
      </c>
      <c r="C79">
        <v>10</v>
      </c>
      <c r="D79" t="s">
        <v>340</v>
      </c>
      <c r="E79">
        <v>119.25</v>
      </c>
      <c r="F79">
        <v>0.37000371532988652</v>
      </c>
      <c r="G79">
        <v>5.6811659962129113E-2</v>
      </c>
      <c r="H79">
        <v>2.9431883400378709</v>
      </c>
      <c r="I79">
        <v>54</v>
      </c>
      <c r="J79">
        <v>57.370003715329887</v>
      </c>
      <c r="K79">
        <v>24.521286151641704</v>
      </c>
      <c r="L79">
        <v>81.89128986697159</v>
      </c>
      <c r="M79">
        <v>1</v>
      </c>
      <c r="N79">
        <v>1</v>
      </c>
      <c r="O79" t="s">
        <v>352</v>
      </c>
      <c r="P79">
        <v>0</v>
      </c>
      <c r="Q79">
        <v>0.9</v>
      </c>
      <c r="R79">
        <v>0.46400000000000002</v>
      </c>
      <c r="S79">
        <v>65</v>
      </c>
      <c r="T79">
        <v>2.9431883400378709</v>
      </c>
      <c r="U79">
        <v>0</v>
      </c>
      <c r="V79">
        <v>0</v>
      </c>
    </row>
    <row r="80" spans="1:22" x14ac:dyDescent="0.25">
      <c r="A80">
        <v>108.84720964584386</v>
      </c>
      <c r="B80">
        <v>1</v>
      </c>
      <c r="C80">
        <v>2</v>
      </c>
      <c r="D80" t="s">
        <v>340</v>
      </c>
      <c r="E80">
        <v>120.25</v>
      </c>
      <c r="F80">
        <v>0</v>
      </c>
      <c r="G80">
        <v>4.3710416755232018E-2</v>
      </c>
      <c r="H80">
        <v>1.1090799374009066</v>
      </c>
      <c r="I80">
        <v>10</v>
      </c>
      <c r="J80">
        <v>11.15279035415614</v>
      </c>
      <c r="K80">
        <v>24.904150329521372</v>
      </c>
      <c r="L80">
        <v>36.05694068367751</v>
      </c>
      <c r="M80">
        <v>1</v>
      </c>
      <c r="N80">
        <v>1</v>
      </c>
      <c r="O80" t="s">
        <v>352</v>
      </c>
      <c r="P80">
        <v>0</v>
      </c>
      <c r="Q80">
        <v>0.9</v>
      </c>
      <c r="R80">
        <v>0.46400000000000002</v>
      </c>
      <c r="S80">
        <v>110</v>
      </c>
      <c r="T80">
        <v>1.1090799374009066</v>
      </c>
      <c r="U80">
        <v>0</v>
      </c>
      <c r="V80">
        <v>0</v>
      </c>
    </row>
    <row r="81" spans="1:22" x14ac:dyDescent="0.25">
      <c r="A81">
        <v>112.11756506761448</v>
      </c>
      <c r="B81">
        <v>1</v>
      </c>
      <c r="C81">
        <v>1</v>
      </c>
      <c r="D81" t="s">
        <v>340</v>
      </c>
      <c r="E81">
        <v>120.25</v>
      </c>
      <c r="F81">
        <v>0</v>
      </c>
      <c r="G81">
        <v>4.7031271227538696E-2</v>
      </c>
      <c r="H81">
        <v>2.8354036611579829</v>
      </c>
      <c r="I81">
        <v>5</v>
      </c>
      <c r="J81">
        <v>7.8824349323855216</v>
      </c>
      <c r="K81">
        <v>29.256227425897919</v>
      </c>
      <c r="L81">
        <v>37.13866235828344</v>
      </c>
      <c r="M81">
        <v>1</v>
      </c>
      <c r="N81">
        <v>1</v>
      </c>
      <c r="O81" t="s">
        <v>352</v>
      </c>
      <c r="P81">
        <v>1</v>
      </c>
      <c r="Q81">
        <v>0.9</v>
      </c>
      <c r="R81">
        <v>0.46400000000000002</v>
      </c>
      <c r="S81">
        <v>1</v>
      </c>
      <c r="T81">
        <v>2.8354036611579829</v>
      </c>
      <c r="U81">
        <v>0</v>
      </c>
      <c r="V81">
        <v>0</v>
      </c>
    </row>
    <row r="82" spans="1:22" x14ac:dyDescent="0.25">
      <c r="A82">
        <v>110.83774743885884</v>
      </c>
      <c r="B82">
        <v>1</v>
      </c>
      <c r="C82">
        <v>3</v>
      </c>
      <c r="D82" t="s">
        <v>340</v>
      </c>
      <c r="E82">
        <v>130.25</v>
      </c>
      <c r="F82">
        <v>0</v>
      </c>
      <c r="G82">
        <v>5.4175222854254912E-2</v>
      </c>
      <c r="H82">
        <v>4.1080773382869182</v>
      </c>
      <c r="I82">
        <v>15</v>
      </c>
      <c r="J82">
        <v>19.162252561141173</v>
      </c>
      <c r="K82">
        <v>19.396418495482123</v>
      </c>
      <c r="L82">
        <v>38.558671056623297</v>
      </c>
      <c r="M82">
        <v>1</v>
      </c>
      <c r="N82">
        <v>1</v>
      </c>
      <c r="O82" t="s">
        <v>352</v>
      </c>
      <c r="P82">
        <v>0</v>
      </c>
      <c r="Q82">
        <v>0.9</v>
      </c>
      <c r="R82">
        <v>0.46400000000000002</v>
      </c>
      <c r="S82">
        <v>115</v>
      </c>
      <c r="T82">
        <v>4.1080773382869182</v>
      </c>
      <c r="U82">
        <v>0</v>
      </c>
      <c r="V82">
        <v>0</v>
      </c>
    </row>
    <row r="83" spans="1:22" x14ac:dyDescent="0.25">
      <c r="A83">
        <v>121.8696411363135</v>
      </c>
      <c r="B83">
        <v>1</v>
      </c>
      <c r="C83">
        <v>1</v>
      </c>
      <c r="D83" t="s">
        <v>340</v>
      </c>
      <c r="E83">
        <v>132.25</v>
      </c>
      <c r="F83">
        <v>0.13035886368649585</v>
      </c>
      <c r="G83">
        <v>5.4660971630340782E-2</v>
      </c>
      <c r="H83">
        <v>2.9453390283696592</v>
      </c>
      <c r="I83">
        <v>7</v>
      </c>
      <c r="J83">
        <v>10.130358863686496</v>
      </c>
      <c r="K83">
        <v>18.150441581229188</v>
      </c>
      <c r="L83">
        <v>28.280800444915684</v>
      </c>
      <c r="M83">
        <v>1</v>
      </c>
      <c r="N83">
        <v>1</v>
      </c>
      <c r="O83" t="s">
        <v>352</v>
      </c>
      <c r="P83">
        <v>0</v>
      </c>
      <c r="Q83">
        <v>0.9</v>
      </c>
      <c r="R83">
        <v>0.46400000000000002</v>
      </c>
      <c r="S83">
        <v>125</v>
      </c>
      <c r="T83">
        <v>2.9453390283696592</v>
      </c>
      <c r="U83">
        <v>0</v>
      </c>
      <c r="V83">
        <v>0</v>
      </c>
    </row>
    <row r="84" spans="1:22" x14ac:dyDescent="0.25">
      <c r="A84">
        <v>102.68336349780137</v>
      </c>
      <c r="B84">
        <v>2</v>
      </c>
      <c r="C84">
        <v>1</v>
      </c>
      <c r="D84" t="s">
        <v>340</v>
      </c>
      <c r="E84">
        <v>122.25</v>
      </c>
      <c r="F84">
        <v>0</v>
      </c>
      <c r="G84">
        <v>7.3815036640828851</v>
      </c>
      <c r="H84">
        <v>4.9351328381157629</v>
      </c>
      <c r="I84">
        <v>7</v>
      </c>
      <c r="J84">
        <v>19.316636502198648</v>
      </c>
      <c r="K84">
        <v>28.32502421325924</v>
      </c>
      <c r="L84">
        <v>47.641660715457888</v>
      </c>
      <c r="M84">
        <v>1</v>
      </c>
      <c r="N84">
        <v>1</v>
      </c>
      <c r="O84" t="s">
        <v>352</v>
      </c>
      <c r="P84">
        <v>0</v>
      </c>
      <c r="Q84">
        <v>0.9</v>
      </c>
      <c r="R84">
        <v>0.46400000000000002</v>
      </c>
      <c r="S84">
        <v>115</v>
      </c>
      <c r="T84">
        <v>4.9351328381157629</v>
      </c>
      <c r="U84">
        <v>0</v>
      </c>
      <c r="V84">
        <v>0</v>
      </c>
    </row>
    <row r="85" spans="1:22" x14ac:dyDescent="0.25">
      <c r="A85">
        <v>115.94069764915928</v>
      </c>
      <c r="B85">
        <v>1</v>
      </c>
      <c r="C85">
        <v>1</v>
      </c>
      <c r="D85" t="s">
        <v>340</v>
      </c>
      <c r="E85">
        <v>130.25</v>
      </c>
      <c r="F85">
        <v>5.9302350840724216E-2</v>
      </c>
      <c r="G85">
        <v>5.5940126477068482E-2</v>
      </c>
      <c r="H85">
        <v>3.944059873522932</v>
      </c>
      <c r="I85">
        <v>10</v>
      </c>
      <c r="J85">
        <v>14.059302350840724</v>
      </c>
      <c r="K85">
        <v>21.269228975935331</v>
      </c>
      <c r="L85">
        <v>35.328531326776059</v>
      </c>
      <c r="M85">
        <v>1</v>
      </c>
      <c r="N85">
        <v>1</v>
      </c>
      <c r="O85" t="s">
        <v>352</v>
      </c>
      <c r="P85">
        <v>0</v>
      </c>
      <c r="Q85">
        <v>0.9</v>
      </c>
      <c r="R85">
        <v>0.46400000000000002</v>
      </c>
      <c r="S85">
        <v>120</v>
      </c>
      <c r="T85">
        <v>3.944059873522932</v>
      </c>
      <c r="U85">
        <v>0</v>
      </c>
      <c r="V85">
        <v>0</v>
      </c>
    </row>
    <row r="86" spans="1:22" x14ac:dyDescent="0.25">
      <c r="A86">
        <v>92.109570247997283</v>
      </c>
      <c r="B86">
        <v>1</v>
      </c>
      <c r="C86">
        <v>7</v>
      </c>
      <c r="D86" t="s">
        <v>340</v>
      </c>
      <c r="E86">
        <v>137.5</v>
      </c>
      <c r="F86">
        <v>0</v>
      </c>
      <c r="G86">
        <v>8.819267013659271E-2</v>
      </c>
      <c r="H86">
        <v>2.8022370818661244</v>
      </c>
      <c r="I86">
        <v>42.25</v>
      </c>
      <c r="J86">
        <v>45.140429752002717</v>
      </c>
      <c r="K86">
        <v>14.319675390258794</v>
      </c>
      <c r="L86">
        <v>59.460105142261511</v>
      </c>
      <c r="M86">
        <v>1</v>
      </c>
      <c r="N86">
        <v>0</v>
      </c>
      <c r="O86" t="s">
        <v>352</v>
      </c>
      <c r="P86">
        <v>0</v>
      </c>
      <c r="Q86">
        <v>0.9</v>
      </c>
      <c r="R86">
        <v>0.46400000000000002</v>
      </c>
      <c r="S86">
        <v>95</v>
      </c>
      <c r="T86">
        <v>2.8022370818661244</v>
      </c>
      <c r="U86">
        <v>0</v>
      </c>
      <c r="V86">
        <v>0</v>
      </c>
    </row>
    <row r="87" spans="1:22" x14ac:dyDescent="0.25">
      <c r="A87">
        <v>119.76623004776668</v>
      </c>
      <c r="B87">
        <v>1</v>
      </c>
      <c r="C87">
        <v>1</v>
      </c>
      <c r="D87" t="s">
        <v>340</v>
      </c>
      <c r="E87">
        <v>127.25</v>
      </c>
      <c r="F87">
        <v>0.23376995223333097</v>
      </c>
      <c r="G87">
        <v>8.3640401065693482E-2</v>
      </c>
      <c r="H87">
        <v>4.9163595989343065</v>
      </c>
      <c r="I87">
        <v>2</v>
      </c>
      <c r="J87">
        <v>7.233769952233331</v>
      </c>
      <c r="K87">
        <v>25.806026055694559</v>
      </c>
      <c r="L87">
        <v>33.03979600792789</v>
      </c>
      <c r="M87">
        <v>1</v>
      </c>
      <c r="N87">
        <v>1</v>
      </c>
      <c r="O87" t="s">
        <v>352</v>
      </c>
      <c r="P87">
        <v>0</v>
      </c>
      <c r="Q87">
        <v>0.9</v>
      </c>
      <c r="R87">
        <v>0.46400000000000002</v>
      </c>
      <c r="S87">
        <v>125</v>
      </c>
      <c r="T87">
        <v>4.9163595989343065</v>
      </c>
      <c r="U87">
        <v>0</v>
      </c>
      <c r="V87">
        <v>0</v>
      </c>
    </row>
    <row r="88" spans="1:22" x14ac:dyDescent="0.25">
      <c r="A88">
        <v>118.1255661325995</v>
      </c>
      <c r="B88">
        <v>1</v>
      </c>
      <c r="C88">
        <v>1</v>
      </c>
      <c r="D88" t="s">
        <v>340</v>
      </c>
      <c r="E88">
        <v>125.25</v>
      </c>
      <c r="F88">
        <v>0</v>
      </c>
      <c r="G88">
        <v>7.2507289114213336E-2</v>
      </c>
      <c r="H88">
        <v>1.8019265782862848</v>
      </c>
      <c r="I88">
        <v>5</v>
      </c>
      <c r="J88">
        <v>6.8744338674004979</v>
      </c>
      <c r="K88">
        <v>30.658511612171822</v>
      </c>
      <c r="L88">
        <v>37.532945479572319</v>
      </c>
      <c r="M88">
        <v>1</v>
      </c>
      <c r="N88">
        <v>1</v>
      </c>
      <c r="O88" t="s">
        <v>352</v>
      </c>
      <c r="P88">
        <v>0</v>
      </c>
      <c r="Q88">
        <v>0.9</v>
      </c>
      <c r="R88">
        <v>0.46400000000000002</v>
      </c>
      <c r="S88">
        <v>120</v>
      </c>
      <c r="T88">
        <v>1.8019265782862848</v>
      </c>
      <c r="U88">
        <v>0</v>
      </c>
      <c r="V88">
        <v>0</v>
      </c>
    </row>
    <row r="89" spans="1:22" x14ac:dyDescent="0.25">
      <c r="A89">
        <v>122.494861084443</v>
      </c>
      <c r="B89">
        <v>1</v>
      </c>
      <c r="C89">
        <v>2</v>
      </c>
      <c r="D89" t="s">
        <v>340</v>
      </c>
      <c r="E89">
        <v>138</v>
      </c>
      <c r="F89">
        <v>0</v>
      </c>
      <c r="G89">
        <v>7.4952201006638575E-2</v>
      </c>
      <c r="H89">
        <v>2.4301867145503597</v>
      </c>
      <c r="I89">
        <v>12.75</v>
      </c>
      <c r="J89">
        <v>15.255138915556998</v>
      </c>
      <c r="K89">
        <v>18.547802893196518</v>
      </c>
      <c r="L89">
        <v>33.802941808753523</v>
      </c>
      <c r="M89">
        <v>1</v>
      </c>
      <c r="N89">
        <v>0</v>
      </c>
      <c r="O89" t="s">
        <v>352</v>
      </c>
      <c r="P89">
        <v>0</v>
      </c>
      <c r="Q89">
        <v>0.9</v>
      </c>
      <c r="R89">
        <v>0.46400000000000002</v>
      </c>
      <c r="S89">
        <v>125</v>
      </c>
      <c r="T89">
        <v>2.4301867145503597</v>
      </c>
      <c r="U89">
        <v>0</v>
      </c>
      <c r="V89">
        <v>0</v>
      </c>
    </row>
    <row r="90" spans="1:22" x14ac:dyDescent="0.25">
      <c r="A90">
        <v>106.66748597126455</v>
      </c>
      <c r="B90">
        <v>1</v>
      </c>
      <c r="C90">
        <v>3</v>
      </c>
      <c r="D90" t="s">
        <v>340</v>
      </c>
      <c r="E90">
        <v>137.75</v>
      </c>
      <c r="F90">
        <v>0</v>
      </c>
      <c r="G90">
        <v>4.3772122442419459E-2</v>
      </c>
      <c r="H90">
        <v>3.2887419062930263</v>
      </c>
      <c r="I90">
        <v>54.5</v>
      </c>
      <c r="J90">
        <v>57.832514028735446</v>
      </c>
      <c r="K90">
        <v>20.491430596770755</v>
      </c>
      <c r="L90">
        <v>78.323944625506201</v>
      </c>
      <c r="M90">
        <v>1</v>
      </c>
      <c r="N90">
        <v>1</v>
      </c>
      <c r="O90" t="s">
        <v>352</v>
      </c>
      <c r="P90">
        <v>0</v>
      </c>
      <c r="Q90">
        <v>0.9</v>
      </c>
      <c r="R90">
        <v>0.46400000000000002</v>
      </c>
      <c r="S90">
        <v>110</v>
      </c>
      <c r="T90">
        <v>3.2887419062930263</v>
      </c>
      <c r="U90">
        <v>0</v>
      </c>
      <c r="V90">
        <v>0</v>
      </c>
    </row>
    <row r="91" spans="1:22" x14ac:dyDescent="0.25">
      <c r="A91">
        <v>126.9133307903809</v>
      </c>
      <c r="B91">
        <v>1</v>
      </c>
      <c r="C91">
        <v>2</v>
      </c>
      <c r="D91" t="s">
        <v>340</v>
      </c>
      <c r="E91">
        <v>137.25</v>
      </c>
      <c r="F91">
        <v>0</v>
      </c>
      <c r="G91">
        <v>6.9897759031547935E-2</v>
      </c>
      <c r="H91">
        <v>3.0167714505875551</v>
      </c>
      <c r="I91">
        <v>7</v>
      </c>
      <c r="J91">
        <v>10.086669209619105</v>
      </c>
      <c r="K91">
        <v>21.492138934075172</v>
      </c>
      <c r="L91">
        <v>31.578808143694275</v>
      </c>
      <c r="M91">
        <v>1</v>
      </c>
      <c r="N91">
        <v>1</v>
      </c>
      <c r="O91" t="s">
        <v>352</v>
      </c>
      <c r="P91">
        <v>0</v>
      </c>
      <c r="Q91">
        <v>0.9</v>
      </c>
      <c r="R91">
        <v>0.46400000000000002</v>
      </c>
      <c r="S91">
        <v>130</v>
      </c>
      <c r="T91">
        <v>3.0167714505875551</v>
      </c>
      <c r="U91">
        <v>0</v>
      </c>
      <c r="V91">
        <v>0</v>
      </c>
    </row>
    <row r="92" spans="1:22" x14ac:dyDescent="0.25">
      <c r="A92">
        <v>123.12959459232748</v>
      </c>
      <c r="B92">
        <v>1</v>
      </c>
      <c r="C92">
        <v>1</v>
      </c>
      <c r="D92" t="s">
        <v>340</v>
      </c>
      <c r="E92">
        <v>130.25</v>
      </c>
      <c r="F92">
        <v>0.87040540767250718</v>
      </c>
      <c r="G92">
        <v>4.4540131815963946E-2</v>
      </c>
      <c r="H92">
        <v>0.95545986818403605</v>
      </c>
      <c r="I92">
        <v>5</v>
      </c>
      <c r="J92">
        <v>6.8704054076725072</v>
      </c>
      <c r="K92">
        <v>28.579657316292639</v>
      </c>
      <c r="L92">
        <v>35.450062723965146</v>
      </c>
      <c r="M92">
        <v>1</v>
      </c>
      <c r="N92">
        <v>1</v>
      </c>
      <c r="O92" t="s">
        <v>352</v>
      </c>
      <c r="P92">
        <v>0</v>
      </c>
      <c r="Q92">
        <v>0.9</v>
      </c>
      <c r="R92">
        <v>0.46400000000000002</v>
      </c>
      <c r="S92">
        <v>125</v>
      </c>
      <c r="T92">
        <v>0.95545986818403605</v>
      </c>
      <c r="U92">
        <v>0</v>
      </c>
      <c r="V92">
        <v>0</v>
      </c>
    </row>
    <row r="93" spans="1:22" x14ac:dyDescent="0.25">
      <c r="A93">
        <v>116.68352291945288</v>
      </c>
      <c r="B93">
        <v>3</v>
      </c>
      <c r="C93">
        <v>2</v>
      </c>
      <c r="D93" t="s">
        <v>340</v>
      </c>
      <c r="E93">
        <v>145.25</v>
      </c>
      <c r="F93">
        <v>0</v>
      </c>
      <c r="G93">
        <v>13.356646301481844</v>
      </c>
      <c r="H93">
        <v>4.9598307790652711</v>
      </c>
      <c r="I93">
        <v>10</v>
      </c>
      <c r="J93">
        <v>28.31647708054712</v>
      </c>
      <c r="K93">
        <v>15.919100340229789</v>
      </c>
      <c r="L93">
        <v>44.235577420776906</v>
      </c>
      <c r="M93">
        <v>1</v>
      </c>
      <c r="N93">
        <v>1</v>
      </c>
      <c r="O93" t="s">
        <v>352</v>
      </c>
      <c r="P93">
        <v>0</v>
      </c>
      <c r="Q93">
        <v>0.9</v>
      </c>
      <c r="R93">
        <v>0.46400000000000002</v>
      </c>
      <c r="S93">
        <v>135</v>
      </c>
      <c r="T93">
        <v>4.9598307790652711</v>
      </c>
      <c r="U93">
        <v>0</v>
      </c>
      <c r="V93">
        <v>0</v>
      </c>
    </row>
    <row r="94" spans="1:22" x14ac:dyDescent="0.25">
      <c r="A94">
        <v>133.21899507391424</v>
      </c>
      <c r="B94">
        <v>1</v>
      </c>
      <c r="C94">
        <v>1</v>
      </c>
      <c r="D94" t="s">
        <v>340</v>
      </c>
      <c r="E94">
        <v>140.25</v>
      </c>
      <c r="F94">
        <v>0.78100492608575678</v>
      </c>
      <c r="G94">
        <v>8.3720312082448345E-2</v>
      </c>
      <c r="H94">
        <v>0.91627968791755166</v>
      </c>
      <c r="I94">
        <v>5</v>
      </c>
      <c r="J94">
        <v>6.7810049260857568</v>
      </c>
      <c r="K94">
        <v>21.16511233235056</v>
      </c>
      <c r="L94">
        <v>27.94611725843632</v>
      </c>
      <c r="M94">
        <v>1</v>
      </c>
      <c r="N94">
        <v>1</v>
      </c>
      <c r="O94" t="s">
        <v>352</v>
      </c>
      <c r="P94">
        <v>0</v>
      </c>
      <c r="Q94">
        <v>0.9</v>
      </c>
      <c r="R94">
        <v>0.46400000000000002</v>
      </c>
      <c r="S94">
        <v>135</v>
      </c>
      <c r="T94">
        <v>0.91627968791755166</v>
      </c>
      <c r="U94">
        <v>0</v>
      </c>
      <c r="V94">
        <v>0</v>
      </c>
    </row>
    <row r="95" spans="1:22" x14ac:dyDescent="0.25">
      <c r="A95">
        <v>142.43716165474075</v>
      </c>
      <c r="B95">
        <v>1</v>
      </c>
      <c r="C95">
        <v>1</v>
      </c>
      <c r="D95" t="s">
        <v>340</v>
      </c>
      <c r="E95">
        <v>150.25</v>
      </c>
      <c r="F95">
        <v>0</v>
      </c>
      <c r="G95">
        <v>5.233199924452947E-2</v>
      </c>
      <c r="H95">
        <v>2.5105063460147221</v>
      </c>
      <c r="I95">
        <v>5</v>
      </c>
      <c r="J95">
        <v>7.5628383452592516</v>
      </c>
      <c r="K95">
        <v>15.773349805611474</v>
      </c>
      <c r="L95">
        <v>23.336188150870729</v>
      </c>
      <c r="M95">
        <v>1</v>
      </c>
      <c r="N95">
        <v>1</v>
      </c>
      <c r="O95" t="s">
        <v>352</v>
      </c>
      <c r="P95">
        <v>0</v>
      </c>
      <c r="Q95">
        <v>0.9</v>
      </c>
      <c r="R95">
        <v>0.46400000000000002</v>
      </c>
      <c r="S95">
        <v>145</v>
      </c>
      <c r="T95">
        <v>2.5105063460147221</v>
      </c>
      <c r="U95">
        <v>0</v>
      </c>
      <c r="V95">
        <v>0</v>
      </c>
    </row>
    <row r="96" spans="1:22" x14ac:dyDescent="0.25">
      <c r="A96">
        <v>130.81718909617268</v>
      </c>
      <c r="B96">
        <v>1</v>
      </c>
      <c r="C96">
        <v>4</v>
      </c>
      <c r="D96" t="s">
        <v>340</v>
      </c>
      <c r="E96">
        <v>152.25</v>
      </c>
      <c r="F96">
        <v>0</v>
      </c>
      <c r="G96">
        <v>6.1714185597566029E-2</v>
      </c>
      <c r="H96">
        <v>4.1210967182297509</v>
      </c>
      <c r="I96">
        <v>17</v>
      </c>
      <c r="J96">
        <v>21.18281090382732</v>
      </c>
      <c r="K96">
        <v>14.052647139178587</v>
      </c>
      <c r="L96">
        <v>35.235458043005906</v>
      </c>
      <c r="M96">
        <v>1</v>
      </c>
      <c r="N96">
        <v>1</v>
      </c>
      <c r="O96" t="s">
        <v>352</v>
      </c>
      <c r="P96">
        <v>0</v>
      </c>
      <c r="Q96">
        <v>0.9</v>
      </c>
      <c r="R96">
        <v>0.46400000000000002</v>
      </c>
      <c r="S96">
        <v>135</v>
      </c>
      <c r="T96">
        <v>4.1210967182297509</v>
      </c>
      <c r="U96">
        <v>0</v>
      </c>
      <c r="V96">
        <v>0</v>
      </c>
    </row>
    <row r="97" spans="1:22" x14ac:dyDescent="0.25">
      <c r="A97">
        <v>143.34570327651494</v>
      </c>
      <c r="B97">
        <v>1</v>
      </c>
      <c r="C97">
        <v>2</v>
      </c>
      <c r="D97" t="s">
        <v>340</v>
      </c>
      <c r="E97">
        <v>155.25</v>
      </c>
      <c r="F97">
        <v>0.65429672348506074</v>
      </c>
      <c r="G97">
        <v>6.5185353693465231E-2</v>
      </c>
      <c r="H97">
        <v>0.93481464630653477</v>
      </c>
      <c r="I97">
        <v>10</v>
      </c>
      <c r="J97">
        <v>11.654296723485061</v>
      </c>
      <c r="K97">
        <v>13.127644287540591</v>
      </c>
      <c r="L97">
        <v>24.781941011025651</v>
      </c>
      <c r="M97">
        <v>1</v>
      </c>
      <c r="N97">
        <v>1</v>
      </c>
      <c r="O97" t="s">
        <v>352</v>
      </c>
      <c r="P97">
        <v>0</v>
      </c>
      <c r="Q97">
        <v>0.9</v>
      </c>
      <c r="R97">
        <v>0.46400000000000002</v>
      </c>
      <c r="S97">
        <v>145</v>
      </c>
      <c r="T97">
        <v>0.93481464630653477</v>
      </c>
      <c r="U97">
        <v>0</v>
      </c>
      <c r="V97">
        <v>0</v>
      </c>
    </row>
    <row r="98" spans="1:22" x14ac:dyDescent="0.25">
      <c r="A98">
        <v>136.32522288622121</v>
      </c>
      <c r="B98">
        <v>1</v>
      </c>
      <c r="C98">
        <v>1</v>
      </c>
      <c r="D98" t="s">
        <v>340</v>
      </c>
      <c r="E98">
        <v>145.25</v>
      </c>
      <c r="F98">
        <v>0</v>
      </c>
      <c r="G98">
        <v>5.4072794391657908E-2</v>
      </c>
      <c r="H98">
        <v>3.62070431938713</v>
      </c>
      <c r="I98">
        <v>5</v>
      </c>
      <c r="J98">
        <v>8.6747771137787879</v>
      </c>
      <c r="K98">
        <v>23.36596582989111</v>
      </c>
      <c r="L98">
        <v>32.040742943669898</v>
      </c>
      <c r="M98">
        <v>1</v>
      </c>
      <c r="N98">
        <v>1</v>
      </c>
      <c r="O98" t="s">
        <v>352</v>
      </c>
      <c r="P98">
        <v>0</v>
      </c>
      <c r="Q98">
        <v>0.9</v>
      </c>
      <c r="R98">
        <v>0.46400000000000002</v>
      </c>
      <c r="S98">
        <v>140</v>
      </c>
      <c r="T98">
        <v>3.62070431938713</v>
      </c>
      <c r="U98">
        <v>0</v>
      </c>
      <c r="V98">
        <v>0</v>
      </c>
    </row>
    <row r="99" spans="1:22" x14ac:dyDescent="0.25">
      <c r="A99">
        <v>144.40888498058715</v>
      </c>
      <c r="B99">
        <v>2</v>
      </c>
      <c r="C99">
        <v>1</v>
      </c>
      <c r="D99" t="s">
        <v>340</v>
      </c>
      <c r="E99">
        <v>155.25</v>
      </c>
      <c r="F99">
        <v>0</v>
      </c>
      <c r="G99">
        <v>2.0959318280351624</v>
      </c>
      <c r="H99">
        <v>3.4951831913776914</v>
      </c>
      <c r="I99">
        <v>5</v>
      </c>
      <c r="J99">
        <v>10.591115019412854</v>
      </c>
      <c r="K99">
        <v>13.878331617298585</v>
      </c>
      <c r="L99">
        <v>24.469446636711439</v>
      </c>
      <c r="M99">
        <v>1</v>
      </c>
      <c r="N99">
        <v>1</v>
      </c>
      <c r="O99" t="s">
        <v>352</v>
      </c>
      <c r="P99">
        <v>1</v>
      </c>
      <c r="Q99">
        <v>0.9</v>
      </c>
      <c r="R99">
        <v>0.46400000000000002</v>
      </c>
      <c r="S99">
        <v>1</v>
      </c>
      <c r="T99">
        <v>3.4951831913776914</v>
      </c>
      <c r="U99">
        <v>0</v>
      </c>
      <c r="V99">
        <v>0</v>
      </c>
    </row>
    <row r="100" spans="1:22" x14ac:dyDescent="0.25">
      <c r="A100">
        <v>125.386514491613</v>
      </c>
      <c r="B100">
        <v>1</v>
      </c>
      <c r="C100">
        <v>1</v>
      </c>
      <c r="D100" t="s">
        <v>340</v>
      </c>
      <c r="E100">
        <v>138.25</v>
      </c>
      <c r="F100">
        <v>0.61348550838700078</v>
      </c>
      <c r="G100">
        <v>5.2799172881606182E-2</v>
      </c>
      <c r="H100">
        <v>3.9472008271183938</v>
      </c>
      <c r="I100">
        <v>8</v>
      </c>
      <c r="J100">
        <v>12.613485508387001</v>
      </c>
      <c r="K100">
        <v>33.770416831079729</v>
      </c>
      <c r="L100">
        <v>46.383902339466729</v>
      </c>
      <c r="M100">
        <v>1</v>
      </c>
      <c r="N100">
        <v>0</v>
      </c>
      <c r="O100" t="s">
        <v>352</v>
      </c>
      <c r="P100">
        <v>0</v>
      </c>
      <c r="Q100">
        <v>0.9</v>
      </c>
      <c r="R100">
        <v>0.46400000000000002</v>
      </c>
      <c r="S100">
        <v>130</v>
      </c>
      <c r="T100">
        <v>3.9472008271183938</v>
      </c>
      <c r="U100">
        <v>0</v>
      </c>
      <c r="V100">
        <v>0</v>
      </c>
    </row>
    <row r="101" spans="1:22" x14ac:dyDescent="0.25">
      <c r="A101">
        <v>149.52919197388059</v>
      </c>
      <c r="B101">
        <v>1</v>
      </c>
      <c r="C101">
        <v>1</v>
      </c>
      <c r="D101" t="s">
        <v>340</v>
      </c>
      <c r="E101">
        <v>157.25</v>
      </c>
      <c r="F101">
        <v>0.47080802611941408</v>
      </c>
      <c r="G101">
        <v>3.1004958282721876E-2</v>
      </c>
      <c r="H101">
        <v>4.9689950417172781</v>
      </c>
      <c r="I101">
        <v>2</v>
      </c>
      <c r="J101">
        <v>7.4708080261194141</v>
      </c>
      <c r="K101">
        <v>14.920104737921775</v>
      </c>
      <c r="L101">
        <v>22.39091276404119</v>
      </c>
      <c r="M101">
        <v>1</v>
      </c>
      <c r="N101">
        <v>1</v>
      </c>
      <c r="O101" t="s">
        <v>352</v>
      </c>
      <c r="P101">
        <v>0</v>
      </c>
      <c r="Q101">
        <v>0.9</v>
      </c>
      <c r="R101">
        <v>0.46400000000000002</v>
      </c>
      <c r="S101">
        <v>155</v>
      </c>
      <c r="T101">
        <v>4.9689950417172781</v>
      </c>
      <c r="U101">
        <v>0</v>
      </c>
      <c r="V101">
        <v>0</v>
      </c>
    </row>
    <row r="102" spans="1:22" x14ac:dyDescent="0.25">
      <c r="A102">
        <v>134.5271248747944</v>
      </c>
      <c r="B102">
        <v>1</v>
      </c>
      <c r="C102">
        <v>4</v>
      </c>
      <c r="D102" t="s">
        <v>340</v>
      </c>
      <c r="E102">
        <v>160.25</v>
      </c>
      <c r="F102">
        <v>0</v>
      </c>
      <c r="G102">
        <v>6.120292555530682E-2</v>
      </c>
      <c r="H102">
        <v>0.41167219965029744</v>
      </c>
      <c r="I102">
        <v>25</v>
      </c>
      <c r="J102">
        <v>25.472875125205604</v>
      </c>
      <c r="K102">
        <v>12.525621339790064</v>
      </c>
      <c r="L102">
        <v>37.998496464995668</v>
      </c>
      <c r="M102">
        <v>1</v>
      </c>
      <c r="N102">
        <v>1</v>
      </c>
      <c r="O102" t="s">
        <v>352</v>
      </c>
      <c r="P102">
        <v>0</v>
      </c>
      <c r="Q102">
        <v>0.9</v>
      </c>
      <c r="R102">
        <v>0.46400000000000002</v>
      </c>
      <c r="S102">
        <v>135</v>
      </c>
      <c r="T102">
        <v>0.41167219965029744</v>
      </c>
      <c r="U102">
        <v>0</v>
      </c>
      <c r="V102">
        <v>0</v>
      </c>
    </row>
    <row r="103" spans="1:22" x14ac:dyDescent="0.25">
      <c r="A103">
        <v>145.76552018952907</v>
      </c>
      <c r="B103">
        <v>1</v>
      </c>
      <c r="C103">
        <v>1</v>
      </c>
      <c r="D103" t="s">
        <v>340</v>
      </c>
      <c r="E103">
        <v>152.25</v>
      </c>
      <c r="F103">
        <v>0.2966733875603893</v>
      </c>
      <c r="G103">
        <v>3.3776300242948309E-2</v>
      </c>
      <c r="H103">
        <v>3.9040301226675922</v>
      </c>
      <c r="I103">
        <v>2</v>
      </c>
      <c r="J103">
        <v>6.2344798104709298</v>
      </c>
      <c r="K103">
        <v>21.648923956075748</v>
      </c>
      <c r="L103">
        <v>27.883403766546682</v>
      </c>
      <c r="M103">
        <v>1</v>
      </c>
      <c r="N103">
        <v>1</v>
      </c>
      <c r="O103" t="s">
        <v>352</v>
      </c>
      <c r="P103">
        <v>0</v>
      </c>
      <c r="Q103">
        <v>0.9</v>
      </c>
      <c r="R103">
        <v>0.46400000000000002</v>
      </c>
      <c r="S103">
        <v>150</v>
      </c>
      <c r="T103">
        <v>3.9040301226675922</v>
      </c>
      <c r="U103">
        <v>0</v>
      </c>
      <c r="V103">
        <v>0</v>
      </c>
    </row>
    <row r="104" spans="1:22" x14ac:dyDescent="0.25">
      <c r="A104">
        <v>126.06445703978063</v>
      </c>
      <c r="B104">
        <v>1</v>
      </c>
      <c r="C104">
        <v>2</v>
      </c>
      <c r="D104" t="s">
        <v>340</v>
      </c>
      <c r="E104">
        <v>147.25</v>
      </c>
      <c r="F104">
        <v>0</v>
      </c>
      <c r="G104">
        <v>5.4752000870280426E-2</v>
      </c>
      <c r="H104">
        <v>3.880790959349071</v>
      </c>
      <c r="I104">
        <v>17</v>
      </c>
      <c r="J104">
        <v>20.935542960219351</v>
      </c>
      <c r="K104">
        <v>27.956615366738959</v>
      </c>
      <c r="L104">
        <v>48.89215832695831</v>
      </c>
      <c r="M104">
        <v>1</v>
      </c>
      <c r="N104">
        <v>1</v>
      </c>
      <c r="O104" t="s">
        <v>352</v>
      </c>
      <c r="P104">
        <v>0</v>
      </c>
      <c r="Q104">
        <v>0.9</v>
      </c>
      <c r="R104">
        <v>0.46400000000000002</v>
      </c>
      <c r="S104">
        <v>130</v>
      </c>
      <c r="T104">
        <v>3.880790959349071</v>
      </c>
      <c r="U104">
        <v>0</v>
      </c>
      <c r="V104">
        <v>0</v>
      </c>
    </row>
    <row r="105" spans="1:22" x14ac:dyDescent="0.25">
      <c r="A105">
        <v>138.15309674799434</v>
      </c>
      <c r="B105">
        <v>2</v>
      </c>
      <c r="C105">
        <v>1</v>
      </c>
      <c r="D105" t="s">
        <v>340</v>
      </c>
      <c r="E105">
        <v>155.25</v>
      </c>
      <c r="F105">
        <v>0</v>
      </c>
      <c r="G105">
        <v>7.9090968290951196</v>
      </c>
      <c r="H105">
        <v>3.9378064229105409</v>
      </c>
      <c r="I105">
        <v>5</v>
      </c>
      <c r="J105">
        <v>16.84690325200566</v>
      </c>
      <c r="K105">
        <v>22.746769231393898</v>
      </c>
      <c r="L105">
        <v>39.593672483399558</v>
      </c>
      <c r="M105">
        <v>1</v>
      </c>
      <c r="N105">
        <v>1</v>
      </c>
      <c r="O105" t="s">
        <v>352</v>
      </c>
      <c r="P105">
        <v>0</v>
      </c>
      <c r="Q105">
        <v>0.9</v>
      </c>
      <c r="R105">
        <v>0.46400000000000002</v>
      </c>
      <c r="S105">
        <v>150</v>
      </c>
      <c r="T105">
        <v>3.9378064229105409</v>
      </c>
      <c r="U105">
        <v>0</v>
      </c>
      <c r="V105">
        <v>0</v>
      </c>
    </row>
    <row r="106" spans="1:22" x14ac:dyDescent="0.25">
      <c r="A106">
        <v>140.9149647156998</v>
      </c>
      <c r="B106">
        <v>1</v>
      </c>
      <c r="C106">
        <v>3</v>
      </c>
      <c r="D106" t="s">
        <v>340</v>
      </c>
      <c r="E106">
        <v>160.25</v>
      </c>
      <c r="F106">
        <v>0</v>
      </c>
      <c r="G106">
        <v>6.0477482060747441E-2</v>
      </c>
      <c r="H106">
        <v>4.0245578022394568</v>
      </c>
      <c r="I106">
        <v>15</v>
      </c>
      <c r="J106">
        <v>19.085035284300204</v>
      </c>
      <c r="K106">
        <v>18.927904885939171</v>
      </c>
      <c r="L106">
        <v>38.012940170239375</v>
      </c>
      <c r="M106">
        <v>1</v>
      </c>
      <c r="N106">
        <v>1</v>
      </c>
      <c r="O106" t="s">
        <v>352</v>
      </c>
      <c r="P106">
        <v>0</v>
      </c>
      <c r="Q106">
        <v>0.9</v>
      </c>
      <c r="R106">
        <v>0.46400000000000002</v>
      </c>
      <c r="S106">
        <v>145</v>
      </c>
      <c r="T106">
        <v>4.0245578022394568</v>
      </c>
      <c r="U106">
        <v>0</v>
      </c>
      <c r="V106">
        <v>0</v>
      </c>
    </row>
    <row r="107" spans="1:22" x14ac:dyDescent="0.25">
      <c r="A107">
        <v>136.81411483037178</v>
      </c>
      <c r="B107">
        <v>1</v>
      </c>
      <c r="C107">
        <v>1</v>
      </c>
      <c r="D107" t="s">
        <v>340</v>
      </c>
      <c r="E107">
        <v>145.5</v>
      </c>
      <c r="F107">
        <v>0</v>
      </c>
      <c r="G107">
        <v>6.4621866271068029E-2</v>
      </c>
      <c r="H107">
        <v>3.3712633033571531</v>
      </c>
      <c r="I107">
        <v>5</v>
      </c>
      <c r="J107">
        <v>8.4358851696282215</v>
      </c>
      <c r="K107">
        <v>33.847809698438766</v>
      </c>
      <c r="L107">
        <v>42.283694868066988</v>
      </c>
      <c r="M107">
        <v>1</v>
      </c>
      <c r="N107">
        <v>1</v>
      </c>
      <c r="O107" t="s">
        <v>352</v>
      </c>
      <c r="P107">
        <v>0</v>
      </c>
      <c r="Q107">
        <v>0.9</v>
      </c>
      <c r="R107">
        <v>0.46400000000000002</v>
      </c>
      <c r="S107">
        <v>140</v>
      </c>
      <c r="T107">
        <v>3.1212633033571531</v>
      </c>
      <c r="U107">
        <v>0</v>
      </c>
      <c r="V107">
        <v>0</v>
      </c>
    </row>
    <row r="108" spans="1:22" x14ac:dyDescent="0.25">
      <c r="A108">
        <v>162.92796257242975</v>
      </c>
      <c r="B108">
        <v>1</v>
      </c>
      <c r="C108">
        <v>1</v>
      </c>
      <c r="D108" t="s">
        <v>340</v>
      </c>
      <c r="E108">
        <v>167.25</v>
      </c>
      <c r="F108">
        <v>0</v>
      </c>
      <c r="G108">
        <v>5.2090814914294015E-2</v>
      </c>
      <c r="H108">
        <v>2.0199466126559571</v>
      </c>
      <c r="I108">
        <v>2</v>
      </c>
      <c r="J108">
        <v>4.0720374275702511</v>
      </c>
      <c r="K108">
        <v>13.282392315445064</v>
      </c>
      <c r="L108">
        <v>17.354429743015316</v>
      </c>
      <c r="M108">
        <v>1</v>
      </c>
      <c r="N108">
        <v>1</v>
      </c>
      <c r="O108" t="s">
        <v>352</v>
      </c>
      <c r="P108">
        <v>0</v>
      </c>
      <c r="Q108">
        <v>0.9</v>
      </c>
      <c r="R108">
        <v>0.46400000000000002</v>
      </c>
      <c r="S108">
        <v>165</v>
      </c>
      <c r="T108">
        <v>2.0199466126559571</v>
      </c>
      <c r="U108">
        <v>0</v>
      </c>
      <c r="V108">
        <v>0</v>
      </c>
    </row>
    <row r="109" spans="1:22" x14ac:dyDescent="0.25">
      <c r="A109">
        <v>148.11058314479678</v>
      </c>
      <c r="B109">
        <v>1</v>
      </c>
      <c r="C109">
        <v>1</v>
      </c>
      <c r="D109" t="s">
        <v>340</v>
      </c>
      <c r="E109">
        <v>152.25</v>
      </c>
      <c r="F109">
        <v>0</v>
      </c>
      <c r="G109">
        <v>4.0102816025608952E-2</v>
      </c>
      <c r="H109">
        <v>1.8493140391776135</v>
      </c>
      <c r="I109">
        <v>2</v>
      </c>
      <c r="J109">
        <v>3.8894168552032231</v>
      </c>
      <c r="K109">
        <v>30.022750270569475</v>
      </c>
      <c r="L109">
        <v>33.912167125772697</v>
      </c>
      <c r="M109">
        <v>1</v>
      </c>
      <c r="N109">
        <v>1</v>
      </c>
      <c r="O109" t="s">
        <v>352</v>
      </c>
      <c r="P109">
        <v>0</v>
      </c>
      <c r="Q109">
        <v>0.9</v>
      </c>
      <c r="R109">
        <v>0.46400000000000002</v>
      </c>
      <c r="S109">
        <v>150</v>
      </c>
      <c r="T109">
        <v>1.8493140391776135</v>
      </c>
      <c r="U109">
        <v>0</v>
      </c>
      <c r="V109">
        <v>0</v>
      </c>
    </row>
    <row r="110" spans="1:22" x14ac:dyDescent="0.25">
      <c r="A110">
        <v>160.44278861878027</v>
      </c>
      <c r="B110">
        <v>1</v>
      </c>
      <c r="C110">
        <v>1</v>
      </c>
      <c r="D110" t="s">
        <v>340</v>
      </c>
      <c r="E110">
        <v>170.25</v>
      </c>
      <c r="F110">
        <v>0</v>
      </c>
      <c r="G110">
        <v>5.9424154888688463E-2</v>
      </c>
      <c r="H110">
        <v>4.4977872263310417</v>
      </c>
      <c r="I110">
        <v>5</v>
      </c>
      <c r="J110">
        <v>9.5572113812197301</v>
      </c>
      <c r="K110">
        <v>13.020810863465757</v>
      </c>
      <c r="L110">
        <v>22.578022244685485</v>
      </c>
      <c r="M110">
        <v>1</v>
      </c>
      <c r="N110">
        <v>1</v>
      </c>
      <c r="O110" t="s">
        <v>352</v>
      </c>
      <c r="P110">
        <v>0</v>
      </c>
      <c r="Q110">
        <v>0.9</v>
      </c>
      <c r="R110">
        <v>0.46400000000000002</v>
      </c>
      <c r="S110">
        <v>165</v>
      </c>
      <c r="T110">
        <v>4.4977872263310417</v>
      </c>
      <c r="U110">
        <v>0</v>
      </c>
      <c r="V110">
        <v>0</v>
      </c>
    </row>
    <row r="111" spans="1:22" x14ac:dyDescent="0.25">
      <c r="A111">
        <v>161.29122449028313</v>
      </c>
      <c r="B111">
        <v>1</v>
      </c>
      <c r="C111">
        <v>1</v>
      </c>
      <c r="D111" t="s">
        <v>340</v>
      </c>
      <c r="E111">
        <v>170.25</v>
      </c>
      <c r="F111">
        <v>0.77058306793335873</v>
      </c>
      <c r="G111">
        <v>6.2616379024802882E-2</v>
      </c>
      <c r="H111">
        <v>2.8755760627587108</v>
      </c>
      <c r="I111">
        <v>5</v>
      </c>
      <c r="J111">
        <v>8.7087755097168724</v>
      </c>
      <c r="K111">
        <v>17.259818020916242</v>
      </c>
      <c r="L111">
        <v>25.968593530633115</v>
      </c>
      <c r="M111">
        <v>1</v>
      </c>
      <c r="N111">
        <v>1</v>
      </c>
      <c r="O111" t="s">
        <v>352</v>
      </c>
      <c r="P111">
        <v>0</v>
      </c>
      <c r="Q111">
        <v>0.9</v>
      </c>
      <c r="R111">
        <v>0.46400000000000002</v>
      </c>
      <c r="S111">
        <v>165</v>
      </c>
      <c r="T111">
        <v>2.8755760627587108</v>
      </c>
      <c r="U111">
        <v>0</v>
      </c>
      <c r="V111">
        <v>0</v>
      </c>
    </row>
    <row r="112" spans="1:22" x14ac:dyDescent="0.25">
      <c r="A112">
        <v>163.94878522689504</v>
      </c>
      <c r="B112">
        <v>1</v>
      </c>
      <c r="C112">
        <v>2</v>
      </c>
      <c r="D112" t="s">
        <v>340</v>
      </c>
      <c r="E112">
        <v>175.25</v>
      </c>
      <c r="F112">
        <v>5.1214773104959477E-2</v>
      </c>
      <c r="G112">
        <v>4.8640431131815376E-2</v>
      </c>
      <c r="H112">
        <v>0.95135956886818462</v>
      </c>
      <c r="I112">
        <v>10</v>
      </c>
      <c r="J112">
        <v>11.051214773104959</v>
      </c>
      <c r="K112">
        <v>14.707948316878714</v>
      </c>
      <c r="L112">
        <v>25.759163089983677</v>
      </c>
      <c r="M112">
        <v>1</v>
      </c>
      <c r="N112">
        <v>1</v>
      </c>
      <c r="O112" t="s">
        <v>352</v>
      </c>
      <c r="P112">
        <v>0</v>
      </c>
      <c r="Q112">
        <v>0.9</v>
      </c>
      <c r="R112">
        <v>0.46400000000000002</v>
      </c>
      <c r="S112">
        <v>165</v>
      </c>
      <c r="T112">
        <v>0.95135956886818462</v>
      </c>
      <c r="U112">
        <v>0</v>
      </c>
      <c r="V112">
        <v>0</v>
      </c>
    </row>
    <row r="113" spans="1:22" x14ac:dyDescent="0.25">
      <c r="A113">
        <v>159.70415408725154</v>
      </c>
      <c r="B113">
        <v>1</v>
      </c>
      <c r="C113">
        <v>1</v>
      </c>
      <c r="D113" t="s">
        <v>340</v>
      </c>
      <c r="E113">
        <v>167.25</v>
      </c>
      <c r="F113">
        <v>0.29584591274846161</v>
      </c>
      <c r="G113">
        <v>4.1044846000005457E-2</v>
      </c>
      <c r="H113">
        <v>4.9589551539999945</v>
      </c>
      <c r="I113">
        <v>2</v>
      </c>
      <c r="J113">
        <v>7.2958459127484616</v>
      </c>
      <c r="K113">
        <v>23.779892565477383</v>
      </c>
      <c r="L113">
        <v>31.075738478225844</v>
      </c>
      <c r="M113">
        <v>1</v>
      </c>
      <c r="N113">
        <v>1</v>
      </c>
      <c r="O113" t="s">
        <v>352</v>
      </c>
      <c r="P113">
        <v>0</v>
      </c>
      <c r="Q113">
        <v>0.9</v>
      </c>
      <c r="R113">
        <v>0.46400000000000002</v>
      </c>
      <c r="S113">
        <v>165</v>
      </c>
      <c r="T113">
        <v>4.9589551539999945</v>
      </c>
      <c r="U113">
        <v>0</v>
      </c>
      <c r="V113">
        <v>0</v>
      </c>
    </row>
    <row r="114" spans="1:22" x14ac:dyDescent="0.25">
      <c r="A114">
        <v>168.12888746993707</v>
      </c>
      <c r="B114">
        <v>1</v>
      </c>
      <c r="C114">
        <v>1</v>
      </c>
      <c r="D114" t="s">
        <v>340</v>
      </c>
      <c r="E114">
        <v>175.25</v>
      </c>
      <c r="F114">
        <v>0</v>
      </c>
      <c r="G114">
        <v>3.6713404736190114E-2</v>
      </c>
      <c r="H114">
        <v>1.8343991253267404</v>
      </c>
      <c r="I114">
        <v>5</v>
      </c>
      <c r="J114">
        <v>6.8711125300629305</v>
      </c>
      <c r="K114">
        <v>16.404576963833023</v>
      </c>
      <c r="L114">
        <v>23.275689493895957</v>
      </c>
      <c r="M114">
        <v>1</v>
      </c>
      <c r="N114">
        <v>1</v>
      </c>
      <c r="O114" t="s">
        <v>352</v>
      </c>
      <c r="P114">
        <v>0</v>
      </c>
      <c r="Q114">
        <v>0.9</v>
      </c>
      <c r="R114">
        <v>0.46400000000000002</v>
      </c>
      <c r="S114">
        <v>170</v>
      </c>
      <c r="T114">
        <v>1.8343991253267404</v>
      </c>
      <c r="U114">
        <v>0</v>
      </c>
      <c r="V114">
        <v>0</v>
      </c>
    </row>
    <row r="115" spans="1:22" x14ac:dyDescent="0.25">
      <c r="A115">
        <v>168.00468599751812</v>
      </c>
      <c r="B115">
        <v>1</v>
      </c>
      <c r="C115">
        <v>1</v>
      </c>
      <c r="D115" t="s">
        <v>340</v>
      </c>
      <c r="E115">
        <v>175.25</v>
      </c>
      <c r="F115">
        <v>0</v>
      </c>
      <c r="G115">
        <v>7.3422233523103841E-2</v>
      </c>
      <c r="H115">
        <v>1.9218917689587729</v>
      </c>
      <c r="I115">
        <v>5</v>
      </c>
      <c r="J115">
        <v>6.9953140024818765</v>
      </c>
      <c r="K115">
        <v>16.672277986242364</v>
      </c>
      <c r="L115">
        <v>23.66759198872424</v>
      </c>
      <c r="M115">
        <v>1</v>
      </c>
      <c r="N115">
        <v>1</v>
      </c>
      <c r="O115" t="s">
        <v>352</v>
      </c>
      <c r="P115">
        <v>0</v>
      </c>
      <c r="Q115">
        <v>0.9</v>
      </c>
      <c r="R115">
        <v>0.46400000000000002</v>
      </c>
      <c r="S115">
        <v>170</v>
      </c>
      <c r="T115">
        <v>1.9218917689587729</v>
      </c>
      <c r="U115">
        <v>0</v>
      </c>
      <c r="V115">
        <v>0</v>
      </c>
    </row>
    <row r="116" spans="1:22" x14ac:dyDescent="0.25">
      <c r="A116">
        <v>151.38501768134535</v>
      </c>
      <c r="B116">
        <v>1</v>
      </c>
      <c r="C116">
        <v>2</v>
      </c>
      <c r="D116" t="s">
        <v>340</v>
      </c>
      <c r="E116">
        <v>165.25</v>
      </c>
      <c r="F116">
        <v>0.61498231865462571</v>
      </c>
      <c r="G116">
        <v>5.8459000833039454E-2</v>
      </c>
      <c r="H116">
        <v>2.9415409991669605</v>
      </c>
      <c r="I116">
        <v>10</v>
      </c>
      <c r="J116">
        <v>13.614982318654626</v>
      </c>
      <c r="K116">
        <v>27.665108811210612</v>
      </c>
      <c r="L116">
        <v>41.280091129865241</v>
      </c>
      <c r="M116">
        <v>1</v>
      </c>
      <c r="N116">
        <v>1</v>
      </c>
      <c r="O116" t="s">
        <v>352</v>
      </c>
      <c r="P116">
        <v>0</v>
      </c>
      <c r="Q116">
        <v>0.9</v>
      </c>
      <c r="R116">
        <v>0.46400000000000002</v>
      </c>
      <c r="S116">
        <v>155</v>
      </c>
      <c r="T116">
        <v>2.9415409991669605</v>
      </c>
      <c r="U116">
        <v>0</v>
      </c>
      <c r="V116">
        <v>0</v>
      </c>
    </row>
    <row r="117" spans="1:22" x14ac:dyDescent="0.25">
      <c r="A117">
        <v>156.67887658553715</v>
      </c>
      <c r="B117">
        <v>1</v>
      </c>
      <c r="C117">
        <v>5</v>
      </c>
      <c r="D117" t="s">
        <v>340</v>
      </c>
      <c r="E117">
        <v>182.25</v>
      </c>
      <c r="F117">
        <v>0</v>
      </c>
      <c r="G117">
        <v>5.3067717536038117E-2</v>
      </c>
      <c r="H117">
        <v>3.2680556969268082</v>
      </c>
      <c r="I117">
        <v>22</v>
      </c>
      <c r="J117">
        <v>25.321123414462846</v>
      </c>
      <c r="K117">
        <v>10.711839331097451</v>
      </c>
      <c r="L117">
        <v>36.032962745560297</v>
      </c>
      <c r="M117">
        <v>1</v>
      </c>
      <c r="N117">
        <v>1</v>
      </c>
      <c r="O117" t="s">
        <v>352</v>
      </c>
      <c r="P117">
        <v>0</v>
      </c>
      <c r="Q117">
        <v>0.9</v>
      </c>
      <c r="R117">
        <v>0.46400000000000002</v>
      </c>
      <c r="S117">
        <v>160</v>
      </c>
      <c r="T117">
        <v>3.2680556969268082</v>
      </c>
      <c r="U117">
        <v>0</v>
      </c>
      <c r="V117">
        <v>0</v>
      </c>
    </row>
    <row r="118" spans="1:22" x14ac:dyDescent="0.25">
      <c r="A118">
        <v>164.33186674263658</v>
      </c>
      <c r="B118">
        <v>1</v>
      </c>
      <c r="C118">
        <v>2</v>
      </c>
      <c r="D118" t="s">
        <v>340</v>
      </c>
      <c r="E118">
        <v>172.5</v>
      </c>
      <c r="F118">
        <v>0</v>
      </c>
      <c r="G118">
        <v>5.4030092345954017E-2</v>
      </c>
      <c r="H118">
        <v>0.8641031650174682</v>
      </c>
      <c r="I118">
        <v>7</v>
      </c>
      <c r="J118">
        <v>7.9181332573634222</v>
      </c>
      <c r="K118">
        <v>22.404521056827889</v>
      </c>
      <c r="L118">
        <v>30.322654314191311</v>
      </c>
      <c r="M118">
        <v>1</v>
      </c>
      <c r="N118">
        <v>1</v>
      </c>
      <c r="O118" t="s">
        <v>352</v>
      </c>
      <c r="P118">
        <v>0</v>
      </c>
      <c r="Q118">
        <v>0.9</v>
      </c>
      <c r="R118">
        <v>0.46400000000000002</v>
      </c>
      <c r="S118">
        <v>165</v>
      </c>
      <c r="T118">
        <v>0.6141031650174682</v>
      </c>
      <c r="U118">
        <v>0</v>
      </c>
      <c r="V118">
        <v>0</v>
      </c>
    </row>
    <row r="119" spans="1:22" x14ac:dyDescent="0.25">
      <c r="A119">
        <v>157.87756284399143</v>
      </c>
      <c r="B119">
        <v>1</v>
      </c>
      <c r="C119">
        <v>4</v>
      </c>
      <c r="D119" t="s">
        <v>340</v>
      </c>
      <c r="E119">
        <v>177.25</v>
      </c>
      <c r="F119">
        <v>0.12243715600857286</v>
      </c>
      <c r="G119">
        <v>7.6836554728146211E-2</v>
      </c>
      <c r="H119">
        <v>1.9231634452718536</v>
      </c>
      <c r="I119">
        <v>17</v>
      </c>
      <c r="J119">
        <v>19.122437156008573</v>
      </c>
      <c r="K119">
        <v>17.945734163644715</v>
      </c>
      <c r="L119">
        <v>37.068171319653288</v>
      </c>
      <c r="M119">
        <v>1</v>
      </c>
      <c r="N119">
        <v>1</v>
      </c>
      <c r="O119" t="s">
        <v>352</v>
      </c>
      <c r="P119">
        <v>0</v>
      </c>
      <c r="Q119">
        <v>0.9</v>
      </c>
      <c r="R119">
        <v>0.46400000000000002</v>
      </c>
      <c r="S119">
        <v>160</v>
      </c>
      <c r="T119">
        <v>1.9231634452718536</v>
      </c>
      <c r="U119">
        <v>0</v>
      </c>
      <c r="V119">
        <v>0</v>
      </c>
    </row>
    <row r="120" spans="1:22" x14ac:dyDescent="0.25">
      <c r="A120">
        <v>178.24623988163688</v>
      </c>
      <c r="B120">
        <v>1</v>
      </c>
      <c r="C120">
        <v>1</v>
      </c>
      <c r="D120" t="s">
        <v>340</v>
      </c>
      <c r="E120">
        <v>185.25</v>
      </c>
      <c r="F120">
        <v>0</v>
      </c>
      <c r="G120">
        <v>5.2003764567615463E-2</v>
      </c>
      <c r="H120">
        <v>1.7017563537955027</v>
      </c>
      <c r="I120">
        <v>5</v>
      </c>
      <c r="J120">
        <v>6.7537601183631182</v>
      </c>
      <c r="K120">
        <v>10.607539618749342</v>
      </c>
      <c r="L120">
        <v>17.361299737112461</v>
      </c>
      <c r="M120">
        <v>1</v>
      </c>
      <c r="N120">
        <v>1</v>
      </c>
      <c r="O120" t="s">
        <v>352</v>
      </c>
      <c r="P120">
        <v>1</v>
      </c>
      <c r="Q120">
        <v>0.9</v>
      </c>
      <c r="R120">
        <v>0.46400000000000002</v>
      </c>
      <c r="S120">
        <v>1</v>
      </c>
      <c r="T120">
        <v>1.7017563537955027</v>
      </c>
      <c r="U120">
        <v>0</v>
      </c>
      <c r="V120">
        <v>0</v>
      </c>
    </row>
    <row r="121" spans="1:22" x14ac:dyDescent="0.25">
      <c r="A121">
        <v>155.06015076804636</v>
      </c>
      <c r="B121">
        <v>1</v>
      </c>
      <c r="C121">
        <v>3</v>
      </c>
      <c r="D121" t="s">
        <v>340</v>
      </c>
      <c r="E121">
        <v>175.25</v>
      </c>
      <c r="F121">
        <v>0.93984923195364445</v>
      </c>
      <c r="G121">
        <v>8.4133165959542566E-2</v>
      </c>
      <c r="H121">
        <v>3.9158668340404574</v>
      </c>
      <c r="I121">
        <v>15</v>
      </c>
      <c r="J121">
        <v>19.939849231953644</v>
      </c>
      <c r="K121">
        <v>24.271392014710411</v>
      </c>
      <c r="L121">
        <v>44.211241246664059</v>
      </c>
      <c r="M121">
        <v>1</v>
      </c>
      <c r="N121">
        <v>1</v>
      </c>
      <c r="O121" t="s">
        <v>352</v>
      </c>
      <c r="P121">
        <v>0</v>
      </c>
      <c r="Q121">
        <v>0.9</v>
      </c>
      <c r="R121">
        <v>0.46400000000000002</v>
      </c>
      <c r="S121">
        <v>160</v>
      </c>
      <c r="T121">
        <v>3.9158668340404574</v>
      </c>
      <c r="U121">
        <v>0</v>
      </c>
      <c r="V121">
        <v>0</v>
      </c>
    </row>
    <row r="122" spans="1:22" x14ac:dyDescent="0.25">
      <c r="A122">
        <v>166.72587426828687</v>
      </c>
      <c r="B122">
        <v>1</v>
      </c>
      <c r="C122">
        <v>1</v>
      </c>
      <c r="D122" t="s">
        <v>340</v>
      </c>
      <c r="E122">
        <v>175.25</v>
      </c>
      <c r="F122">
        <v>0</v>
      </c>
      <c r="G122">
        <v>5.8435953689695452E-2</v>
      </c>
      <c r="H122">
        <v>3.2156897780234321</v>
      </c>
      <c r="I122">
        <v>5</v>
      </c>
      <c r="J122">
        <v>8.2741257317131272</v>
      </c>
      <c r="K122">
        <v>24.931587250716063</v>
      </c>
      <c r="L122">
        <v>33.205712982429191</v>
      </c>
      <c r="M122">
        <v>1</v>
      </c>
      <c r="N122">
        <v>1</v>
      </c>
      <c r="O122" t="s">
        <v>352</v>
      </c>
      <c r="P122">
        <v>1</v>
      </c>
      <c r="Q122">
        <v>0.9</v>
      </c>
      <c r="R122">
        <v>0.46400000000000002</v>
      </c>
      <c r="S122">
        <v>1</v>
      </c>
      <c r="T122">
        <v>3.2156897780234321</v>
      </c>
      <c r="U122">
        <v>0</v>
      </c>
      <c r="V122">
        <v>0</v>
      </c>
    </row>
    <row r="123" spans="1:22" x14ac:dyDescent="0.25">
      <c r="A123">
        <v>175.38546004480432</v>
      </c>
      <c r="B123">
        <v>1</v>
      </c>
      <c r="C123">
        <v>2</v>
      </c>
      <c r="D123" t="s">
        <v>340</v>
      </c>
      <c r="E123">
        <v>187.25</v>
      </c>
      <c r="F123">
        <v>0.61453995519568139</v>
      </c>
      <c r="G123">
        <v>7.6269353654623728E-2</v>
      </c>
      <c r="H123">
        <v>3.9237306463453758</v>
      </c>
      <c r="I123">
        <v>7</v>
      </c>
      <c r="J123">
        <v>11.61453995519568</v>
      </c>
      <c r="K123">
        <v>15.250168097685671</v>
      </c>
      <c r="L123">
        <v>26.864708052881355</v>
      </c>
      <c r="M123">
        <v>1</v>
      </c>
      <c r="N123">
        <v>1</v>
      </c>
      <c r="O123" t="s">
        <v>352</v>
      </c>
      <c r="P123">
        <v>0</v>
      </c>
      <c r="Q123">
        <v>0.9</v>
      </c>
      <c r="R123">
        <v>0.46400000000000002</v>
      </c>
      <c r="S123">
        <v>180</v>
      </c>
      <c r="T123">
        <v>3.9237306463453758</v>
      </c>
      <c r="U123">
        <v>0</v>
      </c>
      <c r="V123">
        <v>0</v>
      </c>
    </row>
    <row r="124" spans="1:22" x14ac:dyDescent="0.25">
      <c r="A124">
        <v>133.57074498313196</v>
      </c>
      <c r="B124">
        <v>1</v>
      </c>
      <c r="C124">
        <v>6</v>
      </c>
      <c r="D124" t="s">
        <v>340</v>
      </c>
      <c r="E124">
        <v>167.25</v>
      </c>
      <c r="F124">
        <v>0.51297532895048903</v>
      </c>
      <c r="G124">
        <v>4.3216801678596539E-2</v>
      </c>
      <c r="H124">
        <v>0.87306288623895512</v>
      </c>
      <c r="I124">
        <v>32</v>
      </c>
      <c r="J124">
        <v>33.429255016868041</v>
      </c>
      <c r="K124">
        <v>37.171718250803679</v>
      </c>
      <c r="L124">
        <v>70.600973267671719</v>
      </c>
      <c r="M124">
        <v>1</v>
      </c>
      <c r="N124">
        <v>1</v>
      </c>
      <c r="O124" t="s">
        <v>352</v>
      </c>
      <c r="P124">
        <v>0</v>
      </c>
      <c r="Q124">
        <v>0.9</v>
      </c>
      <c r="R124">
        <v>0.46400000000000002</v>
      </c>
      <c r="S124">
        <v>135</v>
      </c>
      <c r="T124">
        <v>0.87306288623895512</v>
      </c>
      <c r="U124">
        <v>0</v>
      </c>
      <c r="V124">
        <v>0</v>
      </c>
    </row>
    <row r="125" spans="1:22" x14ac:dyDescent="0.25">
      <c r="A125">
        <v>175.9479628772209</v>
      </c>
      <c r="B125">
        <v>1</v>
      </c>
      <c r="C125">
        <v>1</v>
      </c>
      <c r="D125" t="s">
        <v>340</v>
      </c>
      <c r="E125">
        <v>182.25</v>
      </c>
      <c r="F125">
        <v>0.12830647643372117</v>
      </c>
      <c r="G125">
        <v>3.8447573998553253E-2</v>
      </c>
      <c r="H125">
        <v>3.885283072346823</v>
      </c>
      <c r="I125">
        <v>2</v>
      </c>
      <c r="J125">
        <v>6.0520371227790974</v>
      </c>
      <c r="K125">
        <v>22.724454135912652</v>
      </c>
      <c r="L125">
        <v>28.776491258691749</v>
      </c>
      <c r="M125">
        <v>1</v>
      </c>
      <c r="N125">
        <v>1</v>
      </c>
      <c r="O125" t="s">
        <v>352</v>
      </c>
      <c r="P125">
        <v>0</v>
      </c>
      <c r="Q125">
        <v>0.9</v>
      </c>
      <c r="R125">
        <v>0.46400000000000002</v>
      </c>
      <c r="S125">
        <v>180</v>
      </c>
      <c r="T125">
        <v>3.885283072346823</v>
      </c>
      <c r="U125">
        <v>0</v>
      </c>
      <c r="V125">
        <v>0</v>
      </c>
    </row>
    <row r="126" spans="1:22" x14ac:dyDescent="0.25">
      <c r="A126">
        <v>165.23797121016409</v>
      </c>
      <c r="B126">
        <v>1</v>
      </c>
      <c r="C126">
        <v>1</v>
      </c>
      <c r="D126" t="s">
        <v>340</v>
      </c>
      <c r="E126">
        <v>175.25</v>
      </c>
      <c r="F126">
        <v>0.76202878983590949</v>
      </c>
      <c r="G126">
        <v>6.0625835090888813E-2</v>
      </c>
      <c r="H126">
        <v>3.9393741649091112</v>
      </c>
      <c r="I126">
        <v>5</v>
      </c>
      <c r="J126">
        <v>9.7620287898359095</v>
      </c>
      <c r="K126">
        <v>29.752372295689696</v>
      </c>
      <c r="L126">
        <v>39.514401085525606</v>
      </c>
      <c r="M126">
        <v>1</v>
      </c>
      <c r="N126">
        <v>1</v>
      </c>
      <c r="O126" t="s">
        <v>352</v>
      </c>
      <c r="P126">
        <v>0</v>
      </c>
      <c r="Q126">
        <v>0.9</v>
      </c>
      <c r="R126">
        <v>0.46400000000000002</v>
      </c>
      <c r="S126">
        <v>170</v>
      </c>
      <c r="T126">
        <v>3.9393741649091112</v>
      </c>
      <c r="U126">
        <v>0</v>
      </c>
      <c r="V126">
        <v>0</v>
      </c>
    </row>
    <row r="127" spans="1:22" x14ac:dyDescent="0.25">
      <c r="A127">
        <v>181.61785880215763</v>
      </c>
      <c r="B127">
        <v>1</v>
      </c>
      <c r="C127">
        <v>1</v>
      </c>
      <c r="D127" t="s">
        <v>340</v>
      </c>
      <c r="E127">
        <v>190.25</v>
      </c>
      <c r="F127">
        <v>0.44298346850371217</v>
      </c>
      <c r="G127">
        <v>6.2725118428033966E-2</v>
      </c>
      <c r="H127">
        <v>2.8764326109106264</v>
      </c>
      <c r="I127">
        <v>5</v>
      </c>
      <c r="J127">
        <v>8.3821411978423725</v>
      </c>
      <c r="K127">
        <v>15.386717384876562</v>
      </c>
      <c r="L127">
        <v>23.768858582718931</v>
      </c>
      <c r="M127">
        <v>1</v>
      </c>
      <c r="N127">
        <v>1</v>
      </c>
      <c r="O127" t="s">
        <v>352</v>
      </c>
      <c r="P127">
        <v>0</v>
      </c>
      <c r="Q127">
        <v>0.9</v>
      </c>
      <c r="R127">
        <v>0.46400000000000002</v>
      </c>
      <c r="S127">
        <v>185</v>
      </c>
      <c r="T127">
        <v>2.8764326109106264</v>
      </c>
      <c r="U127">
        <v>0</v>
      </c>
      <c r="V127">
        <v>0</v>
      </c>
    </row>
    <row r="128" spans="1:22" x14ac:dyDescent="0.25">
      <c r="A128">
        <v>173.68938613701874</v>
      </c>
      <c r="B128">
        <v>1</v>
      </c>
      <c r="C128">
        <v>1</v>
      </c>
      <c r="D128" t="s">
        <v>340</v>
      </c>
      <c r="E128">
        <v>180.25</v>
      </c>
      <c r="F128">
        <v>0.31061386298125626</v>
      </c>
      <c r="G128">
        <v>5.197666750478902E-2</v>
      </c>
      <c r="H128">
        <v>0.94802333249521098</v>
      </c>
      <c r="I128">
        <v>5</v>
      </c>
      <c r="J128">
        <v>6.3106138629812563</v>
      </c>
      <c r="K128">
        <v>29.870532162145334</v>
      </c>
      <c r="L128">
        <v>36.181146025126594</v>
      </c>
      <c r="M128">
        <v>1</v>
      </c>
      <c r="N128">
        <v>1</v>
      </c>
      <c r="O128" t="s">
        <v>352</v>
      </c>
      <c r="P128">
        <v>0</v>
      </c>
      <c r="Q128">
        <v>0.9</v>
      </c>
      <c r="R128">
        <v>0.46400000000000002</v>
      </c>
      <c r="S128">
        <v>175</v>
      </c>
      <c r="T128">
        <v>0.94802333249521098</v>
      </c>
      <c r="U128">
        <v>0</v>
      </c>
      <c r="V128">
        <v>0</v>
      </c>
    </row>
    <row r="129" spans="1:22" x14ac:dyDescent="0.25">
      <c r="A129">
        <v>186.70586583864903</v>
      </c>
      <c r="B129">
        <v>1</v>
      </c>
      <c r="C129">
        <v>1</v>
      </c>
      <c r="D129" t="s">
        <v>340</v>
      </c>
      <c r="E129">
        <v>200.25</v>
      </c>
      <c r="F129">
        <v>0</v>
      </c>
      <c r="G129">
        <v>5.0627014182197172E-2</v>
      </c>
      <c r="H129">
        <v>3.2435071471687702</v>
      </c>
      <c r="I129">
        <v>10</v>
      </c>
      <c r="J129">
        <v>13.294134161350968</v>
      </c>
      <c r="K129">
        <v>11.511308492014734</v>
      </c>
      <c r="L129">
        <v>24.805442653365706</v>
      </c>
      <c r="M129">
        <v>1</v>
      </c>
      <c r="N129">
        <v>1</v>
      </c>
      <c r="O129" t="s">
        <v>352</v>
      </c>
      <c r="P129">
        <v>0</v>
      </c>
      <c r="Q129">
        <v>0.9</v>
      </c>
      <c r="R129">
        <v>0.46400000000000002</v>
      </c>
      <c r="S129">
        <v>190</v>
      </c>
      <c r="T129">
        <v>3.2435071471687702</v>
      </c>
      <c r="U129">
        <v>0</v>
      </c>
      <c r="V129">
        <v>0</v>
      </c>
    </row>
    <row r="130" spans="1:22" x14ac:dyDescent="0.25">
      <c r="A130">
        <v>187.75995796705163</v>
      </c>
      <c r="B130">
        <v>1</v>
      </c>
      <c r="C130">
        <v>2</v>
      </c>
      <c r="D130" t="s">
        <v>340</v>
      </c>
      <c r="E130">
        <v>202.25</v>
      </c>
      <c r="F130">
        <v>0.24004203294836657</v>
      </c>
      <c r="G130">
        <v>6.26953009820852E-2</v>
      </c>
      <c r="H130">
        <v>1.9373046990179148</v>
      </c>
      <c r="I130">
        <v>12</v>
      </c>
      <c r="J130">
        <v>14.240042032948368</v>
      </c>
      <c r="K130">
        <v>12.099327773610099</v>
      </c>
      <c r="L130">
        <v>26.339369806558462</v>
      </c>
      <c r="M130">
        <v>1</v>
      </c>
      <c r="N130">
        <v>1</v>
      </c>
      <c r="O130" t="s">
        <v>352</v>
      </c>
      <c r="P130">
        <v>0</v>
      </c>
      <c r="Q130">
        <v>0.9</v>
      </c>
      <c r="R130">
        <v>0.46400000000000002</v>
      </c>
      <c r="S130">
        <v>190</v>
      </c>
      <c r="T130">
        <v>1.9373046990179148</v>
      </c>
      <c r="U130">
        <v>0</v>
      </c>
      <c r="V130">
        <v>0</v>
      </c>
    </row>
    <row r="131" spans="1:22" x14ac:dyDescent="0.25">
      <c r="A131">
        <v>169.51937103209974</v>
      </c>
      <c r="B131">
        <v>1</v>
      </c>
      <c r="C131">
        <v>2</v>
      </c>
      <c r="D131" t="s">
        <v>340</v>
      </c>
      <c r="E131">
        <v>185.25</v>
      </c>
      <c r="F131">
        <v>0.48062896790025889</v>
      </c>
      <c r="G131">
        <v>5.8329056995972905E-2</v>
      </c>
      <c r="H131">
        <v>4.9416709430040271</v>
      </c>
      <c r="I131">
        <v>10</v>
      </c>
      <c r="J131">
        <v>15.480628967900261</v>
      </c>
      <c r="K131">
        <v>29.330690909750839</v>
      </c>
      <c r="L131">
        <v>44.811319877651101</v>
      </c>
      <c r="M131">
        <v>1</v>
      </c>
      <c r="N131">
        <v>1</v>
      </c>
      <c r="O131" t="s">
        <v>352</v>
      </c>
      <c r="P131">
        <v>0</v>
      </c>
      <c r="Q131">
        <v>0.9</v>
      </c>
      <c r="R131">
        <v>0.46400000000000002</v>
      </c>
      <c r="S131">
        <v>175</v>
      </c>
      <c r="T131">
        <v>4.9416709430040271</v>
      </c>
      <c r="U131">
        <v>0</v>
      </c>
      <c r="V131">
        <v>0</v>
      </c>
    </row>
    <row r="132" spans="1:22" x14ac:dyDescent="0.25">
      <c r="A132">
        <v>128.94931396428743</v>
      </c>
      <c r="B132">
        <v>1</v>
      </c>
      <c r="C132">
        <v>9</v>
      </c>
      <c r="D132" t="s">
        <v>340</v>
      </c>
      <c r="E132">
        <v>177.25</v>
      </c>
      <c r="F132">
        <v>0</v>
      </c>
      <c r="G132">
        <v>7.5430901994849364E-2</v>
      </c>
      <c r="H132">
        <v>0.97525513371772377</v>
      </c>
      <c r="I132">
        <v>47</v>
      </c>
      <c r="J132">
        <v>48.050686035712573</v>
      </c>
      <c r="K132">
        <v>38.640267385723057</v>
      </c>
      <c r="L132">
        <v>86.690953421435637</v>
      </c>
      <c r="M132">
        <v>1</v>
      </c>
      <c r="N132">
        <v>1</v>
      </c>
      <c r="O132" t="s">
        <v>352</v>
      </c>
      <c r="P132">
        <v>0</v>
      </c>
      <c r="Q132">
        <v>0.9</v>
      </c>
      <c r="R132">
        <v>0.46400000000000002</v>
      </c>
      <c r="S132">
        <v>130</v>
      </c>
      <c r="T132">
        <v>0.97525513371772377</v>
      </c>
      <c r="U132">
        <v>0</v>
      </c>
      <c r="V132">
        <v>0</v>
      </c>
    </row>
    <row r="133" spans="1:22" x14ac:dyDescent="0.25">
      <c r="A133">
        <v>176.53377304416452</v>
      </c>
      <c r="B133">
        <v>1</v>
      </c>
      <c r="C133">
        <v>3</v>
      </c>
      <c r="D133" t="s">
        <v>340</v>
      </c>
      <c r="E133">
        <v>197.25</v>
      </c>
      <c r="F133">
        <v>0</v>
      </c>
      <c r="G133">
        <v>5.8068999943827748E-2</v>
      </c>
      <c r="H133">
        <v>3.408157955891653</v>
      </c>
      <c r="I133">
        <v>17</v>
      </c>
      <c r="J133">
        <v>20.466226955835481</v>
      </c>
      <c r="K133">
        <v>21.478791587665341</v>
      </c>
      <c r="L133">
        <v>41.945018543500822</v>
      </c>
      <c r="M133">
        <v>1</v>
      </c>
      <c r="N133">
        <v>1</v>
      </c>
      <c r="O133" t="s">
        <v>352</v>
      </c>
      <c r="P133">
        <v>0</v>
      </c>
      <c r="Q133">
        <v>0.9</v>
      </c>
      <c r="R133">
        <v>0.46400000000000002</v>
      </c>
      <c r="S133">
        <v>180</v>
      </c>
      <c r="T133">
        <v>3.408157955891653</v>
      </c>
      <c r="U133">
        <v>0</v>
      </c>
      <c r="V133">
        <v>0</v>
      </c>
    </row>
    <row r="134" spans="1:22" x14ac:dyDescent="0.25">
      <c r="A134">
        <v>153.84768746342425</v>
      </c>
      <c r="B134">
        <v>2</v>
      </c>
      <c r="C134">
        <v>5</v>
      </c>
      <c r="D134" t="s">
        <v>340</v>
      </c>
      <c r="E134">
        <v>189.25</v>
      </c>
      <c r="F134">
        <v>0.15231253657574939</v>
      </c>
      <c r="G134">
        <v>8.0618075582164863</v>
      </c>
      <c r="H134">
        <v>2.9381924417835137</v>
      </c>
      <c r="I134">
        <v>24</v>
      </c>
      <c r="J134">
        <v>35.152312536575749</v>
      </c>
      <c r="K134">
        <v>29.814418363159803</v>
      </c>
      <c r="L134">
        <v>64.966730899735552</v>
      </c>
      <c r="M134">
        <v>1</v>
      </c>
      <c r="N134">
        <v>1</v>
      </c>
      <c r="O134" t="s">
        <v>352</v>
      </c>
      <c r="P134">
        <v>1</v>
      </c>
      <c r="Q134">
        <v>0.9</v>
      </c>
      <c r="R134">
        <v>0.46400000000000002</v>
      </c>
      <c r="S134">
        <v>1</v>
      </c>
      <c r="T134">
        <v>2.9381924417835137</v>
      </c>
      <c r="U134">
        <v>0</v>
      </c>
      <c r="V134">
        <v>0</v>
      </c>
    </row>
    <row r="135" spans="1:22" x14ac:dyDescent="0.25">
      <c r="A135">
        <v>184.82401500166409</v>
      </c>
      <c r="B135">
        <v>1</v>
      </c>
      <c r="C135">
        <v>1</v>
      </c>
      <c r="D135" t="s">
        <v>340</v>
      </c>
      <c r="E135">
        <v>195.25</v>
      </c>
      <c r="F135">
        <v>0</v>
      </c>
      <c r="G135">
        <v>6.0174968903936588E-2</v>
      </c>
      <c r="H135">
        <v>0.11581002943199792</v>
      </c>
      <c r="I135">
        <v>10</v>
      </c>
      <c r="J135">
        <v>10.175984998335936</v>
      </c>
      <c r="K135">
        <v>24.393077564793884</v>
      </c>
      <c r="L135">
        <v>34.569062563129819</v>
      </c>
      <c r="M135">
        <v>1</v>
      </c>
      <c r="N135">
        <v>1</v>
      </c>
      <c r="O135" t="s">
        <v>352</v>
      </c>
      <c r="P135">
        <v>0</v>
      </c>
      <c r="Q135">
        <v>0.9</v>
      </c>
      <c r="R135">
        <v>0.46400000000000002</v>
      </c>
      <c r="S135">
        <v>185</v>
      </c>
      <c r="T135">
        <v>0.11581002943199792</v>
      </c>
      <c r="U135">
        <v>0</v>
      </c>
      <c r="V135">
        <v>0</v>
      </c>
    </row>
    <row r="136" spans="1:22" x14ac:dyDescent="0.25">
      <c r="A136">
        <v>181.13950955009187</v>
      </c>
      <c r="B136">
        <v>1</v>
      </c>
      <c r="C136">
        <v>1</v>
      </c>
      <c r="D136" t="s">
        <v>340</v>
      </c>
      <c r="E136">
        <v>192.25</v>
      </c>
      <c r="F136">
        <v>0.86049044990812718</v>
      </c>
      <c r="G136">
        <v>6.0842270661339626E-2</v>
      </c>
      <c r="H136">
        <v>2.9391577293386604</v>
      </c>
      <c r="I136">
        <v>7</v>
      </c>
      <c r="J136">
        <v>10.860490449908127</v>
      </c>
      <c r="K136">
        <v>28.518481012444539</v>
      </c>
      <c r="L136">
        <v>39.378971462352666</v>
      </c>
      <c r="M136">
        <v>1</v>
      </c>
      <c r="N136">
        <v>1</v>
      </c>
      <c r="O136" t="s">
        <v>352</v>
      </c>
      <c r="P136">
        <v>0</v>
      </c>
      <c r="Q136">
        <v>0.9</v>
      </c>
      <c r="R136">
        <v>0.46400000000000002</v>
      </c>
      <c r="S136">
        <v>185</v>
      </c>
      <c r="T136">
        <v>2.9391577293386604</v>
      </c>
      <c r="U136">
        <v>0</v>
      </c>
      <c r="V136">
        <v>0</v>
      </c>
    </row>
    <row r="137" spans="1:22" x14ac:dyDescent="0.25">
      <c r="A137">
        <v>190.47834740873697</v>
      </c>
      <c r="B137">
        <v>1</v>
      </c>
      <c r="C137">
        <v>1</v>
      </c>
      <c r="D137" t="s">
        <v>340</v>
      </c>
      <c r="E137">
        <v>205.25</v>
      </c>
      <c r="F137">
        <v>0</v>
      </c>
      <c r="G137">
        <v>7.4785036036161046E-2</v>
      </c>
      <c r="H137">
        <v>4.4468675552268735</v>
      </c>
      <c r="I137">
        <v>10</v>
      </c>
      <c r="J137">
        <v>14.521652591263036</v>
      </c>
      <c r="K137">
        <v>15.564776673366056</v>
      </c>
      <c r="L137">
        <v>30.086429264629089</v>
      </c>
      <c r="M137">
        <v>1</v>
      </c>
      <c r="N137">
        <v>1</v>
      </c>
      <c r="O137" t="s">
        <v>352</v>
      </c>
      <c r="P137">
        <v>1</v>
      </c>
      <c r="Q137">
        <v>0.9</v>
      </c>
      <c r="R137">
        <v>0.46400000000000002</v>
      </c>
      <c r="S137">
        <v>1</v>
      </c>
      <c r="T137">
        <v>4.4468675552268735</v>
      </c>
      <c r="U137">
        <v>0</v>
      </c>
      <c r="V137">
        <v>0</v>
      </c>
    </row>
    <row r="138" spans="1:22" x14ac:dyDescent="0.25">
      <c r="A138">
        <v>182.36641254682411</v>
      </c>
      <c r="B138">
        <v>1</v>
      </c>
      <c r="C138">
        <v>2</v>
      </c>
      <c r="D138" t="s">
        <v>340</v>
      </c>
      <c r="E138">
        <v>195.25</v>
      </c>
      <c r="F138">
        <v>0</v>
      </c>
      <c r="G138">
        <v>4.7071946749923647E-2</v>
      </c>
      <c r="H138">
        <v>2.5865155064259402</v>
      </c>
      <c r="I138">
        <v>10</v>
      </c>
      <c r="J138">
        <v>12.633587453175863</v>
      </c>
      <c r="K138">
        <v>25.84421198963409</v>
      </c>
      <c r="L138">
        <v>38.477799442809953</v>
      </c>
      <c r="M138">
        <v>1</v>
      </c>
      <c r="N138">
        <v>1</v>
      </c>
      <c r="O138" t="s">
        <v>352</v>
      </c>
      <c r="P138">
        <v>0</v>
      </c>
      <c r="Q138">
        <v>0.9</v>
      </c>
      <c r="R138">
        <v>0.46400000000000002</v>
      </c>
      <c r="S138">
        <v>185</v>
      </c>
      <c r="T138">
        <v>2.5865155064259402</v>
      </c>
      <c r="U138">
        <v>0</v>
      </c>
      <c r="V138">
        <v>0</v>
      </c>
    </row>
    <row r="139" spans="1:22" x14ac:dyDescent="0.25">
      <c r="A139">
        <v>179.73320614433328</v>
      </c>
      <c r="B139">
        <v>1</v>
      </c>
      <c r="C139">
        <v>1</v>
      </c>
      <c r="D139" t="s">
        <v>340</v>
      </c>
      <c r="E139">
        <v>190.25</v>
      </c>
      <c r="F139">
        <v>0.26679385566671954</v>
      </c>
      <c r="G139">
        <v>4.0021107928936317E-2</v>
      </c>
      <c r="H139">
        <v>4.9599788920710637</v>
      </c>
      <c r="I139">
        <v>5</v>
      </c>
      <c r="J139">
        <v>10.26679385566672</v>
      </c>
      <c r="K139">
        <v>31.24085749417435</v>
      </c>
      <c r="L139">
        <v>41.507651349841069</v>
      </c>
      <c r="M139">
        <v>1</v>
      </c>
      <c r="N139">
        <v>1</v>
      </c>
      <c r="O139" t="s">
        <v>352</v>
      </c>
      <c r="P139">
        <v>0</v>
      </c>
      <c r="Q139">
        <v>0.9</v>
      </c>
      <c r="R139">
        <v>0.46400000000000002</v>
      </c>
      <c r="S139">
        <v>185</v>
      </c>
      <c r="T139">
        <v>4.9599788920710637</v>
      </c>
      <c r="U139">
        <v>0</v>
      </c>
      <c r="V139">
        <v>0</v>
      </c>
    </row>
    <row r="140" spans="1:22" x14ac:dyDescent="0.25">
      <c r="A140">
        <v>189.39253241584657</v>
      </c>
      <c r="B140">
        <v>1</v>
      </c>
      <c r="C140">
        <v>1</v>
      </c>
      <c r="D140" t="s">
        <v>340</v>
      </c>
      <c r="E140">
        <v>200.25</v>
      </c>
      <c r="F140">
        <v>0.60746758415342583</v>
      </c>
      <c r="G140">
        <v>4.4753146137281874E-2</v>
      </c>
      <c r="H140">
        <v>4.9552468538627181</v>
      </c>
      <c r="I140">
        <v>5</v>
      </c>
      <c r="J140">
        <v>10.607467584153426</v>
      </c>
      <c r="K140">
        <v>21.655559274564951</v>
      </c>
      <c r="L140">
        <v>32.263026858718376</v>
      </c>
      <c r="M140">
        <v>1</v>
      </c>
      <c r="N140">
        <v>1</v>
      </c>
      <c r="O140" t="s">
        <v>352</v>
      </c>
      <c r="P140">
        <v>0</v>
      </c>
      <c r="Q140">
        <v>0.9</v>
      </c>
      <c r="R140">
        <v>0.46400000000000002</v>
      </c>
      <c r="S140">
        <v>195</v>
      </c>
      <c r="T140">
        <v>4.9552468538627181</v>
      </c>
      <c r="U140">
        <v>0</v>
      </c>
      <c r="V140">
        <v>0</v>
      </c>
    </row>
    <row r="141" spans="1:22" x14ac:dyDescent="0.25">
      <c r="A141">
        <v>194.28323362471565</v>
      </c>
      <c r="B141">
        <v>1</v>
      </c>
      <c r="C141">
        <v>2</v>
      </c>
      <c r="D141" t="s">
        <v>340</v>
      </c>
      <c r="E141">
        <v>207.25</v>
      </c>
      <c r="F141">
        <v>0</v>
      </c>
      <c r="G141">
        <v>5.9160367776541989E-2</v>
      </c>
      <c r="H141">
        <v>0.65760600750780895</v>
      </c>
      <c r="I141">
        <v>12</v>
      </c>
      <c r="J141">
        <v>12.716766375284353</v>
      </c>
      <c r="K141">
        <v>16.753158869145125</v>
      </c>
      <c r="L141">
        <v>29.469925244429479</v>
      </c>
      <c r="M141">
        <v>1</v>
      </c>
      <c r="N141">
        <v>1</v>
      </c>
      <c r="O141" t="s">
        <v>352</v>
      </c>
      <c r="P141">
        <v>0</v>
      </c>
      <c r="Q141">
        <v>0.9</v>
      </c>
      <c r="R141">
        <v>0.46400000000000002</v>
      </c>
      <c r="S141">
        <v>195</v>
      </c>
      <c r="T141">
        <v>0.65760600750780895</v>
      </c>
      <c r="U141">
        <v>0</v>
      </c>
      <c r="V141">
        <v>0</v>
      </c>
    </row>
    <row r="142" spans="1:22" x14ac:dyDescent="0.25">
      <c r="A142">
        <v>171.71256671509323</v>
      </c>
      <c r="B142">
        <v>1</v>
      </c>
      <c r="C142">
        <v>5</v>
      </c>
      <c r="D142" t="s">
        <v>340</v>
      </c>
      <c r="E142">
        <v>200.25</v>
      </c>
      <c r="F142">
        <v>0.28743328490676845</v>
      </c>
      <c r="G142">
        <v>5.8686570447775921E-2</v>
      </c>
      <c r="H142">
        <v>2.9413134295522241</v>
      </c>
      <c r="I142">
        <v>25</v>
      </c>
      <c r="J142">
        <v>28.287433284906768</v>
      </c>
      <c r="K142">
        <v>24.008390672257921</v>
      </c>
      <c r="L142">
        <v>52.295823957164686</v>
      </c>
      <c r="M142">
        <v>1</v>
      </c>
      <c r="N142">
        <v>1</v>
      </c>
      <c r="O142" t="s">
        <v>352</v>
      </c>
      <c r="P142">
        <v>0</v>
      </c>
      <c r="Q142">
        <v>0.9</v>
      </c>
      <c r="R142">
        <v>0.46400000000000002</v>
      </c>
      <c r="S142">
        <v>175</v>
      </c>
      <c r="T142">
        <v>2.9413134295522241</v>
      </c>
      <c r="U142">
        <v>0</v>
      </c>
      <c r="V142">
        <v>0</v>
      </c>
    </row>
    <row r="143" spans="1:22" x14ac:dyDescent="0.25">
      <c r="A143">
        <v>198.73115287373764</v>
      </c>
      <c r="B143">
        <v>1</v>
      </c>
      <c r="C143">
        <v>1</v>
      </c>
      <c r="D143" t="s">
        <v>340</v>
      </c>
      <c r="E143">
        <v>209.5</v>
      </c>
      <c r="F143">
        <v>0</v>
      </c>
      <c r="G143">
        <v>5.1023266393087852E-2</v>
      </c>
      <c r="H143">
        <v>3.4678238598692701</v>
      </c>
      <c r="I143">
        <v>7</v>
      </c>
      <c r="J143">
        <v>10.518847126262358</v>
      </c>
      <c r="K143">
        <v>19.787629474449403</v>
      </c>
      <c r="L143">
        <v>30.306476600711761</v>
      </c>
      <c r="M143">
        <v>1</v>
      </c>
      <c r="N143">
        <v>1</v>
      </c>
      <c r="O143" t="s">
        <v>352</v>
      </c>
      <c r="P143">
        <v>0</v>
      </c>
      <c r="Q143">
        <v>0.9</v>
      </c>
      <c r="R143">
        <v>0.46400000000000002</v>
      </c>
      <c r="S143">
        <v>200</v>
      </c>
      <c r="T143">
        <v>1.2178238598692701</v>
      </c>
      <c r="U143">
        <v>0</v>
      </c>
      <c r="V143">
        <v>0</v>
      </c>
    </row>
    <row r="144" spans="1:22" x14ac:dyDescent="0.25">
      <c r="A144">
        <v>202.36332457437635</v>
      </c>
      <c r="B144">
        <v>1</v>
      </c>
      <c r="C144">
        <v>1</v>
      </c>
      <c r="D144" t="s">
        <v>340</v>
      </c>
      <c r="E144">
        <v>210.25</v>
      </c>
      <c r="F144">
        <v>0</v>
      </c>
      <c r="G144">
        <v>5.0423257265578059E-2</v>
      </c>
      <c r="H144">
        <v>2.5862521683580724</v>
      </c>
      <c r="I144">
        <v>5</v>
      </c>
      <c r="J144">
        <v>7.6366754256236504</v>
      </c>
      <c r="K144">
        <v>19.818473505030056</v>
      </c>
      <c r="L144">
        <v>27.455148930653703</v>
      </c>
      <c r="M144">
        <v>1</v>
      </c>
      <c r="N144">
        <v>1</v>
      </c>
      <c r="O144" t="s">
        <v>352</v>
      </c>
      <c r="P144">
        <v>0</v>
      </c>
      <c r="Q144">
        <v>0.9</v>
      </c>
      <c r="R144">
        <v>0.46400000000000002</v>
      </c>
      <c r="S144">
        <v>205</v>
      </c>
      <c r="T144">
        <v>2.5862521683580724</v>
      </c>
      <c r="U144">
        <v>0</v>
      </c>
      <c r="V144">
        <v>0</v>
      </c>
    </row>
    <row r="145" spans="1:22" x14ac:dyDescent="0.25">
      <c r="A145">
        <v>206.97435428458917</v>
      </c>
      <c r="B145">
        <v>1</v>
      </c>
      <c r="C145">
        <v>1</v>
      </c>
      <c r="D145" t="s">
        <v>340</v>
      </c>
      <c r="E145">
        <v>215.25</v>
      </c>
      <c r="F145">
        <v>0</v>
      </c>
      <c r="G145">
        <v>4.2984668080947593E-2</v>
      </c>
      <c r="H145">
        <v>2.9826610473299127</v>
      </c>
      <c r="I145">
        <v>5</v>
      </c>
      <c r="J145">
        <v>8.0256457154108602</v>
      </c>
      <c r="K145">
        <v>15.793800264457817</v>
      </c>
      <c r="L145">
        <v>23.819445979868675</v>
      </c>
      <c r="M145">
        <v>1</v>
      </c>
      <c r="N145">
        <v>1</v>
      </c>
      <c r="O145" t="s">
        <v>352</v>
      </c>
      <c r="P145">
        <v>0</v>
      </c>
      <c r="Q145">
        <v>0.9</v>
      </c>
      <c r="R145">
        <v>0.46400000000000002</v>
      </c>
      <c r="S145">
        <v>210</v>
      </c>
      <c r="T145">
        <v>2.9826610473299127</v>
      </c>
      <c r="U145">
        <v>0</v>
      </c>
      <c r="V145">
        <v>0</v>
      </c>
    </row>
    <row r="146" spans="1:22" x14ac:dyDescent="0.25">
      <c r="A146">
        <v>208.83676838384599</v>
      </c>
      <c r="B146">
        <v>1</v>
      </c>
      <c r="C146">
        <v>2</v>
      </c>
      <c r="D146" t="s">
        <v>340</v>
      </c>
      <c r="E146">
        <v>217.25</v>
      </c>
      <c r="F146">
        <v>0</v>
      </c>
      <c r="G146">
        <v>7.8929034296550071E-2</v>
      </c>
      <c r="H146">
        <v>1.0843025818574858</v>
      </c>
      <c r="I146">
        <v>7</v>
      </c>
      <c r="J146">
        <v>8.1632316161540359</v>
      </c>
      <c r="K146">
        <v>14.961977572308086</v>
      </c>
      <c r="L146">
        <v>23.125209188462119</v>
      </c>
      <c r="M146">
        <v>1</v>
      </c>
      <c r="N146">
        <v>1</v>
      </c>
      <c r="O146" t="s">
        <v>352</v>
      </c>
      <c r="P146">
        <v>0</v>
      </c>
      <c r="Q146">
        <v>0.9</v>
      </c>
      <c r="R146">
        <v>0.46400000000000002</v>
      </c>
      <c r="S146">
        <v>210</v>
      </c>
      <c r="T146">
        <v>1.0843025818574858</v>
      </c>
      <c r="U146">
        <v>0</v>
      </c>
      <c r="V146">
        <v>0</v>
      </c>
    </row>
    <row r="147" spans="1:22" x14ac:dyDescent="0.25">
      <c r="A147">
        <v>193.4280226915252</v>
      </c>
      <c r="B147">
        <v>1</v>
      </c>
      <c r="C147">
        <v>4</v>
      </c>
      <c r="D147" t="s">
        <v>340</v>
      </c>
      <c r="E147">
        <v>217.25</v>
      </c>
      <c r="F147">
        <v>0.57197730847482831</v>
      </c>
      <c r="G147">
        <v>6.7537574530490474E-2</v>
      </c>
      <c r="H147">
        <v>0.93246242546950964</v>
      </c>
      <c r="I147">
        <v>22</v>
      </c>
      <c r="J147">
        <v>23.571977308474828</v>
      </c>
      <c r="K147">
        <v>15.449980412620732</v>
      </c>
      <c r="L147">
        <v>39.021957721095561</v>
      </c>
      <c r="M147">
        <v>1</v>
      </c>
      <c r="N147">
        <v>1</v>
      </c>
      <c r="O147" t="s">
        <v>352</v>
      </c>
      <c r="P147">
        <v>0</v>
      </c>
      <c r="Q147">
        <v>0.9</v>
      </c>
      <c r="R147">
        <v>0.46400000000000002</v>
      </c>
      <c r="S147">
        <v>195</v>
      </c>
      <c r="T147">
        <v>0.93246242546950964</v>
      </c>
      <c r="U147">
        <v>0</v>
      </c>
      <c r="V147">
        <v>0</v>
      </c>
    </row>
    <row r="148" spans="1:22" x14ac:dyDescent="0.25">
      <c r="A148">
        <v>183.32253513483292</v>
      </c>
      <c r="B148">
        <v>1</v>
      </c>
      <c r="C148">
        <v>1</v>
      </c>
      <c r="D148" t="s">
        <v>340</v>
      </c>
      <c r="E148">
        <v>195.25</v>
      </c>
      <c r="F148">
        <v>0.67746486516705318</v>
      </c>
      <c r="G148">
        <v>4.2124236729279119E-2</v>
      </c>
      <c r="H148">
        <v>0.95787576327072077</v>
      </c>
      <c r="I148">
        <v>10</v>
      </c>
      <c r="J148">
        <v>11.677464865167051</v>
      </c>
      <c r="K148">
        <v>38.743300910127601</v>
      </c>
      <c r="L148">
        <v>50.420765775294655</v>
      </c>
      <c r="M148">
        <v>1</v>
      </c>
      <c r="N148">
        <v>1</v>
      </c>
      <c r="O148" t="s">
        <v>352</v>
      </c>
      <c r="P148">
        <v>0</v>
      </c>
      <c r="Q148">
        <v>0.9</v>
      </c>
      <c r="R148">
        <v>0.46400000000000002</v>
      </c>
      <c r="S148">
        <v>185</v>
      </c>
      <c r="T148">
        <v>0.95787576327072077</v>
      </c>
      <c r="U148">
        <v>0</v>
      </c>
      <c r="V148">
        <v>0</v>
      </c>
    </row>
    <row r="149" spans="1:22" x14ac:dyDescent="0.25">
      <c r="A149">
        <v>209.56128907908911</v>
      </c>
      <c r="B149">
        <v>1</v>
      </c>
      <c r="C149">
        <v>2</v>
      </c>
      <c r="D149" t="s">
        <v>340</v>
      </c>
      <c r="E149">
        <v>219.25</v>
      </c>
      <c r="F149">
        <v>0.43871092091089281</v>
      </c>
      <c r="G149">
        <v>4.219288000891197E-2</v>
      </c>
      <c r="H149">
        <v>4.957807119991088</v>
      </c>
      <c r="I149">
        <v>4</v>
      </c>
      <c r="J149">
        <v>9.4387109209108928</v>
      </c>
      <c r="K149">
        <v>14.872491234580394</v>
      </c>
      <c r="L149">
        <v>24.311202155491287</v>
      </c>
      <c r="M149">
        <v>1</v>
      </c>
      <c r="N149">
        <v>1</v>
      </c>
      <c r="O149" t="s">
        <v>352</v>
      </c>
      <c r="P149">
        <v>0</v>
      </c>
      <c r="Q149">
        <v>0.9</v>
      </c>
      <c r="R149">
        <v>0.46400000000000002</v>
      </c>
      <c r="S149">
        <v>215</v>
      </c>
      <c r="T149">
        <v>4.957807119991088</v>
      </c>
      <c r="U149">
        <v>0</v>
      </c>
      <c r="V149">
        <v>0</v>
      </c>
    </row>
    <row r="150" spans="1:22" x14ac:dyDescent="0.25">
      <c r="A150">
        <v>204.50091747601803</v>
      </c>
      <c r="B150">
        <v>1</v>
      </c>
      <c r="C150">
        <v>1</v>
      </c>
      <c r="D150" t="s">
        <v>340</v>
      </c>
      <c r="E150">
        <v>210.25</v>
      </c>
      <c r="F150">
        <v>0</v>
      </c>
      <c r="G150">
        <v>7.5583590799084277E-2</v>
      </c>
      <c r="H150">
        <v>0.42349893318288417</v>
      </c>
      <c r="I150">
        <v>5</v>
      </c>
      <c r="J150">
        <v>5.4990825239819685</v>
      </c>
      <c r="K150">
        <v>24.262388992983801</v>
      </c>
      <c r="L150">
        <v>29.76147151696577</v>
      </c>
      <c r="M150">
        <v>1</v>
      </c>
      <c r="N150">
        <v>1</v>
      </c>
      <c r="O150" t="s">
        <v>352</v>
      </c>
      <c r="P150">
        <v>0</v>
      </c>
      <c r="Q150">
        <v>0.9</v>
      </c>
      <c r="R150">
        <v>0.46400000000000002</v>
      </c>
      <c r="S150">
        <v>205</v>
      </c>
      <c r="T150">
        <v>0.42349893318288417</v>
      </c>
      <c r="U150">
        <v>0</v>
      </c>
      <c r="V150">
        <v>0</v>
      </c>
    </row>
    <row r="151" spans="1:22" x14ac:dyDescent="0.25">
      <c r="A151">
        <v>200.89163385126997</v>
      </c>
      <c r="B151">
        <v>1</v>
      </c>
      <c r="C151">
        <v>2</v>
      </c>
      <c r="D151" t="s">
        <v>340</v>
      </c>
      <c r="E151">
        <v>217.25</v>
      </c>
      <c r="F151">
        <v>0</v>
      </c>
      <c r="G151">
        <v>4.0926084466661912E-2</v>
      </c>
      <c r="H151">
        <v>4.0674400642633941</v>
      </c>
      <c r="I151">
        <v>12</v>
      </c>
      <c r="J151">
        <v>16.108366148730056</v>
      </c>
      <c r="K151">
        <v>20.100695431505471</v>
      </c>
      <c r="L151">
        <v>36.209061580235527</v>
      </c>
      <c r="M151">
        <v>1</v>
      </c>
      <c r="N151">
        <v>1</v>
      </c>
      <c r="O151" t="s">
        <v>352</v>
      </c>
      <c r="P151">
        <v>1</v>
      </c>
      <c r="Q151">
        <v>0.9</v>
      </c>
      <c r="R151">
        <v>0.46400000000000002</v>
      </c>
      <c r="S151">
        <v>1</v>
      </c>
      <c r="T151">
        <v>4.0674400642633941</v>
      </c>
      <c r="U151">
        <v>0</v>
      </c>
      <c r="V151">
        <v>0</v>
      </c>
    </row>
    <row r="152" spans="1:22" x14ac:dyDescent="0.25">
      <c r="A152">
        <v>207.31345255348148</v>
      </c>
      <c r="B152">
        <v>1</v>
      </c>
      <c r="C152">
        <v>2</v>
      </c>
      <c r="D152" t="s">
        <v>340</v>
      </c>
      <c r="E152">
        <v>227.25</v>
      </c>
      <c r="F152">
        <v>0.68654744651851729</v>
      </c>
      <c r="G152">
        <v>5.8488599671221664E-2</v>
      </c>
      <c r="H152">
        <v>1.9415114003287783</v>
      </c>
      <c r="I152">
        <v>17</v>
      </c>
      <c r="J152">
        <v>19.686547446518521</v>
      </c>
      <c r="K152">
        <v>12.032799013187571</v>
      </c>
      <c r="L152">
        <v>31.719346459706088</v>
      </c>
      <c r="M152">
        <v>1</v>
      </c>
      <c r="N152">
        <v>1</v>
      </c>
      <c r="O152" t="s">
        <v>352</v>
      </c>
      <c r="P152">
        <v>0</v>
      </c>
      <c r="Q152">
        <v>0.9</v>
      </c>
      <c r="R152">
        <v>0.46400000000000002</v>
      </c>
      <c r="S152">
        <v>210</v>
      </c>
      <c r="T152">
        <v>1.9415114003287783</v>
      </c>
      <c r="U152">
        <v>0</v>
      </c>
      <c r="V152">
        <v>0</v>
      </c>
    </row>
    <row r="153" spans="1:22" x14ac:dyDescent="0.25">
      <c r="A153">
        <v>206.15548279173663</v>
      </c>
      <c r="B153">
        <v>1</v>
      </c>
      <c r="C153">
        <v>3</v>
      </c>
      <c r="D153" t="s">
        <v>340</v>
      </c>
      <c r="E153">
        <v>225.25</v>
      </c>
      <c r="F153">
        <v>0</v>
      </c>
      <c r="G153">
        <v>4.7583691101920067E-2</v>
      </c>
      <c r="H153">
        <v>3.7969335171614209</v>
      </c>
      <c r="I153">
        <v>15</v>
      </c>
      <c r="J153">
        <v>18.844517208263341</v>
      </c>
      <c r="K153">
        <v>17.155860489811943</v>
      </c>
      <c r="L153">
        <v>36.000377698075283</v>
      </c>
      <c r="M153">
        <v>1</v>
      </c>
      <c r="N153">
        <v>1</v>
      </c>
      <c r="O153" t="s">
        <v>352</v>
      </c>
      <c r="P153">
        <v>0</v>
      </c>
      <c r="Q153">
        <v>0.9</v>
      </c>
      <c r="R153">
        <v>0.46400000000000002</v>
      </c>
      <c r="S153">
        <v>210</v>
      </c>
      <c r="T153">
        <v>3.7969335171614209</v>
      </c>
      <c r="U153">
        <v>0</v>
      </c>
      <c r="V153">
        <v>0</v>
      </c>
    </row>
    <row r="154" spans="1:22" x14ac:dyDescent="0.25">
      <c r="A154">
        <v>192.13712443089179</v>
      </c>
      <c r="B154">
        <v>2</v>
      </c>
      <c r="C154">
        <v>3</v>
      </c>
      <c r="D154" t="s">
        <v>340</v>
      </c>
      <c r="E154">
        <v>212.5</v>
      </c>
      <c r="F154">
        <v>0</v>
      </c>
      <c r="G154">
        <v>5.9102411332492295</v>
      </c>
      <c r="H154">
        <v>2.2026344358589824</v>
      </c>
      <c r="I154">
        <v>12</v>
      </c>
      <c r="J154">
        <v>20.112875569108208</v>
      </c>
      <c r="K154">
        <v>31.704276131019327</v>
      </c>
      <c r="L154">
        <v>51.817151700127539</v>
      </c>
      <c r="M154">
        <v>1</v>
      </c>
      <c r="N154">
        <v>1</v>
      </c>
      <c r="O154" t="s">
        <v>352</v>
      </c>
      <c r="P154">
        <v>0</v>
      </c>
      <c r="Q154">
        <v>0.9</v>
      </c>
      <c r="R154">
        <v>0.46400000000000002</v>
      </c>
      <c r="S154">
        <v>200</v>
      </c>
      <c r="T154">
        <v>1.9526344358589824</v>
      </c>
      <c r="U154">
        <v>0</v>
      </c>
      <c r="V154">
        <v>0</v>
      </c>
    </row>
    <row r="155" spans="1:22" x14ac:dyDescent="0.25">
      <c r="A155">
        <v>212.5209259150603</v>
      </c>
      <c r="B155">
        <v>1</v>
      </c>
      <c r="C155">
        <v>2</v>
      </c>
      <c r="D155" t="s">
        <v>340</v>
      </c>
      <c r="E155">
        <v>227.25</v>
      </c>
      <c r="F155">
        <v>0</v>
      </c>
      <c r="G155">
        <v>3.3289979361626365E-2</v>
      </c>
      <c r="H155">
        <v>2.4457841055780705</v>
      </c>
      <c r="I155">
        <v>12</v>
      </c>
      <c r="J155">
        <v>14.479074084939697</v>
      </c>
      <c r="K155">
        <v>17.830044479989226</v>
      </c>
      <c r="L155">
        <v>32.309118564928923</v>
      </c>
      <c r="M155">
        <v>1</v>
      </c>
      <c r="N155">
        <v>1</v>
      </c>
      <c r="O155" t="s">
        <v>352</v>
      </c>
      <c r="P155">
        <v>0</v>
      </c>
      <c r="Q155">
        <v>0.9</v>
      </c>
      <c r="R155">
        <v>0.46400000000000002</v>
      </c>
      <c r="S155">
        <v>215</v>
      </c>
      <c r="T155">
        <v>2.4457841055780705</v>
      </c>
      <c r="U155">
        <v>0</v>
      </c>
      <c r="V155">
        <v>0</v>
      </c>
    </row>
    <row r="156" spans="1:22" x14ac:dyDescent="0.25">
      <c r="A156">
        <v>216.25832777460013</v>
      </c>
      <c r="B156">
        <v>1</v>
      </c>
      <c r="C156">
        <v>1</v>
      </c>
      <c r="D156" t="s">
        <v>340</v>
      </c>
      <c r="E156">
        <v>227.25</v>
      </c>
      <c r="F156">
        <v>0</v>
      </c>
      <c r="G156">
        <v>6.4290688971226473E-2</v>
      </c>
      <c r="H156">
        <v>3.6773815364286406</v>
      </c>
      <c r="I156">
        <v>7</v>
      </c>
      <c r="J156">
        <v>10.741672225399869</v>
      </c>
      <c r="K156">
        <v>18.4441803804757</v>
      </c>
      <c r="L156">
        <v>29.185852605875567</v>
      </c>
      <c r="M156">
        <v>1</v>
      </c>
      <c r="N156">
        <v>1</v>
      </c>
      <c r="O156" t="s">
        <v>352</v>
      </c>
      <c r="P156">
        <v>0</v>
      </c>
      <c r="Q156">
        <v>0.9</v>
      </c>
      <c r="R156">
        <v>0.46400000000000002</v>
      </c>
      <c r="S156">
        <v>220</v>
      </c>
      <c r="T156">
        <v>3.6773815364286406</v>
      </c>
      <c r="U156">
        <v>0</v>
      </c>
      <c r="V156">
        <v>0</v>
      </c>
    </row>
    <row r="157" spans="1:22" x14ac:dyDescent="0.25">
      <c r="A157">
        <v>217.73962159599799</v>
      </c>
      <c r="B157">
        <v>1</v>
      </c>
      <c r="C157">
        <v>3</v>
      </c>
      <c r="D157" t="s">
        <v>340</v>
      </c>
      <c r="E157">
        <v>235.25</v>
      </c>
      <c r="F157">
        <v>0.26037840400201162</v>
      </c>
      <c r="G157">
        <v>6.9838266962790385E-2</v>
      </c>
      <c r="H157">
        <v>1.9301617330372096</v>
      </c>
      <c r="I157">
        <v>15</v>
      </c>
      <c r="J157">
        <v>17.260378404002012</v>
      </c>
      <c r="K157">
        <v>16.186105293959798</v>
      </c>
      <c r="L157">
        <v>33.44648369796181</v>
      </c>
      <c r="M157">
        <v>1</v>
      </c>
      <c r="N157">
        <v>1</v>
      </c>
      <c r="O157" t="s">
        <v>352</v>
      </c>
      <c r="P157">
        <v>0</v>
      </c>
      <c r="Q157">
        <v>0.9</v>
      </c>
      <c r="R157">
        <v>0.46400000000000002</v>
      </c>
      <c r="S157">
        <v>220</v>
      </c>
      <c r="T157">
        <v>1.9301617330372096</v>
      </c>
      <c r="U157">
        <v>0</v>
      </c>
      <c r="V157">
        <v>0</v>
      </c>
    </row>
    <row r="158" spans="1:22" x14ac:dyDescent="0.25">
      <c r="A158">
        <v>196.45261772545561</v>
      </c>
      <c r="B158">
        <v>1</v>
      </c>
      <c r="C158">
        <v>3</v>
      </c>
      <c r="D158" t="s">
        <v>340</v>
      </c>
      <c r="E158">
        <v>219.5</v>
      </c>
      <c r="F158">
        <v>0</v>
      </c>
      <c r="G158">
        <v>5.6353427348028617E-2</v>
      </c>
      <c r="H158">
        <v>3.7410288471963895</v>
      </c>
      <c r="I158">
        <v>19</v>
      </c>
      <c r="J158">
        <v>22.797382274544415</v>
      </c>
      <c r="K158">
        <v>33.843303847447231</v>
      </c>
      <c r="L158">
        <v>56.640686121991649</v>
      </c>
      <c r="M158">
        <v>1</v>
      </c>
      <c r="N158">
        <v>1</v>
      </c>
      <c r="O158" t="s">
        <v>352</v>
      </c>
      <c r="P158">
        <v>0</v>
      </c>
      <c r="Q158">
        <v>0.9</v>
      </c>
      <c r="R158">
        <v>0.46400000000000002</v>
      </c>
      <c r="S158">
        <v>200</v>
      </c>
      <c r="T158">
        <v>3.4910288471963891</v>
      </c>
      <c r="U158">
        <v>0</v>
      </c>
      <c r="V158">
        <v>0</v>
      </c>
    </row>
    <row r="159" spans="1:22" x14ac:dyDescent="0.25">
      <c r="A159">
        <v>225.03548863462561</v>
      </c>
      <c r="B159">
        <v>1</v>
      </c>
      <c r="C159">
        <v>1</v>
      </c>
      <c r="D159" t="s">
        <v>340</v>
      </c>
      <c r="E159">
        <v>235.25</v>
      </c>
      <c r="F159">
        <v>0.96451136537439197</v>
      </c>
      <c r="G159">
        <v>3.9677888033253339E-2</v>
      </c>
      <c r="H159">
        <v>3.9603221119667462</v>
      </c>
      <c r="I159">
        <v>5</v>
      </c>
      <c r="J159">
        <v>9.964511365374392</v>
      </c>
      <c r="K159">
        <v>18.279519450334817</v>
      </c>
      <c r="L159">
        <v>28.244030815709209</v>
      </c>
      <c r="M159">
        <v>1</v>
      </c>
      <c r="N159">
        <v>1</v>
      </c>
      <c r="O159" t="s">
        <v>352</v>
      </c>
      <c r="P159">
        <v>0</v>
      </c>
      <c r="Q159">
        <v>0.9</v>
      </c>
      <c r="R159">
        <v>0.46400000000000002</v>
      </c>
      <c r="S159">
        <v>230</v>
      </c>
      <c r="T159">
        <v>3.9603221119667462</v>
      </c>
      <c r="U159">
        <v>0</v>
      </c>
      <c r="V159">
        <v>0</v>
      </c>
    </row>
    <row r="160" spans="1:22" x14ac:dyDescent="0.25">
      <c r="A160">
        <v>221.0225141937033</v>
      </c>
      <c r="B160">
        <v>1</v>
      </c>
      <c r="C160">
        <v>1</v>
      </c>
      <c r="D160" t="s">
        <v>340</v>
      </c>
      <c r="E160">
        <v>227.25</v>
      </c>
      <c r="F160">
        <v>0.97748580629669835</v>
      </c>
      <c r="G160">
        <v>3.4136534403273799E-2</v>
      </c>
      <c r="H160">
        <v>2.9658634655967262</v>
      </c>
      <c r="I160">
        <v>2</v>
      </c>
      <c r="J160">
        <v>5.9774858062966985</v>
      </c>
      <c r="K160">
        <v>26.676988501759691</v>
      </c>
      <c r="L160">
        <v>32.654474308056393</v>
      </c>
      <c r="M160">
        <v>1</v>
      </c>
      <c r="N160">
        <v>1</v>
      </c>
      <c r="O160" t="s">
        <v>352</v>
      </c>
      <c r="P160">
        <v>0</v>
      </c>
      <c r="Q160">
        <v>0.9</v>
      </c>
      <c r="R160">
        <v>0.46400000000000002</v>
      </c>
      <c r="S160">
        <v>225</v>
      </c>
      <c r="T160">
        <v>2.9658634655967262</v>
      </c>
      <c r="U160">
        <v>0</v>
      </c>
      <c r="V160">
        <v>0</v>
      </c>
    </row>
    <row r="161" spans="1:22" x14ac:dyDescent="0.25">
      <c r="A161">
        <v>234.38952123626041</v>
      </c>
      <c r="B161">
        <v>1</v>
      </c>
      <c r="C161">
        <v>1</v>
      </c>
      <c r="D161" t="s">
        <v>340</v>
      </c>
      <c r="E161">
        <v>240.25</v>
      </c>
      <c r="F161">
        <v>0</v>
      </c>
      <c r="G161">
        <v>4.1927869527313533E-2</v>
      </c>
      <c r="H161">
        <v>0.56855089421227945</v>
      </c>
      <c r="I161">
        <v>5</v>
      </c>
      <c r="J161">
        <v>5.610478763739593</v>
      </c>
      <c r="K161">
        <v>14.281027124928499</v>
      </c>
      <c r="L161">
        <v>19.891505888668089</v>
      </c>
      <c r="M161">
        <v>1</v>
      </c>
      <c r="N161">
        <v>1</v>
      </c>
      <c r="O161" t="s">
        <v>352</v>
      </c>
      <c r="P161">
        <v>0</v>
      </c>
      <c r="Q161">
        <v>0.9</v>
      </c>
      <c r="R161">
        <v>0.46400000000000002</v>
      </c>
      <c r="S161">
        <v>235</v>
      </c>
      <c r="T161">
        <v>0.56855089421227945</v>
      </c>
      <c r="U161">
        <v>0</v>
      </c>
      <c r="V161">
        <v>0</v>
      </c>
    </row>
    <row r="162" spans="1:22" x14ac:dyDescent="0.25">
      <c r="A162">
        <v>227.39815116177371</v>
      </c>
      <c r="B162">
        <v>1</v>
      </c>
      <c r="C162">
        <v>1</v>
      </c>
      <c r="D162" t="s">
        <v>340</v>
      </c>
      <c r="E162">
        <v>237.25</v>
      </c>
      <c r="F162">
        <v>0.60184883822628876</v>
      </c>
      <c r="G162">
        <v>4.4112926665093255E-2</v>
      </c>
      <c r="H162">
        <v>1.9558870733349067</v>
      </c>
      <c r="I162">
        <v>7</v>
      </c>
      <c r="J162">
        <v>9.6018488382262888</v>
      </c>
      <c r="K162">
        <v>17.540640115839864</v>
      </c>
      <c r="L162">
        <v>27.142488954066152</v>
      </c>
      <c r="M162">
        <v>1</v>
      </c>
      <c r="N162">
        <v>1</v>
      </c>
      <c r="O162" t="s">
        <v>352</v>
      </c>
      <c r="P162">
        <v>0</v>
      </c>
      <c r="Q162">
        <v>0.9</v>
      </c>
      <c r="R162">
        <v>0.46400000000000002</v>
      </c>
      <c r="S162">
        <v>230</v>
      </c>
      <c r="T162">
        <v>1.9558870733349067</v>
      </c>
      <c r="U162">
        <v>0</v>
      </c>
      <c r="V162">
        <v>0</v>
      </c>
    </row>
    <row r="163" spans="1:22" x14ac:dyDescent="0.25">
      <c r="A163">
        <v>201.79058641388173</v>
      </c>
      <c r="B163">
        <v>1</v>
      </c>
      <c r="C163">
        <v>4</v>
      </c>
      <c r="D163" t="s">
        <v>340</v>
      </c>
      <c r="E163">
        <v>230.25</v>
      </c>
      <c r="F163">
        <v>0.20941358611824512</v>
      </c>
      <c r="G163">
        <v>7.7380921507000267E-2</v>
      </c>
      <c r="H163">
        <v>2.9226190784930002</v>
      </c>
      <c r="I163">
        <v>25</v>
      </c>
      <c r="J163">
        <v>28.209413586118245</v>
      </c>
      <c r="K163">
        <v>24.659505442367958</v>
      </c>
      <c r="L163">
        <v>52.868919028486211</v>
      </c>
      <c r="M163">
        <v>1</v>
      </c>
      <c r="N163">
        <v>1</v>
      </c>
      <c r="O163" t="s">
        <v>352</v>
      </c>
      <c r="P163">
        <v>0</v>
      </c>
      <c r="Q163">
        <v>0.9</v>
      </c>
      <c r="R163">
        <v>0.46400000000000002</v>
      </c>
      <c r="S163">
        <v>205</v>
      </c>
      <c r="T163">
        <v>2.9226190784930002</v>
      </c>
      <c r="U163">
        <v>0</v>
      </c>
      <c r="V163">
        <v>0</v>
      </c>
    </row>
    <row r="164" spans="1:22" x14ac:dyDescent="0.25">
      <c r="A164">
        <v>231.39278268340851</v>
      </c>
      <c r="B164">
        <v>1</v>
      </c>
      <c r="C164">
        <v>1</v>
      </c>
      <c r="D164" t="s">
        <v>340</v>
      </c>
      <c r="E164">
        <v>237.25</v>
      </c>
      <c r="F164">
        <v>0.65101997433166048</v>
      </c>
      <c r="G164">
        <v>7.2461483301310636E-2</v>
      </c>
      <c r="H164">
        <v>2.8837358589584881</v>
      </c>
      <c r="I164">
        <v>2</v>
      </c>
      <c r="J164">
        <v>5.6072173165914592</v>
      </c>
      <c r="K164">
        <v>21.934396593211261</v>
      </c>
      <c r="L164">
        <v>27.54161390980272</v>
      </c>
      <c r="M164">
        <v>1</v>
      </c>
      <c r="N164">
        <v>1</v>
      </c>
      <c r="O164" t="s">
        <v>352</v>
      </c>
      <c r="P164">
        <v>0</v>
      </c>
      <c r="Q164">
        <v>0.9</v>
      </c>
      <c r="R164">
        <v>0.46400000000000002</v>
      </c>
      <c r="S164">
        <v>235</v>
      </c>
      <c r="T164">
        <v>2.8837358589584881</v>
      </c>
      <c r="U164">
        <v>0</v>
      </c>
      <c r="V164">
        <v>0</v>
      </c>
    </row>
    <row r="165" spans="1:22" x14ac:dyDescent="0.25">
      <c r="A165">
        <v>222.45382416921697</v>
      </c>
      <c r="B165">
        <v>1</v>
      </c>
      <c r="C165">
        <v>1</v>
      </c>
      <c r="D165" t="s">
        <v>340</v>
      </c>
      <c r="E165">
        <v>235.25</v>
      </c>
      <c r="F165">
        <v>0</v>
      </c>
      <c r="G165">
        <v>5.7723272100673739E-2</v>
      </c>
      <c r="H165">
        <v>2.4884525586823543</v>
      </c>
      <c r="I165">
        <v>10</v>
      </c>
      <c r="J165">
        <v>12.546175830783028</v>
      </c>
      <c r="K165">
        <v>24.51305307745946</v>
      </c>
      <c r="L165">
        <v>37.059228908242488</v>
      </c>
      <c r="M165">
        <v>1</v>
      </c>
      <c r="N165">
        <v>1</v>
      </c>
      <c r="O165" t="s">
        <v>352</v>
      </c>
      <c r="P165">
        <v>0</v>
      </c>
      <c r="Q165">
        <v>0.9</v>
      </c>
      <c r="R165">
        <v>0.46400000000000002</v>
      </c>
      <c r="S165">
        <v>225</v>
      </c>
      <c r="T165">
        <v>2.4884525586823543</v>
      </c>
      <c r="U165">
        <v>0</v>
      </c>
      <c r="V165">
        <v>0</v>
      </c>
    </row>
    <row r="166" spans="1:22" x14ac:dyDescent="0.25">
      <c r="A166">
        <v>1.7222788099435729</v>
      </c>
      <c r="B166">
        <v>1</v>
      </c>
      <c r="C166">
        <v>1</v>
      </c>
      <c r="D166" t="s">
        <v>340</v>
      </c>
      <c r="E166">
        <v>10.25</v>
      </c>
      <c r="F166">
        <v>0.27772119005642715</v>
      </c>
      <c r="G166">
        <v>7.2924968207540797E-2</v>
      </c>
      <c r="H166">
        <v>2.9270750317924592</v>
      </c>
      <c r="I166">
        <v>5</v>
      </c>
      <c r="J166">
        <v>8.2777211900564271</v>
      </c>
      <c r="K166">
        <v>16.060592346195836</v>
      </c>
      <c r="L166">
        <v>24.338313536252265</v>
      </c>
      <c r="M166">
        <v>1</v>
      </c>
      <c r="N166">
        <v>1</v>
      </c>
      <c r="O166" t="s">
        <v>352</v>
      </c>
      <c r="P166">
        <v>0</v>
      </c>
      <c r="Q166">
        <v>0.9</v>
      </c>
      <c r="R166">
        <v>0.46400000000000002</v>
      </c>
      <c r="S166">
        <v>5</v>
      </c>
      <c r="T166">
        <v>2.9270750317924592</v>
      </c>
      <c r="U166">
        <v>0</v>
      </c>
      <c r="V166">
        <v>0</v>
      </c>
    </row>
    <row r="167" spans="1:22" x14ac:dyDescent="0.25">
      <c r="A167">
        <v>8.7070417726067113</v>
      </c>
      <c r="B167">
        <v>1</v>
      </c>
      <c r="C167">
        <v>1</v>
      </c>
      <c r="D167" t="s">
        <v>340</v>
      </c>
      <c r="E167">
        <v>15.25</v>
      </c>
      <c r="F167">
        <v>0</v>
      </c>
      <c r="G167">
        <v>4.0787567850156137E-2</v>
      </c>
      <c r="H167">
        <v>1.2521706595431326</v>
      </c>
      <c r="I167">
        <v>5</v>
      </c>
      <c r="J167">
        <v>6.2929582273932887</v>
      </c>
      <c r="K167">
        <v>20.142581786802356</v>
      </c>
      <c r="L167">
        <v>26.435540014195642</v>
      </c>
      <c r="M167">
        <v>1</v>
      </c>
      <c r="N167">
        <v>1</v>
      </c>
      <c r="O167" t="s">
        <v>352</v>
      </c>
      <c r="P167">
        <v>0</v>
      </c>
      <c r="Q167">
        <v>0.9</v>
      </c>
      <c r="R167">
        <v>0.46400000000000002</v>
      </c>
      <c r="S167">
        <v>10</v>
      </c>
      <c r="T167">
        <v>1.2521706595431326</v>
      </c>
      <c r="U167">
        <v>0</v>
      </c>
      <c r="V167">
        <v>0</v>
      </c>
    </row>
    <row r="168" spans="1:22" x14ac:dyDescent="0.25">
      <c r="A168">
        <v>5.4967785811526877</v>
      </c>
      <c r="B168">
        <v>1</v>
      </c>
      <c r="C168">
        <v>1</v>
      </c>
      <c r="D168" t="s">
        <v>340</v>
      </c>
      <c r="E168">
        <v>12.25</v>
      </c>
      <c r="F168">
        <v>0.50322141884731231</v>
      </c>
      <c r="G168">
        <v>7.8633837815041296E-2</v>
      </c>
      <c r="H168">
        <v>3.9213661621849591</v>
      </c>
      <c r="I168">
        <v>2</v>
      </c>
      <c r="J168">
        <v>6.5032214188473123</v>
      </c>
      <c r="K168">
        <v>24.055727380422475</v>
      </c>
      <c r="L168">
        <v>30.558948799269785</v>
      </c>
      <c r="M168">
        <v>1</v>
      </c>
      <c r="N168">
        <v>1</v>
      </c>
      <c r="O168" t="s">
        <v>352</v>
      </c>
      <c r="P168">
        <v>0</v>
      </c>
      <c r="Q168">
        <v>0.9</v>
      </c>
      <c r="R168">
        <v>0.46400000000000002</v>
      </c>
      <c r="S168">
        <v>10</v>
      </c>
      <c r="T168">
        <v>3.9213661621849591</v>
      </c>
      <c r="U168">
        <v>0</v>
      </c>
      <c r="V168">
        <v>0</v>
      </c>
    </row>
    <row r="169" spans="1:22" x14ac:dyDescent="0.25">
      <c r="A169">
        <v>14.324057498692868</v>
      </c>
      <c r="B169">
        <v>1</v>
      </c>
      <c r="C169">
        <v>2</v>
      </c>
      <c r="D169" t="s">
        <v>340</v>
      </c>
      <c r="E169">
        <v>25.25</v>
      </c>
      <c r="F169">
        <v>0</v>
      </c>
      <c r="G169">
        <v>7.0414697208635246E-2</v>
      </c>
      <c r="H169">
        <v>0.6055278040984966</v>
      </c>
      <c r="I169">
        <v>10</v>
      </c>
      <c r="J169">
        <v>10.675942501307132</v>
      </c>
      <c r="K169">
        <v>13.216691790555338</v>
      </c>
      <c r="L169">
        <v>23.892634291862471</v>
      </c>
      <c r="M169">
        <v>1</v>
      </c>
      <c r="N169">
        <v>1</v>
      </c>
      <c r="O169" t="s">
        <v>352</v>
      </c>
      <c r="P169">
        <v>0</v>
      </c>
      <c r="Q169">
        <v>0.9</v>
      </c>
      <c r="R169">
        <v>0.46400000000000002</v>
      </c>
      <c r="S169">
        <v>15</v>
      </c>
      <c r="T169">
        <v>0.6055278040984966</v>
      </c>
      <c r="U169">
        <v>0</v>
      </c>
      <c r="V169">
        <v>0</v>
      </c>
    </row>
    <row r="170" spans="1:22" x14ac:dyDescent="0.25">
      <c r="A170">
        <v>20.060376019017603</v>
      </c>
      <c r="B170">
        <v>1</v>
      </c>
      <c r="C170">
        <v>1</v>
      </c>
      <c r="D170" t="s">
        <v>340</v>
      </c>
      <c r="E170">
        <v>27.25</v>
      </c>
      <c r="F170">
        <v>0</v>
      </c>
      <c r="G170">
        <v>7.1740887594920366E-2</v>
      </c>
      <c r="H170">
        <v>4.8678830933874764</v>
      </c>
      <c r="I170">
        <v>2</v>
      </c>
      <c r="J170">
        <v>6.9396239809823967</v>
      </c>
      <c r="K170">
        <v>15.630661759494814</v>
      </c>
      <c r="L170">
        <v>22.57028574047721</v>
      </c>
      <c r="M170">
        <v>1</v>
      </c>
      <c r="N170">
        <v>1</v>
      </c>
      <c r="O170" t="s">
        <v>352</v>
      </c>
      <c r="P170">
        <v>0</v>
      </c>
      <c r="Q170">
        <v>0.9</v>
      </c>
      <c r="R170">
        <v>0.46400000000000002</v>
      </c>
      <c r="S170">
        <v>25</v>
      </c>
      <c r="T170">
        <v>4.8678830933874764</v>
      </c>
      <c r="U170">
        <v>0</v>
      </c>
      <c r="V170">
        <v>0</v>
      </c>
    </row>
    <row r="171" spans="1:22" x14ac:dyDescent="0.25">
      <c r="A171">
        <v>17.974851286554646</v>
      </c>
      <c r="B171">
        <v>1</v>
      </c>
      <c r="C171">
        <v>1</v>
      </c>
      <c r="D171" t="s">
        <v>340</v>
      </c>
      <c r="E171">
        <v>27.25</v>
      </c>
      <c r="F171">
        <v>2.514871344535408E-2</v>
      </c>
      <c r="G171">
        <v>5.4432406903750064E-2</v>
      </c>
      <c r="H171">
        <v>1.9455675930962499</v>
      </c>
      <c r="I171">
        <v>7</v>
      </c>
      <c r="J171">
        <v>9.0251487134453541</v>
      </c>
      <c r="K171">
        <v>15.990383934307708</v>
      </c>
      <c r="L171">
        <v>25.015532647753066</v>
      </c>
      <c r="M171">
        <v>1</v>
      </c>
      <c r="N171">
        <v>1</v>
      </c>
      <c r="O171" t="s">
        <v>352</v>
      </c>
      <c r="P171">
        <v>0</v>
      </c>
      <c r="Q171">
        <v>0.9</v>
      </c>
      <c r="R171">
        <v>0.46400000000000002</v>
      </c>
      <c r="S171">
        <v>20</v>
      </c>
      <c r="T171">
        <v>1.9455675930962499</v>
      </c>
      <c r="U171">
        <v>0</v>
      </c>
      <c r="V171">
        <v>0</v>
      </c>
    </row>
    <row r="172" spans="1:22" x14ac:dyDescent="0.25">
      <c r="A172">
        <v>11.558351141492365</v>
      </c>
      <c r="B172">
        <v>1</v>
      </c>
      <c r="C172">
        <v>1</v>
      </c>
      <c r="D172" t="s">
        <v>340</v>
      </c>
      <c r="E172">
        <v>20.25</v>
      </c>
      <c r="F172">
        <v>0.4416488585076373</v>
      </c>
      <c r="G172">
        <v>5.6376142722257327E-2</v>
      </c>
      <c r="H172">
        <v>2.9436238572777427</v>
      </c>
      <c r="I172">
        <v>5</v>
      </c>
      <c r="J172">
        <v>8.4416488585076372</v>
      </c>
      <c r="K172">
        <v>23.345852652768585</v>
      </c>
      <c r="L172">
        <v>31.787501511276226</v>
      </c>
      <c r="M172">
        <v>1</v>
      </c>
      <c r="N172">
        <v>1</v>
      </c>
      <c r="O172" t="s">
        <v>352</v>
      </c>
      <c r="P172">
        <v>0</v>
      </c>
      <c r="Q172">
        <v>0.9</v>
      </c>
      <c r="R172">
        <v>0.46400000000000002</v>
      </c>
      <c r="S172">
        <v>15</v>
      </c>
      <c r="T172">
        <v>2.9436238572777427</v>
      </c>
      <c r="U172">
        <v>0</v>
      </c>
      <c r="V172">
        <v>0</v>
      </c>
    </row>
    <row r="173" spans="1:22" x14ac:dyDescent="0.25">
      <c r="A173">
        <v>7.5689386831271825</v>
      </c>
      <c r="B173">
        <v>1</v>
      </c>
      <c r="C173">
        <v>1</v>
      </c>
      <c r="D173" t="s">
        <v>340</v>
      </c>
      <c r="E173">
        <v>15.25</v>
      </c>
      <c r="F173">
        <v>0.43106131687281751</v>
      </c>
      <c r="G173">
        <v>6.8601913172434692E-2</v>
      </c>
      <c r="H173">
        <v>1.9313980868275653</v>
      </c>
      <c r="I173">
        <v>5</v>
      </c>
      <c r="J173">
        <v>7.4310613168728175</v>
      </c>
      <c r="K173">
        <v>29.289561767853264</v>
      </c>
      <c r="L173">
        <v>36.720623084726085</v>
      </c>
      <c r="M173">
        <v>1</v>
      </c>
      <c r="N173">
        <v>1</v>
      </c>
      <c r="O173" t="s">
        <v>352</v>
      </c>
      <c r="P173">
        <v>0</v>
      </c>
      <c r="Q173">
        <v>0.9</v>
      </c>
      <c r="R173">
        <v>0.46400000000000002</v>
      </c>
      <c r="S173">
        <v>10</v>
      </c>
      <c r="T173">
        <v>1.9313980868275653</v>
      </c>
      <c r="U173">
        <v>0</v>
      </c>
      <c r="V173">
        <v>0</v>
      </c>
    </row>
    <row r="174" spans="1:22" x14ac:dyDescent="0.25">
      <c r="A174">
        <v>0.48805426890050241</v>
      </c>
      <c r="B174">
        <v>1</v>
      </c>
      <c r="C174">
        <v>1</v>
      </c>
      <c r="D174" t="s">
        <v>340</v>
      </c>
      <c r="E174">
        <v>10.25</v>
      </c>
      <c r="F174">
        <v>0</v>
      </c>
      <c r="G174">
        <v>4.5508712762453385E-2</v>
      </c>
      <c r="H174">
        <v>4.4664370183370439</v>
      </c>
      <c r="I174">
        <v>5</v>
      </c>
      <c r="J174">
        <v>9.5119457310994981</v>
      </c>
      <c r="K174">
        <v>36.445453309656479</v>
      </c>
      <c r="L174">
        <v>45.957399040755973</v>
      </c>
      <c r="M174">
        <v>1</v>
      </c>
      <c r="N174">
        <v>1</v>
      </c>
      <c r="O174" t="s">
        <v>352</v>
      </c>
      <c r="P174">
        <v>0</v>
      </c>
      <c r="Q174">
        <v>0.9</v>
      </c>
      <c r="R174">
        <v>0.46400000000000002</v>
      </c>
      <c r="S174">
        <v>5</v>
      </c>
      <c r="T174">
        <v>4.4664370183370439</v>
      </c>
      <c r="U174">
        <v>0</v>
      </c>
      <c r="V174">
        <v>0</v>
      </c>
    </row>
    <row r="175" spans="1:22" x14ac:dyDescent="0.25">
      <c r="A175">
        <v>9.6400226454264963</v>
      </c>
      <c r="B175">
        <v>1</v>
      </c>
      <c r="C175">
        <v>4</v>
      </c>
      <c r="D175" t="s">
        <v>340</v>
      </c>
      <c r="E175">
        <v>35.25</v>
      </c>
      <c r="F175">
        <v>0.35997735457350366</v>
      </c>
      <c r="G175">
        <v>5.68362576621535E-2</v>
      </c>
      <c r="H175">
        <v>4.9431637423378474</v>
      </c>
      <c r="I175">
        <v>20</v>
      </c>
      <c r="J175">
        <v>25.359977354573505</v>
      </c>
      <c r="K175">
        <v>14.805987515963436</v>
      </c>
      <c r="L175">
        <v>40.165964870536939</v>
      </c>
      <c r="M175">
        <v>1</v>
      </c>
      <c r="N175">
        <v>1</v>
      </c>
      <c r="O175" t="s">
        <v>352</v>
      </c>
      <c r="P175">
        <v>0</v>
      </c>
      <c r="Q175">
        <v>0.9</v>
      </c>
      <c r="R175">
        <v>0.46400000000000002</v>
      </c>
      <c r="S175">
        <v>15</v>
      </c>
      <c r="T175">
        <v>4.9431637423378474</v>
      </c>
      <c r="U175">
        <v>0</v>
      </c>
      <c r="V175">
        <v>0</v>
      </c>
    </row>
    <row r="176" spans="1:22" x14ac:dyDescent="0.25">
      <c r="A176">
        <v>21.974089212545376</v>
      </c>
      <c r="B176">
        <v>2</v>
      </c>
      <c r="C176">
        <v>2</v>
      </c>
      <c r="D176" t="s">
        <v>340</v>
      </c>
      <c r="E176">
        <v>34.25</v>
      </c>
      <c r="F176">
        <v>2.5910787454623829E-2</v>
      </c>
      <c r="G176">
        <v>2.1373315889037983</v>
      </c>
      <c r="H176">
        <v>0.86266841109620174</v>
      </c>
      <c r="I176">
        <v>9</v>
      </c>
      <c r="J176">
        <v>12.025910787454624</v>
      </c>
      <c r="K176">
        <v>19.351221636471251</v>
      </c>
      <c r="L176">
        <v>31.377132423925875</v>
      </c>
      <c r="M176">
        <v>1</v>
      </c>
      <c r="N176">
        <v>1</v>
      </c>
      <c r="O176" t="s">
        <v>352</v>
      </c>
      <c r="P176">
        <v>0</v>
      </c>
      <c r="Q176">
        <v>0.9</v>
      </c>
      <c r="R176">
        <v>0.46400000000000002</v>
      </c>
      <c r="S176">
        <v>25</v>
      </c>
      <c r="T176">
        <v>0.86266841109620174</v>
      </c>
      <c r="U176">
        <v>0</v>
      </c>
      <c r="V176">
        <v>0</v>
      </c>
    </row>
    <row r="177" spans="1:22" x14ac:dyDescent="0.25">
      <c r="A177">
        <v>28.586783156190855</v>
      </c>
      <c r="B177">
        <v>1</v>
      </c>
      <c r="C177">
        <v>2</v>
      </c>
      <c r="D177" t="s">
        <v>340</v>
      </c>
      <c r="E177">
        <v>40.25</v>
      </c>
      <c r="F177">
        <v>0</v>
      </c>
      <c r="G177">
        <v>7.6059894755776014E-2</v>
      </c>
      <c r="H177">
        <v>1.3371569490533659</v>
      </c>
      <c r="I177">
        <v>10</v>
      </c>
      <c r="J177">
        <v>11.413216843809142</v>
      </c>
      <c r="K177">
        <v>13.977171753498396</v>
      </c>
      <c r="L177">
        <v>25.390388597307538</v>
      </c>
      <c r="M177">
        <v>1</v>
      </c>
      <c r="N177">
        <v>1</v>
      </c>
      <c r="O177" t="s">
        <v>352</v>
      </c>
      <c r="P177">
        <v>0</v>
      </c>
      <c r="Q177">
        <v>0.9</v>
      </c>
      <c r="R177">
        <v>0.46400000000000002</v>
      </c>
      <c r="S177">
        <v>30</v>
      </c>
      <c r="T177">
        <v>1.3371569490533659</v>
      </c>
      <c r="U177">
        <v>0</v>
      </c>
      <c r="V177">
        <v>0</v>
      </c>
    </row>
    <row r="178" spans="1:22" x14ac:dyDescent="0.25">
      <c r="A178">
        <v>10.742183988819768</v>
      </c>
      <c r="B178">
        <v>1</v>
      </c>
      <c r="C178">
        <v>2</v>
      </c>
      <c r="D178" t="s">
        <v>340</v>
      </c>
      <c r="E178">
        <v>25.25</v>
      </c>
      <c r="F178">
        <v>0</v>
      </c>
      <c r="G178">
        <v>8.0872509923574754E-2</v>
      </c>
      <c r="H178">
        <v>4.1769435012566571</v>
      </c>
      <c r="I178">
        <v>10</v>
      </c>
      <c r="J178">
        <v>14.257816011180232</v>
      </c>
      <c r="K178">
        <v>29.282606799179572</v>
      </c>
      <c r="L178">
        <v>43.540422810359807</v>
      </c>
      <c r="M178">
        <v>1</v>
      </c>
      <c r="N178">
        <v>1</v>
      </c>
      <c r="O178" t="s">
        <v>352</v>
      </c>
      <c r="P178">
        <v>0</v>
      </c>
      <c r="Q178">
        <v>0.9</v>
      </c>
      <c r="R178">
        <v>0.46400000000000002</v>
      </c>
      <c r="S178">
        <v>15</v>
      </c>
      <c r="T178">
        <v>4.1769435012566571</v>
      </c>
      <c r="U178">
        <v>0</v>
      </c>
      <c r="V178">
        <v>0</v>
      </c>
    </row>
    <row r="179" spans="1:22" x14ac:dyDescent="0.25">
      <c r="A179">
        <v>3.8002882906489313</v>
      </c>
      <c r="B179">
        <v>1</v>
      </c>
      <c r="C179">
        <v>5</v>
      </c>
      <c r="D179" t="s">
        <v>340</v>
      </c>
      <c r="E179">
        <v>39.25</v>
      </c>
      <c r="F179">
        <v>0.19971170935106877</v>
      </c>
      <c r="G179">
        <v>6.398464078807109E-2</v>
      </c>
      <c r="H179">
        <v>0.9360153592119288</v>
      </c>
      <c r="I179">
        <v>34</v>
      </c>
      <c r="J179">
        <v>35.199711709351071</v>
      </c>
      <c r="K179">
        <v>15.905476749216106</v>
      </c>
      <c r="L179">
        <v>51.105188458567177</v>
      </c>
      <c r="M179">
        <v>1</v>
      </c>
      <c r="N179">
        <v>1</v>
      </c>
      <c r="O179" t="s">
        <v>352</v>
      </c>
      <c r="P179">
        <v>0</v>
      </c>
      <c r="Q179">
        <v>0.9</v>
      </c>
      <c r="R179">
        <v>0.46400000000000002</v>
      </c>
      <c r="S179">
        <v>5</v>
      </c>
      <c r="T179">
        <v>0.9360153592119288</v>
      </c>
      <c r="U179">
        <v>0</v>
      </c>
      <c r="V179">
        <v>0</v>
      </c>
    </row>
    <row r="180" spans="1:22" x14ac:dyDescent="0.25">
      <c r="A180">
        <v>22.824811856722281</v>
      </c>
      <c r="B180">
        <v>1</v>
      </c>
      <c r="C180">
        <v>2</v>
      </c>
      <c r="D180" t="s">
        <v>340</v>
      </c>
      <c r="E180">
        <v>35.25</v>
      </c>
      <c r="F180">
        <v>0</v>
      </c>
      <c r="G180">
        <v>5.14516090996473E-2</v>
      </c>
      <c r="H180">
        <v>2.1237365341780721</v>
      </c>
      <c r="I180">
        <v>10</v>
      </c>
      <c r="J180">
        <v>12.175188143277721</v>
      </c>
      <c r="K180">
        <v>20.490355658469863</v>
      </c>
      <c r="L180">
        <v>32.665543801747589</v>
      </c>
      <c r="M180">
        <v>1</v>
      </c>
      <c r="N180">
        <v>1</v>
      </c>
      <c r="O180" t="s">
        <v>352</v>
      </c>
      <c r="P180">
        <v>0</v>
      </c>
      <c r="Q180">
        <v>0.9</v>
      </c>
      <c r="R180">
        <v>0.46400000000000002</v>
      </c>
      <c r="S180">
        <v>25</v>
      </c>
      <c r="T180">
        <v>2.1237365341780721</v>
      </c>
      <c r="U180">
        <v>0</v>
      </c>
      <c r="V180">
        <v>0</v>
      </c>
    </row>
    <row r="181" spans="1:22" x14ac:dyDescent="0.25">
      <c r="A181">
        <v>6.2101758318296882</v>
      </c>
      <c r="B181">
        <v>1</v>
      </c>
      <c r="C181">
        <v>4</v>
      </c>
      <c r="D181" t="s">
        <v>340</v>
      </c>
      <c r="E181">
        <v>35.25</v>
      </c>
      <c r="F181">
        <v>0</v>
      </c>
      <c r="G181">
        <v>3.4967513324049904E-2</v>
      </c>
      <c r="H181">
        <v>3.7548566548462619</v>
      </c>
      <c r="I181">
        <v>25</v>
      </c>
      <c r="J181">
        <v>28.789824168170316</v>
      </c>
      <c r="K181">
        <v>20.5484655991194</v>
      </c>
      <c r="L181">
        <v>49.338289767289709</v>
      </c>
      <c r="M181">
        <v>1</v>
      </c>
      <c r="N181">
        <v>1</v>
      </c>
      <c r="O181" t="s">
        <v>352</v>
      </c>
      <c r="P181">
        <v>0</v>
      </c>
      <c r="Q181">
        <v>0.9</v>
      </c>
      <c r="R181">
        <v>0.46400000000000002</v>
      </c>
      <c r="S181">
        <v>10</v>
      </c>
      <c r="T181">
        <v>3.7548566548462619</v>
      </c>
      <c r="U181">
        <v>0</v>
      </c>
      <c r="V181">
        <v>0</v>
      </c>
    </row>
    <row r="182" spans="1:22" x14ac:dyDescent="0.25">
      <c r="A182">
        <v>16.780355624626416</v>
      </c>
      <c r="B182">
        <v>1</v>
      </c>
      <c r="C182">
        <v>2</v>
      </c>
      <c r="D182" t="s">
        <v>340</v>
      </c>
      <c r="E182">
        <v>32.25</v>
      </c>
      <c r="F182">
        <v>0</v>
      </c>
      <c r="G182">
        <v>6.2206158136177692E-2</v>
      </c>
      <c r="H182">
        <v>3.1574382172374058</v>
      </c>
      <c r="I182">
        <v>12</v>
      </c>
      <c r="J182">
        <v>15.219644375373584</v>
      </c>
      <c r="K182">
        <v>23.813513465304251</v>
      </c>
      <c r="L182">
        <v>39.033157840677838</v>
      </c>
      <c r="M182">
        <v>1</v>
      </c>
      <c r="N182">
        <v>1</v>
      </c>
      <c r="O182" t="s">
        <v>352</v>
      </c>
      <c r="P182">
        <v>0</v>
      </c>
      <c r="Q182">
        <v>0.9</v>
      </c>
      <c r="R182">
        <v>0.46400000000000002</v>
      </c>
      <c r="S182">
        <v>20</v>
      </c>
      <c r="T182">
        <v>3.1574382172374058</v>
      </c>
      <c r="U182">
        <v>0</v>
      </c>
      <c r="V182">
        <v>0</v>
      </c>
    </row>
    <row r="183" spans="1:22" x14ac:dyDescent="0.25">
      <c r="A183">
        <v>13.772268284969018</v>
      </c>
      <c r="B183">
        <v>2</v>
      </c>
      <c r="C183">
        <v>1</v>
      </c>
      <c r="D183" t="s">
        <v>340</v>
      </c>
      <c r="E183">
        <v>25.25</v>
      </c>
      <c r="F183">
        <v>0.22773171503098236</v>
      </c>
      <c r="G183">
        <v>2.0970855391831518</v>
      </c>
      <c r="H183">
        <v>3.9029144608168487</v>
      </c>
      <c r="I183">
        <v>5</v>
      </c>
      <c r="J183">
        <v>11.227731715030982</v>
      </c>
      <c r="K183">
        <v>30.85626654084632</v>
      </c>
      <c r="L183">
        <v>42.083998255877297</v>
      </c>
      <c r="M183">
        <v>1</v>
      </c>
      <c r="N183">
        <v>1</v>
      </c>
      <c r="O183" t="s">
        <v>352</v>
      </c>
      <c r="P183">
        <v>1</v>
      </c>
      <c r="Q183">
        <v>0.9</v>
      </c>
      <c r="R183">
        <v>0.46400000000000002</v>
      </c>
      <c r="S183">
        <v>1</v>
      </c>
      <c r="T183">
        <v>3.9029144608168487</v>
      </c>
      <c r="U183">
        <v>0</v>
      </c>
      <c r="V183">
        <v>0</v>
      </c>
    </row>
    <row r="184" spans="1:22" x14ac:dyDescent="0.25">
      <c r="A184">
        <v>26.071232317121162</v>
      </c>
      <c r="B184">
        <v>1</v>
      </c>
      <c r="C184">
        <v>1</v>
      </c>
      <c r="D184" t="s">
        <v>340</v>
      </c>
      <c r="E184">
        <v>35.25</v>
      </c>
      <c r="F184">
        <v>0</v>
      </c>
      <c r="G184">
        <v>5.4339633248321917E-2</v>
      </c>
      <c r="H184">
        <v>3.8744280496305201</v>
      </c>
      <c r="I184">
        <v>5</v>
      </c>
      <c r="J184">
        <v>8.928767682878842</v>
      </c>
      <c r="K184">
        <v>24.755257288416161</v>
      </c>
      <c r="L184">
        <v>33.684024971295003</v>
      </c>
      <c r="M184">
        <v>1</v>
      </c>
      <c r="N184">
        <v>1</v>
      </c>
      <c r="O184" t="s">
        <v>352</v>
      </c>
      <c r="P184">
        <v>0</v>
      </c>
      <c r="Q184">
        <v>0.9</v>
      </c>
      <c r="R184">
        <v>0.46400000000000002</v>
      </c>
      <c r="S184">
        <v>30</v>
      </c>
      <c r="T184">
        <v>3.8744280496305201</v>
      </c>
      <c r="U184">
        <v>0</v>
      </c>
      <c r="V184">
        <v>0</v>
      </c>
    </row>
    <row r="185" spans="1:22" x14ac:dyDescent="0.25">
      <c r="A185">
        <v>27.532282282743054</v>
      </c>
      <c r="B185">
        <v>1</v>
      </c>
      <c r="C185">
        <v>3</v>
      </c>
      <c r="D185" t="s">
        <v>340</v>
      </c>
      <c r="E185">
        <v>44.25</v>
      </c>
      <c r="F185">
        <v>0.46771771725694222</v>
      </c>
      <c r="G185">
        <v>7.7357771882336834E-2</v>
      </c>
      <c r="H185">
        <v>1.9226422281176632</v>
      </c>
      <c r="I185">
        <v>14</v>
      </c>
      <c r="J185">
        <v>16.467717717256942</v>
      </c>
      <c r="K185">
        <v>19.632365359294958</v>
      </c>
      <c r="L185">
        <v>36.100083076551897</v>
      </c>
      <c r="M185">
        <v>1</v>
      </c>
      <c r="N185">
        <v>1</v>
      </c>
      <c r="O185" t="s">
        <v>352</v>
      </c>
      <c r="P185">
        <v>0</v>
      </c>
      <c r="Q185">
        <v>0.9</v>
      </c>
      <c r="R185">
        <v>0.46400000000000002</v>
      </c>
      <c r="S185">
        <v>30</v>
      </c>
      <c r="T185">
        <v>1.9226422281176632</v>
      </c>
      <c r="U185">
        <v>0</v>
      </c>
      <c r="V185">
        <v>0</v>
      </c>
    </row>
    <row r="186" spans="1:22" x14ac:dyDescent="0.25">
      <c r="A186">
        <v>20.754236717889608</v>
      </c>
      <c r="B186">
        <v>1</v>
      </c>
      <c r="C186">
        <v>3</v>
      </c>
      <c r="D186" t="s">
        <v>340</v>
      </c>
      <c r="E186">
        <v>40.25</v>
      </c>
      <c r="F186">
        <v>0</v>
      </c>
      <c r="G186">
        <v>4.0538048710050845E-2</v>
      </c>
      <c r="H186">
        <v>4.2052252334003413</v>
      </c>
      <c r="I186">
        <v>15</v>
      </c>
      <c r="J186">
        <v>19.245763282110392</v>
      </c>
      <c r="K186">
        <v>26.210664044028022</v>
      </c>
      <c r="L186">
        <v>45.45642732613841</v>
      </c>
      <c r="M186">
        <v>1</v>
      </c>
      <c r="N186">
        <v>1</v>
      </c>
      <c r="O186" t="s">
        <v>352</v>
      </c>
      <c r="P186">
        <v>0</v>
      </c>
      <c r="Q186">
        <v>0.9</v>
      </c>
      <c r="R186">
        <v>0.46400000000000002</v>
      </c>
      <c r="S186">
        <v>25</v>
      </c>
      <c r="T186">
        <v>4.2052252334003413</v>
      </c>
      <c r="U186">
        <v>0</v>
      </c>
      <c r="V186">
        <v>0</v>
      </c>
    </row>
    <row r="187" spans="1:22" x14ac:dyDescent="0.25">
      <c r="A187">
        <v>35.455118541118253</v>
      </c>
      <c r="B187">
        <v>1</v>
      </c>
      <c r="C187">
        <v>1</v>
      </c>
      <c r="D187" t="s">
        <v>340</v>
      </c>
      <c r="E187">
        <v>42.25</v>
      </c>
      <c r="F187">
        <v>0.58708926003733808</v>
      </c>
      <c r="G187">
        <v>5.660356853334747E-2</v>
      </c>
      <c r="H187">
        <v>3.901188630311061</v>
      </c>
      <c r="I187">
        <v>2</v>
      </c>
      <c r="J187">
        <v>6.544881458881747</v>
      </c>
      <c r="K187">
        <v>25.166512857974283</v>
      </c>
      <c r="L187">
        <v>31.71139431685603</v>
      </c>
      <c r="M187">
        <v>1</v>
      </c>
      <c r="N187">
        <v>1</v>
      </c>
      <c r="O187" t="s">
        <v>352</v>
      </c>
      <c r="P187">
        <v>0</v>
      </c>
      <c r="Q187">
        <v>0.9</v>
      </c>
      <c r="R187">
        <v>0.46400000000000002</v>
      </c>
      <c r="S187">
        <v>40</v>
      </c>
      <c r="T187">
        <v>3.901188630311061</v>
      </c>
      <c r="U187">
        <v>0</v>
      </c>
      <c r="V187">
        <v>0</v>
      </c>
    </row>
    <row r="188" spans="1:22" x14ac:dyDescent="0.25">
      <c r="A188">
        <v>43.340523435829752</v>
      </c>
      <c r="B188">
        <v>1</v>
      </c>
      <c r="C188">
        <v>1</v>
      </c>
      <c r="D188" t="s">
        <v>340</v>
      </c>
      <c r="E188">
        <v>50.25</v>
      </c>
      <c r="F188">
        <v>0.65947656417025513</v>
      </c>
      <c r="G188">
        <v>3.6768389668473837E-2</v>
      </c>
      <c r="H188">
        <v>0.96323161033152616</v>
      </c>
      <c r="I188">
        <v>5</v>
      </c>
      <c r="J188">
        <v>6.6594765641702551</v>
      </c>
      <c r="K188">
        <v>17.315331073064584</v>
      </c>
      <c r="L188">
        <v>23.974807637234839</v>
      </c>
      <c r="M188">
        <v>1</v>
      </c>
      <c r="N188">
        <v>1</v>
      </c>
      <c r="O188" t="s">
        <v>352</v>
      </c>
      <c r="P188">
        <v>0</v>
      </c>
      <c r="Q188">
        <v>0.9</v>
      </c>
      <c r="R188">
        <v>0.46400000000000002</v>
      </c>
      <c r="S188">
        <v>45</v>
      </c>
      <c r="T188">
        <v>0.96323161033152616</v>
      </c>
      <c r="U188">
        <v>0</v>
      </c>
      <c r="V188">
        <v>0</v>
      </c>
    </row>
    <row r="189" spans="1:22" x14ac:dyDescent="0.25">
      <c r="A189">
        <v>33.640766810811087</v>
      </c>
      <c r="B189">
        <v>1</v>
      </c>
      <c r="C189">
        <v>1</v>
      </c>
      <c r="D189" t="s">
        <v>340</v>
      </c>
      <c r="E189">
        <v>37.25</v>
      </c>
      <c r="F189">
        <v>0.35923318918891312</v>
      </c>
      <c r="G189">
        <v>7.2494241942905546E-2</v>
      </c>
      <c r="H189">
        <v>0.92750575805709445</v>
      </c>
      <c r="I189">
        <v>2</v>
      </c>
      <c r="J189">
        <v>3.3592331891889131</v>
      </c>
      <c r="K189">
        <v>32.193157043624254</v>
      </c>
      <c r="L189">
        <v>35.552390232813167</v>
      </c>
      <c r="M189">
        <v>1</v>
      </c>
      <c r="N189">
        <v>1</v>
      </c>
      <c r="O189" t="s">
        <v>352</v>
      </c>
      <c r="P189">
        <v>1</v>
      </c>
      <c r="Q189">
        <v>0.9</v>
      </c>
      <c r="R189">
        <v>0.46400000000000002</v>
      </c>
      <c r="S189">
        <v>1</v>
      </c>
      <c r="T189">
        <v>0.92750575805709445</v>
      </c>
      <c r="U189">
        <v>0</v>
      </c>
      <c r="V189">
        <v>0</v>
      </c>
    </row>
    <row r="190" spans="1:22" x14ac:dyDescent="0.25">
      <c r="A190">
        <v>24.331370223772137</v>
      </c>
      <c r="B190">
        <v>2</v>
      </c>
      <c r="C190">
        <v>2</v>
      </c>
      <c r="D190" t="s">
        <v>340</v>
      </c>
      <c r="E190">
        <v>50.5</v>
      </c>
      <c r="F190">
        <v>0</v>
      </c>
      <c r="G190">
        <v>5.7944788665037628</v>
      </c>
      <c r="H190">
        <v>4.8741509097241007</v>
      </c>
      <c r="I190">
        <v>15.25</v>
      </c>
      <c r="J190">
        <v>25.918629776227863</v>
      </c>
      <c r="K190">
        <v>19.171423211180095</v>
      </c>
      <c r="L190">
        <v>45.090052987407958</v>
      </c>
      <c r="M190">
        <v>1</v>
      </c>
      <c r="N190">
        <v>0</v>
      </c>
      <c r="O190" t="s">
        <v>352</v>
      </c>
      <c r="P190">
        <v>0</v>
      </c>
      <c r="Q190">
        <v>0.9</v>
      </c>
      <c r="R190">
        <v>0.46400000000000002</v>
      </c>
      <c r="S190">
        <v>35</v>
      </c>
      <c r="T190">
        <v>4.8741509097241007</v>
      </c>
      <c r="U190">
        <v>0</v>
      </c>
      <c r="V190">
        <v>0</v>
      </c>
    </row>
    <row r="191" spans="1:22" x14ac:dyDescent="0.25">
      <c r="A191">
        <v>38.192965053300803</v>
      </c>
      <c r="B191">
        <v>1</v>
      </c>
      <c r="C191">
        <v>1</v>
      </c>
      <c r="D191" t="s">
        <v>340</v>
      </c>
      <c r="E191">
        <v>42.25</v>
      </c>
      <c r="F191">
        <v>0</v>
      </c>
      <c r="G191">
        <v>8.7869220508721924E-2</v>
      </c>
      <c r="H191">
        <v>1.7191657261904751</v>
      </c>
      <c r="I191">
        <v>2</v>
      </c>
      <c r="J191">
        <v>3.8070349466991971</v>
      </c>
      <c r="K191">
        <v>28.608517071122051</v>
      </c>
      <c r="L191">
        <v>32.415552017821248</v>
      </c>
      <c r="M191">
        <v>1</v>
      </c>
      <c r="N191">
        <v>1</v>
      </c>
      <c r="O191" t="s">
        <v>352</v>
      </c>
      <c r="P191">
        <v>0</v>
      </c>
      <c r="Q191">
        <v>0.9</v>
      </c>
      <c r="R191">
        <v>0.46400000000000002</v>
      </c>
      <c r="S191">
        <v>40</v>
      </c>
      <c r="T191">
        <v>1.7191657261904751</v>
      </c>
      <c r="U191">
        <v>0</v>
      </c>
      <c r="V191">
        <v>0</v>
      </c>
    </row>
    <row r="192" spans="1:22" x14ac:dyDescent="0.25">
      <c r="A192">
        <v>29.318702650730238</v>
      </c>
      <c r="B192">
        <v>2</v>
      </c>
      <c r="C192">
        <v>3</v>
      </c>
      <c r="D192" t="s">
        <v>340</v>
      </c>
      <c r="E192">
        <v>57.25</v>
      </c>
      <c r="F192">
        <v>0.68129734926976582</v>
      </c>
      <c r="G192">
        <v>6.0422078011555911</v>
      </c>
      <c r="H192">
        <v>3.9577921988444089</v>
      </c>
      <c r="I192">
        <v>17</v>
      </c>
      <c r="J192">
        <v>27.681297349269769</v>
      </c>
      <c r="K192">
        <v>14.025615549083909</v>
      </c>
      <c r="L192">
        <v>41.706912898353679</v>
      </c>
      <c r="M192">
        <v>1</v>
      </c>
      <c r="N192">
        <v>1</v>
      </c>
      <c r="O192" t="s">
        <v>352</v>
      </c>
      <c r="P192">
        <v>0</v>
      </c>
      <c r="Q192">
        <v>0.9</v>
      </c>
      <c r="R192">
        <v>0.46400000000000002</v>
      </c>
      <c r="S192">
        <v>40</v>
      </c>
      <c r="T192">
        <v>3.9577921988444089</v>
      </c>
      <c r="U192">
        <v>0</v>
      </c>
      <c r="V192">
        <v>0</v>
      </c>
    </row>
    <row r="193" spans="1:22" x14ac:dyDescent="0.25">
      <c r="A193">
        <v>37.088256939693984</v>
      </c>
      <c r="B193">
        <v>1</v>
      </c>
      <c r="C193">
        <v>1</v>
      </c>
      <c r="D193" t="s">
        <v>340</v>
      </c>
      <c r="E193">
        <v>45.25</v>
      </c>
      <c r="F193">
        <v>0.9117430603060156</v>
      </c>
      <c r="G193">
        <v>7.9963777827131821E-2</v>
      </c>
      <c r="H193">
        <v>1.920036222172868</v>
      </c>
      <c r="I193">
        <v>5</v>
      </c>
      <c r="J193">
        <v>7.9117430603060157</v>
      </c>
      <c r="K193">
        <v>28.052117627385712</v>
      </c>
      <c r="L193">
        <v>35.963860687691728</v>
      </c>
      <c r="M193">
        <v>1</v>
      </c>
      <c r="N193">
        <v>1</v>
      </c>
      <c r="O193" t="s">
        <v>352</v>
      </c>
      <c r="P193">
        <v>0</v>
      </c>
      <c r="Q193">
        <v>0.9</v>
      </c>
      <c r="R193">
        <v>0.46400000000000002</v>
      </c>
      <c r="S193">
        <v>40</v>
      </c>
      <c r="T193">
        <v>1.920036222172868</v>
      </c>
      <c r="U193">
        <v>0</v>
      </c>
      <c r="V193">
        <v>0</v>
      </c>
    </row>
    <row r="194" spans="1:22" x14ac:dyDescent="0.25">
      <c r="A194">
        <v>42.419237707533483</v>
      </c>
      <c r="B194">
        <v>1</v>
      </c>
      <c r="C194">
        <v>1</v>
      </c>
      <c r="D194" t="s">
        <v>340</v>
      </c>
      <c r="E194">
        <v>50.25</v>
      </c>
      <c r="F194">
        <v>0</v>
      </c>
      <c r="G194">
        <v>3.941144340960534E-2</v>
      </c>
      <c r="H194">
        <v>2.5413508490569185</v>
      </c>
      <c r="I194">
        <v>5</v>
      </c>
      <c r="J194">
        <v>7.5807622924665239</v>
      </c>
      <c r="K194">
        <v>26.483560887945814</v>
      </c>
      <c r="L194">
        <v>34.064323180412337</v>
      </c>
      <c r="M194">
        <v>1</v>
      </c>
      <c r="N194">
        <v>1</v>
      </c>
      <c r="O194" t="s">
        <v>352</v>
      </c>
      <c r="P194">
        <v>0</v>
      </c>
      <c r="Q194">
        <v>0.9</v>
      </c>
      <c r="R194">
        <v>0.46400000000000002</v>
      </c>
      <c r="S194">
        <v>45</v>
      </c>
      <c r="T194">
        <v>2.5413508490569185</v>
      </c>
      <c r="U194">
        <v>0</v>
      </c>
      <c r="V194">
        <v>0</v>
      </c>
    </row>
    <row r="195" spans="1:22" x14ac:dyDescent="0.25">
      <c r="A195">
        <v>31.740305509313977</v>
      </c>
      <c r="B195">
        <v>1</v>
      </c>
      <c r="C195">
        <v>2</v>
      </c>
      <c r="D195" t="s">
        <v>340</v>
      </c>
      <c r="E195">
        <v>52.25</v>
      </c>
      <c r="F195">
        <v>0.25969449068602302</v>
      </c>
      <c r="G195">
        <v>6.235523408532373E-2</v>
      </c>
      <c r="H195">
        <v>2.9376447659146763</v>
      </c>
      <c r="I195">
        <v>17</v>
      </c>
      <c r="J195">
        <v>20.259694490686023</v>
      </c>
      <c r="K195">
        <v>28.183796710075512</v>
      </c>
      <c r="L195">
        <v>48.443491200761535</v>
      </c>
      <c r="M195">
        <v>1</v>
      </c>
      <c r="N195">
        <v>1</v>
      </c>
      <c r="O195" t="s">
        <v>352</v>
      </c>
      <c r="P195">
        <v>1</v>
      </c>
      <c r="Q195">
        <v>0.9</v>
      </c>
      <c r="R195">
        <v>0.46400000000000002</v>
      </c>
      <c r="S195">
        <v>1</v>
      </c>
      <c r="T195">
        <v>2.9376447659146763</v>
      </c>
      <c r="U195">
        <v>0</v>
      </c>
      <c r="V195">
        <v>0</v>
      </c>
    </row>
    <row r="196" spans="1:22" x14ac:dyDescent="0.25">
      <c r="A196">
        <v>45.492254238576884</v>
      </c>
      <c r="B196">
        <v>1</v>
      </c>
      <c r="C196">
        <v>1</v>
      </c>
      <c r="D196" t="s">
        <v>340</v>
      </c>
      <c r="E196">
        <v>55.25</v>
      </c>
      <c r="F196">
        <v>0.50774576142312355</v>
      </c>
      <c r="G196">
        <v>6.2866135314941118E-2</v>
      </c>
      <c r="H196">
        <v>3.9371338646850589</v>
      </c>
      <c r="I196">
        <v>5</v>
      </c>
      <c r="J196">
        <v>9.5077457614231236</v>
      </c>
      <c r="K196">
        <v>28.529866753106131</v>
      </c>
      <c r="L196">
        <v>38.037612514529258</v>
      </c>
      <c r="M196">
        <v>1</v>
      </c>
      <c r="N196">
        <v>1</v>
      </c>
      <c r="O196" t="s">
        <v>352</v>
      </c>
      <c r="P196">
        <v>0</v>
      </c>
      <c r="Q196">
        <v>0.9</v>
      </c>
      <c r="R196">
        <v>0.46400000000000002</v>
      </c>
      <c r="S196">
        <v>50</v>
      </c>
      <c r="T196">
        <v>3.9371338646850589</v>
      </c>
      <c r="U196">
        <v>0</v>
      </c>
      <c r="V196">
        <v>0</v>
      </c>
    </row>
    <row r="197" spans="1:22" x14ac:dyDescent="0.25">
      <c r="A197">
        <v>46.987890991580286</v>
      </c>
      <c r="B197">
        <v>1</v>
      </c>
      <c r="C197">
        <v>2</v>
      </c>
      <c r="D197" t="s">
        <v>340</v>
      </c>
      <c r="E197">
        <v>65.25</v>
      </c>
      <c r="F197">
        <v>0</v>
      </c>
      <c r="G197">
        <v>6.6660449290694146E-2</v>
      </c>
      <c r="H197">
        <v>2.9454485591290198</v>
      </c>
      <c r="I197">
        <v>15</v>
      </c>
      <c r="J197">
        <v>18.012109008419714</v>
      </c>
      <c r="K197">
        <v>18.681178066660493</v>
      </c>
      <c r="L197">
        <v>36.693287075080207</v>
      </c>
      <c r="M197">
        <v>1</v>
      </c>
      <c r="N197">
        <v>1</v>
      </c>
      <c r="O197" t="s">
        <v>352</v>
      </c>
      <c r="P197">
        <v>0</v>
      </c>
      <c r="Q197">
        <v>0.9</v>
      </c>
      <c r="R197">
        <v>0.46400000000000002</v>
      </c>
      <c r="S197">
        <v>50</v>
      </c>
      <c r="T197">
        <v>2.9454485591290198</v>
      </c>
      <c r="U197">
        <v>0</v>
      </c>
      <c r="V197">
        <v>0</v>
      </c>
    </row>
    <row r="198" spans="1:22" x14ac:dyDescent="0.25">
      <c r="A198">
        <v>51.339950144320667</v>
      </c>
      <c r="B198">
        <v>2</v>
      </c>
      <c r="C198">
        <v>1</v>
      </c>
      <c r="D198" t="s">
        <v>340</v>
      </c>
      <c r="E198">
        <v>67.25</v>
      </c>
      <c r="F198">
        <v>0.66004985567933261</v>
      </c>
      <c r="G198">
        <v>6.0583067824033705</v>
      </c>
      <c r="H198">
        <v>1.9416932175966293</v>
      </c>
      <c r="I198">
        <v>7</v>
      </c>
      <c r="J198">
        <v>15.660049855679333</v>
      </c>
      <c r="K198">
        <v>16.87001438171157</v>
      </c>
      <c r="L198">
        <v>32.530064237390903</v>
      </c>
      <c r="M198">
        <v>1</v>
      </c>
      <c r="N198">
        <v>1</v>
      </c>
      <c r="O198" t="s">
        <v>352</v>
      </c>
      <c r="P198">
        <v>0</v>
      </c>
      <c r="Q198">
        <v>0.9</v>
      </c>
      <c r="R198">
        <v>0.46400000000000002</v>
      </c>
      <c r="S198">
        <v>60</v>
      </c>
      <c r="T198">
        <v>1.9416932175966293</v>
      </c>
      <c r="U198">
        <v>0</v>
      </c>
      <c r="V198">
        <v>0</v>
      </c>
    </row>
    <row r="199" spans="1:22" x14ac:dyDescent="0.25">
      <c r="A199">
        <v>41.691569345304622</v>
      </c>
      <c r="B199">
        <v>1</v>
      </c>
      <c r="C199">
        <v>3</v>
      </c>
      <c r="D199" t="s">
        <v>340</v>
      </c>
      <c r="E199">
        <v>64.25</v>
      </c>
      <c r="F199">
        <v>0.30843065469537834</v>
      </c>
      <c r="G199">
        <v>7.7947856596999543E-2</v>
      </c>
      <c r="H199">
        <v>2.9220521434030005</v>
      </c>
      <c r="I199">
        <v>19</v>
      </c>
      <c r="J199">
        <v>22.308430654695378</v>
      </c>
      <c r="K199">
        <v>20.253679921950351</v>
      </c>
      <c r="L199">
        <v>42.562110576645729</v>
      </c>
      <c r="M199">
        <v>1</v>
      </c>
      <c r="N199">
        <v>1</v>
      </c>
      <c r="O199" t="s">
        <v>352</v>
      </c>
      <c r="P199">
        <v>0</v>
      </c>
      <c r="Q199">
        <v>0.9</v>
      </c>
      <c r="R199">
        <v>0.46400000000000002</v>
      </c>
      <c r="S199">
        <v>45</v>
      </c>
      <c r="T199">
        <v>2.9220521434030005</v>
      </c>
      <c r="U199">
        <v>0</v>
      </c>
      <c r="V199">
        <v>0</v>
      </c>
    </row>
    <row r="200" spans="1:22" x14ac:dyDescent="0.25">
      <c r="A200">
        <v>52.440100775775292</v>
      </c>
      <c r="B200">
        <v>1</v>
      </c>
      <c r="C200">
        <v>2</v>
      </c>
      <c r="D200" t="s">
        <v>340</v>
      </c>
      <c r="E200">
        <v>62.25</v>
      </c>
      <c r="F200">
        <v>0</v>
      </c>
      <c r="G200">
        <v>6.583536571648807E-2</v>
      </c>
      <c r="H200">
        <v>2.4940638585082202</v>
      </c>
      <c r="I200">
        <v>7</v>
      </c>
      <c r="J200">
        <v>9.5598992242247078</v>
      </c>
      <c r="K200">
        <v>23.276310070345502</v>
      </c>
      <c r="L200">
        <v>32.83620929457021</v>
      </c>
      <c r="M200">
        <v>1</v>
      </c>
      <c r="N200">
        <v>1</v>
      </c>
      <c r="O200" t="s">
        <v>352</v>
      </c>
      <c r="P200">
        <v>0</v>
      </c>
      <c r="Q200">
        <v>0.9</v>
      </c>
      <c r="R200">
        <v>0.46400000000000002</v>
      </c>
      <c r="S200">
        <v>55</v>
      </c>
      <c r="T200">
        <v>2.4940638585082202</v>
      </c>
      <c r="U200">
        <v>0</v>
      </c>
      <c r="V200">
        <v>0</v>
      </c>
    </row>
    <row r="201" spans="1:22" x14ac:dyDescent="0.25">
      <c r="A201">
        <v>61.178982543964914</v>
      </c>
      <c r="B201">
        <v>1</v>
      </c>
      <c r="C201">
        <v>1</v>
      </c>
      <c r="D201" t="s">
        <v>340</v>
      </c>
      <c r="E201">
        <v>72.25</v>
      </c>
      <c r="F201">
        <v>0.82101745603508647</v>
      </c>
      <c r="G201">
        <v>4.1247756144755954E-2</v>
      </c>
      <c r="H201">
        <v>2.958752243855244</v>
      </c>
      <c r="I201">
        <v>7</v>
      </c>
      <c r="J201">
        <v>10.821017456035086</v>
      </c>
      <c r="K201">
        <v>13.720937407051023</v>
      </c>
      <c r="L201">
        <v>24.541954863086112</v>
      </c>
      <c r="M201">
        <v>1</v>
      </c>
      <c r="N201">
        <v>1</v>
      </c>
      <c r="O201" t="s">
        <v>352</v>
      </c>
      <c r="P201">
        <v>0</v>
      </c>
      <c r="Q201">
        <v>0.9</v>
      </c>
      <c r="R201">
        <v>0.46400000000000002</v>
      </c>
      <c r="S201">
        <v>65</v>
      </c>
      <c r="T201">
        <v>2.958752243855244</v>
      </c>
      <c r="U201">
        <v>0</v>
      </c>
      <c r="V201">
        <v>0</v>
      </c>
    </row>
    <row r="202" spans="1:22" x14ac:dyDescent="0.25">
      <c r="A202">
        <v>56.226943481138647</v>
      </c>
      <c r="B202">
        <v>1</v>
      </c>
      <c r="C202">
        <v>1</v>
      </c>
      <c r="D202" t="s">
        <v>340</v>
      </c>
      <c r="E202">
        <v>65.25</v>
      </c>
      <c r="F202">
        <v>0</v>
      </c>
      <c r="G202">
        <v>5.4606104991023592E-2</v>
      </c>
      <c r="H202">
        <v>3.7184504138703289</v>
      </c>
      <c r="I202">
        <v>5</v>
      </c>
      <c r="J202">
        <v>8.7730565188613525</v>
      </c>
      <c r="K202">
        <v>22.315839265766925</v>
      </c>
      <c r="L202">
        <v>31.088895784628281</v>
      </c>
      <c r="M202">
        <v>1</v>
      </c>
      <c r="N202">
        <v>1</v>
      </c>
      <c r="O202" t="s">
        <v>352</v>
      </c>
      <c r="P202">
        <v>0</v>
      </c>
      <c r="Q202">
        <v>0.9</v>
      </c>
      <c r="R202">
        <v>0.46400000000000002</v>
      </c>
      <c r="S202">
        <v>60</v>
      </c>
      <c r="T202">
        <v>3.7184504138703289</v>
      </c>
      <c r="U202">
        <v>0</v>
      </c>
      <c r="V202">
        <v>0</v>
      </c>
    </row>
    <row r="203" spans="1:22" x14ac:dyDescent="0.25">
      <c r="A203">
        <v>59.224363865524282</v>
      </c>
      <c r="B203">
        <v>1</v>
      </c>
      <c r="C203">
        <v>2</v>
      </c>
      <c r="D203" t="s">
        <v>340</v>
      </c>
      <c r="E203">
        <v>75.25</v>
      </c>
      <c r="F203">
        <v>0.88609038801970286</v>
      </c>
      <c r="G203">
        <v>3.8230699663515111E-2</v>
      </c>
      <c r="H203">
        <v>4.8513150467925072</v>
      </c>
      <c r="I203">
        <v>10</v>
      </c>
      <c r="J203">
        <v>15.775636134475723</v>
      </c>
      <c r="K203">
        <v>14.287340404614367</v>
      </c>
      <c r="L203">
        <v>30.062976539090091</v>
      </c>
      <c r="M203">
        <v>1</v>
      </c>
      <c r="N203">
        <v>1</v>
      </c>
      <c r="O203" t="s">
        <v>352</v>
      </c>
      <c r="P203">
        <v>0</v>
      </c>
      <c r="Q203">
        <v>0.9</v>
      </c>
      <c r="R203">
        <v>0.46400000000000002</v>
      </c>
      <c r="S203">
        <v>65</v>
      </c>
      <c r="T203">
        <v>4.8513150467925072</v>
      </c>
      <c r="U203">
        <v>0</v>
      </c>
      <c r="V203">
        <v>0</v>
      </c>
    </row>
    <row r="204" spans="1:22" x14ac:dyDescent="0.25">
      <c r="A204">
        <v>39.7413966715961</v>
      </c>
      <c r="B204">
        <v>1</v>
      </c>
      <c r="C204">
        <v>4</v>
      </c>
      <c r="D204" t="s">
        <v>340</v>
      </c>
      <c r="E204">
        <v>67.25</v>
      </c>
      <c r="F204">
        <v>0.25860332840390043</v>
      </c>
      <c r="G204">
        <v>6.066029823020358E-2</v>
      </c>
      <c r="H204">
        <v>4.9393397017697964</v>
      </c>
      <c r="I204">
        <v>22</v>
      </c>
      <c r="J204">
        <v>27.2586033284039</v>
      </c>
      <c r="K204">
        <v>22.992210592427327</v>
      </c>
      <c r="L204">
        <v>50.250813920831227</v>
      </c>
      <c r="M204">
        <v>1</v>
      </c>
      <c r="N204">
        <v>1</v>
      </c>
      <c r="O204" t="s">
        <v>352</v>
      </c>
      <c r="P204">
        <v>0</v>
      </c>
      <c r="Q204">
        <v>0.9</v>
      </c>
      <c r="R204">
        <v>0.46400000000000002</v>
      </c>
      <c r="S204">
        <v>45</v>
      </c>
      <c r="T204">
        <v>4.9393397017697964</v>
      </c>
      <c r="U204">
        <v>0</v>
      </c>
      <c r="V204">
        <v>0</v>
      </c>
    </row>
    <row r="205" spans="1:22" x14ac:dyDescent="0.25">
      <c r="A205">
        <v>48.894970545096051</v>
      </c>
      <c r="B205">
        <v>3</v>
      </c>
      <c r="C205">
        <v>2</v>
      </c>
      <c r="D205" t="s">
        <v>340</v>
      </c>
      <c r="E205">
        <v>77.25</v>
      </c>
      <c r="F205">
        <v>0</v>
      </c>
      <c r="G205">
        <v>11.164817529802434</v>
      </c>
      <c r="H205">
        <v>4.9402119251015222</v>
      </c>
      <c r="I205">
        <v>12</v>
      </c>
      <c r="J205">
        <v>28.10502945490396</v>
      </c>
      <c r="K205">
        <v>13.946491968650349</v>
      </c>
      <c r="L205">
        <v>42.051521423554313</v>
      </c>
      <c r="M205">
        <v>1</v>
      </c>
      <c r="N205">
        <v>1</v>
      </c>
      <c r="O205" t="s">
        <v>352</v>
      </c>
      <c r="P205">
        <v>1</v>
      </c>
      <c r="Q205">
        <v>0.9</v>
      </c>
      <c r="R205">
        <v>0.46400000000000002</v>
      </c>
      <c r="S205">
        <v>1</v>
      </c>
      <c r="T205">
        <v>4.9402119251015222</v>
      </c>
      <c r="U205">
        <v>0</v>
      </c>
      <c r="V205">
        <v>0</v>
      </c>
    </row>
    <row r="206" spans="1:22" x14ac:dyDescent="0.25">
      <c r="A206">
        <v>66.925234809458871</v>
      </c>
      <c r="B206">
        <v>1</v>
      </c>
      <c r="C206">
        <v>1</v>
      </c>
      <c r="D206" t="s">
        <v>340</v>
      </c>
      <c r="E206">
        <v>75.25</v>
      </c>
      <c r="F206">
        <v>0</v>
      </c>
      <c r="G206">
        <v>3.157560912001145E-2</v>
      </c>
      <c r="H206">
        <v>3.0431895814211174</v>
      </c>
      <c r="I206">
        <v>5</v>
      </c>
      <c r="J206">
        <v>8.0747651905411288</v>
      </c>
      <c r="K206">
        <v>17.036707951517386</v>
      </c>
      <c r="L206">
        <v>25.111473142058514</v>
      </c>
      <c r="M206">
        <v>1</v>
      </c>
      <c r="N206">
        <v>1</v>
      </c>
      <c r="O206" t="s">
        <v>352</v>
      </c>
      <c r="P206">
        <v>0</v>
      </c>
      <c r="Q206">
        <v>0.9</v>
      </c>
      <c r="R206">
        <v>0.46400000000000002</v>
      </c>
      <c r="S206">
        <v>70</v>
      </c>
      <c r="T206">
        <v>3.0431895814211174</v>
      </c>
      <c r="U206">
        <v>0</v>
      </c>
      <c r="V206">
        <v>0</v>
      </c>
    </row>
    <row r="207" spans="1:22" x14ac:dyDescent="0.25">
      <c r="A207">
        <v>65.914394192387249</v>
      </c>
      <c r="B207">
        <v>1</v>
      </c>
      <c r="C207">
        <v>1</v>
      </c>
      <c r="D207" t="s">
        <v>340</v>
      </c>
      <c r="E207">
        <v>75.25</v>
      </c>
      <c r="F207">
        <v>8.560580761275105E-2</v>
      </c>
      <c r="G207">
        <v>8.1841770728516394E-2</v>
      </c>
      <c r="H207">
        <v>3.918158229271484</v>
      </c>
      <c r="I207">
        <v>5</v>
      </c>
      <c r="J207">
        <v>9.0856058076127528</v>
      </c>
      <c r="K207">
        <v>18.359384066794817</v>
      </c>
      <c r="L207">
        <v>27.444989874407568</v>
      </c>
      <c r="M207">
        <v>1</v>
      </c>
      <c r="N207">
        <v>1</v>
      </c>
      <c r="O207" t="s">
        <v>352</v>
      </c>
      <c r="P207">
        <v>0</v>
      </c>
      <c r="Q207">
        <v>0.9</v>
      </c>
      <c r="R207">
        <v>0.46400000000000002</v>
      </c>
      <c r="S207">
        <v>70</v>
      </c>
      <c r="T207">
        <v>3.918158229271484</v>
      </c>
      <c r="U207">
        <v>0</v>
      </c>
      <c r="V207">
        <v>0</v>
      </c>
    </row>
    <row r="208" spans="1:22" x14ac:dyDescent="0.25">
      <c r="A208">
        <v>62.314115760544702</v>
      </c>
      <c r="B208">
        <v>1</v>
      </c>
      <c r="C208">
        <v>1</v>
      </c>
      <c r="D208" t="s">
        <v>340</v>
      </c>
      <c r="E208">
        <v>72.25</v>
      </c>
      <c r="F208">
        <v>0</v>
      </c>
      <c r="G208">
        <v>6.4157868983087951E-2</v>
      </c>
      <c r="H208">
        <v>2.62172637047221</v>
      </c>
      <c r="I208">
        <v>7</v>
      </c>
      <c r="J208">
        <v>9.685884239455298</v>
      </c>
      <c r="K208">
        <v>21.940526966267729</v>
      </c>
      <c r="L208">
        <v>31.626411205723024</v>
      </c>
      <c r="M208">
        <v>1</v>
      </c>
      <c r="N208">
        <v>1</v>
      </c>
      <c r="O208" t="s">
        <v>352</v>
      </c>
      <c r="P208">
        <v>0</v>
      </c>
      <c r="Q208">
        <v>0.9</v>
      </c>
      <c r="R208">
        <v>0.46400000000000002</v>
      </c>
      <c r="S208">
        <v>65</v>
      </c>
      <c r="T208">
        <v>2.62172637047221</v>
      </c>
      <c r="U208">
        <v>0</v>
      </c>
      <c r="V208">
        <v>0</v>
      </c>
    </row>
    <row r="209" spans="1:22" x14ac:dyDescent="0.25">
      <c r="A209">
        <v>73.52841120542422</v>
      </c>
      <c r="B209">
        <v>1</v>
      </c>
      <c r="C209">
        <v>1</v>
      </c>
      <c r="D209" t="s">
        <v>340</v>
      </c>
      <c r="E209">
        <v>80.25</v>
      </c>
      <c r="F209">
        <v>0.47158879457578001</v>
      </c>
      <c r="G209">
        <v>6.7283164752183211E-2</v>
      </c>
      <c r="H209">
        <v>0.93271683524781679</v>
      </c>
      <c r="I209">
        <v>5</v>
      </c>
      <c r="J209">
        <v>6.47158879457578</v>
      </c>
      <c r="K209">
        <v>15.468008768461177</v>
      </c>
      <c r="L209">
        <v>21.939597563036955</v>
      </c>
      <c r="M209">
        <v>1</v>
      </c>
      <c r="N209">
        <v>1</v>
      </c>
      <c r="O209" t="s">
        <v>352</v>
      </c>
      <c r="P209">
        <v>0</v>
      </c>
      <c r="Q209">
        <v>0.9</v>
      </c>
      <c r="R209">
        <v>0.46400000000000002</v>
      </c>
      <c r="S209">
        <v>75</v>
      </c>
      <c r="T209">
        <v>0.93271683524781679</v>
      </c>
      <c r="U209">
        <v>0</v>
      </c>
      <c r="V209">
        <v>0</v>
      </c>
    </row>
    <row r="210" spans="1:22" x14ac:dyDescent="0.25">
      <c r="A210">
        <v>58.304829756947569</v>
      </c>
      <c r="B210">
        <v>1</v>
      </c>
      <c r="C210">
        <v>3</v>
      </c>
      <c r="D210" t="s">
        <v>340</v>
      </c>
      <c r="E210">
        <v>74.25</v>
      </c>
      <c r="F210">
        <v>0</v>
      </c>
      <c r="G210">
        <v>4.7704088740431416E-2</v>
      </c>
      <c r="H210">
        <v>1.6474661543119993</v>
      </c>
      <c r="I210">
        <v>14</v>
      </c>
      <c r="J210">
        <v>15.695170243052431</v>
      </c>
      <c r="K210">
        <v>22.92640518704717</v>
      </c>
      <c r="L210">
        <v>38.621575430099597</v>
      </c>
      <c r="M210">
        <v>1</v>
      </c>
      <c r="N210">
        <v>1</v>
      </c>
      <c r="O210" t="s">
        <v>352</v>
      </c>
      <c r="P210">
        <v>0</v>
      </c>
      <c r="Q210">
        <v>0.9</v>
      </c>
      <c r="R210">
        <v>0.46400000000000002</v>
      </c>
      <c r="S210">
        <v>60</v>
      </c>
      <c r="T210">
        <v>1.6474661543119993</v>
      </c>
      <c r="U210">
        <v>0</v>
      </c>
      <c r="V210">
        <v>0</v>
      </c>
    </row>
    <row r="211" spans="1:22" x14ac:dyDescent="0.25">
      <c r="A211">
        <v>54.129242537211901</v>
      </c>
      <c r="B211">
        <v>2</v>
      </c>
      <c r="C211">
        <v>1</v>
      </c>
      <c r="D211" t="s">
        <v>340</v>
      </c>
      <c r="E211">
        <v>70.25</v>
      </c>
      <c r="F211">
        <v>0</v>
      </c>
      <c r="G211">
        <v>5.9812117163320764</v>
      </c>
      <c r="H211">
        <v>4.8895457464560224</v>
      </c>
      <c r="I211">
        <v>5</v>
      </c>
      <c r="J211">
        <v>15.870757462788101</v>
      </c>
      <c r="K211">
        <v>28.933895846185838</v>
      </c>
      <c r="L211">
        <v>44.804653308973933</v>
      </c>
      <c r="M211">
        <v>1</v>
      </c>
      <c r="N211">
        <v>1</v>
      </c>
      <c r="O211" t="s">
        <v>352</v>
      </c>
      <c r="P211">
        <v>0</v>
      </c>
      <c r="Q211">
        <v>0.9</v>
      </c>
      <c r="R211">
        <v>0.46400000000000002</v>
      </c>
      <c r="S211">
        <v>65</v>
      </c>
      <c r="T211">
        <v>4.8895457464560224</v>
      </c>
      <c r="U211">
        <v>0</v>
      </c>
      <c r="V211">
        <v>0</v>
      </c>
    </row>
    <row r="212" spans="1:22" x14ac:dyDescent="0.25">
      <c r="A212">
        <v>60.729810434438207</v>
      </c>
      <c r="B212">
        <v>1</v>
      </c>
      <c r="C212">
        <v>1</v>
      </c>
      <c r="D212" t="s">
        <v>340</v>
      </c>
      <c r="E212">
        <v>70.25</v>
      </c>
      <c r="F212">
        <v>0</v>
      </c>
      <c r="G212">
        <v>4.5261906343938563E-2</v>
      </c>
      <c r="H212">
        <v>4.2249276592178484</v>
      </c>
      <c r="I212">
        <v>5</v>
      </c>
      <c r="J212">
        <v>9.2701895655617861</v>
      </c>
      <c r="K212">
        <v>29.285452228038508</v>
      </c>
      <c r="L212">
        <v>38.555641793600287</v>
      </c>
      <c r="M212">
        <v>1</v>
      </c>
      <c r="N212">
        <v>1</v>
      </c>
      <c r="O212" t="s">
        <v>352</v>
      </c>
      <c r="P212">
        <v>0</v>
      </c>
      <c r="Q212">
        <v>0.9</v>
      </c>
      <c r="R212">
        <v>0.46400000000000002</v>
      </c>
      <c r="S212">
        <v>65</v>
      </c>
      <c r="T212">
        <v>4.2249276592178484</v>
      </c>
      <c r="U212">
        <v>0</v>
      </c>
      <c r="V212">
        <v>0</v>
      </c>
    </row>
    <row r="213" spans="1:22" x14ac:dyDescent="0.25">
      <c r="A213">
        <v>54.636420565608951</v>
      </c>
      <c r="B213">
        <v>1</v>
      </c>
      <c r="C213">
        <v>7</v>
      </c>
      <c r="D213" t="s">
        <v>340</v>
      </c>
      <c r="E213">
        <v>86.25</v>
      </c>
      <c r="F213">
        <v>0</v>
      </c>
      <c r="G213">
        <v>6.0391294306590737E-2</v>
      </c>
      <c r="H213">
        <v>0.30318814008445827</v>
      </c>
      <c r="I213">
        <v>31</v>
      </c>
      <c r="J213">
        <v>31.363579434391049</v>
      </c>
      <c r="K213">
        <v>18.359706325783879</v>
      </c>
      <c r="L213">
        <v>49.723285760174925</v>
      </c>
      <c r="M213">
        <v>1</v>
      </c>
      <c r="N213">
        <v>1</v>
      </c>
      <c r="O213" t="s">
        <v>352</v>
      </c>
      <c r="P213">
        <v>0</v>
      </c>
      <c r="Q213">
        <v>0.9</v>
      </c>
      <c r="R213">
        <v>0.46400000000000002</v>
      </c>
      <c r="S213">
        <v>55</v>
      </c>
      <c r="T213">
        <v>0.30318814008445827</v>
      </c>
      <c r="U213">
        <v>0</v>
      </c>
      <c r="V213">
        <v>0</v>
      </c>
    </row>
    <row r="214" spans="1:22" x14ac:dyDescent="0.25">
      <c r="A214">
        <v>75.579319122918278</v>
      </c>
      <c r="B214">
        <v>2</v>
      </c>
      <c r="C214">
        <v>1</v>
      </c>
      <c r="D214" t="s">
        <v>340</v>
      </c>
      <c r="E214">
        <v>90.25</v>
      </c>
      <c r="F214">
        <v>0.49158699543342266</v>
      </c>
      <c r="G214">
        <v>5.9808781754950786</v>
      </c>
      <c r="H214">
        <v>2.9482157061532206</v>
      </c>
      <c r="I214">
        <v>5</v>
      </c>
      <c r="J214">
        <v>14.420680877081722</v>
      </c>
      <c r="K214">
        <v>14.576045477053</v>
      </c>
      <c r="L214">
        <v>28.996726354134719</v>
      </c>
      <c r="M214">
        <v>1</v>
      </c>
      <c r="N214">
        <v>1</v>
      </c>
      <c r="O214" t="s">
        <v>352</v>
      </c>
      <c r="P214">
        <v>0</v>
      </c>
      <c r="Q214">
        <v>0.9</v>
      </c>
      <c r="R214">
        <v>0.46400000000000002</v>
      </c>
      <c r="S214">
        <v>85</v>
      </c>
      <c r="T214">
        <v>2.9482157061532206</v>
      </c>
      <c r="U214">
        <v>0</v>
      </c>
      <c r="V214">
        <v>0</v>
      </c>
    </row>
    <row r="215" spans="1:22" x14ac:dyDescent="0.25">
      <c r="A215">
        <v>74.146650949608642</v>
      </c>
      <c r="B215">
        <v>1</v>
      </c>
      <c r="C215">
        <v>2</v>
      </c>
      <c r="D215" t="s">
        <v>340</v>
      </c>
      <c r="E215">
        <v>85.25</v>
      </c>
      <c r="F215">
        <v>0</v>
      </c>
      <c r="G215">
        <v>5.8472008678222658E-2</v>
      </c>
      <c r="H215">
        <v>0.79487704171313567</v>
      </c>
      <c r="I215">
        <v>10</v>
      </c>
      <c r="J215">
        <v>10.853349050391358</v>
      </c>
      <c r="K215">
        <v>20.311071626018943</v>
      </c>
      <c r="L215">
        <v>31.164420676410305</v>
      </c>
      <c r="M215">
        <v>1</v>
      </c>
      <c r="N215">
        <v>1</v>
      </c>
      <c r="O215" t="s">
        <v>352</v>
      </c>
      <c r="P215">
        <v>0</v>
      </c>
      <c r="Q215">
        <v>0.9</v>
      </c>
      <c r="R215">
        <v>0.46400000000000002</v>
      </c>
      <c r="S215">
        <v>75</v>
      </c>
      <c r="T215">
        <v>0.79487704171313567</v>
      </c>
      <c r="U215">
        <v>0</v>
      </c>
      <c r="V215">
        <v>0</v>
      </c>
    </row>
    <row r="216" spans="1:22" x14ac:dyDescent="0.25">
      <c r="A216">
        <v>70.561731659575656</v>
      </c>
      <c r="B216">
        <v>1</v>
      </c>
      <c r="C216">
        <v>1</v>
      </c>
      <c r="D216" t="s">
        <v>340</v>
      </c>
      <c r="E216">
        <v>80.25</v>
      </c>
      <c r="F216">
        <v>0</v>
      </c>
      <c r="G216">
        <v>7.0574708224143023E-2</v>
      </c>
      <c r="H216">
        <v>4.3676936322002007</v>
      </c>
      <c r="I216">
        <v>5</v>
      </c>
      <c r="J216">
        <v>9.4382683404243437</v>
      </c>
      <c r="K216">
        <v>26.025025139825772</v>
      </c>
      <c r="L216">
        <v>35.463293480250115</v>
      </c>
      <c r="M216">
        <v>1</v>
      </c>
      <c r="N216">
        <v>1</v>
      </c>
      <c r="O216" t="s">
        <v>352</v>
      </c>
      <c r="P216">
        <v>0</v>
      </c>
      <c r="Q216">
        <v>0.9</v>
      </c>
      <c r="R216">
        <v>0.46400000000000002</v>
      </c>
      <c r="S216">
        <v>75</v>
      </c>
      <c r="T216">
        <v>4.3676936322002007</v>
      </c>
      <c r="U216">
        <v>0</v>
      </c>
      <c r="V216">
        <v>0</v>
      </c>
    </row>
    <row r="217" spans="1:22" x14ac:dyDescent="0.25">
      <c r="A217">
        <v>76.418519511574274</v>
      </c>
      <c r="B217">
        <v>1</v>
      </c>
      <c r="C217">
        <v>2</v>
      </c>
      <c r="D217" t="s">
        <v>340</v>
      </c>
      <c r="E217">
        <v>87.25</v>
      </c>
      <c r="F217">
        <v>0</v>
      </c>
      <c r="G217">
        <v>6.2948334049877985E-2</v>
      </c>
      <c r="H217">
        <v>3.5185321543758481</v>
      </c>
      <c r="I217">
        <v>7</v>
      </c>
      <c r="J217">
        <v>10.581480488425726</v>
      </c>
      <c r="K217">
        <v>19.353208090924312</v>
      </c>
      <c r="L217">
        <v>29.934688579350041</v>
      </c>
      <c r="M217">
        <v>1</v>
      </c>
      <c r="N217">
        <v>1</v>
      </c>
      <c r="O217" t="s">
        <v>352</v>
      </c>
      <c r="P217">
        <v>0</v>
      </c>
      <c r="Q217">
        <v>0.9</v>
      </c>
      <c r="R217">
        <v>0.46400000000000002</v>
      </c>
      <c r="S217">
        <v>80</v>
      </c>
      <c r="T217">
        <v>3.5185321543758481</v>
      </c>
      <c r="U217">
        <v>0</v>
      </c>
      <c r="V217">
        <v>0</v>
      </c>
    </row>
    <row r="218" spans="1:22" x14ac:dyDescent="0.25">
      <c r="A218">
        <v>68.660768132463872</v>
      </c>
      <c r="B218">
        <v>1</v>
      </c>
      <c r="C218">
        <v>1</v>
      </c>
      <c r="D218" t="s">
        <v>340</v>
      </c>
      <c r="E218">
        <v>75.25</v>
      </c>
      <c r="F218">
        <v>0</v>
      </c>
      <c r="G218">
        <v>3.4169884543530323E-2</v>
      </c>
      <c r="H218">
        <v>1.3050619829925978</v>
      </c>
      <c r="I218">
        <v>5</v>
      </c>
      <c r="J218">
        <v>6.3392318675361281</v>
      </c>
      <c r="K218">
        <v>32.499352497959563</v>
      </c>
      <c r="L218">
        <v>38.838584365495691</v>
      </c>
      <c r="M218">
        <v>1</v>
      </c>
      <c r="N218">
        <v>1</v>
      </c>
      <c r="O218" t="s">
        <v>352</v>
      </c>
      <c r="P218">
        <v>0</v>
      </c>
      <c r="Q218">
        <v>0.9</v>
      </c>
      <c r="R218">
        <v>0.46400000000000002</v>
      </c>
      <c r="S218">
        <v>70</v>
      </c>
      <c r="T218">
        <v>1.3050619829925978</v>
      </c>
      <c r="U218">
        <v>0</v>
      </c>
      <c r="V218">
        <v>0</v>
      </c>
    </row>
    <row r="219" spans="1:22" x14ac:dyDescent="0.25">
      <c r="A219">
        <v>71.225646218863048</v>
      </c>
      <c r="B219">
        <v>1</v>
      </c>
      <c r="C219">
        <v>3</v>
      </c>
      <c r="D219" t="s">
        <v>340</v>
      </c>
      <c r="E219">
        <v>92.25</v>
      </c>
      <c r="F219">
        <v>0.77435378113695208</v>
      </c>
      <c r="G219">
        <v>6.5554033391123312E-2</v>
      </c>
      <c r="H219">
        <v>2.9344459666088767</v>
      </c>
      <c r="I219">
        <v>17</v>
      </c>
      <c r="J219">
        <v>20.774353781136952</v>
      </c>
      <c r="K219">
        <v>17.156266108711691</v>
      </c>
      <c r="L219">
        <v>37.930619889848643</v>
      </c>
      <c r="M219">
        <v>1</v>
      </c>
      <c r="N219">
        <v>1</v>
      </c>
      <c r="O219" t="s">
        <v>352</v>
      </c>
      <c r="P219">
        <v>0</v>
      </c>
      <c r="Q219">
        <v>0.9</v>
      </c>
      <c r="R219">
        <v>0.46400000000000002</v>
      </c>
      <c r="S219">
        <v>75</v>
      </c>
      <c r="T219">
        <v>2.9344459666088767</v>
      </c>
      <c r="U219">
        <v>0</v>
      </c>
      <c r="V219">
        <v>0</v>
      </c>
    </row>
    <row r="220" spans="1:22" x14ac:dyDescent="0.25">
      <c r="A220">
        <v>78.244995757786526</v>
      </c>
      <c r="B220">
        <v>1</v>
      </c>
      <c r="C220">
        <v>2</v>
      </c>
      <c r="D220" t="s">
        <v>340</v>
      </c>
      <c r="E220">
        <v>87.25</v>
      </c>
      <c r="F220">
        <v>0</v>
      </c>
      <c r="G220">
        <v>6.6146272484161273E-2</v>
      </c>
      <c r="H220">
        <v>1.6888579697293125</v>
      </c>
      <c r="I220">
        <v>7</v>
      </c>
      <c r="J220">
        <v>8.7550042422134737</v>
      </c>
      <c r="K220">
        <v>22.535733775936848</v>
      </c>
      <c r="L220">
        <v>31.290738018150321</v>
      </c>
      <c r="M220">
        <v>1</v>
      </c>
      <c r="N220">
        <v>1</v>
      </c>
      <c r="O220" t="s">
        <v>352</v>
      </c>
      <c r="P220">
        <v>0</v>
      </c>
      <c r="Q220">
        <v>0.9</v>
      </c>
      <c r="R220">
        <v>0.46400000000000002</v>
      </c>
      <c r="S220">
        <v>80</v>
      </c>
      <c r="T220">
        <v>1.6888579697293125</v>
      </c>
      <c r="U220">
        <v>0</v>
      </c>
      <c r="V220">
        <v>0</v>
      </c>
    </row>
    <row r="221" spans="1:22" x14ac:dyDescent="0.25">
      <c r="A221">
        <v>64.597789267791498</v>
      </c>
      <c r="B221">
        <v>1</v>
      </c>
      <c r="C221">
        <v>2</v>
      </c>
      <c r="D221" t="s">
        <v>340</v>
      </c>
      <c r="E221">
        <v>77.25</v>
      </c>
      <c r="F221">
        <v>0</v>
      </c>
      <c r="G221">
        <v>7.209277453958407E-2</v>
      </c>
      <c r="H221">
        <v>0.33011795766891794</v>
      </c>
      <c r="I221">
        <v>12</v>
      </c>
      <c r="J221">
        <v>12.402210732208502</v>
      </c>
      <c r="K221">
        <v>35.874882312323194</v>
      </c>
      <c r="L221">
        <v>48.277093044531696</v>
      </c>
      <c r="M221">
        <v>1</v>
      </c>
      <c r="N221">
        <v>1</v>
      </c>
      <c r="O221" t="s">
        <v>352</v>
      </c>
      <c r="P221">
        <v>1</v>
      </c>
      <c r="Q221">
        <v>0.9</v>
      </c>
      <c r="R221">
        <v>0.46400000000000002</v>
      </c>
      <c r="S221">
        <v>1</v>
      </c>
      <c r="T221">
        <v>0.33011795766891794</v>
      </c>
      <c r="U221">
        <v>0</v>
      </c>
      <c r="V221">
        <v>0</v>
      </c>
    </row>
    <row r="222" spans="1:22" x14ac:dyDescent="0.25">
      <c r="A222">
        <v>88.867242853330083</v>
      </c>
      <c r="B222">
        <v>1</v>
      </c>
      <c r="C222">
        <v>1</v>
      </c>
      <c r="D222" t="s">
        <v>340</v>
      </c>
      <c r="E222">
        <v>95.25</v>
      </c>
      <c r="F222">
        <v>0</v>
      </c>
      <c r="G222">
        <v>5.0301119787334869E-2</v>
      </c>
      <c r="H222">
        <v>1.082456026882582</v>
      </c>
      <c r="I222">
        <v>5</v>
      </c>
      <c r="J222">
        <v>6.1327571466699169</v>
      </c>
      <c r="K222">
        <v>18.575132105364329</v>
      </c>
      <c r="L222">
        <v>24.707889252034249</v>
      </c>
      <c r="M222">
        <v>1</v>
      </c>
      <c r="N222">
        <v>1</v>
      </c>
      <c r="O222" t="s">
        <v>352</v>
      </c>
      <c r="P222">
        <v>1</v>
      </c>
      <c r="Q222">
        <v>0.9</v>
      </c>
      <c r="R222">
        <v>0.46400000000000002</v>
      </c>
      <c r="S222">
        <v>1</v>
      </c>
      <c r="T222">
        <v>1.082456026882582</v>
      </c>
      <c r="U222">
        <v>0</v>
      </c>
      <c r="V222">
        <v>0</v>
      </c>
    </row>
    <row r="223" spans="1:22" x14ac:dyDescent="0.25">
      <c r="A223">
        <v>94.196024511885042</v>
      </c>
      <c r="B223">
        <v>1</v>
      </c>
      <c r="C223">
        <v>1</v>
      </c>
      <c r="D223" t="s">
        <v>340</v>
      </c>
      <c r="E223">
        <v>100.5</v>
      </c>
      <c r="F223">
        <v>0</v>
      </c>
      <c r="G223">
        <v>5.1311019398269757E-2</v>
      </c>
      <c r="H223">
        <v>1.0026644687167019</v>
      </c>
      <c r="I223">
        <v>5</v>
      </c>
      <c r="J223">
        <v>6.0539754881149719</v>
      </c>
      <c r="K223">
        <v>14.261135942554231</v>
      </c>
      <c r="L223">
        <v>20.315111430669205</v>
      </c>
      <c r="M223">
        <v>1</v>
      </c>
      <c r="N223">
        <v>1</v>
      </c>
      <c r="O223" t="s">
        <v>352</v>
      </c>
      <c r="P223">
        <v>0</v>
      </c>
      <c r="Q223">
        <v>0.9</v>
      </c>
      <c r="R223">
        <v>0.46400000000000002</v>
      </c>
      <c r="S223">
        <v>95</v>
      </c>
      <c r="T223">
        <v>0.75266446871670212</v>
      </c>
      <c r="U223">
        <v>0</v>
      </c>
      <c r="V223">
        <v>0</v>
      </c>
    </row>
    <row r="224" spans="1:22" x14ac:dyDescent="0.25">
      <c r="A224">
        <v>97.434229690084834</v>
      </c>
      <c r="B224">
        <v>1</v>
      </c>
      <c r="C224">
        <v>1</v>
      </c>
      <c r="D224" t="s">
        <v>340</v>
      </c>
      <c r="E224">
        <v>107.25</v>
      </c>
      <c r="F224">
        <v>0.56577030991516608</v>
      </c>
      <c r="G224">
        <v>4.0023104791856667E-2</v>
      </c>
      <c r="H224">
        <v>1.9599768952081436</v>
      </c>
      <c r="I224">
        <v>7</v>
      </c>
      <c r="J224">
        <v>9.5657703099151661</v>
      </c>
      <c r="K224">
        <v>11.746630919941737</v>
      </c>
      <c r="L224">
        <v>21.312401229856903</v>
      </c>
      <c r="M224">
        <v>1</v>
      </c>
      <c r="N224">
        <v>1</v>
      </c>
      <c r="O224" t="s">
        <v>352</v>
      </c>
      <c r="P224">
        <v>0</v>
      </c>
      <c r="Q224">
        <v>0.9</v>
      </c>
      <c r="R224">
        <v>0.46400000000000002</v>
      </c>
      <c r="S224">
        <v>100</v>
      </c>
      <c r="T224">
        <v>1.9599768952081436</v>
      </c>
      <c r="U224">
        <v>0</v>
      </c>
      <c r="V224">
        <v>0</v>
      </c>
    </row>
    <row r="225" spans="1:22" x14ac:dyDescent="0.25">
      <c r="A225">
        <v>79.148103197551919</v>
      </c>
      <c r="B225">
        <v>1</v>
      </c>
      <c r="C225">
        <v>2</v>
      </c>
      <c r="D225" t="s">
        <v>340</v>
      </c>
      <c r="E225">
        <v>100.25</v>
      </c>
      <c r="F225">
        <v>0.8518968024480813</v>
      </c>
      <c r="G225">
        <v>5.0279718154712327E-2</v>
      </c>
      <c r="H225">
        <v>4.9497202818452877</v>
      </c>
      <c r="I225">
        <v>15</v>
      </c>
      <c r="J225">
        <v>20.851896802448081</v>
      </c>
      <c r="K225">
        <v>19.65094615625036</v>
      </c>
      <c r="L225">
        <v>40.502842958698437</v>
      </c>
      <c r="M225">
        <v>1</v>
      </c>
      <c r="N225">
        <v>1</v>
      </c>
      <c r="O225" t="s">
        <v>352</v>
      </c>
      <c r="P225">
        <v>0</v>
      </c>
      <c r="Q225">
        <v>0.9</v>
      </c>
      <c r="R225">
        <v>0.46400000000000002</v>
      </c>
      <c r="S225">
        <v>85</v>
      </c>
      <c r="T225">
        <v>4.9497202818452877</v>
      </c>
      <c r="U225">
        <v>0</v>
      </c>
      <c r="V225">
        <v>0</v>
      </c>
    </row>
    <row r="226" spans="1:22" x14ac:dyDescent="0.25">
      <c r="A226">
        <v>96.97325692311334</v>
      </c>
      <c r="B226">
        <v>1</v>
      </c>
      <c r="C226">
        <v>1</v>
      </c>
      <c r="D226" t="s">
        <v>340</v>
      </c>
      <c r="E226">
        <v>105.25</v>
      </c>
      <c r="F226">
        <v>0</v>
      </c>
      <c r="G226">
        <v>3.7339719873898503E-2</v>
      </c>
      <c r="H226">
        <v>2.9894033570127618</v>
      </c>
      <c r="I226">
        <v>5</v>
      </c>
      <c r="J226">
        <v>8.0267430768866603</v>
      </c>
      <c r="K226">
        <v>14.73656817364953</v>
      </c>
      <c r="L226">
        <v>22.763311250536191</v>
      </c>
      <c r="M226">
        <v>1</v>
      </c>
      <c r="N226">
        <v>1</v>
      </c>
      <c r="O226" t="s">
        <v>352</v>
      </c>
      <c r="P226">
        <v>0</v>
      </c>
      <c r="Q226">
        <v>0.9</v>
      </c>
      <c r="R226">
        <v>0.46400000000000002</v>
      </c>
      <c r="S226">
        <v>100</v>
      </c>
      <c r="T226">
        <v>2.9894033570127618</v>
      </c>
      <c r="U226">
        <v>0</v>
      </c>
      <c r="V226">
        <v>0</v>
      </c>
    </row>
    <row r="227" spans="1:22" x14ac:dyDescent="0.25">
      <c r="A227">
        <v>81.520562914852633</v>
      </c>
      <c r="B227">
        <v>1</v>
      </c>
      <c r="C227">
        <v>3</v>
      </c>
      <c r="D227" t="s">
        <v>340</v>
      </c>
      <c r="E227">
        <v>97.25</v>
      </c>
      <c r="F227">
        <v>0.53122137899414668</v>
      </c>
      <c r="G227">
        <v>6.2926254959435823E-2</v>
      </c>
      <c r="H227">
        <v>2.8852894511937848</v>
      </c>
      <c r="I227">
        <v>12</v>
      </c>
      <c r="J227">
        <v>15.479437085147367</v>
      </c>
      <c r="K227">
        <v>23.292535699947223</v>
      </c>
      <c r="L227">
        <v>38.77197278509459</v>
      </c>
      <c r="M227">
        <v>1</v>
      </c>
      <c r="N227">
        <v>1</v>
      </c>
      <c r="O227" t="s">
        <v>352</v>
      </c>
      <c r="P227">
        <v>0</v>
      </c>
      <c r="Q227">
        <v>0.9</v>
      </c>
      <c r="R227">
        <v>0.46400000000000002</v>
      </c>
      <c r="S227">
        <v>85</v>
      </c>
      <c r="T227">
        <v>2.8852894511937848</v>
      </c>
      <c r="U227">
        <v>0</v>
      </c>
      <c r="V227">
        <v>0</v>
      </c>
    </row>
    <row r="228" spans="1:22" x14ac:dyDescent="0.25">
      <c r="A228">
        <v>69.85004674090456</v>
      </c>
      <c r="B228">
        <v>2</v>
      </c>
      <c r="C228">
        <v>3</v>
      </c>
      <c r="D228" t="s">
        <v>340</v>
      </c>
      <c r="E228">
        <v>95.25</v>
      </c>
      <c r="F228">
        <v>0.14995325909544022</v>
      </c>
      <c r="G228">
        <v>6.0709061183517008</v>
      </c>
      <c r="H228">
        <v>3.9290938816482992</v>
      </c>
      <c r="I228">
        <v>15</v>
      </c>
      <c r="J228">
        <v>25.14995325909544</v>
      </c>
      <c r="K228">
        <v>28.39915862479728</v>
      </c>
      <c r="L228">
        <v>53.549111883892721</v>
      </c>
      <c r="M228">
        <v>1</v>
      </c>
      <c r="N228">
        <v>1</v>
      </c>
      <c r="O228" t="s">
        <v>352</v>
      </c>
      <c r="P228">
        <v>0</v>
      </c>
      <c r="Q228">
        <v>0.9</v>
      </c>
      <c r="R228">
        <v>0.46400000000000002</v>
      </c>
      <c r="S228">
        <v>80</v>
      </c>
      <c r="T228">
        <v>3.9290938816482992</v>
      </c>
      <c r="U228">
        <v>0</v>
      </c>
      <c r="V228">
        <v>0</v>
      </c>
    </row>
    <row r="229" spans="1:22" x14ac:dyDescent="0.25">
      <c r="A229">
        <v>74.705917678326998</v>
      </c>
      <c r="B229">
        <v>2</v>
      </c>
      <c r="C229">
        <v>4</v>
      </c>
      <c r="D229" t="s">
        <v>340</v>
      </c>
      <c r="E229">
        <v>105.25</v>
      </c>
      <c r="F229">
        <v>0</v>
      </c>
      <c r="G229">
        <v>5.3938566254480236</v>
      </c>
      <c r="H229">
        <v>4.9002256962249788</v>
      </c>
      <c r="I229">
        <v>20</v>
      </c>
      <c r="J229">
        <v>30.294082321672999</v>
      </c>
      <c r="K229">
        <v>19.207006875239003</v>
      </c>
      <c r="L229">
        <v>49.501089196912005</v>
      </c>
      <c r="M229">
        <v>1</v>
      </c>
      <c r="N229">
        <v>1</v>
      </c>
      <c r="O229" t="s">
        <v>352</v>
      </c>
      <c r="P229">
        <v>0</v>
      </c>
      <c r="Q229">
        <v>0.9</v>
      </c>
      <c r="R229">
        <v>0.46400000000000002</v>
      </c>
      <c r="S229">
        <v>85</v>
      </c>
      <c r="T229">
        <v>4.9002256962249788</v>
      </c>
      <c r="U229">
        <v>0</v>
      </c>
      <c r="V229">
        <v>0</v>
      </c>
    </row>
    <row r="230" spans="1:22" x14ac:dyDescent="0.25">
      <c r="A230">
        <v>85.131488906313351</v>
      </c>
      <c r="B230">
        <v>1</v>
      </c>
      <c r="C230">
        <v>2</v>
      </c>
      <c r="D230" t="s">
        <v>340</v>
      </c>
      <c r="E230">
        <v>100.25</v>
      </c>
      <c r="F230">
        <v>0.86851109368664936</v>
      </c>
      <c r="G230">
        <v>6.9759216566168902E-2</v>
      </c>
      <c r="H230">
        <v>3.9302407834338311</v>
      </c>
      <c r="I230">
        <v>10</v>
      </c>
      <c r="J230">
        <v>14.868511093686649</v>
      </c>
      <c r="K230">
        <v>26.320995570403639</v>
      </c>
      <c r="L230">
        <v>41.189506664090288</v>
      </c>
      <c r="M230">
        <v>1</v>
      </c>
      <c r="N230">
        <v>1</v>
      </c>
      <c r="O230" t="s">
        <v>352</v>
      </c>
      <c r="P230">
        <v>0</v>
      </c>
      <c r="Q230">
        <v>0.9</v>
      </c>
      <c r="R230">
        <v>0.46400000000000002</v>
      </c>
      <c r="S230">
        <v>90</v>
      </c>
      <c r="T230">
        <v>3.9302407834338311</v>
      </c>
      <c r="U230">
        <v>0</v>
      </c>
      <c r="V230">
        <v>0</v>
      </c>
    </row>
    <row r="231" spans="1:22" x14ac:dyDescent="0.25">
      <c r="A231">
        <v>93.240330042834998</v>
      </c>
      <c r="B231">
        <v>1</v>
      </c>
      <c r="C231">
        <v>1</v>
      </c>
      <c r="D231" t="s">
        <v>340</v>
      </c>
      <c r="E231">
        <v>100.25</v>
      </c>
      <c r="F231">
        <v>0.75966995716500207</v>
      </c>
      <c r="G231">
        <v>6.560728102108726E-2</v>
      </c>
      <c r="H231">
        <v>0.93439271897891285</v>
      </c>
      <c r="I231">
        <v>5</v>
      </c>
      <c r="J231">
        <v>6.7596699571650021</v>
      </c>
      <c r="K231">
        <v>27.5728202183946</v>
      </c>
      <c r="L231">
        <v>34.332490175559599</v>
      </c>
      <c r="M231">
        <v>1</v>
      </c>
      <c r="N231">
        <v>1</v>
      </c>
      <c r="O231" t="s">
        <v>352</v>
      </c>
      <c r="P231">
        <v>1</v>
      </c>
      <c r="Q231">
        <v>0.9</v>
      </c>
      <c r="R231">
        <v>0.46400000000000002</v>
      </c>
      <c r="S231">
        <v>1</v>
      </c>
      <c r="T231">
        <v>0.93439271897891285</v>
      </c>
      <c r="U231">
        <v>0</v>
      </c>
      <c r="V231">
        <v>0</v>
      </c>
    </row>
    <row r="232" spans="1:22" x14ac:dyDescent="0.25">
      <c r="A232">
        <v>103.97210744191406</v>
      </c>
      <c r="B232">
        <v>1</v>
      </c>
      <c r="C232">
        <v>1</v>
      </c>
      <c r="D232" t="s">
        <v>340</v>
      </c>
      <c r="E232">
        <v>112.25</v>
      </c>
      <c r="F232">
        <v>2.7892558085937932E-2</v>
      </c>
      <c r="G232">
        <v>4.2906364757115512E-2</v>
      </c>
      <c r="H232">
        <v>0.95709363524288438</v>
      </c>
      <c r="I232">
        <v>7</v>
      </c>
      <c r="J232">
        <v>8.0278925580859379</v>
      </c>
      <c r="K232">
        <v>16.404628276743324</v>
      </c>
      <c r="L232">
        <v>24.432520834829266</v>
      </c>
      <c r="M232">
        <v>1</v>
      </c>
      <c r="N232">
        <v>1</v>
      </c>
      <c r="O232" t="s">
        <v>352</v>
      </c>
      <c r="P232">
        <v>0</v>
      </c>
      <c r="Q232">
        <v>0.9</v>
      </c>
      <c r="R232">
        <v>0.46400000000000002</v>
      </c>
      <c r="S232">
        <v>105</v>
      </c>
      <c r="T232">
        <v>0.95709363524288438</v>
      </c>
      <c r="U232">
        <v>0</v>
      </c>
      <c r="V232">
        <v>0</v>
      </c>
    </row>
    <row r="233" spans="1:22" x14ac:dyDescent="0.25">
      <c r="A233">
        <v>86.938864958165681</v>
      </c>
      <c r="B233">
        <v>1</v>
      </c>
      <c r="C233">
        <v>1</v>
      </c>
      <c r="D233" t="s">
        <v>340</v>
      </c>
      <c r="E233">
        <v>97.25</v>
      </c>
      <c r="F233">
        <v>0</v>
      </c>
      <c r="G233">
        <v>8.0942460532611449E-2</v>
      </c>
      <c r="H233">
        <v>2.9801925813017078</v>
      </c>
      <c r="I233">
        <v>7</v>
      </c>
      <c r="J233">
        <v>10.061135041834319</v>
      </c>
      <c r="K233">
        <v>33.144559195034248</v>
      </c>
      <c r="L233">
        <v>43.205694236868567</v>
      </c>
      <c r="M233">
        <v>1</v>
      </c>
      <c r="N233">
        <v>1</v>
      </c>
      <c r="O233" t="s">
        <v>352</v>
      </c>
      <c r="P233">
        <v>0</v>
      </c>
      <c r="Q233">
        <v>0.9</v>
      </c>
      <c r="R233">
        <v>0.46400000000000002</v>
      </c>
      <c r="S233">
        <v>90</v>
      </c>
      <c r="T233">
        <v>2.9801925813017078</v>
      </c>
      <c r="U233">
        <v>0</v>
      </c>
      <c r="V233">
        <v>0</v>
      </c>
    </row>
    <row r="234" spans="1:22" x14ac:dyDescent="0.25">
      <c r="A234">
        <v>83.603065123666127</v>
      </c>
      <c r="B234">
        <v>1</v>
      </c>
      <c r="C234">
        <v>3</v>
      </c>
      <c r="D234" t="s">
        <v>340</v>
      </c>
      <c r="E234">
        <v>100.25</v>
      </c>
      <c r="F234">
        <v>0.39693487633387292</v>
      </c>
      <c r="G234">
        <v>5.3654860747002431E-2</v>
      </c>
      <c r="H234">
        <v>0.94634513925299757</v>
      </c>
      <c r="I234">
        <v>15</v>
      </c>
      <c r="J234">
        <v>16.396934876333873</v>
      </c>
      <c r="K234">
        <v>30.414581058828816</v>
      </c>
      <c r="L234">
        <v>46.811515935162689</v>
      </c>
      <c r="M234">
        <v>1</v>
      </c>
      <c r="N234">
        <v>1</v>
      </c>
      <c r="O234" t="s">
        <v>352</v>
      </c>
      <c r="P234">
        <v>0</v>
      </c>
      <c r="Q234">
        <v>0.9</v>
      </c>
      <c r="R234">
        <v>0.46400000000000002</v>
      </c>
      <c r="S234">
        <v>85</v>
      </c>
      <c r="T234">
        <v>0.94634513925299757</v>
      </c>
      <c r="U234">
        <v>0</v>
      </c>
      <c r="V234">
        <v>0</v>
      </c>
    </row>
    <row r="235" spans="1:22" x14ac:dyDescent="0.25">
      <c r="A235">
        <v>98.882595061847681</v>
      </c>
      <c r="B235">
        <v>1</v>
      </c>
      <c r="C235">
        <v>1</v>
      </c>
      <c r="D235" t="s">
        <v>340</v>
      </c>
      <c r="E235">
        <v>105.25</v>
      </c>
      <c r="F235">
        <v>0</v>
      </c>
      <c r="G235">
        <v>5.5546890514449387E-2</v>
      </c>
      <c r="H235">
        <v>1.0618580476378838</v>
      </c>
      <c r="I235">
        <v>5</v>
      </c>
      <c r="J235">
        <v>6.1174049381523332</v>
      </c>
      <c r="K235">
        <v>25.902381090711856</v>
      </c>
      <c r="L235">
        <v>32.019786028864189</v>
      </c>
      <c r="M235">
        <v>1</v>
      </c>
      <c r="N235">
        <v>1</v>
      </c>
      <c r="O235" t="s">
        <v>352</v>
      </c>
      <c r="P235">
        <v>0</v>
      </c>
      <c r="Q235">
        <v>0.9</v>
      </c>
      <c r="R235">
        <v>0.46400000000000002</v>
      </c>
      <c r="S235">
        <v>100</v>
      </c>
      <c r="T235">
        <v>1.0618580476378838</v>
      </c>
      <c r="U235">
        <v>0</v>
      </c>
      <c r="V235">
        <v>0</v>
      </c>
    </row>
    <row r="236" spans="1:22" x14ac:dyDescent="0.25">
      <c r="A236">
        <v>100.00373827900933</v>
      </c>
      <c r="B236">
        <v>1</v>
      </c>
      <c r="C236">
        <v>2</v>
      </c>
      <c r="D236" t="s">
        <v>340</v>
      </c>
      <c r="E236">
        <v>117.25</v>
      </c>
      <c r="F236">
        <v>0</v>
      </c>
      <c r="G236">
        <v>7.0451892811036032E-2</v>
      </c>
      <c r="H236">
        <v>4.9258098281796379</v>
      </c>
      <c r="I236">
        <v>12</v>
      </c>
      <c r="J236">
        <v>16.996261720990674</v>
      </c>
      <c r="K236">
        <v>19.0185837548579</v>
      </c>
      <c r="L236">
        <v>36.014845475848574</v>
      </c>
      <c r="M236">
        <v>1</v>
      </c>
      <c r="N236">
        <v>1</v>
      </c>
      <c r="O236" t="s">
        <v>352</v>
      </c>
      <c r="P236">
        <v>0</v>
      </c>
      <c r="Q236">
        <v>0.9</v>
      </c>
      <c r="R236">
        <v>0.46400000000000002</v>
      </c>
      <c r="S236">
        <v>105</v>
      </c>
      <c r="T236">
        <v>4.9258098281796379</v>
      </c>
      <c r="U236">
        <v>0</v>
      </c>
      <c r="V236">
        <v>0</v>
      </c>
    </row>
    <row r="237" spans="1:22" x14ac:dyDescent="0.25">
      <c r="A237">
        <v>104.82959257831736</v>
      </c>
      <c r="B237">
        <v>2</v>
      </c>
      <c r="C237">
        <v>1</v>
      </c>
      <c r="D237" t="s">
        <v>340</v>
      </c>
      <c r="E237">
        <v>115.25</v>
      </c>
      <c r="F237">
        <v>0</v>
      </c>
      <c r="G237">
        <v>2.1377562386827549</v>
      </c>
      <c r="H237">
        <v>3.032651182999885</v>
      </c>
      <c r="I237">
        <v>5</v>
      </c>
      <c r="J237">
        <v>10.17040742168264</v>
      </c>
      <c r="K237">
        <v>22.831459067423278</v>
      </c>
      <c r="L237">
        <v>33.001866489105922</v>
      </c>
      <c r="M237">
        <v>1</v>
      </c>
      <c r="N237">
        <v>1</v>
      </c>
      <c r="O237" t="s">
        <v>352</v>
      </c>
      <c r="P237">
        <v>0</v>
      </c>
      <c r="Q237">
        <v>0.9</v>
      </c>
      <c r="R237">
        <v>0.46400000000000002</v>
      </c>
      <c r="S237">
        <v>110</v>
      </c>
      <c r="T237">
        <v>3.032651182999885</v>
      </c>
      <c r="U237">
        <v>0</v>
      </c>
      <c r="V237">
        <v>0</v>
      </c>
    </row>
    <row r="238" spans="1:22" x14ac:dyDescent="0.25">
      <c r="A238">
        <v>108.0640434300694</v>
      </c>
      <c r="B238">
        <v>1</v>
      </c>
      <c r="C238">
        <v>1</v>
      </c>
      <c r="D238" t="s">
        <v>340</v>
      </c>
      <c r="E238">
        <v>112.25</v>
      </c>
      <c r="F238">
        <v>0</v>
      </c>
      <c r="G238">
        <v>4.8959945221213282E-2</v>
      </c>
      <c r="H238">
        <v>1.8869966247093828</v>
      </c>
      <c r="I238">
        <v>2</v>
      </c>
      <c r="J238">
        <v>3.9359565699305961</v>
      </c>
      <c r="K238">
        <v>26.626793729939038</v>
      </c>
      <c r="L238">
        <v>30.562750299869634</v>
      </c>
      <c r="M238">
        <v>1</v>
      </c>
      <c r="N238">
        <v>1</v>
      </c>
      <c r="O238" t="s">
        <v>352</v>
      </c>
      <c r="P238">
        <v>1</v>
      </c>
      <c r="Q238">
        <v>0.9</v>
      </c>
      <c r="R238">
        <v>0.46400000000000002</v>
      </c>
      <c r="S238">
        <v>1</v>
      </c>
      <c r="T238">
        <v>1.8869966247093828</v>
      </c>
      <c r="U238">
        <v>0</v>
      </c>
      <c r="V238">
        <v>0</v>
      </c>
    </row>
    <row r="239" spans="1:22" x14ac:dyDescent="0.25">
      <c r="A239">
        <v>121.43069394749573</v>
      </c>
      <c r="B239">
        <v>1</v>
      </c>
      <c r="C239">
        <v>1</v>
      </c>
      <c r="D239" t="s">
        <v>340</v>
      </c>
      <c r="E239">
        <v>130.25</v>
      </c>
      <c r="F239">
        <v>0.56930605250428812</v>
      </c>
      <c r="G239">
        <v>6.0315260368895451E-2</v>
      </c>
      <c r="H239">
        <v>2.9396847396311045</v>
      </c>
      <c r="I239">
        <v>5</v>
      </c>
      <c r="J239">
        <v>8.5693060525042881</v>
      </c>
      <c r="K239">
        <v>11.204302621491903</v>
      </c>
      <c r="L239">
        <v>19.773608673996197</v>
      </c>
      <c r="M239">
        <v>1</v>
      </c>
      <c r="N239">
        <v>1</v>
      </c>
      <c r="O239" t="s">
        <v>352</v>
      </c>
      <c r="P239">
        <v>0</v>
      </c>
      <c r="Q239">
        <v>0.9</v>
      </c>
      <c r="R239">
        <v>0.46400000000000002</v>
      </c>
      <c r="S239">
        <v>125</v>
      </c>
      <c r="T239">
        <v>2.9396847396311045</v>
      </c>
      <c r="U239">
        <v>0</v>
      </c>
      <c r="V239">
        <v>0</v>
      </c>
    </row>
    <row r="240" spans="1:22" x14ac:dyDescent="0.25">
      <c r="A240">
        <v>95.150828782737307</v>
      </c>
      <c r="B240">
        <v>1</v>
      </c>
      <c r="C240">
        <v>1</v>
      </c>
      <c r="D240" t="s">
        <v>340</v>
      </c>
      <c r="E240">
        <v>107.25</v>
      </c>
      <c r="F240">
        <v>0.90434500061603285</v>
      </c>
      <c r="G240">
        <v>5.3814851741861958E-2</v>
      </c>
      <c r="H240">
        <v>3.891011364904799</v>
      </c>
      <c r="I240">
        <v>7</v>
      </c>
      <c r="J240">
        <v>11.849171217262692</v>
      </c>
      <c r="K240">
        <v>35.244838073660361</v>
      </c>
      <c r="L240">
        <v>47.094009290923054</v>
      </c>
      <c r="M240">
        <v>1</v>
      </c>
      <c r="N240">
        <v>1</v>
      </c>
      <c r="O240" t="s">
        <v>352</v>
      </c>
      <c r="P240">
        <v>1</v>
      </c>
      <c r="Q240">
        <v>0.9</v>
      </c>
      <c r="R240">
        <v>0.46400000000000002</v>
      </c>
      <c r="S240">
        <v>1</v>
      </c>
      <c r="T240">
        <v>3.891011364904799</v>
      </c>
      <c r="U240">
        <v>0</v>
      </c>
      <c r="V240">
        <v>0</v>
      </c>
    </row>
    <row r="241" spans="1:22" x14ac:dyDescent="0.25">
      <c r="A241">
        <v>91.503888270351197</v>
      </c>
      <c r="B241">
        <v>1</v>
      </c>
      <c r="C241">
        <v>6</v>
      </c>
      <c r="D241" t="s">
        <v>340</v>
      </c>
      <c r="E241">
        <v>127.25</v>
      </c>
      <c r="F241">
        <v>0.49611172964880268</v>
      </c>
      <c r="G241">
        <v>6.9348220438001817E-2</v>
      </c>
      <c r="H241">
        <v>2.9306517795619982</v>
      </c>
      <c r="I241">
        <v>32</v>
      </c>
      <c r="J241">
        <v>35.496111729648803</v>
      </c>
      <c r="K241">
        <v>16.27502843534981</v>
      </c>
      <c r="L241">
        <v>51.771140164998613</v>
      </c>
      <c r="M241">
        <v>1</v>
      </c>
      <c r="N241">
        <v>1</v>
      </c>
      <c r="O241" t="s">
        <v>352</v>
      </c>
      <c r="P241">
        <v>0</v>
      </c>
      <c r="Q241">
        <v>0.9</v>
      </c>
      <c r="R241">
        <v>0.46400000000000002</v>
      </c>
      <c r="S241">
        <v>95</v>
      </c>
      <c r="T241">
        <v>2.9306517795619982</v>
      </c>
      <c r="U241">
        <v>0</v>
      </c>
      <c r="V241">
        <v>0</v>
      </c>
    </row>
    <row r="242" spans="1:22" x14ac:dyDescent="0.25">
      <c r="A242">
        <v>90.033296192805992</v>
      </c>
      <c r="B242">
        <v>2</v>
      </c>
      <c r="C242">
        <v>5</v>
      </c>
      <c r="D242" t="s">
        <v>340</v>
      </c>
      <c r="E242">
        <v>122.25</v>
      </c>
      <c r="F242">
        <v>0</v>
      </c>
      <c r="G242">
        <v>6.0218775905473478</v>
      </c>
      <c r="H242">
        <v>3.944826216646661</v>
      </c>
      <c r="I242">
        <v>22</v>
      </c>
      <c r="J242">
        <v>31.966703807194008</v>
      </c>
      <c r="K242">
        <v>22.865330430724811</v>
      </c>
      <c r="L242">
        <v>54.832034237918819</v>
      </c>
      <c r="M242">
        <v>1</v>
      </c>
      <c r="N242">
        <v>1</v>
      </c>
      <c r="O242" t="s">
        <v>352</v>
      </c>
      <c r="P242">
        <v>0</v>
      </c>
      <c r="Q242">
        <v>0.9</v>
      </c>
      <c r="R242">
        <v>0.46400000000000002</v>
      </c>
      <c r="S242">
        <v>100</v>
      </c>
      <c r="T242">
        <v>3.944826216646661</v>
      </c>
      <c r="U242">
        <v>0</v>
      </c>
      <c r="V242">
        <v>0</v>
      </c>
    </row>
    <row r="243" spans="1:22" x14ac:dyDescent="0.25">
      <c r="A243">
        <v>117.87187418822325</v>
      </c>
      <c r="B243">
        <v>1</v>
      </c>
      <c r="C243">
        <v>1</v>
      </c>
      <c r="D243" t="s">
        <v>340</v>
      </c>
      <c r="E243">
        <v>125.25</v>
      </c>
      <c r="F243">
        <v>0.12812581177675497</v>
      </c>
      <c r="G243">
        <v>4.7962858721277257E-2</v>
      </c>
      <c r="H243">
        <v>1.9520371412787227</v>
      </c>
      <c r="I243">
        <v>5</v>
      </c>
      <c r="J243">
        <v>7.128125811776755</v>
      </c>
      <c r="K243">
        <v>20.633001787371569</v>
      </c>
      <c r="L243">
        <v>27.761127599148324</v>
      </c>
      <c r="M243">
        <v>1</v>
      </c>
      <c r="N243">
        <v>1</v>
      </c>
      <c r="O243" t="s">
        <v>352</v>
      </c>
      <c r="P243">
        <v>0</v>
      </c>
      <c r="Q243">
        <v>0.9</v>
      </c>
      <c r="R243">
        <v>0.46400000000000002</v>
      </c>
      <c r="S243">
        <v>120</v>
      </c>
      <c r="T243">
        <v>1.9520371412787227</v>
      </c>
      <c r="U243">
        <v>0</v>
      </c>
      <c r="V243">
        <v>0</v>
      </c>
    </row>
    <row r="244" spans="1:22" x14ac:dyDescent="0.25">
      <c r="A244">
        <v>93.725894045932321</v>
      </c>
      <c r="B244">
        <v>1</v>
      </c>
      <c r="C244">
        <v>6</v>
      </c>
      <c r="D244" t="s">
        <v>340</v>
      </c>
      <c r="E244">
        <v>122.5</v>
      </c>
      <c r="F244">
        <v>0.33971323508876594</v>
      </c>
      <c r="G244">
        <v>5.4381589307197942E-2</v>
      </c>
      <c r="H244">
        <v>1.1300111296717148</v>
      </c>
      <c r="I244">
        <v>27</v>
      </c>
      <c r="J244">
        <v>28.524105954067679</v>
      </c>
      <c r="K244">
        <v>25.238777203629155</v>
      </c>
      <c r="L244">
        <v>53.762883157696834</v>
      </c>
      <c r="M244">
        <v>1</v>
      </c>
      <c r="N244">
        <v>1</v>
      </c>
      <c r="O244" t="s">
        <v>352</v>
      </c>
      <c r="P244">
        <v>0</v>
      </c>
      <c r="Q244">
        <v>0.9</v>
      </c>
      <c r="R244">
        <v>0.46400000000000002</v>
      </c>
      <c r="S244">
        <v>95</v>
      </c>
      <c r="T244">
        <v>0.8800111296717148</v>
      </c>
      <c r="U244">
        <v>0</v>
      </c>
      <c r="V244">
        <v>0</v>
      </c>
    </row>
    <row r="245" spans="1:22" x14ac:dyDescent="0.25">
      <c r="A245">
        <v>127.13391676141951</v>
      </c>
      <c r="B245">
        <v>1</v>
      </c>
      <c r="C245">
        <v>1</v>
      </c>
      <c r="D245" t="s">
        <v>340</v>
      </c>
      <c r="E245">
        <v>137.25</v>
      </c>
      <c r="F245">
        <v>0.86608323858048664</v>
      </c>
      <c r="G245">
        <v>7.9626525588395225E-2</v>
      </c>
      <c r="H245">
        <v>1.9203734744116048</v>
      </c>
      <c r="I245">
        <v>7</v>
      </c>
      <c r="J245">
        <v>9.8660832385804884</v>
      </c>
      <c r="K245">
        <v>11.269520597709374</v>
      </c>
      <c r="L245">
        <v>21.13560383628986</v>
      </c>
      <c r="M245">
        <v>1</v>
      </c>
      <c r="N245">
        <v>1</v>
      </c>
      <c r="O245" t="s">
        <v>352</v>
      </c>
      <c r="P245">
        <v>0</v>
      </c>
      <c r="Q245">
        <v>0.9</v>
      </c>
      <c r="R245">
        <v>0.46400000000000002</v>
      </c>
      <c r="S245">
        <v>130</v>
      </c>
      <c r="T245">
        <v>1.9203734744116048</v>
      </c>
      <c r="U245">
        <v>0</v>
      </c>
      <c r="V245">
        <v>0</v>
      </c>
    </row>
    <row r="246" spans="1:22" x14ac:dyDescent="0.25">
      <c r="A246">
        <v>111.29621760482104</v>
      </c>
      <c r="B246">
        <v>1</v>
      </c>
      <c r="C246">
        <v>1</v>
      </c>
      <c r="D246" t="s">
        <v>340</v>
      </c>
      <c r="E246">
        <v>125.25</v>
      </c>
      <c r="F246">
        <v>0.7037823951789477</v>
      </c>
      <c r="G246">
        <v>6.9323748359181536E-2</v>
      </c>
      <c r="H246">
        <v>2.9306762516408185</v>
      </c>
      <c r="I246">
        <v>10</v>
      </c>
      <c r="J246">
        <v>13.703782395178948</v>
      </c>
      <c r="K246">
        <v>25.42777048570693</v>
      </c>
      <c r="L246">
        <v>39.131552880885877</v>
      </c>
      <c r="M246">
        <v>1</v>
      </c>
      <c r="N246">
        <v>1</v>
      </c>
      <c r="O246" t="s">
        <v>352</v>
      </c>
      <c r="P246">
        <v>0</v>
      </c>
      <c r="Q246">
        <v>0.9</v>
      </c>
      <c r="R246">
        <v>0.46400000000000002</v>
      </c>
      <c r="S246">
        <v>115</v>
      </c>
      <c r="T246">
        <v>2.9306762516408185</v>
      </c>
      <c r="U246">
        <v>0</v>
      </c>
      <c r="V246">
        <v>0</v>
      </c>
    </row>
    <row r="247" spans="1:22" x14ac:dyDescent="0.25">
      <c r="A247">
        <v>115.07795034178754</v>
      </c>
      <c r="B247">
        <v>1</v>
      </c>
      <c r="C247">
        <v>1</v>
      </c>
      <c r="D247" t="s">
        <v>340</v>
      </c>
      <c r="E247">
        <v>125.25</v>
      </c>
      <c r="F247">
        <v>0.92204965821245821</v>
      </c>
      <c r="G247">
        <v>5.4854555383471393E-2</v>
      </c>
      <c r="H247">
        <v>3.9451454446165286</v>
      </c>
      <c r="I247">
        <v>5</v>
      </c>
      <c r="J247">
        <v>9.9220496582124582</v>
      </c>
      <c r="K247">
        <v>26.958619867026361</v>
      </c>
      <c r="L247">
        <v>36.880669525238815</v>
      </c>
      <c r="M247">
        <v>1</v>
      </c>
      <c r="N247">
        <v>1</v>
      </c>
      <c r="O247" t="s">
        <v>352</v>
      </c>
      <c r="P247">
        <v>0</v>
      </c>
      <c r="Q247">
        <v>0.9</v>
      </c>
      <c r="R247">
        <v>0.46400000000000002</v>
      </c>
      <c r="S247">
        <v>120</v>
      </c>
      <c r="T247">
        <v>3.9451454446165286</v>
      </c>
      <c r="U247">
        <v>0</v>
      </c>
      <c r="V247">
        <v>0</v>
      </c>
    </row>
    <row r="248" spans="1:22" x14ac:dyDescent="0.25">
      <c r="A248">
        <v>106.03905740267059</v>
      </c>
      <c r="B248">
        <v>1</v>
      </c>
      <c r="C248">
        <v>4</v>
      </c>
      <c r="D248" t="s">
        <v>340</v>
      </c>
      <c r="E248">
        <v>127.25</v>
      </c>
      <c r="F248">
        <v>0</v>
      </c>
      <c r="G248">
        <v>7.2897838480997734E-2</v>
      </c>
      <c r="H248">
        <v>3.8880447588483946</v>
      </c>
      <c r="I248">
        <v>17</v>
      </c>
      <c r="J248">
        <v>20.960942597329392</v>
      </c>
      <c r="K248">
        <v>25.680555871509767</v>
      </c>
      <c r="L248">
        <v>46.64149846883916</v>
      </c>
      <c r="M248">
        <v>1</v>
      </c>
      <c r="N248">
        <v>1</v>
      </c>
      <c r="O248" t="s">
        <v>352</v>
      </c>
      <c r="P248">
        <v>0</v>
      </c>
      <c r="Q248">
        <v>0.9</v>
      </c>
      <c r="R248">
        <v>0.46400000000000002</v>
      </c>
      <c r="S248">
        <v>110</v>
      </c>
      <c r="T248">
        <v>3.8880447588483946</v>
      </c>
      <c r="U248">
        <v>0</v>
      </c>
      <c r="V248">
        <v>0</v>
      </c>
    </row>
    <row r="249" spans="1:22" x14ac:dyDescent="0.25">
      <c r="A249">
        <v>110.23178845849831</v>
      </c>
      <c r="B249">
        <v>1</v>
      </c>
      <c r="C249">
        <v>3</v>
      </c>
      <c r="D249" t="s">
        <v>340</v>
      </c>
      <c r="E249">
        <v>132.25</v>
      </c>
      <c r="F249">
        <v>0</v>
      </c>
      <c r="G249">
        <v>5.4906621218194118E-2</v>
      </c>
      <c r="H249">
        <v>4.7133049202834911</v>
      </c>
      <c r="I249">
        <v>17</v>
      </c>
      <c r="J249">
        <v>21.768211541501685</v>
      </c>
      <c r="K249">
        <v>21.190044740143971</v>
      </c>
      <c r="L249">
        <v>42.95825628164566</v>
      </c>
      <c r="M249">
        <v>1</v>
      </c>
      <c r="N249">
        <v>1</v>
      </c>
      <c r="O249" t="s">
        <v>352</v>
      </c>
      <c r="P249">
        <v>0</v>
      </c>
      <c r="Q249">
        <v>0.9</v>
      </c>
      <c r="R249">
        <v>0.46400000000000002</v>
      </c>
      <c r="S249">
        <v>115</v>
      </c>
      <c r="T249">
        <v>4.7133049202834911</v>
      </c>
      <c r="U249">
        <v>0</v>
      </c>
      <c r="V249">
        <v>0</v>
      </c>
    </row>
    <row r="250" spans="1:22" x14ac:dyDescent="0.25">
      <c r="A250">
        <v>102.54165224277143</v>
      </c>
      <c r="B250">
        <v>2</v>
      </c>
      <c r="C250">
        <v>3</v>
      </c>
      <c r="D250" t="s">
        <v>340</v>
      </c>
      <c r="E250">
        <v>137.25</v>
      </c>
      <c r="F250">
        <v>0</v>
      </c>
      <c r="G250">
        <v>7.5125030779378497</v>
      </c>
      <c r="H250">
        <v>4.9458446792907154</v>
      </c>
      <c r="I250">
        <v>22</v>
      </c>
      <c r="J250">
        <v>34.458347757228566</v>
      </c>
      <c r="K250">
        <v>18.522183711179792</v>
      </c>
      <c r="L250">
        <v>52.980531468408358</v>
      </c>
      <c r="M250">
        <v>1</v>
      </c>
      <c r="N250">
        <v>1</v>
      </c>
      <c r="O250" t="s">
        <v>352</v>
      </c>
      <c r="P250">
        <v>0</v>
      </c>
      <c r="Q250">
        <v>0.9</v>
      </c>
      <c r="R250">
        <v>0.46400000000000002</v>
      </c>
      <c r="S250">
        <v>115</v>
      </c>
      <c r="T250">
        <v>4.9458446792907154</v>
      </c>
      <c r="U250">
        <v>0</v>
      </c>
      <c r="V250">
        <v>0</v>
      </c>
    </row>
    <row r="251" spans="1:22" x14ac:dyDescent="0.25">
      <c r="A251">
        <v>113.90992755207736</v>
      </c>
      <c r="B251">
        <v>1</v>
      </c>
      <c r="C251">
        <v>3</v>
      </c>
      <c r="D251" t="s">
        <v>340</v>
      </c>
      <c r="E251">
        <v>138.5</v>
      </c>
      <c r="F251">
        <v>0.13347292310837133</v>
      </c>
      <c r="G251">
        <v>6.9702191699903437E-2</v>
      </c>
      <c r="H251">
        <v>3.1368973331143764</v>
      </c>
      <c r="I251">
        <v>21</v>
      </c>
      <c r="J251">
        <v>24.340072447922651</v>
      </c>
      <c r="K251">
        <v>18.61743733129822</v>
      </c>
      <c r="L251">
        <v>42.957509779220871</v>
      </c>
      <c r="M251">
        <v>1</v>
      </c>
      <c r="N251">
        <v>1</v>
      </c>
      <c r="O251" t="s">
        <v>352</v>
      </c>
      <c r="P251">
        <v>0</v>
      </c>
      <c r="Q251">
        <v>0.9</v>
      </c>
      <c r="R251">
        <v>0.46400000000000002</v>
      </c>
      <c r="S251">
        <v>115</v>
      </c>
      <c r="T251">
        <v>0.88689733311437635</v>
      </c>
      <c r="U251">
        <v>0</v>
      </c>
      <c r="V251">
        <v>0</v>
      </c>
    </row>
    <row r="252" spans="1:22" x14ac:dyDescent="0.25">
      <c r="A252">
        <v>111.82406795383292</v>
      </c>
      <c r="B252">
        <v>1</v>
      </c>
      <c r="C252">
        <v>1</v>
      </c>
      <c r="D252" t="s">
        <v>340</v>
      </c>
      <c r="E252">
        <v>120.25</v>
      </c>
      <c r="F252">
        <v>0.24525579452625837</v>
      </c>
      <c r="G252">
        <v>6.470394557874215E-2</v>
      </c>
      <c r="H252">
        <v>2.8659723060620763</v>
      </c>
      <c r="I252">
        <v>5</v>
      </c>
      <c r="J252">
        <v>8.1759320461670768</v>
      </c>
      <c r="K252">
        <v>37.206247297456912</v>
      </c>
      <c r="L252">
        <v>45.382179343623989</v>
      </c>
      <c r="M252">
        <v>1</v>
      </c>
      <c r="N252">
        <v>1</v>
      </c>
      <c r="O252" t="s">
        <v>352</v>
      </c>
      <c r="P252">
        <v>0</v>
      </c>
      <c r="Q252">
        <v>0.9</v>
      </c>
      <c r="R252">
        <v>0.46400000000000002</v>
      </c>
      <c r="S252">
        <v>115</v>
      </c>
      <c r="T252">
        <v>2.8659723060620763</v>
      </c>
      <c r="U252">
        <v>0</v>
      </c>
      <c r="V252">
        <v>0</v>
      </c>
    </row>
    <row r="253" spans="1:22" x14ac:dyDescent="0.25">
      <c r="A253">
        <v>129.58163340913148</v>
      </c>
      <c r="B253">
        <v>1</v>
      </c>
      <c r="C253">
        <v>1</v>
      </c>
      <c r="D253" t="s">
        <v>340</v>
      </c>
      <c r="E253">
        <v>140.25</v>
      </c>
      <c r="F253">
        <v>0.41836659086851569</v>
      </c>
      <c r="G253">
        <v>7.1325423675119737E-2</v>
      </c>
      <c r="H253">
        <v>4.9286745763248803</v>
      </c>
      <c r="I253">
        <v>5</v>
      </c>
      <c r="J253">
        <v>10.418366590868516</v>
      </c>
      <c r="K253">
        <v>17.473731951715223</v>
      </c>
      <c r="L253">
        <v>27.892098542583739</v>
      </c>
      <c r="M253">
        <v>1</v>
      </c>
      <c r="N253">
        <v>1</v>
      </c>
      <c r="O253" t="s">
        <v>352</v>
      </c>
      <c r="P253">
        <v>0</v>
      </c>
      <c r="Q253">
        <v>0.9</v>
      </c>
      <c r="R253">
        <v>0.46400000000000002</v>
      </c>
      <c r="S253">
        <v>135</v>
      </c>
      <c r="T253">
        <v>4.9286745763248803</v>
      </c>
      <c r="U253">
        <v>0</v>
      </c>
      <c r="V253">
        <v>0</v>
      </c>
    </row>
    <row r="254" spans="1:22" x14ac:dyDescent="0.25">
      <c r="A254">
        <v>134.63718126408631</v>
      </c>
      <c r="B254">
        <v>1</v>
      </c>
      <c r="C254">
        <v>1</v>
      </c>
      <c r="D254" t="s">
        <v>340</v>
      </c>
      <c r="E254">
        <v>145.25</v>
      </c>
      <c r="F254">
        <v>0</v>
      </c>
      <c r="G254">
        <v>6.0754430470183252E-2</v>
      </c>
      <c r="H254">
        <v>0.30206430544350837</v>
      </c>
      <c r="I254">
        <v>10</v>
      </c>
      <c r="J254">
        <v>10.362818735913692</v>
      </c>
      <c r="K254">
        <v>12.698546198962164</v>
      </c>
      <c r="L254">
        <v>23.061364934875851</v>
      </c>
      <c r="M254">
        <v>1</v>
      </c>
      <c r="N254">
        <v>1</v>
      </c>
      <c r="O254" t="s">
        <v>352</v>
      </c>
      <c r="P254">
        <v>0</v>
      </c>
      <c r="Q254">
        <v>0.9</v>
      </c>
      <c r="R254">
        <v>0.46400000000000002</v>
      </c>
      <c r="S254">
        <v>135</v>
      </c>
      <c r="T254">
        <v>0.30206430544350837</v>
      </c>
      <c r="U254">
        <v>0</v>
      </c>
      <c r="V254">
        <v>0</v>
      </c>
    </row>
    <row r="255" spans="1:22" x14ac:dyDescent="0.25">
      <c r="A255">
        <v>133.83159951655696</v>
      </c>
      <c r="B255">
        <v>1</v>
      </c>
      <c r="C255">
        <v>1</v>
      </c>
      <c r="D255" t="s">
        <v>340</v>
      </c>
      <c r="E255">
        <v>145.75</v>
      </c>
      <c r="F255">
        <v>0.16840048344303682</v>
      </c>
      <c r="G255">
        <v>6.1289595779783212E-2</v>
      </c>
      <c r="H255">
        <v>0.93871040422021679</v>
      </c>
      <c r="I255">
        <v>10.5</v>
      </c>
      <c r="J255">
        <v>11.668400483443037</v>
      </c>
      <c r="K255">
        <v>12.961324066325972</v>
      </c>
      <c r="L255">
        <v>24.629724549769008</v>
      </c>
      <c r="M255">
        <v>1</v>
      </c>
      <c r="N255">
        <v>0</v>
      </c>
      <c r="O255" t="s">
        <v>352</v>
      </c>
      <c r="P255">
        <v>0</v>
      </c>
      <c r="Q255">
        <v>0.9</v>
      </c>
      <c r="R255">
        <v>0.46400000000000002</v>
      </c>
      <c r="S255">
        <v>135</v>
      </c>
      <c r="T255">
        <v>0.93871040422021679</v>
      </c>
      <c r="U255">
        <v>0</v>
      </c>
      <c r="V255">
        <v>0</v>
      </c>
    </row>
    <row r="256" spans="1:22" x14ac:dyDescent="0.25">
      <c r="A256">
        <v>119.57123385548375</v>
      </c>
      <c r="B256">
        <v>1</v>
      </c>
      <c r="C256">
        <v>1</v>
      </c>
      <c r="D256" t="s">
        <v>340</v>
      </c>
      <c r="E256">
        <v>130.25</v>
      </c>
      <c r="F256">
        <v>0.42876614451623141</v>
      </c>
      <c r="G256">
        <v>4.0269411207489725E-2</v>
      </c>
      <c r="H256">
        <v>4.9597305887925103</v>
      </c>
      <c r="I256">
        <v>5</v>
      </c>
      <c r="J256">
        <v>10.428766144516231</v>
      </c>
      <c r="K256">
        <v>29.981956780362736</v>
      </c>
      <c r="L256">
        <v>40.410722924878968</v>
      </c>
      <c r="M256">
        <v>1</v>
      </c>
      <c r="N256">
        <v>1</v>
      </c>
      <c r="O256" t="s">
        <v>352</v>
      </c>
      <c r="P256">
        <v>0</v>
      </c>
      <c r="Q256">
        <v>0.9</v>
      </c>
      <c r="R256">
        <v>0.46400000000000002</v>
      </c>
      <c r="S256">
        <v>125</v>
      </c>
      <c r="T256">
        <v>4.9597305887925103</v>
      </c>
      <c r="U256">
        <v>0</v>
      </c>
      <c r="V256">
        <v>0</v>
      </c>
    </row>
    <row r="257" spans="1:22" x14ac:dyDescent="0.25">
      <c r="A257">
        <v>113.30289875437144</v>
      </c>
      <c r="B257">
        <v>1</v>
      </c>
      <c r="C257">
        <v>2</v>
      </c>
      <c r="D257" t="s">
        <v>340</v>
      </c>
      <c r="E257">
        <v>124.5</v>
      </c>
      <c r="F257">
        <v>0.69710124562854503</v>
      </c>
      <c r="G257">
        <v>4.3400475185720211E-2</v>
      </c>
      <c r="H257">
        <v>1.2065995248142798</v>
      </c>
      <c r="I257">
        <v>9</v>
      </c>
      <c r="J257">
        <v>10.947101245628543</v>
      </c>
      <c r="K257">
        <v>36.400652792181411</v>
      </c>
      <c r="L257">
        <v>47.347754037809949</v>
      </c>
      <c r="M257">
        <v>1</v>
      </c>
      <c r="N257">
        <v>1</v>
      </c>
      <c r="O257" t="s">
        <v>352</v>
      </c>
      <c r="P257">
        <v>0</v>
      </c>
      <c r="Q257">
        <v>0.9</v>
      </c>
      <c r="R257">
        <v>0.46400000000000002</v>
      </c>
      <c r="S257">
        <v>115</v>
      </c>
      <c r="T257">
        <v>0.95659952481427979</v>
      </c>
      <c r="U257">
        <v>0</v>
      </c>
      <c r="V257">
        <v>0</v>
      </c>
    </row>
    <row r="258" spans="1:22" x14ac:dyDescent="0.25">
      <c r="A258">
        <v>85.988001547067711</v>
      </c>
      <c r="B258">
        <v>1</v>
      </c>
      <c r="C258">
        <v>6</v>
      </c>
      <c r="D258" t="s">
        <v>340</v>
      </c>
      <c r="E258">
        <v>130.25</v>
      </c>
      <c r="F258">
        <v>0.130890853035595</v>
      </c>
      <c r="G258">
        <v>4.5896728364027695E-2</v>
      </c>
      <c r="H258">
        <v>3.8352108715326665</v>
      </c>
      <c r="I258">
        <v>40</v>
      </c>
      <c r="J258">
        <v>44.011998452932289</v>
      </c>
      <c r="K258">
        <v>31.350563013503859</v>
      </c>
      <c r="L258">
        <v>75.362561466436148</v>
      </c>
      <c r="M258">
        <v>1</v>
      </c>
      <c r="N258">
        <v>1</v>
      </c>
      <c r="O258" t="s">
        <v>352</v>
      </c>
      <c r="P258">
        <v>0</v>
      </c>
      <c r="Q258">
        <v>0.9</v>
      </c>
      <c r="R258">
        <v>0.46400000000000002</v>
      </c>
      <c r="S258">
        <v>90</v>
      </c>
      <c r="T258">
        <v>3.8352108715326665</v>
      </c>
      <c r="U258">
        <v>0</v>
      </c>
      <c r="V258">
        <v>0</v>
      </c>
    </row>
    <row r="259" spans="1:22" x14ac:dyDescent="0.25">
      <c r="A259">
        <v>123.34043127516981</v>
      </c>
      <c r="B259">
        <v>1</v>
      </c>
      <c r="C259">
        <v>1</v>
      </c>
      <c r="D259" t="s">
        <v>340</v>
      </c>
      <c r="E259">
        <v>130.25</v>
      </c>
      <c r="F259">
        <v>0.65956872483019424</v>
      </c>
      <c r="G259">
        <v>5.0711022521838345E-2</v>
      </c>
      <c r="H259">
        <v>0.94928897747816166</v>
      </c>
      <c r="I259">
        <v>5</v>
      </c>
      <c r="J259">
        <v>6.6595687248301942</v>
      </c>
      <c r="K259">
        <v>31.402644473850412</v>
      </c>
      <c r="L259">
        <v>38.06221319868061</v>
      </c>
      <c r="M259">
        <v>1</v>
      </c>
      <c r="N259">
        <v>1</v>
      </c>
      <c r="O259" t="s">
        <v>352</v>
      </c>
      <c r="P259">
        <v>0</v>
      </c>
      <c r="Q259">
        <v>0.9</v>
      </c>
      <c r="R259">
        <v>0.46400000000000002</v>
      </c>
      <c r="S259">
        <v>125</v>
      </c>
      <c r="T259">
        <v>0.94928897747816166</v>
      </c>
      <c r="U259">
        <v>0</v>
      </c>
      <c r="V259">
        <v>0</v>
      </c>
    </row>
    <row r="260" spans="1:22" x14ac:dyDescent="0.25">
      <c r="A260">
        <v>118.74750815962284</v>
      </c>
      <c r="B260">
        <v>1</v>
      </c>
      <c r="C260">
        <v>4</v>
      </c>
      <c r="D260" t="s">
        <v>340</v>
      </c>
      <c r="E260">
        <v>145.5</v>
      </c>
      <c r="F260">
        <v>0</v>
      </c>
      <c r="G260">
        <v>6.0419894141645614E-2</v>
      </c>
      <c r="H260">
        <v>1.1920719462355152</v>
      </c>
      <c r="I260">
        <v>50.25</v>
      </c>
      <c r="J260">
        <v>51.502491840377161</v>
      </c>
      <c r="K260">
        <v>17.354325887054898</v>
      </c>
      <c r="L260">
        <v>68.856817727432059</v>
      </c>
      <c r="M260">
        <v>1</v>
      </c>
      <c r="N260">
        <v>1</v>
      </c>
      <c r="O260" t="s">
        <v>352</v>
      </c>
      <c r="P260">
        <v>0</v>
      </c>
      <c r="Q260">
        <v>0.9</v>
      </c>
      <c r="R260">
        <v>0.46400000000000002</v>
      </c>
      <c r="S260">
        <v>120</v>
      </c>
      <c r="T260">
        <v>1.1920719462355152</v>
      </c>
      <c r="U260">
        <v>0</v>
      </c>
      <c r="V260">
        <v>0</v>
      </c>
    </row>
    <row r="261" spans="1:22" x14ac:dyDescent="0.25">
      <c r="A261">
        <v>136.5640082228534</v>
      </c>
      <c r="B261">
        <v>1</v>
      </c>
      <c r="C261">
        <v>1</v>
      </c>
      <c r="D261" t="s">
        <v>340</v>
      </c>
      <c r="E261">
        <v>145.25</v>
      </c>
      <c r="F261">
        <v>0</v>
      </c>
      <c r="G261">
        <v>4.4431016971032022E-2</v>
      </c>
      <c r="H261">
        <v>3.3915607601755653</v>
      </c>
      <c r="I261">
        <v>5</v>
      </c>
      <c r="J261">
        <v>8.4359917771465973</v>
      </c>
      <c r="K261">
        <v>19.665453072266249</v>
      </c>
      <c r="L261">
        <v>28.101444849412843</v>
      </c>
      <c r="M261">
        <v>1</v>
      </c>
      <c r="N261">
        <v>1</v>
      </c>
      <c r="O261" t="s">
        <v>352</v>
      </c>
      <c r="P261">
        <v>0</v>
      </c>
      <c r="Q261">
        <v>0.9</v>
      </c>
      <c r="R261">
        <v>0.46400000000000002</v>
      </c>
      <c r="S261">
        <v>140</v>
      </c>
      <c r="T261">
        <v>3.3915607601755653</v>
      </c>
      <c r="U261">
        <v>0</v>
      </c>
      <c r="V261">
        <v>0</v>
      </c>
    </row>
    <row r="262" spans="1:22" x14ac:dyDescent="0.25">
      <c r="A262">
        <v>144.32389252885929</v>
      </c>
      <c r="B262">
        <v>1</v>
      </c>
      <c r="C262">
        <v>1</v>
      </c>
      <c r="D262" t="s">
        <v>340</v>
      </c>
      <c r="E262">
        <v>150.25</v>
      </c>
      <c r="F262">
        <v>0</v>
      </c>
      <c r="G262">
        <v>4.584092021443098E-2</v>
      </c>
      <c r="H262">
        <v>0.63026655092627948</v>
      </c>
      <c r="I262">
        <v>5</v>
      </c>
      <c r="J262">
        <v>5.6761074711407113</v>
      </c>
      <c r="K262">
        <v>14.822873529052115</v>
      </c>
      <c r="L262">
        <v>20.498981000192828</v>
      </c>
      <c r="M262">
        <v>1</v>
      </c>
      <c r="N262">
        <v>1</v>
      </c>
      <c r="O262" t="s">
        <v>352</v>
      </c>
      <c r="P262">
        <v>0</v>
      </c>
      <c r="Q262">
        <v>0.9</v>
      </c>
      <c r="R262">
        <v>0.46400000000000002</v>
      </c>
      <c r="S262">
        <v>145</v>
      </c>
      <c r="T262">
        <v>0.63026655092627948</v>
      </c>
      <c r="U262">
        <v>0</v>
      </c>
      <c r="V262">
        <v>0</v>
      </c>
    </row>
    <row r="263" spans="1:22" x14ac:dyDescent="0.25">
      <c r="A263">
        <v>80.005883124499292</v>
      </c>
      <c r="B263">
        <v>2</v>
      </c>
      <c r="C263">
        <v>10</v>
      </c>
      <c r="D263" t="s">
        <v>340</v>
      </c>
      <c r="E263">
        <v>141.25</v>
      </c>
      <c r="F263">
        <v>9.3891179275729542E-2</v>
      </c>
      <c r="G263">
        <v>6.0191180963282847</v>
      </c>
      <c r="H263">
        <v>3.8811075998966942</v>
      </c>
      <c r="I263">
        <v>51</v>
      </c>
      <c r="J263">
        <v>60.994116875500708</v>
      </c>
      <c r="K263">
        <v>24.345941009425843</v>
      </c>
      <c r="L263">
        <v>85.340057884926551</v>
      </c>
      <c r="M263">
        <v>1</v>
      </c>
      <c r="N263">
        <v>1</v>
      </c>
      <c r="O263" t="s">
        <v>352</v>
      </c>
      <c r="P263">
        <v>0</v>
      </c>
      <c r="Q263">
        <v>0.9</v>
      </c>
      <c r="R263">
        <v>0.46400000000000002</v>
      </c>
      <c r="S263">
        <v>90</v>
      </c>
      <c r="T263">
        <v>3.8811075998966942</v>
      </c>
      <c r="U263">
        <v>0</v>
      </c>
      <c r="V263">
        <v>0</v>
      </c>
    </row>
    <row r="264" spans="1:22" x14ac:dyDescent="0.25">
      <c r="A264">
        <v>140.45725101941852</v>
      </c>
      <c r="B264">
        <v>1</v>
      </c>
      <c r="C264">
        <v>1</v>
      </c>
      <c r="D264" t="s">
        <v>340</v>
      </c>
      <c r="E264">
        <v>155.25</v>
      </c>
      <c r="F264">
        <v>0</v>
      </c>
      <c r="G264">
        <v>5.3484573486315412E-2</v>
      </c>
      <c r="H264">
        <v>4.4892644070951633</v>
      </c>
      <c r="I264">
        <v>10</v>
      </c>
      <c r="J264">
        <v>14.54274898058148</v>
      </c>
      <c r="K264">
        <v>11.192423432764031</v>
      </c>
      <c r="L264">
        <v>25.735172413345509</v>
      </c>
      <c r="M264">
        <v>1</v>
      </c>
      <c r="N264">
        <v>1</v>
      </c>
      <c r="O264" t="s">
        <v>352</v>
      </c>
      <c r="P264">
        <v>0</v>
      </c>
      <c r="Q264">
        <v>0.9</v>
      </c>
      <c r="R264">
        <v>0.46400000000000002</v>
      </c>
      <c r="S264">
        <v>145</v>
      </c>
      <c r="T264">
        <v>4.4892644070951633</v>
      </c>
      <c r="U264">
        <v>0</v>
      </c>
      <c r="V264">
        <v>0</v>
      </c>
    </row>
    <row r="265" spans="1:22" x14ac:dyDescent="0.25">
      <c r="A265">
        <v>141.71702134978634</v>
      </c>
      <c r="B265">
        <v>1</v>
      </c>
      <c r="C265">
        <v>1</v>
      </c>
      <c r="D265" t="s">
        <v>340</v>
      </c>
      <c r="E265">
        <v>150.25</v>
      </c>
      <c r="F265">
        <v>0.2829786502136642</v>
      </c>
      <c r="G265">
        <v>3.9812845506816082E-2</v>
      </c>
      <c r="H265">
        <v>2.9601871544931839</v>
      </c>
      <c r="I265">
        <v>5</v>
      </c>
      <c r="J265">
        <v>8.2829786502136642</v>
      </c>
      <c r="K265">
        <v>20.980729675471821</v>
      </c>
      <c r="L265">
        <v>29.263708325685485</v>
      </c>
      <c r="M265">
        <v>1</v>
      </c>
      <c r="N265">
        <v>1</v>
      </c>
      <c r="O265" t="s">
        <v>352</v>
      </c>
      <c r="P265">
        <v>0</v>
      </c>
      <c r="Q265">
        <v>0.9</v>
      </c>
      <c r="R265">
        <v>0.46400000000000002</v>
      </c>
      <c r="S265">
        <v>145</v>
      </c>
      <c r="T265">
        <v>2.9601871544931839</v>
      </c>
      <c r="U265">
        <v>0</v>
      </c>
      <c r="V265">
        <v>0</v>
      </c>
    </row>
    <row r="266" spans="1:22" x14ac:dyDescent="0.25">
      <c r="A266">
        <v>131.71401002673275</v>
      </c>
      <c r="B266">
        <v>1</v>
      </c>
      <c r="C266">
        <v>2</v>
      </c>
      <c r="D266" t="s">
        <v>340</v>
      </c>
      <c r="E266">
        <v>145.75</v>
      </c>
      <c r="F266">
        <v>0.28598997326724884</v>
      </c>
      <c r="G266">
        <v>5.6026544853438047E-2</v>
      </c>
      <c r="H266">
        <v>2.9439734551465619</v>
      </c>
      <c r="I266">
        <v>10.5</v>
      </c>
      <c r="J266">
        <v>13.785989973267249</v>
      </c>
      <c r="K266">
        <v>26.360410954733965</v>
      </c>
      <c r="L266">
        <v>40.146400928001214</v>
      </c>
      <c r="M266">
        <v>1</v>
      </c>
      <c r="N266">
        <v>0</v>
      </c>
      <c r="O266" t="s">
        <v>352</v>
      </c>
      <c r="P266">
        <v>0</v>
      </c>
      <c r="Q266">
        <v>0.9</v>
      </c>
      <c r="R266">
        <v>0.46400000000000002</v>
      </c>
      <c r="S266">
        <v>135</v>
      </c>
      <c r="T266">
        <v>2.9439734551465619</v>
      </c>
      <c r="U266">
        <v>0</v>
      </c>
      <c r="V266">
        <v>0</v>
      </c>
    </row>
    <row r="267" spans="1:22" x14ac:dyDescent="0.25">
      <c r="A267">
        <v>142.69313065899135</v>
      </c>
      <c r="B267">
        <v>1</v>
      </c>
      <c r="C267">
        <v>1</v>
      </c>
      <c r="D267" t="s">
        <v>340</v>
      </c>
      <c r="E267">
        <v>150.25</v>
      </c>
      <c r="F267">
        <v>0</v>
      </c>
      <c r="G267">
        <v>6.8464505918313989E-2</v>
      </c>
      <c r="H267">
        <v>2.2384048350903361</v>
      </c>
      <c r="I267">
        <v>5</v>
      </c>
      <c r="J267">
        <v>7.3068693410086496</v>
      </c>
      <c r="K267">
        <v>24.396743681039997</v>
      </c>
      <c r="L267">
        <v>31.703613022048643</v>
      </c>
      <c r="M267">
        <v>1</v>
      </c>
      <c r="N267">
        <v>1</v>
      </c>
      <c r="O267" t="s">
        <v>352</v>
      </c>
      <c r="P267">
        <v>0</v>
      </c>
      <c r="Q267">
        <v>0.9</v>
      </c>
      <c r="R267">
        <v>0.46400000000000002</v>
      </c>
      <c r="S267">
        <v>145</v>
      </c>
      <c r="T267">
        <v>2.2384048350903361</v>
      </c>
      <c r="U267">
        <v>0</v>
      </c>
      <c r="V267">
        <v>0</v>
      </c>
    </row>
    <row r="268" spans="1:22" x14ac:dyDescent="0.25">
      <c r="A268">
        <v>139.28418650589546</v>
      </c>
      <c r="B268">
        <v>1</v>
      </c>
      <c r="C268">
        <v>1</v>
      </c>
      <c r="D268" t="s">
        <v>340</v>
      </c>
      <c r="E268">
        <v>152.25</v>
      </c>
      <c r="F268">
        <v>0.71581349410453754</v>
      </c>
      <c r="G268">
        <v>7.6290752782256277E-2</v>
      </c>
      <c r="H268">
        <v>4.9237092472177437</v>
      </c>
      <c r="I268">
        <v>7</v>
      </c>
      <c r="J268">
        <v>12.715813494104538</v>
      </c>
      <c r="K268">
        <v>24.644583564134564</v>
      </c>
      <c r="L268">
        <v>37.360397058239101</v>
      </c>
      <c r="M268">
        <v>1</v>
      </c>
      <c r="N268">
        <v>1</v>
      </c>
      <c r="O268" t="s">
        <v>352</v>
      </c>
      <c r="P268">
        <v>0</v>
      </c>
      <c r="Q268">
        <v>0.9</v>
      </c>
      <c r="R268">
        <v>0.46400000000000002</v>
      </c>
      <c r="S268">
        <v>145</v>
      </c>
      <c r="T268">
        <v>4.9237092472177437</v>
      </c>
      <c r="U268">
        <v>0</v>
      </c>
      <c r="V268">
        <v>0</v>
      </c>
    </row>
    <row r="269" spans="1:22" x14ac:dyDescent="0.25">
      <c r="A269">
        <v>126.15368315597284</v>
      </c>
      <c r="B269">
        <v>1</v>
      </c>
      <c r="C269">
        <v>3</v>
      </c>
      <c r="D269" t="s">
        <v>340</v>
      </c>
      <c r="E269">
        <v>145.5</v>
      </c>
      <c r="F269">
        <v>0</v>
      </c>
      <c r="G269">
        <v>7.0375387712999782E-2</v>
      </c>
      <c r="H269">
        <v>3.7759414563141722</v>
      </c>
      <c r="I269">
        <v>15.25</v>
      </c>
      <c r="J269">
        <v>19.096316844027172</v>
      </c>
      <c r="K269">
        <v>31.700328093522927</v>
      </c>
      <c r="L269">
        <v>50.796644937550099</v>
      </c>
      <c r="M269">
        <v>1</v>
      </c>
      <c r="N269">
        <v>0</v>
      </c>
      <c r="O269" t="s">
        <v>352</v>
      </c>
      <c r="P269">
        <v>0</v>
      </c>
      <c r="Q269">
        <v>0.9</v>
      </c>
      <c r="R269">
        <v>0.46400000000000002</v>
      </c>
      <c r="S269">
        <v>130</v>
      </c>
      <c r="T269">
        <v>3.7759414563141722</v>
      </c>
      <c r="U269">
        <v>0</v>
      </c>
      <c r="V269">
        <v>0</v>
      </c>
    </row>
    <row r="270" spans="1:22" x14ac:dyDescent="0.25">
      <c r="A270">
        <v>163.73204193917195</v>
      </c>
      <c r="B270">
        <v>1</v>
      </c>
      <c r="C270">
        <v>1</v>
      </c>
      <c r="D270" t="s">
        <v>340</v>
      </c>
      <c r="E270">
        <v>167.25</v>
      </c>
      <c r="F270">
        <v>0.26795806082805029</v>
      </c>
      <c r="G270">
        <v>4.7337136837029448E-2</v>
      </c>
      <c r="H270">
        <v>0.95266286316297055</v>
      </c>
      <c r="I270">
        <v>2</v>
      </c>
      <c r="J270">
        <v>3.2679580608280503</v>
      </c>
      <c r="K270">
        <v>11.633901867167594</v>
      </c>
      <c r="L270">
        <v>14.901859927995645</v>
      </c>
      <c r="M270">
        <v>1</v>
      </c>
      <c r="N270">
        <v>1</v>
      </c>
      <c r="O270" t="s">
        <v>352</v>
      </c>
      <c r="P270">
        <v>0</v>
      </c>
      <c r="Q270">
        <v>0.9</v>
      </c>
      <c r="R270">
        <v>0.46400000000000002</v>
      </c>
      <c r="S270">
        <v>165</v>
      </c>
      <c r="T270">
        <v>0.95266286316297055</v>
      </c>
      <c r="U270">
        <v>0</v>
      </c>
      <c r="V270">
        <v>0</v>
      </c>
    </row>
    <row r="271" spans="1:22" x14ac:dyDescent="0.25">
      <c r="A271">
        <v>153.85323772147331</v>
      </c>
      <c r="B271">
        <v>1</v>
      </c>
      <c r="C271">
        <v>2</v>
      </c>
      <c r="D271" t="s">
        <v>340</v>
      </c>
      <c r="E271">
        <v>167.25</v>
      </c>
      <c r="F271">
        <v>0.14676227852666557</v>
      </c>
      <c r="G271">
        <v>4.572934169277687E-2</v>
      </c>
      <c r="H271">
        <v>0.95427065830722324</v>
      </c>
      <c r="I271">
        <v>12</v>
      </c>
      <c r="J271">
        <v>13.146762278526666</v>
      </c>
      <c r="K271">
        <v>12.783535013638328</v>
      </c>
      <c r="L271">
        <v>25.930297292164997</v>
      </c>
      <c r="M271">
        <v>1</v>
      </c>
      <c r="N271">
        <v>1</v>
      </c>
      <c r="O271" t="s">
        <v>352</v>
      </c>
      <c r="P271">
        <v>0</v>
      </c>
      <c r="Q271">
        <v>0.9</v>
      </c>
      <c r="R271">
        <v>0.46400000000000002</v>
      </c>
      <c r="S271">
        <v>155</v>
      </c>
      <c r="T271">
        <v>0.95427065830722324</v>
      </c>
      <c r="U271">
        <v>0</v>
      </c>
      <c r="V271">
        <v>0</v>
      </c>
    </row>
    <row r="272" spans="1:22" x14ac:dyDescent="0.25">
      <c r="A272">
        <v>151.15782354430831</v>
      </c>
      <c r="B272">
        <v>1</v>
      </c>
      <c r="C272">
        <v>1</v>
      </c>
      <c r="D272" t="s">
        <v>340</v>
      </c>
      <c r="E272">
        <v>162.25</v>
      </c>
      <c r="F272">
        <v>0.84217645569168553</v>
      </c>
      <c r="G272">
        <v>5.856677865091342E-2</v>
      </c>
      <c r="H272">
        <v>2.9414332213490866</v>
      </c>
      <c r="I272">
        <v>7</v>
      </c>
      <c r="J272">
        <v>10.842176455691686</v>
      </c>
      <c r="K272">
        <v>18.641759012992598</v>
      </c>
      <c r="L272">
        <v>29.48393546868428</v>
      </c>
      <c r="M272">
        <v>1</v>
      </c>
      <c r="N272">
        <v>1</v>
      </c>
      <c r="O272" t="s">
        <v>352</v>
      </c>
      <c r="P272">
        <v>0</v>
      </c>
      <c r="Q272">
        <v>0.9</v>
      </c>
      <c r="R272">
        <v>0.46400000000000002</v>
      </c>
      <c r="S272">
        <v>155</v>
      </c>
      <c r="T272">
        <v>2.9414332213490866</v>
      </c>
      <c r="U272">
        <v>0</v>
      </c>
      <c r="V272">
        <v>0</v>
      </c>
    </row>
    <row r="273" spans="1:22" x14ac:dyDescent="0.25">
      <c r="A273">
        <v>157.4414662818854</v>
      </c>
      <c r="B273">
        <v>1</v>
      </c>
      <c r="C273">
        <v>1</v>
      </c>
      <c r="D273" t="s">
        <v>340</v>
      </c>
      <c r="E273">
        <v>165.25</v>
      </c>
      <c r="F273">
        <v>0.55853371811460306</v>
      </c>
      <c r="G273">
        <v>5.3144442116263242E-2</v>
      </c>
      <c r="H273">
        <v>1.9468555578837368</v>
      </c>
      <c r="I273">
        <v>5</v>
      </c>
      <c r="J273">
        <v>7.5585337181146031</v>
      </c>
      <c r="K273">
        <v>17.952864051121878</v>
      </c>
      <c r="L273">
        <v>25.511397769236481</v>
      </c>
      <c r="M273">
        <v>1</v>
      </c>
      <c r="N273">
        <v>1</v>
      </c>
      <c r="O273" t="s">
        <v>352</v>
      </c>
      <c r="P273">
        <v>0</v>
      </c>
      <c r="Q273">
        <v>0.9</v>
      </c>
      <c r="R273">
        <v>0.46400000000000002</v>
      </c>
      <c r="S273">
        <v>160</v>
      </c>
      <c r="T273">
        <v>1.9468555578837368</v>
      </c>
      <c r="U273">
        <v>0</v>
      </c>
      <c r="V273">
        <v>0</v>
      </c>
    </row>
    <row r="274" spans="1:22" x14ac:dyDescent="0.25">
      <c r="A274">
        <v>158.56604180928724</v>
      </c>
      <c r="B274">
        <v>1</v>
      </c>
      <c r="C274">
        <v>1</v>
      </c>
      <c r="D274" t="s">
        <v>340</v>
      </c>
      <c r="E274">
        <v>165.25</v>
      </c>
      <c r="F274">
        <v>0</v>
      </c>
      <c r="G274">
        <v>7.5869186701197577E-2</v>
      </c>
      <c r="H274">
        <v>1.3580890040115603</v>
      </c>
      <c r="I274">
        <v>5</v>
      </c>
      <c r="J274">
        <v>6.4339581907127581</v>
      </c>
      <c r="K274">
        <v>18.830270617132896</v>
      </c>
      <c r="L274">
        <v>25.264228807845651</v>
      </c>
      <c r="M274">
        <v>1</v>
      </c>
      <c r="N274">
        <v>1</v>
      </c>
      <c r="O274" t="s">
        <v>352</v>
      </c>
      <c r="P274">
        <v>0</v>
      </c>
      <c r="Q274">
        <v>0.9</v>
      </c>
      <c r="R274">
        <v>0.46400000000000002</v>
      </c>
      <c r="S274">
        <v>160</v>
      </c>
      <c r="T274">
        <v>1.3580890040115603</v>
      </c>
      <c r="U274">
        <v>0</v>
      </c>
      <c r="V274">
        <v>0</v>
      </c>
    </row>
    <row r="275" spans="1:22" x14ac:dyDescent="0.25">
      <c r="A275">
        <v>162.73551056952951</v>
      </c>
      <c r="B275">
        <v>1</v>
      </c>
      <c r="C275">
        <v>1</v>
      </c>
      <c r="D275" t="s">
        <v>340</v>
      </c>
      <c r="E275">
        <v>170.25</v>
      </c>
      <c r="F275">
        <v>0</v>
      </c>
      <c r="G275">
        <v>6.4025555143359725E-2</v>
      </c>
      <c r="H275">
        <v>2.2004638753271308</v>
      </c>
      <c r="I275">
        <v>5</v>
      </c>
      <c r="J275">
        <v>7.2644894304704906</v>
      </c>
      <c r="K275">
        <v>16.534490202021061</v>
      </c>
      <c r="L275">
        <v>23.798979632491552</v>
      </c>
      <c r="M275">
        <v>1</v>
      </c>
      <c r="N275">
        <v>1</v>
      </c>
      <c r="O275" t="s">
        <v>352</v>
      </c>
      <c r="P275">
        <v>0</v>
      </c>
      <c r="Q275">
        <v>0.9</v>
      </c>
      <c r="R275">
        <v>0.46400000000000002</v>
      </c>
      <c r="S275">
        <v>165</v>
      </c>
      <c r="T275">
        <v>2.2004638753271308</v>
      </c>
      <c r="U275">
        <v>0</v>
      </c>
      <c r="V275">
        <v>0</v>
      </c>
    </row>
    <row r="276" spans="1:22" x14ac:dyDescent="0.25">
      <c r="A276">
        <v>147.49649907126144</v>
      </c>
      <c r="B276">
        <v>1</v>
      </c>
      <c r="C276">
        <v>1</v>
      </c>
      <c r="D276" t="s">
        <v>340</v>
      </c>
      <c r="E276">
        <v>155.25</v>
      </c>
      <c r="F276">
        <v>0.50350092873856056</v>
      </c>
      <c r="G276">
        <v>8.0148465747697628E-2</v>
      </c>
      <c r="H276">
        <v>1.9198515342523024</v>
      </c>
      <c r="I276">
        <v>5</v>
      </c>
      <c r="J276">
        <v>7.5035009287385606</v>
      </c>
      <c r="K276">
        <v>32.184057644576541</v>
      </c>
      <c r="L276">
        <v>39.687558573315101</v>
      </c>
      <c r="M276">
        <v>1</v>
      </c>
      <c r="N276">
        <v>1</v>
      </c>
      <c r="O276" t="s">
        <v>352</v>
      </c>
      <c r="P276">
        <v>0</v>
      </c>
      <c r="Q276">
        <v>0.9</v>
      </c>
      <c r="R276">
        <v>0.46400000000000002</v>
      </c>
      <c r="S276">
        <v>150</v>
      </c>
      <c r="T276">
        <v>1.9198515342523024</v>
      </c>
      <c r="U276">
        <v>0</v>
      </c>
      <c r="V276">
        <v>0</v>
      </c>
    </row>
    <row r="277" spans="1:22" x14ac:dyDescent="0.25">
      <c r="A277">
        <v>146.29569063729767</v>
      </c>
      <c r="B277">
        <v>1</v>
      </c>
      <c r="C277">
        <v>2</v>
      </c>
      <c r="D277" t="s">
        <v>340</v>
      </c>
      <c r="E277">
        <v>165.25</v>
      </c>
      <c r="F277">
        <v>0</v>
      </c>
      <c r="G277">
        <v>4.8093631632099232E-2</v>
      </c>
      <c r="H277">
        <v>3.6562157310702328</v>
      </c>
      <c r="I277">
        <v>15</v>
      </c>
      <c r="J277">
        <v>18.704309362702329</v>
      </c>
      <c r="K277">
        <v>24.71912392746464</v>
      </c>
      <c r="L277">
        <v>43.423433290166969</v>
      </c>
      <c r="M277">
        <v>1</v>
      </c>
      <c r="N277">
        <v>1</v>
      </c>
      <c r="O277" t="s">
        <v>352</v>
      </c>
      <c r="P277">
        <v>0</v>
      </c>
      <c r="Q277">
        <v>0.9</v>
      </c>
      <c r="R277">
        <v>0.46400000000000002</v>
      </c>
      <c r="S277">
        <v>150</v>
      </c>
      <c r="T277">
        <v>3.6562157310702328</v>
      </c>
      <c r="U277">
        <v>0</v>
      </c>
      <c r="V277">
        <v>0</v>
      </c>
    </row>
    <row r="278" spans="1:22" x14ac:dyDescent="0.25">
      <c r="A278">
        <v>155.7160210437637</v>
      </c>
      <c r="B278">
        <v>1</v>
      </c>
      <c r="C278">
        <v>1</v>
      </c>
      <c r="D278" t="s">
        <v>340</v>
      </c>
      <c r="E278">
        <v>165.25</v>
      </c>
      <c r="F278">
        <v>0.28397895623629665</v>
      </c>
      <c r="G278">
        <v>6.5827485661202445E-2</v>
      </c>
      <c r="H278">
        <v>3.9341725143387976</v>
      </c>
      <c r="I278">
        <v>5</v>
      </c>
      <c r="J278">
        <v>9.2839789562362967</v>
      </c>
      <c r="K278">
        <v>27.268409125885317</v>
      </c>
      <c r="L278">
        <v>36.55238808212161</v>
      </c>
      <c r="M278">
        <v>1</v>
      </c>
      <c r="N278">
        <v>1</v>
      </c>
      <c r="O278" t="s">
        <v>352</v>
      </c>
      <c r="P278">
        <v>0</v>
      </c>
      <c r="Q278">
        <v>0.9</v>
      </c>
      <c r="R278">
        <v>0.46400000000000002</v>
      </c>
      <c r="S278">
        <v>160</v>
      </c>
      <c r="T278">
        <v>3.9341725143387976</v>
      </c>
      <c r="U278">
        <v>0</v>
      </c>
      <c r="V278">
        <v>0</v>
      </c>
    </row>
    <row r="279" spans="1:22" x14ac:dyDescent="0.25">
      <c r="A279">
        <v>163.84919667871603</v>
      </c>
      <c r="B279">
        <v>1</v>
      </c>
      <c r="C279">
        <v>1</v>
      </c>
      <c r="D279" t="s">
        <v>340</v>
      </c>
      <c r="E279">
        <v>172.25</v>
      </c>
      <c r="F279">
        <v>0.19814045812100289</v>
      </c>
      <c r="G279">
        <v>6.7187603939686369E-2</v>
      </c>
      <c r="H279">
        <v>0.88547525922328418</v>
      </c>
      <c r="I279">
        <v>7</v>
      </c>
      <c r="J279">
        <v>8.1508033212839734</v>
      </c>
      <c r="K279">
        <v>22.189403033002691</v>
      </c>
      <c r="L279">
        <v>30.340206354286664</v>
      </c>
      <c r="M279">
        <v>1</v>
      </c>
      <c r="N279">
        <v>1</v>
      </c>
      <c r="O279" t="s">
        <v>352</v>
      </c>
      <c r="P279">
        <v>0</v>
      </c>
      <c r="Q279">
        <v>0.9</v>
      </c>
      <c r="R279">
        <v>0.46400000000000002</v>
      </c>
      <c r="S279">
        <v>165</v>
      </c>
      <c r="T279">
        <v>0.88547525922328418</v>
      </c>
      <c r="U279">
        <v>0</v>
      </c>
      <c r="V279">
        <v>0</v>
      </c>
    </row>
    <row r="280" spans="1:22" x14ac:dyDescent="0.25">
      <c r="A280">
        <v>150.41401066526856</v>
      </c>
      <c r="B280">
        <v>1</v>
      </c>
      <c r="C280">
        <v>5</v>
      </c>
      <c r="D280" t="s">
        <v>340</v>
      </c>
      <c r="E280">
        <v>182.25</v>
      </c>
      <c r="F280">
        <v>0</v>
      </c>
      <c r="G280">
        <v>4.9035885262298962E-2</v>
      </c>
      <c r="H280">
        <v>4.5369534494691379</v>
      </c>
      <c r="I280">
        <v>27</v>
      </c>
      <c r="J280">
        <v>31.58598933473144</v>
      </c>
      <c r="K280">
        <v>13.424440803997982</v>
      </c>
      <c r="L280">
        <v>45.010430138729419</v>
      </c>
      <c r="M280">
        <v>1</v>
      </c>
      <c r="N280">
        <v>1</v>
      </c>
      <c r="O280" t="s">
        <v>352</v>
      </c>
      <c r="P280">
        <v>0</v>
      </c>
      <c r="Q280">
        <v>0.9</v>
      </c>
      <c r="R280">
        <v>0.46400000000000002</v>
      </c>
      <c r="S280">
        <v>155</v>
      </c>
      <c r="T280">
        <v>4.5369534494691379</v>
      </c>
      <c r="U280">
        <v>0</v>
      </c>
      <c r="V280">
        <v>0</v>
      </c>
    </row>
    <row r="281" spans="1:22" x14ac:dyDescent="0.25">
      <c r="A281">
        <v>137.93292833461521</v>
      </c>
      <c r="B281">
        <v>1</v>
      </c>
      <c r="C281">
        <v>3</v>
      </c>
      <c r="D281" t="s">
        <v>340</v>
      </c>
      <c r="E281">
        <v>165.25</v>
      </c>
      <c r="F281">
        <v>6.7071665384787593E-2</v>
      </c>
      <c r="G281">
        <v>7.2313163413951997E-2</v>
      </c>
      <c r="H281">
        <v>1.927686836586048</v>
      </c>
      <c r="I281">
        <v>25</v>
      </c>
      <c r="J281">
        <v>27.067071665384788</v>
      </c>
      <c r="K281">
        <v>30.511591452973391</v>
      </c>
      <c r="L281">
        <v>57.578663118358179</v>
      </c>
      <c r="M281">
        <v>1</v>
      </c>
      <c r="N281">
        <v>1</v>
      </c>
      <c r="O281" t="s">
        <v>352</v>
      </c>
      <c r="P281">
        <v>0</v>
      </c>
      <c r="Q281">
        <v>0.9</v>
      </c>
      <c r="R281">
        <v>0.46400000000000002</v>
      </c>
      <c r="S281">
        <v>140</v>
      </c>
      <c r="T281">
        <v>1.927686836586048</v>
      </c>
      <c r="U281">
        <v>0</v>
      </c>
      <c r="V281">
        <v>0</v>
      </c>
    </row>
    <row r="282" spans="1:22" x14ac:dyDescent="0.25">
      <c r="A282">
        <v>154.22563657110246</v>
      </c>
      <c r="B282">
        <v>3</v>
      </c>
      <c r="C282">
        <v>1</v>
      </c>
      <c r="D282" t="s">
        <v>340</v>
      </c>
      <c r="E282">
        <v>172.25</v>
      </c>
      <c r="F282">
        <v>0</v>
      </c>
      <c r="G282">
        <v>13.863140679804276</v>
      </c>
      <c r="H282">
        <v>1.9112227490932696</v>
      </c>
      <c r="I282">
        <v>2</v>
      </c>
      <c r="J282">
        <v>17.774363428897544</v>
      </c>
      <c r="K282">
        <v>25.031523536881881</v>
      </c>
      <c r="L282">
        <v>42.805886965779422</v>
      </c>
      <c r="M282">
        <v>1</v>
      </c>
      <c r="N282">
        <v>1</v>
      </c>
      <c r="O282" t="s">
        <v>352</v>
      </c>
      <c r="P282">
        <v>1</v>
      </c>
      <c r="Q282">
        <v>0.9</v>
      </c>
      <c r="R282">
        <v>0.46400000000000002</v>
      </c>
      <c r="S282">
        <v>1</v>
      </c>
      <c r="T282">
        <v>1.9112227490932696</v>
      </c>
      <c r="U282">
        <v>0</v>
      </c>
      <c r="V282">
        <v>0</v>
      </c>
    </row>
    <row r="283" spans="1:22" x14ac:dyDescent="0.25">
      <c r="A283">
        <v>159.26442453864007</v>
      </c>
      <c r="B283">
        <v>1</v>
      </c>
      <c r="C283">
        <v>2</v>
      </c>
      <c r="D283" t="s">
        <v>340</v>
      </c>
      <c r="E283">
        <v>180.25</v>
      </c>
      <c r="F283">
        <v>0.73557546135992879</v>
      </c>
      <c r="G283">
        <v>4.4785831131406439E-2</v>
      </c>
      <c r="H283">
        <v>4.9552141688685936</v>
      </c>
      <c r="I283">
        <v>15</v>
      </c>
      <c r="J283">
        <v>20.735575461359929</v>
      </c>
      <c r="K283">
        <v>18.107337266303521</v>
      </c>
      <c r="L283">
        <v>38.842912727663446</v>
      </c>
      <c r="M283">
        <v>1</v>
      </c>
      <c r="N283">
        <v>1</v>
      </c>
      <c r="O283" t="s">
        <v>352</v>
      </c>
      <c r="P283">
        <v>0</v>
      </c>
      <c r="Q283">
        <v>0.9</v>
      </c>
      <c r="R283">
        <v>0.46400000000000002</v>
      </c>
      <c r="S283">
        <v>165</v>
      </c>
      <c r="T283">
        <v>4.9552141688685936</v>
      </c>
      <c r="U283">
        <v>0</v>
      </c>
      <c r="V283">
        <v>0</v>
      </c>
    </row>
    <row r="284" spans="1:22" x14ac:dyDescent="0.25">
      <c r="A284">
        <v>161.04805547060229</v>
      </c>
      <c r="B284">
        <v>1</v>
      </c>
      <c r="C284">
        <v>1</v>
      </c>
      <c r="D284" t="s">
        <v>340</v>
      </c>
      <c r="E284">
        <v>172.25</v>
      </c>
      <c r="F284">
        <v>0.95194452939770724</v>
      </c>
      <c r="G284">
        <v>5.621692644743348E-2</v>
      </c>
      <c r="H284">
        <v>2.9437830735525665</v>
      </c>
      <c r="I284">
        <v>7</v>
      </c>
      <c r="J284">
        <v>10.951944529397707</v>
      </c>
      <c r="K284">
        <v>29.593755369584411</v>
      </c>
      <c r="L284">
        <v>40.545699898982122</v>
      </c>
      <c r="M284">
        <v>1</v>
      </c>
      <c r="N284">
        <v>1</v>
      </c>
      <c r="O284" t="s">
        <v>352</v>
      </c>
      <c r="P284">
        <v>0</v>
      </c>
      <c r="Q284">
        <v>0.9</v>
      </c>
      <c r="R284">
        <v>0.46400000000000002</v>
      </c>
      <c r="S284">
        <v>165</v>
      </c>
      <c r="T284">
        <v>2.9437830735525665</v>
      </c>
      <c r="U284">
        <v>0</v>
      </c>
      <c r="V284">
        <v>0</v>
      </c>
    </row>
    <row r="285" spans="1:22" x14ac:dyDescent="0.25">
      <c r="A285">
        <v>165.05113261995703</v>
      </c>
      <c r="B285">
        <v>1</v>
      </c>
      <c r="C285">
        <v>2</v>
      </c>
      <c r="D285" t="s">
        <v>340</v>
      </c>
      <c r="E285">
        <v>180.25</v>
      </c>
      <c r="F285">
        <v>0.94886738004296944</v>
      </c>
      <c r="G285">
        <v>8.2589454146358321E-2</v>
      </c>
      <c r="H285">
        <v>3.9174105458536417</v>
      </c>
      <c r="I285">
        <v>10</v>
      </c>
      <c r="J285">
        <v>14.948867380042969</v>
      </c>
      <c r="K285">
        <v>23.509349307040253</v>
      </c>
      <c r="L285">
        <v>38.458216687083222</v>
      </c>
      <c r="M285">
        <v>1</v>
      </c>
      <c r="N285">
        <v>1</v>
      </c>
      <c r="O285" t="s">
        <v>352</v>
      </c>
      <c r="P285">
        <v>0</v>
      </c>
      <c r="Q285">
        <v>0.9</v>
      </c>
      <c r="R285">
        <v>0.46400000000000002</v>
      </c>
      <c r="S285">
        <v>170</v>
      </c>
      <c r="T285">
        <v>3.9174105458536417</v>
      </c>
      <c r="U285">
        <v>0</v>
      </c>
      <c r="V285">
        <v>0</v>
      </c>
    </row>
    <row r="286" spans="1:22" x14ac:dyDescent="0.25">
      <c r="A286">
        <v>167.96870765127932</v>
      </c>
      <c r="B286">
        <v>2</v>
      </c>
      <c r="C286">
        <v>2</v>
      </c>
      <c r="D286" t="s">
        <v>340</v>
      </c>
      <c r="E286">
        <v>185.25</v>
      </c>
      <c r="F286">
        <v>0.12006959962741348</v>
      </c>
      <c r="G286">
        <v>5.9551189741053463</v>
      </c>
      <c r="H286">
        <v>0.95610377498792321</v>
      </c>
      <c r="I286">
        <v>10</v>
      </c>
      <c r="J286">
        <v>17.031292348720683</v>
      </c>
      <c r="K286">
        <v>18.642348929178524</v>
      </c>
      <c r="L286">
        <v>35.673641277899208</v>
      </c>
      <c r="M286">
        <v>1</v>
      </c>
      <c r="N286">
        <v>1</v>
      </c>
      <c r="O286" t="s">
        <v>352</v>
      </c>
      <c r="P286">
        <v>0</v>
      </c>
      <c r="Q286">
        <v>0.9</v>
      </c>
      <c r="R286">
        <v>0.46400000000000002</v>
      </c>
      <c r="S286">
        <v>175</v>
      </c>
      <c r="T286">
        <v>0.95610377498792321</v>
      </c>
      <c r="U286">
        <v>0</v>
      </c>
      <c r="V286">
        <v>0</v>
      </c>
    </row>
    <row r="287" spans="1:22" x14ac:dyDescent="0.25">
      <c r="A287">
        <v>151.75155875498132</v>
      </c>
      <c r="B287">
        <v>1</v>
      </c>
      <c r="C287">
        <v>3</v>
      </c>
      <c r="D287" t="s">
        <v>340</v>
      </c>
      <c r="E287">
        <v>172.25</v>
      </c>
      <c r="F287">
        <v>0.30700802366959579</v>
      </c>
      <c r="G287">
        <v>4.684172905331252E-2</v>
      </c>
      <c r="H287">
        <v>2.8945914922957741</v>
      </c>
      <c r="I287">
        <v>17</v>
      </c>
      <c r="J287">
        <v>20.248441245018679</v>
      </c>
      <c r="K287">
        <v>32.036564125865681</v>
      </c>
      <c r="L287">
        <v>52.285005370884363</v>
      </c>
      <c r="M287">
        <v>1</v>
      </c>
      <c r="N287">
        <v>1</v>
      </c>
      <c r="O287" t="s">
        <v>352</v>
      </c>
      <c r="P287">
        <v>0</v>
      </c>
      <c r="Q287">
        <v>0.9</v>
      </c>
      <c r="R287">
        <v>0.46400000000000002</v>
      </c>
      <c r="S287">
        <v>155</v>
      </c>
      <c r="T287">
        <v>2.8945914922957741</v>
      </c>
      <c r="U287">
        <v>0</v>
      </c>
      <c r="V287">
        <v>0</v>
      </c>
    </row>
    <row r="288" spans="1:22" x14ac:dyDescent="0.25">
      <c r="A288">
        <v>182.13180051319316</v>
      </c>
      <c r="B288">
        <v>1</v>
      </c>
      <c r="C288">
        <v>1</v>
      </c>
      <c r="D288" t="s">
        <v>340</v>
      </c>
      <c r="E288">
        <v>192.25</v>
      </c>
      <c r="F288">
        <v>0</v>
      </c>
      <c r="G288">
        <v>5.5045887870988963E-2</v>
      </c>
      <c r="H288">
        <v>2.8131535989358838</v>
      </c>
      <c r="I288">
        <v>7</v>
      </c>
      <c r="J288">
        <v>9.8681994868068728</v>
      </c>
      <c r="K288">
        <v>12.632453665109438</v>
      </c>
      <c r="L288">
        <v>22.50065315191631</v>
      </c>
      <c r="M288">
        <v>1</v>
      </c>
      <c r="N288">
        <v>1</v>
      </c>
      <c r="O288" t="s">
        <v>352</v>
      </c>
      <c r="P288">
        <v>0</v>
      </c>
      <c r="Q288">
        <v>0.9</v>
      </c>
      <c r="R288">
        <v>0.46400000000000002</v>
      </c>
      <c r="S288">
        <v>185</v>
      </c>
      <c r="T288">
        <v>2.8131535989358838</v>
      </c>
      <c r="U288">
        <v>0</v>
      </c>
      <c r="V288">
        <v>0</v>
      </c>
    </row>
    <row r="289" spans="1:22" x14ac:dyDescent="0.25">
      <c r="A289">
        <v>172.92998760298437</v>
      </c>
      <c r="B289">
        <v>1</v>
      </c>
      <c r="C289">
        <v>1</v>
      </c>
      <c r="D289" t="s">
        <v>340</v>
      </c>
      <c r="E289">
        <v>180.25</v>
      </c>
      <c r="F289">
        <v>0</v>
      </c>
      <c r="G289">
        <v>4.1305925768028828E-2</v>
      </c>
      <c r="H289">
        <v>2.0287064712476024</v>
      </c>
      <c r="I289">
        <v>5</v>
      </c>
      <c r="J289">
        <v>7.0700123970156312</v>
      </c>
      <c r="K289">
        <v>26.476879041006129</v>
      </c>
      <c r="L289">
        <v>33.54689143802176</v>
      </c>
      <c r="M289">
        <v>1</v>
      </c>
      <c r="N289">
        <v>1</v>
      </c>
      <c r="O289" t="s">
        <v>352</v>
      </c>
      <c r="P289">
        <v>0</v>
      </c>
      <c r="Q289">
        <v>0.9</v>
      </c>
      <c r="R289">
        <v>0.46400000000000002</v>
      </c>
      <c r="S289">
        <v>175</v>
      </c>
      <c r="T289">
        <v>2.0287064712476024</v>
      </c>
      <c r="U289">
        <v>0</v>
      </c>
      <c r="V289">
        <v>0</v>
      </c>
    </row>
    <row r="290" spans="1:22" x14ac:dyDescent="0.25">
      <c r="A290">
        <v>169.64554521322435</v>
      </c>
      <c r="B290">
        <v>1</v>
      </c>
      <c r="C290">
        <v>2</v>
      </c>
      <c r="D290" t="s">
        <v>340</v>
      </c>
      <c r="E290">
        <v>185.25</v>
      </c>
      <c r="F290">
        <v>0.35445478677564779</v>
      </c>
      <c r="G290">
        <v>7.2190973038715356E-2</v>
      </c>
      <c r="H290">
        <v>4.9278090269612846</v>
      </c>
      <c r="I290">
        <v>10</v>
      </c>
      <c r="J290">
        <v>15.354454786775648</v>
      </c>
      <c r="K290">
        <v>22.88452005239137</v>
      </c>
      <c r="L290">
        <v>38.238974839167007</v>
      </c>
      <c r="M290">
        <v>1</v>
      </c>
      <c r="N290">
        <v>1</v>
      </c>
      <c r="O290" t="s">
        <v>352</v>
      </c>
      <c r="P290">
        <v>0</v>
      </c>
      <c r="Q290">
        <v>0.9</v>
      </c>
      <c r="R290">
        <v>0.46400000000000002</v>
      </c>
      <c r="S290">
        <v>175</v>
      </c>
      <c r="T290">
        <v>4.9278090269612846</v>
      </c>
      <c r="U290">
        <v>0</v>
      </c>
      <c r="V290">
        <v>0</v>
      </c>
    </row>
    <row r="291" spans="1:22" x14ac:dyDescent="0.25">
      <c r="A291">
        <v>180.57769733479597</v>
      </c>
      <c r="B291">
        <v>1</v>
      </c>
      <c r="C291">
        <v>2</v>
      </c>
      <c r="D291" t="s">
        <v>340</v>
      </c>
      <c r="E291">
        <v>192.25</v>
      </c>
      <c r="F291">
        <v>0</v>
      </c>
      <c r="G291">
        <v>5.4311717476252852E-2</v>
      </c>
      <c r="H291">
        <v>4.3679909477278045</v>
      </c>
      <c r="I291">
        <v>7</v>
      </c>
      <c r="J291">
        <v>11.422302665204056</v>
      </c>
      <c r="K291">
        <v>16.43260176269419</v>
      </c>
      <c r="L291">
        <v>27.854904427898248</v>
      </c>
      <c r="M291">
        <v>1</v>
      </c>
      <c r="N291">
        <v>1</v>
      </c>
      <c r="O291" t="s">
        <v>352</v>
      </c>
      <c r="P291">
        <v>0</v>
      </c>
      <c r="Q291">
        <v>0.9</v>
      </c>
      <c r="R291">
        <v>0.46400000000000002</v>
      </c>
      <c r="S291">
        <v>185</v>
      </c>
      <c r="T291">
        <v>4.3679909477278045</v>
      </c>
      <c r="U291">
        <v>0</v>
      </c>
      <c r="V291">
        <v>0</v>
      </c>
    </row>
    <row r="292" spans="1:22" x14ac:dyDescent="0.25">
      <c r="A292">
        <v>170.09983613927466</v>
      </c>
      <c r="B292">
        <v>1</v>
      </c>
      <c r="C292">
        <v>4</v>
      </c>
      <c r="D292" t="s">
        <v>340</v>
      </c>
      <c r="E292">
        <v>192.25</v>
      </c>
      <c r="F292">
        <v>0</v>
      </c>
      <c r="G292">
        <v>8.2187696890116513E-2</v>
      </c>
      <c r="H292">
        <v>4.8179761638352261</v>
      </c>
      <c r="I292">
        <v>17</v>
      </c>
      <c r="J292">
        <v>21.900163860725343</v>
      </c>
      <c r="K292">
        <v>16.967705869707032</v>
      </c>
      <c r="L292">
        <v>38.867869730432375</v>
      </c>
      <c r="M292">
        <v>1</v>
      </c>
      <c r="N292">
        <v>1</v>
      </c>
      <c r="O292" t="s">
        <v>352</v>
      </c>
      <c r="P292">
        <v>0</v>
      </c>
      <c r="Q292">
        <v>0.9</v>
      </c>
      <c r="R292">
        <v>0.46400000000000002</v>
      </c>
      <c r="S292">
        <v>175</v>
      </c>
      <c r="T292">
        <v>4.8179761638352261</v>
      </c>
      <c r="U292">
        <v>0</v>
      </c>
      <c r="V292">
        <v>0</v>
      </c>
    </row>
    <row r="293" spans="1:22" x14ac:dyDescent="0.25">
      <c r="A293">
        <v>171.50149146977071</v>
      </c>
      <c r="B293">
        <v>1</v>
      </c>
      <c r="C293">
        <v>1</v>
      </c>
      <c r="D293" t="s">
        <v>340</v>
      </c>
      <c r="E293">
        <v>180.25</v>
      </c>
      <c r="F293">
        <v>0.49850853022928732</v>
      </c>
      <c r="G293">
        <v>4.6557904858190113E-2</v>
      </c>
      <c r="H293">
        <v>2.9534420951418099</v>
      </c>
      <c r="I293">
        <v>5</v>
      </c>
      <c r="J293">
        <v>8.4985085302292873</v>
      </c>
      <c r="K293">
        <v>29.777468093948102</v>
      </c>
      <c r="L293">
        <v>38.275976624177389</v>
      </c>
      <c r="M293">
        <v>1</v>
      </c>
      <c r="N293">
        <v>1</v>
      </c>
      <c r="O293" t="s">
        <v>352</v>
      </c>
      <c r="P293">
        <v>0</v>
      </c>
      <c r="Q293">
        <v>0.9</v>
      </c>
      <c r="R293">
        <v>0.46400000000000002</v>
      </c>
      <c r="S293">
        <v>175</v>
      </c>
      <c r="T293">
        <v>2.9534420951418099</v>
      </c>
      <c r="U293">
        <v>0</v>
      </c>
      <c r="V293">
        <v>0</v>
      </c>
    </row>
    <row r="294" spans="1:22" x14ac:dyDescent="0.25">
      <c r="A294">
        <v>177.13739700101706</v>
      </c>
      <c r="B294">
        <v>1</v>
      </c>
      <c r="C294">
        <v>1</v>
      </c>
      <c r="D294" t="s">
        <v>340</v>
      </c>
      <c r="E294">
        <v>185.25</v>
      </c>
      <c r="F294">
        <v>0.86260299898293624</v>
      </c>
      <c r="G294">
        <v>5.4866213918415951E-2</v>
      </c>
      <c r="H294">
        <v>1.945133786081584</v>
      </c>
      <c r="I294">
        <v>5</v>
      </c>
      <c r="J294">
        <v>7.8626029989829362</v>
      </c>
      <c r="K294">
        <v>25.709810589970971</v>
      </c>
      <c r="L294">
        <v>33.572413588953907</v>
      </c>
      <c r="M294">
        <v>1</v>
      </c>
      <c r="N294">
        <v>1</v>
      </c>
      <c r="O294" t="s">
        <v>352</v>
      </c>
      <c r="P294">
        <v>1</v>
      </c>
      <c r="Q294">
        <v>0.9</v>
      </c>
      <c r="R294">
        <v>0.46400000000000002</v>
      </c>
      <c r="S294">
        <v>1</v>
      </c>
      <c r="T294">
        <v>1.945133786081584</v>
      </c>
      <c r="U294">
        <v>0</v>
      </c>
      <c r="V294">
        <v>0</v>
      </c>
    </row>
    <row r="295" spans="1:22" x14ac:dyDescent="0.25">
      <c r="A295">
        <v>166.44118124432254</v>
      </c>
      <c r="B295">
        <v>1</v>
      </c>
      <c r="C295">
        <v>1</v>
      </c>
      <c r="D295" t="s">
        <v>340</v>
      </c>
      <c r="E295">
        <v>175.25</v>
      </c>
      <c r="F295">
        <v>0</v>
      </c>
      <c r="G295">
        <v>6.547789568625717E-2</v>
      </c>
      <c r="H295">
        <v>3.493340859991207</v>
      </c>
      <c r="I295">
        <v>5</v>
      </c>
      <c r="J295">
        <v>8.5588187556774642</v>
      </c>
      <c r="K295">
        <v>36.949585382973602</v>
      </c>
      <c r="L295">
        <v>45.508404138651059</v>
      </c>
      <c r="M295">
        <v>1</v>
      </c>
      <c r="N295">
        <v>1</v>
      </c>
      <c r="O295" t="s">
        <v>352</v>
      </c>
      <c r="P295">
        <v>0</v>
      </c>
      <c r="Q295">
        <v>0.9</v>
      </c>
      <c r="R295">
        <v>0.46400000000000002</v>
      </c>
      <c r="S295">
        <v>170</v>
      </c>
      <c r="T295">
        <v>3.493340859991207</v>
      </c>
      <c r="U295">
        <v>0</v>
      </c>
      <c r="V295">
        <v>0</v>
      </c>
    </row>
    <row r="296" spans="1:22" x14ac:dyDescent="0.25">
      <c r="A296">
        <v>186.190170328704</v>
      </c>
      <c r="B296">
        <v>3</v>
      </c>
      <c r="C296">
        <v>1</v>
      </c>
      <c r="D296" t="s">
        <v>340</v>
      </c>
      <c r="E296">
        <v>197.25</v>
      </c>
      <c r="F296">
        <v>0</v>
      </c>
      <c r="G296">
        <v>7.9497776014486305</v>
      </c>
      <c r="H296">
        <v>0.86005206984737015</v>
      </c>
      <c r="I296">
        <v>2</v>
      </c>
      <c r="J296">
        <v>10.809829671296001</v>
      </c>
      <c r="K296">
        <v>17.24583374506372</v>
      </c>
      <c r="L296">
        <v>28.055663416359721</v>
      </c>
      <c r="M296">
        <v>1</v>
      </c>
      <c r="N296">
        <v>1</v>
      </c>
      <c r="O296" t="s">
        <v>352</v>
      </c>
      <c r="P296">
        <v>0</v>
      </c>
      <c r="Q296">
        <v>0.9</v>
      </c>
      <c r="R296">
        <v>0.46400000000000002</v>
      </c>
      <c r="S296">
        <v>195</v>
      </c>
      <c r="T296">
        <v>0.86005206984737015</v>
      </c>
      <c r="U296">
        <v>0</v>
      </c>
      <c r="V296">
        <v>0</v>
      </c>
    </row>
    <row r="297" spans="1:22" x14ac:dyDescent="0.25">
      <c r="A297">
        <v>187.79517325231112</v>
      </c>
      <c r="B297">
        <v>1</v>
      </c>
      <c r="C297">
        <v>1</v>
      </c>
      <c r="D297" t="s">
        <v>340</v>
      </c>
      <c r="E297">
        <v>195.25</v>
      </c>
      <c r="F297">
        <v>0.20482674768888387</v>
      </c>
      <c r="G297">
        <v>6.9114974130087603E-2</v>
      </c>
      <c r="H297">
        <v>1.9308850258699124</v>
      </c>
      <c r="I297">
        <v>5</v>
      </c>
      <c r="J297">
        <v>7.2048267476888839</v>
      </c>
      <c r="K297">
        <v>19.640747907894195</v>
      </c>
      <c r="L297">
        <v>26.845574655583079</v>
      </c>
      <c r="M297">
        <v>1</v>
      </c>
      <c r="N297">
        <v>1</v>
      </c>
      <c r="O297" t="s">
        <v>352</v>
      </c>
      <c r="P297">
        <v>0</v>
      </c>
      <c r="Q297">
        <v>0.9</v>
      </c>
      <c r="R297">
        <v>0.46400000000000002</v>
      </c>
      <c r="S297">
        <v>190</v>
      </c>
      <c r="T297">
        <v>1.9308850258699124</v>
      </c>
      <c r="U297">
        <v>0</v>
      </c>
      <c r="V297">
        <v>0</v>
      </c>
    </row>
    <row r="298" spans="1:22" x14ac:dyDescent="0.25">
      <c r="A298">
        <v>191.70225056147007</v>
      </c>
      <c r="B298">
        <v>1</v>
      </c>
      <c r="C298">
        <v>1</v>
      </c>
      <c r="D298" t="s">
        <v>340</v>
      </c>
      <c r="E298">
        <v>200.25</v>
      </c>
      <c r="F298">
        <v>0.37158888101075149</v>
      </c>
      <c r="G298">
        <v>4.9033533669813778E-2</v>
      </c>
      <c r="H298">
        <v>2.8771270238493121</v>
      </c>
      <c r="I298">
        <v>5</v>
      </c>
      <c r="J298">
        <v>8.2977494385298769</v>
      </c>
      <c r="K298">
        <v>17.512386478331564</v>
      </c>
      <c r="L298">
        <v>25.810135916861441</v>
      </c>
      <c r="M298">
        <v>1</v>
      </c>
      <c r="N298">
        <v>1</v>
      </c>
      <c r="O298" t="s">
        <v>352</v>
      </c>
      <c r="P298">
        <v>0</v>
      </c>
      <c r="Q298">
        <v>0.9</v>
      </c>
      <c r="R298">
        <v>0.46400000000000002</v>
      </c>
      <c r="S298">
        <v>195</v>
      </c>
      <c r="T298">
        <v>2.8771270238493121</v>
      </c>
      <c r="U298">
        <v>0</v>
      </c>
      <c r="V298">
        <v>0</v>
      </c>
    </row>
    <row r="299" spans="1:22" x14ac:dyDescent="0.25">
      <c r="A299">
        <v>174.04365456839255</v>
      </c>
      <c r="B299">
        <v>1</v>
      </c>
      <c r="C299">
        <v>1</v>
      </c>
      <c r="D299" t="s">
        <v>340</v>
      </c>
      <c r="E299">
        <v>185.25</v>
      </c>
      <c r="F299">
        <v>2.4165661952224582E-4</v>
      </c>
      <c r="G299">
        <v>5.0601346285077398E-2</v>
      </c>
      <c r="H299">
        <v>0.90550242870284603</v>
      </c>
      <c r="I299">
        <v>10</v>
      </c>
      <c r="J299">
        <v>10.956345431607446</v>
      </c>
      <c r="K299">
        <v>32.53624407611494</v>
      </c>
      <c r="L299">
        <v>43.492589507722393</v>
      </c>
      <c r="M299">
        <v>1</v>
      </c>
      <c r="N299">
        <v>1</v>
      </c>
      <c r="O299" t="s">
        <v>352</v>
      </c>
      <c r="P299">
        <v>0</v>
      </c>
      <c r="Q299">
        <v>0.9</v>
      </c>
      <c r="R299">
        <v>0.46400000000000002</v>
      </c>
      <c r="S299">
        <v>175</v>
      </c>
      <c r="T299">
        <v>0.90550242870284603</v>
      </c>
      <c r="U299">
        <v>0</v>
      </c>
      <c r="V299">
        <v>0</v>
      </c>
    </row>
    <row r="300" spans="1:22" x14ac:dyDescent="0.25">
      <c r="A300">
        <v>175.45337378910324</v>
      </c>
      <c r="B300">
        <v>1</v>
      </c>
      <c r="C300">
        <v>3</v>
      </c>
      <c r="D300" t="s">
        <v>340</v>
      </c>
      <c r="E300">
        <v>192.25</v>
      </c>
      <c r="F300">
        <v>0.54662621089676122</v>
      </c>
      <c r="G300">
        <v>5.0096854163371063E-2</v>
      </c>
      <c r="H300">
        <v>3.9499031458366289</v>
      </c>
      <c r="I300">
        <v>12</v>
      </c>
      <c r="J300">
        <v>16.546626210896761</v>
      </c>
      <c r="K300">
        <v>25.969484571455691</v>
      </c>
      <c r="L300">
        <v>42.516110782352456</v>
      </c>
      <c r="M300">
        <v>1</v>
      </c>
      <c r="N300">
        <v>1</v>
      </c>
      <c r="O300" t="s">
        <v>352</v>
      </c>
      <c r="P300">
        <v>1</v>
      </c>
      <c r="Q300">
        <v>0.9</v>
      </c>
      <c r="R300">
        <v>0.46400000000000002</v>
      </c>
      <c r="S300">
        <v>1</v>
      </c>
      <c r="T300">
        <v>3.9499031458366289</v>
      </c>
      <c r="U300">
        <v>0</v>
      </c>
      <c r="V300">
        <v>0</v>
      </c>
    </row>
    <row r="301" spans="1:22" x14ac:dyDescent="0.25">
      <c r="A301">
        <v>179.47795113979524</v>
      </c>
      <c r="B301">
        <v>2</v>
      </c>
      <c r="C301">
        <v>2</v>
      </c>
      <c r="D301" t="s">
        <v>340</v>
      </c>
      <c r="E301">
        <v>200.25</v>
      </c>
      <c r="F301">
        <v>0.52204886020476238</v>
      </c>
      <c r="G301">
        <v>6.0552924160494124</v>
      </c>
      <c r="H301">
        <v>3.944707583950589</v>
      </c>
      <c r="I301">
        <v>10</v>
      </c>
      <c r="J301">
        <v>20.522048860204759</v>
      </c>
      <c r="K301">
        <v>20.373087458332293</v>
      </c>
      <c r="L301">
        <v>40.895136318537055</v>
      </c>
      <c r="M301">
        <v>1</v>
      </c>
      <c r="N301">
        <v>1</v>
      </c>
      <c r="O301" t="s">
        <v>352</v>
      </c>
      <c r="P301">
        <v>0</v>
      </c>
      <c r="Q301">
        <v>0.9</v>
      </c>
      <c r="R301">
        <v>0.46400000000000002</v>
      </c>
      <c r="S301">
        <v>190</v>
      </c>
      <c r="T301">
        <v>3.944707583950589</v>
      </c>
      <c r="U301">
        <v>0</v>
      </c>
      <c r="V301">
        <v>0</v>
      </c>
    </row>
    <row r="302" spans="1:22" x14ac:dyDescent="0.25">
      <c r="A302">
        <v>189.33182774450128</v>
      </c>
      <c r="B302">
        <v>1</v>
      </c>
      <c r="C302">
        <v>1</v>
      </c>
      <c r="D302" t="s">
        <v>340</v>
      </c>
      <c r="E302">
        <v>205.25</v>
      </c>
      <c r="F302">
        <v>0.6681722554987175</v>
      </c>
      <c r="G302">
        <v>7.2950212841988105E-2</v>
      </c>
      <c r="H302">
        <v>4.9270497871580119</v>
      </c>
      <c r="I302">
        <v>10</v>
      </c>
      <c r="J302">
        <v>15.668172255498718</v>
      </c>
      <c r="K302">
        <v>17.90670356833067</v>
      </c>
      <c r="L302">
        <v>33.574875823829387</v>
      </c>
      <c r="M302">
        <v>1</v>
      </c>
      <c r="N302">
        <v>1</v>
      </c>
      <c r="O302" t="s">
        <v>352</v>
      </c>
      <c r="P302">
        <v>0</v>
      </c>
      <c r="Q302">
        <v>0.9</v>
      </c>
      <c r="R302">
        <v>0.46400000000000002</v>
      </c>
      <c r="S302">
        <v>195</v>
      </c>
      <c r="T302">
        <v>4.9270497871580119</v>
      </c>
      <c r="U302">
        <v>0</v>
      </c>
      <c r="V302">
        <v>0</v>
      </c>
    </row>
    <row r="303" spans="1:22" x14ac:dyDescent="0.25">
      <c r="A303">
        <v>193.84852461994984</v>
      </c>
      <c r="B303">
        <v>1</v>
      </c>
      <c r="C303">
        <v>1</v>
      </c>
      <c r="D303" t="s">
        <v>340</v>
      </c>
      <c r="E303">
        <v>200.25</v>
      </c>
      <c r="F303">
        <v>0.15147538005015804</v>
      </c>
      <c r="G303">
        <v>5.5392839981124098E-2</v>
      </c>
      <c r="H303">
        <v>0.94460716001887601</v>
      </c>
      <c r="I303">
        <v>5</v>
      </c>
      <c r="J303">
        <v>6.151475380050158</v>
      </c>
      <c r="K303">
        <v>23.713743296042079</v>
      </c>
      <c r="L303">
        <v>29.86521867609224</v>
      </c>
      <c r="M303">
        <v>1</v>
      </c>
      <c r="N303">
        <v>1</v>
      </c>
      <c r="O303" t="s">
        <v>352</v>
      </c>
      <c r="P303">
        <v>0</v>
      </c>
      <c r="Q303">
        <v>0.9</v>
      </c>
      <c r="R303">
        <v>0.46400000000000002</v>
      </c>
      <c r="S303">
        <v>195</v>
      </c>
      <c r="T303">
        <v>0.94460716001887601</v>
      </c>
      <c r="U303">
        <v>0</v>
      </c>
      <c r="V303">
        <v>0</v>
      </c>
    </row>
    <row r="304" spans="1:22" x14ac:dyDescent="0.25">
      <c r="A304">
        <v>178.22935442527367</v>
      </c>
      <c r="B304">
        <v>1</v>
      </c>
      <c r="C304">
        <v>4</v>
      </c>
      <c r="D304" t="s">
        <v>340</v>
      </c>
      <c r="E304">
        <v>207.5</v>
      </c>
      <c r="F304">
        <v>0</v>
      </c>
      <c r="G304">
        <v>4.8872432932768106E-2</v>
      </c>
      <c r="H304">
        <v>1.9717731417935624</v>
      </c>
      <c r="I304">
        <v>27</v>
      </c>
      <c r="J304">
        <v>29.020645574726331</v>
      </c>
      <c r="K304">
        <v>17.785688771747061</v>
      </c>
      <c r="L304">
        <v>46.806334346473392</v>
      </c>
      <c r="M304">
        <v>1</v>
      </c>
      <c r="N304">
        <v>1</v>
      </c>
      <c r="O304" t="s">
        <v>352</v>
      </c>
      <c r="P304">
        <v>0</v>
      </c>
      <c r="Q304">
        <v>0.9</v>
      </c>
      <c r="R304">
        <v>0.46400000000000002</v>
      </c>
      <c r="S304">
        <v>180</v>
      </c>
      <c r="T304">
        <v>1.7217731417935624</v>
      </c>
      <c r="U304">
        <v>0</v>
      </c>
      <c r="V304">
        <v>0</v>
      </c>
    </row>
    <row r="305" spans="1:22" x14ac:dyDescent="0.25">
      <c r="A305">
        <v>185.0924362544161</v>
      </c>
      <c r="B305">
        <v>1</v>
      </c>
      <c r="C305">
        <v>1</v>
      </c>
      <c r="D305" t="s">
        <v>340</v>
      </c>
      <c r="E305">
        <v>195.25</v>
      </c>
      <c r="F305">
        <v>0.96285616163331156</v>
      </c>
      <c r="G305">
        <v>6.236170840406885E-2</v>
      </c>
      <c r="H305">
        <v>3.8823458755465201</v>
      </c>
      <c r="I305">
        <v>5</v>
      </c>
      <c r="J305">
        <v>9.9075637455839001</v>
      </c>
      <c r="K305">
        <v>30.381004294102382</v>
      </c>
      <c r="L305">
        <v>40.288568039686282</v>
      </c>
      <c r="M305">
        <v>1</v>
      </c>
      <c r="N305">
        <v>1</v>
      </c>
      <c r="O305" t="s">
        <v>352</v>
      </c>
      <c r="P305">
        <v>1</v>
      </c>
      <c r="Q305">
        <v>0.9</v>
      </c>
      <c r="R305">
        <v>0.46400000000000002</v>
      </c>
      <c r="S305">
        <v>1</v>
      </c>
      <c r="T305">
        <v>3.8823458755465201</v>
      </c>
      <c r="U305">
        <v>0</v>
      </c>
      <c r="V305">
        <v>0</v>
      </c>
    </row>
    <row r="306" spans="1:22" x14ac:dyDescent="0.25">
      <c r="A306">
        <v>184.33066656604879</v>
      </c>
      <c r="B306">
        <v>1</v>
      </c>
      <c r="C306">
        <v>2</v>
      </c>
      <c r="D306" t="s">
        <v>340</v>
      </c>
      <c r="E306">
        <v>200.25</v>
      </c>
      <c r="F306">
        <v>0</v>
      </c>
      <c r="G306">
        <v>5.3985555860464274E-2</v>
      </c>
      <c r="H306">
        <v>0.61534787809077329</v>
      </c>
      <c r="I306">
        <v>15</v>
      </c>
      <c r="J306">
        <v>15.669333433951238</v>
      </c>
      <c r="K306">
        <v>27.089057069105959</v>
      </c>
      <c r="L306">
        <v>42.7583905030572</v>
      </c>
      <c r="M306">
        <v>1</v>
      </c>
      <c r="N306">
        <v>1</v>
      </c>
      <c r="O306" t="s">
        <v>352</v>
      </c>
      <c r="P306">
        <v>0</v>
      </c>
      <c r="Q306">
        <v>0.9</v>
      </c>
      <c r="R306">
        <v>0.46400000000000002</v>
      </c>
      <c r="S306">
        <v>185</v>
      </c>
      <c r="T306">
        <v>0.61534787809077329</v>
      </c>
      <c r="U306">
        <v>0</v>
      </c>
      <c r="V306">
        <v>0</v>
      </c>
    </row>
    <row r="307" spans="1:22" x14ac:dyDescent="0.25">
      <c r="A307">
        <v>198.14236599334365</v>
      </c>
      <c r="B307">
        <v>1</v>
      </c>
      <c r="C307">
        <v>2</v>
      </c>
      <c r="D307" t="s">
        <v>340</v>
      </c>
      <c r="E307">
        <v>210.25</v>
      </c>
      <c r="F307">
        <v>0</v>
      </c>
      <c r="G307">
        <v>5.1012015583353332E-2</v>
      </c>
      <c r="H307">
        <v>1.8066219910730013</v>
      </c>
      <c r="I307">
        <v>10</v>
      </c>
      <c r="J307">
        <v>11.857634006656356</v>
      </c>
      <c r="K307">
        <v>17.239609240959169</v>
      </c>
      <c r="L307">
        <v>29.097243247615523</v>
      </c>
      <c r="M307">
        <v>1</v>
      </c>
      <c r="N307">
        <v>1</v>
      </c>
      <c r="O307" t="s">
        <v>352</v>
      </c>
      <c r="P307">
        <v>0</v>
      </c>
      <c r="Q307">
        <v>0.9</v>
      </c>
      <c r="R307">
        <v>0.46400000000000002</v>
      </c>
      <c r="S307">
        <v>200</v>
      </c>
      <c r="T307">
        <v>1.8066219910730013</v>
      </c>
      <c r="U307">
        <v>0</v>
      </c>
      <c r="V307">
        <v>0</v>
      </c>
    </row>
    <row r="308" spans="1:22" x14ac:dyDescent="0.25">
      <c r="A308">
        <v>176.33292999034416</v>
      </c>
      <c r="B308">
        <v>1</v>
      </c>
      <c r="C308">
        <v>5</v>
      </c>
      <c r="D308" t="s">
        <v>340</v>
      </c>
      <c r="E308">
        <v>207.25</v>
      </c>
      <c r="F308">
        <v>0</v>
      </c>
      <c r="G308">
        <v>5.0404955710519062E-2</v>
      </c>
      <c r="H308">
        <v>3.6166650539453258</v>
      </c>
      <c r="I308">
        <v>27</v>
      </c>
      <c r="J308">
        <v>30.667070009655845</v>
      </c>
      <c r="K308">
        <v>21.583697111164213</v>
      </c>
      <c r="L308">
        <v>52.250767120820058</v>
      </c>
      <c r="M308">
        <v>1</v>
      </c>
      <c r="N308">
        <v>1</v>
      </c>
      <c r="O308" t="s">
        <v>352</v>
      </c>
      <c r="P308">
        <v>0</v>
      </c>
      <c r="Q308">
        <v>0.9</v>
      </c>
      <c r="R308">
        <v>0.46400000000000002</v>
      </c>
      <c r="S308">
        <v>180</v>
      </c>
      <c r="T308">
        <v>3.6166650539453258</v>
      </c>
      <c r="U308">
        <v>0</v>
      </c>
      <c r="V308">
        <v>0</v>
      </c>
    </row>
    <row r="309" spans="1:22" x14ac:dyDescent="0.25">
      <c r="A309">
        <v>196.07116164974036</v>
      </c>
      <c r="B309">
        <v>1</v>
      </c>
      <c r="C309">
        <v>3</v>
      </c>
      <c r="D309" t="s">
        <v>340</v>
      </c>
      <c r="E309">
        <v>215.25</v>
      </c>
      <c r="F309">
        <v>0</v>
      </c>
      <c r="G309">
        <v>6.9236609587704834E-2</v>
      </c>
      <c r="H309">
        <v>3.8596017406719625</v>
      </c>
      <c r="I309">
        <v>15</v>
      </c>
      <c r="J309">
        <v>18.928838350259667</v>
      </c>
      <c r="K309">
        <v>14.95607907094373</v>
      </c>
      <c r="L309">
        <v>33.884917421203397</v>
      </c>
      <c r="M309">
        <v>1</v>
      </c>
      <c r="N309">
        <v>1</v>
      </c>
      <c r="O309" t="s">
        <v>352</v>
      </c>
      <c r="P309">
        <v>0</v>
      </c>
      <c r="Q309">
        <v>0.9</v>
      </c>
      <c r="R309">
        <v>0.46400000000000002</v>
      </c>
      <c r="S309">
        <v>200</v>
      </c>
      <c r="T309">
        <v>3.8596017406719625</v>
      </c>
      <c r="U309">
        <v>0</v>
      </c>
      <c r="V309">
        <v>0</v>
      </c>
    </row>
    <row r="310" spans="1:22" x14ac:dyDescent="0.25">
      <c r="A310">
        <v>206.4543935493856</v>
      </c>
      <c r="B310">
        <v>1</v>
      </c>
      <c r="C310">
        <v>1</v>
      </c>
      <c r="D310" t="s">
        <v>340</v>
      </c>
      <c r="E310">
        <v>215.25</v>
      </c>
      <c r="F310">
        <v>0</v>
      </c>
      <c r="G310">
        <v>5.093509305555699E-2</v>
      </c>
      <c r="H310">
        <v>3.4946713575588721</v>
      </c>
      <c r="I310">
        <v>5</v>
      </c>
      <c r="J310">
        <v>8.5456064506144287</v>
      </c>
      <c r="K310">
        <v>15.068662557926473</v>
      </c>
      <c r="L310">
        <v>23.614269008540901</v>
      </c>
      <c r="M310">
        <v>1</v>
      </c>
      <c r="N310">
        <v>1</v>
      </c>
      <c r="O310" t="s">
        <v>352</v>
      </c>
      <c r="P310">
        <v>0</v>
      </c>
      <c r="Q310">
        <v>0.9</v>
      </c>
      <c r="R310">
        <v>0.46400000000000002</v>
      </c>
      <c r="S310">
        <v>210</v>
      </c>
      <c r="T310">
        <v>3.4946713575588721</v>
      </c>
      <c r="U310">
        <v>0</v>
      </c>
      <c r="V310">
        <v>0</v>
      </c>
    </row>
    <row r="311" spans="1:22" x14ac:dyDescent="0.25">
      <c r="A311">
        <v>199.89954088753871</v>
      </c>
      <c r="B311">
        <v>1</v>
      </c>
      <c r="C311">
        <v>1</v>
      </c>
      <c r="D311" t="s">
        <v>340</v>
      </c>
      <c r="E311">
        <v>212.25</v>
      </c>
      <c r="F311">
        <v>0.10045911246129435</v>
      </c>
      <c r="G311">
        <v>8.1182935666049616E-2</v>
      </c>
      <c r="H311">
        <v>4.9188170643339504</v>
      </c>
      <c r="I311">
        <v>7</v>
      </c>
      <c r="J311">
        <v>12.100459112461294</v>
      </c>
      <c r="K311">
        <v>19.642715645822705</v>
      </c>
      <c r="L311">
        <v>31.743174758283999</v>
      </c>
      <c r="M311">
        <v>1</v>
      </c>
      <c r="N311">
        <v>1</v>
      </c>
      <c r="O311" t="s">
        <v>352</v>
      </c>
      <c r="P311">
        <v>0</v>
      </c>
      <c r="Q311">
        <v>0.9</v>
      </c>
      <c r="R311">
        <v>0.46400000000000002</v>
      </c>
      <c r="S311">
        <v>205</v>
      </c>
      <c r="T311">
        <v>4.9188170643339504</v>
      </c>
      <c r="U311">
        <v>0</v>
      </c>
      <c r="V311">
        <v>0</v>
      </c>
    </row>
    <row r="312" spans="1:22" x14ac:dyDescent="0.25">
      <c r="A312">
        <v>212.5291140458188</v>
      </c>
      <c r="B312">
        <v>1</v>
      </c>
      <c r="C312">
        <v>2</v>
      </c>
      <c r="D312" t="s">
        <v>340</v>
      </c>
      <c r="E312">
        <v>222.25</v>
      </c>
      <c r="F312">
        <v>0</v>
      </c>
      <c r="G312">
        <v>6.2687434131248665E-2</v>
      </c>
      <c r="H312">
        <v>2.4081985200499503</v>
      </c>
      <c r="I312">
        <v>7</v>
      </c>
      <c r="J312">
        <v>9.4708859541812007</v>
      </c>
      <c r="K312">
        <v>13.636793972238481</v>
      </c>
      <c r="L312">
        <v>23.107679926419681</v>
      </c>
      <c r="M312">
        <v>1</v>
      </c>
      <c r="N312">
        <v>1</v>
      </c>
      <c r="O312" t="s">
        <v>352</v>
      </c>
      <c r="P312">
        <v>0</v>
      </c>
      <c r="Q312">
        <v>0.9</v>
      </c>
      <c r="R312">
        <v>0.46400000000000002</v>
      </c>
      <c r="S312">
        <v>215</v>
      </c>
      <c r="T312">
        <v>2.4081985200499503</v>
      </c>
      <c r="U312">
        <v>0</v>
      </c>
      <c r="V312">
        <v>0</v>
      </c>
    </row>
    <row r="313" spans="1:22" x14ac:dyDescent="0.25">
      <c r="A313">
        <v>195.48301910929635</v>
      </c>
      <c r="B313">
        <v>1</v>
      </c>
      <c r="C313">
        <v>3</v>
      </c>
      <c r="D313" t="s">
        <v>340</v>
      </c>
      <c r="E313">
        <v>215.25</v>
      </c>
      <c r="F313">
        <v>0.51698089070364972</v>
      </c>
      <c r="G313">
        <v>4.9741159549540725E-2</v>
      </c>
      <c r="H313">
        <v>3.9502588404504593</v>
      </c>
      <c r="I313">
        <v>15</v>
      </c>
      <c r="J313">
        <v>19.51698089070365</v>
      </c>
      <c r="K313">
        <v>22.095570846661477</v>
      </c>
      <c r="L313">
        <v>41.612551737365123</v>
      </c>
      <c r="M313">
        <v>1</v>
      </c>
      <c r="N313">
        <v>1</v>
      </c>
      <c r="O313" t="s">
        <v>352</v>
      </c>
      <c r="P313">
        <v>0</v>
      </c>
      <c r="Q313">
        <v>0.9</v>
      </c>
      <c r="R313">
        <v>0.46400000000000002</v>
      </c>
      <c r="S313">
        <v>200</v>
      </c>
      <c r="T313">
        <v>3.9502588404504593</v>
      </c>
      <c r="U313">
        <v>0</v>
      </c>
      <c r="V313">
        <v>0</v>
      </c>
    </row>
    <row r="314" spans="1:22" x14ac:dyDescent="0.25">
      <c r="A314">
        <v>202.71499684626605</v>
      </c>
      <c r="B314">
        <v>1</v>
      </c>
      <c r="C314">
        <v>3</v>
      </c>
      <c r="D314" t="s">
        <v>340</v>
      </c>
      <c r="E314">
        <v>217.25</v>
      </c>
      <c r="F314">
        <v>0</v>
      </c>
      <c r="G314">
        <v>5.7306395137459283E-2</v>
      </c>
      <c r="H314">
        <v>2.227696758596494</v>
      </c>
      <c r="I314">
        <v>12</v>
      </c>
      <c r="J314">
        <v>14.285003153733951</v>
      </c>
      <c r="K314">
        <v>20.427651337977441</v>
      </c>
      <c r="L314">
        <v>34.71265449171139</v>
      </c>
      <c r="M314">
        <v>1</v>
      </c>
      <c r="N314">
        <v>1</v>
      </c>
      <c r="O314" t="s">
        <v>352</v>
      </c>
      <c r="P314">
        <v>0</v>
      </c>
      <c r="Q314">
        <v>0.9</v>
      </c>
      <c r="R314">
        <v>0.46400000000000002</v>
      </c>
      <c r="S314">
        <v>205</v>
      </c>
      <c r="T314">
        <v>2.227696758596494</v>
      </c>
      <c r="U314">
        <v>0</v>
      </c>
      <c r="V314">
        <v>0</v>
      </c>
    </row>
    <row r="315" spans="1:22" x14ac:dyDescent="0.25">
      <c r="A315">
        <v>208.70006117108744</v>
      </c>
      <c r="B315">
        <v>2</v>
      </c>
      <c r="C315">
        <v>1</v>
      </c>
      <c r="D315" t="s">
        <v>340</v>
      </c>
      <c r="E315">
        <v>220.25</v>
      </c>
      <c r="F315">
        <v>0</v>
      </c>
      <c r="G315">
        <v>5.3698535708473969</v>
      </c>
      <c r="H315">
        <v>0.93008525806516218</v>
      </c>
      <c r="I315">
        <v>5</v>
      </c>
      <c r="J315">
        <v>11.299938828912561</v>
      </c>
      <c r="K315">
        <v>17.560673957303635</v>
      </c>
      <c r="L315">
        <v>28.860612786216198</v>
      </c>
      <c r="M315">
        <v>1</v>
      </c>
      <c r="N315">
        <v>1</v>
      </c>
      <c r="O315" t="s">
        <v>352</v>
      </c>
      <c r="P315">
        <v>1</v>
      </c>
      <c r="Q315">
        <v>0.9</v>
      </c>
      <c r="R315">
        <v>0.46400000000000002</v>
      </c>
      <c r="S315">
        <v>1</v>
      </c>
      <c r="T315">
        <v>0.93008525806516218</v>
      </c>
      <c r="U315">
        <v>0</v>
      </c>
      <c r="V315">
        <v>0</v>
      </c>
    </row>
    <row r="316" spans="1:22" x14ac:dyDescent="0.25">
      <c r="A316">
        <v>211.58150321210641</v>
      </c>
      <c r="B316">
        <v>1</v>
      </c>
      <c r="C316">
        <v>1</v>
      </c>
      <c r="D316" t="s">
        <v>340</v>
      </c>
      <c r="E316">
        <v>222.25</v>
      </c>
      <c r="F316">
        <v>0.41849678789364481</v>
      </c>
      <c r="G316">
        <v>7.6212295543541586E-2</v>
      </c>
      <c r="H316">
        <v>2.9237877044564584</v>
      </c>
      <c r="I316">
        <v>7</v>
      </c>
      <c r="J316">
        <v>10.418496787893645</v>
      </c>
      <c r="K316">
        <v>17.375813530238077</v>
      </c>
      <c r="L316">
        <v>27.794310318131721</v>
      </c>
      <c r="M316">
        <v>1</v>
      </c>
      <c r="N316">
        <v>1</v>
      </c>
      <c r="O316" t="s">
        <v>352</v>
      </c>
      <c r="P316">
        <v>0</v>
      </c>
      <c r="Q316">
        <v>0.9</v>
      </c>
      <c r="R316">
        <v>0.46400000000000002</v>
      </c>
      <c r="S316">
        <v>215</v>
      </c>
      <c r="T316">
        <v>2.9237877044564584</v>
      </c>
      <c r="U316">
        <v>0</v>
      </c>
      <c r="V316">
        <v>0</v>
      </c>
    </row>
    <row r="317" spans="1:22" x14ac:dyDescent="0.25">
      <c r="A317">
        <v>215.36311109694441</v>
      </c>
      <c r="B317">
        <v>1</v>
      </c>
      <c r="C317">
        <v>1</v>
      </c>
      <c r="D317" t="s">
        <v>340</v>
      </c>
      <c r="E317">
        <v>225.25</v>
      </c>
      <c r="F317">
        <v>0.63688890305559198</v>
      </c>
      <c r="G317">
        <v>4.7372234876405628E-2</v>
      </c>
      <c r="H317">
        <v>3.9526277651235935</v>
      </c>
      <c r="I317">
        <v>5</v>
      </c>
      <c r="J317">
        <v>9.636888903055592</v>
      </c>
      <c r="K317">
        <v>16.286369435887906</v>
      </c>
      <c r="L317">
        <v>25.923258338943494</v>
      </c>
      <c r="M317">
        <v>1</v>
      </c>
      <c r="N317">
        <v>1</v>
      </c>
      <c r="O317" t="s">
        <v>352</v>
      </c>
      <c r="P317">
        <v>0</v>
      </c>
      <c r="Q317">
        <v>0.9</v>
      </c>
      <c r="R317">
        <v>0.46400000000000002</v>
      </c>
      <c r="S317">
        <v>220</v>
      </c>
      <c r="T317">
        <v>3.9526277651235935</v>
      </c>
      <c r="U317">
        <v>0</v>
      </c>
      <c r="V317">
        <v>0</v>
      </c>
    </row>
    <row r="318" spans="1:22" x14ac:dyDescent="0.25">
      <c r="A318">
        <v>218.1244621014273</v>
      </c>
      <c r="B318">
        <v>1</v>
      </c>
      <c r="C318">
        <v>2</v>
      </c>
      <c r="D318" t="s">
        <v>340</v>
      </c>
      <c r="E318">
        <v>227.25</v>
      </c>
      <c r="F318">
        <v>0</v>
      </c>
      <c r="G318">
        <v>5.2409884544232455E-2</v>
      </c>
      <c r="H318">
        <v>1.8231280140284696</v>
      </c>
      <c r="I318">
        <v>7</v>
      </c>
      <c r="J318">
        <v>8.875537898572702</v>
      </c>
      <c r="K318">
        <v>15.442277435132011</v>
      </c>
      <c r="L318">
        <v>24.317815333704715</v>
      </c>
      <c r="M318">
        <v>1</v>
      </c>
      <c r="N318">
        <v>1</v>
      </c>
      <c r="O318" t="s">
        <v>352</v>
      </c>
      <c r="P318">
        <v>0</v>
      </c>
      <c r="Q318">
        <v>0.9</v>
      </c>
      <c r="R318">
        <v>0.46400000000000002</v>
      </c>
      <c r="S318">
        <v>220</v>
      </c>
      <c r="T318">
        <v>1.8231280140284696</v>
      </c>
      <c r="U318">
        <v>0</v>
      </c>
      <c r="V318">
        <v>0</v>
      </c>
    </row>
    <row r="319" spans="1:22" x14ac:dyDescent="0.25">
      <c r="A319">
        <v>192.85613479890145</v>
      </c>
      <c r="B319">
        <v>2</v>
      </c>
      <c r="C319">
        <v>6</v>
      </c>
      <c r="D319" t="s">
        <v>340</v>
      </c>
      <c r="E319">
        <v>229.25</v>
      </c>
      <c r="F319">
        <v>0</v>
      </c>
      <c r="G319">
        <v>5.2026983112992014</v>
      </c>
      <c r="H319">
        <v>1.9411668897993763</v>
      </c>
      <c r="I319">
        <v>29</v>
      </c>
      <c r="J319">
        <v>36.143865201098578</v>
      </c>
      <c r="K319">
        <v>15.200769226457084</v>
      </c>
      <c r="L319">
        <v>51.344634427555661</v>
      </c>
      <c r="M319">
        <v>1</v>
      </c>
      <c r="N319">
        <v>1</v>
      </c>
      <c r="O319" t="s">
        <v>352</v>
      </c>
      <c r="P319">
        <v>0</v>
      </c>
      <c r="Q319">
        <v>0.9</v>
      </c>
      <c r="R319">
        <v>0.46400000000000002</v>
      </c>
      <c r="S319">
        <v>200</v>
      </c>
      <c r="T319">
        <v>1.9411668897993763</v>
      </c>
      <c r="U319">
        <v>0</v>
      </c>
      <c r="V319">
        <v>0</v>
      </c>
    </row>
    <row r="320" spans="1:22" x14ac:dyDescent="0.25">
      <c r="A320">
        <v>219.3673616973048</v>
      </c>
      <c r="B320">
        <v>1</v>
      </c>
      <c r="C320">
        <v>1</v>
      </c>
      <c r="D320" t="s">
        <v>340</v>
      </c>
      <c r="E320">
        <v>230.25</v>
      </c>
      <c r="F320">
        <v>0.63263830269519872</v>
      </c>
      <c r="G320">
        <v>7.2012081677343076E-2</v>
      </c>
      <c r="H320">
        <v>4.9279879183226569</v>
      </c>
      <c r="I320">
        <v>5</v>
      </c>
      <c r="J320">
        <v>10.6326383026952</v>
      </c>
      <c r="K320">
        <v>14.559054741274622</v>
      </c>
      <c r="L320">
        <v>25.191693043969821</v>
      </c>
      <c r="M320">
        <v>1</v>
      </c>
      <c r="N320">
        <v>1</v>
      </c>
      <c r="O320" t="s">
        <v>352</v>
      </c>
      <c r="P320">
        <v>0</v>
      </c>
      <c r="Q320">
        <v>0.9</v>
      </c>
      <c r="R320">
        <v>0.46400000000000002</v>
      </c>
      <c r="S320">
        <v>225</v>
      </c>
      <c r="T320">
        <v>4.9279879183226569</v>
      </c>
      <c r="U320">
        <v>0</v>
      </c>
      <c r="V320">
        <v>0</v>
      </c>
    </row>
    <row r="321" spans="1:22" x14ac:dyDescent="0.25">
      <c r="A321">
        <v>183.37277821431312</v>
      </c>
      <c r="B321">
        <v>1</v>
      </c>
      <c r="C321">
        <v>6</v>
      </c>
      <c r="D321" t="s">
        <v>340</v>
      </c>
      <c r="E321">
        <v>217.25</v>
      </c>
      <c r="F321">
        <v>0.62722178568688491</v>
      </c>
      <c r="G321">
        <v>4.5844154710664498E-2</v>
      </c>
      <c r="H321">
        <v>0.95415584528933561</v>
      </c>
      <c r="I321">
        <v>32</v>
      </c>
      <c r="J321">
        <v>33.627221785686885</v>
      </c>
      <c r="K321">
        <v>27.675497307570112</v>
      </c>
      <c r="L321">
        <v>61.302719093256997</v>
      </c>
      <c r="M321">
        <v>1</v>
      </c>
      <c r="N321">
        <v>1</v>
      </c>
      <c r="O321" t="s">
        <v>352</v>
      </c>
      <c r="P321">
        <v>0</v>
      </c>
      <c r="Q321">
        <v>0.9</v>
      </c>
      <c r="R321">
        <v>0.46400000000000002</v>
      </c>
      <c r="S321">
        <v>185</v>
      </c>
      <c r="T321">
        <v>0.95415584528933561</v>
      </c>
      <c r="U321">
        <v>0</v>
      </c>
      <c r="V321">
        <v>0</v>
      </c>
    </row>
    <row r="322" spans="1:22" x14ac:dyDescent="0.25">
      <c r="A322">
        <v>205.14458834357043</v>
      </c>
      <c r="B322">
        <v>1</v>
      </c>
      <c r="C322">
        <v>4</v>
      </c>
      <c r="D322" t="s">
        <v>340</v>
      </c>
      <c r="E322">
        <v>232.25</v>
      </c>
      <c r="F322">
        <v>0.85541165642956685</v>
      </c>
      <c r="G322">
        <v>5.908196379843389E-2</v>
      </c>
      <c r="H322">
        <v>3.9409180362015661</v>
      </c>
      <c r="I322">
        <v>22</v>
      </c>
      <c r="J322">
        <v>26.855411656429567</v>
      </c>
      <c r="K322">
        <v>12.85287928686293</v>
      </c>
      <c r="L322">
        <v>39.708290943292496</v>
      </c>
      <c r="M322">
        <v>1</v>
      </c>
      <c r="N322">
        <v>1</v>
      </c>
      <c r="O322" t="s">
        <v>352</v>
      </c>
      <c r="P322">
        <v>0</v>
      </c>
      <c r="Q322">
        <v>0.9</v>
      </c>
      <c r="R322">
        <v>0.46400000000000002</v>
      </c>
      <c r="S322">
        <v>210</v>
      </c>
      <c r="T322">
        <v>3.9409180362015661</v>
      </c>
      <c r="U322">
        <v>0</v>
      </c>
      <c r="V322">
        <v>0</v>
      </c>
    </row>
    <row r="323" spans="1:22" x14ac:dyDescent="0.25">
      <c r="A323">
        <v>202.83104554668881</v>
      </c>
      <c r="B323">
        <v>1</v>
      </c>
      <c r="C323">
        <v>4</v>
      </c>
      <c r="D323" t="s">
        <v>340</v>
      </c>
      <c r="E323">
        <v>225.25</v>
      </c>
      <c r="F323">
        <v>0</v>
      </c>
      <c r="G323">
        <v>7.3615669430211028E-2</v>
      </c>
      <c r="H323">
        <v>2.0953387838810045</v>
      </c>
      <c r="I323">
        <v>20</v>
      </c>
      <c r="J323">
        <v>22.168954453311216</v>
      </c>
      <c r="K323">
        <v>20.321386456620843</v>
      </c>
      <c r="L323">
        <v>42.490340909932058</v>
      </c>
      <c r="M323">
        <v>1</v>
      </c>
      <c r="N323">
        <v>1</v>
      </c>
      <c r="O323" t="s">
        <v>352</v>
      </c>
      <c r="P323">
        <v>0</v>
      </c>
      <c r="Q323">
        <v>0.9</v>
      </c>
      <c r="R323">
        <v>0.46400000000000002</v>
      </c>
      <c r="S323">
        <v>205</v>
      </c>
      <c r="T323">
        <v>2.0953387838810045</v>
      </c>
      <c r="U323">
        <v>0</v>
      </c>
      <c r="V323">
        <v>0</v>
      </c>
    </row>
    <row r="324" spans="1:22" x14ac:dyDescent="0.25">
      <c r="A324">
        <v>207.50214316476081</v>
      </c>
      <c r="B324">
        <v>1</v>
      </c>
      <c r="C324">
        <v>2</v>
      </c>
      <c r="D324" t="s">
        <v>340</v>
      </c>
      <c r="E324">
        <v>220.5</v>
      </c>
      <c r="F324">
        <v>0.49785683523919033</v>
      </c>
      <c r="G324">
        <v>7.7096311655083127E-2</v>
      </c>
      <c r="H324">
        <v>2.1729036883449169</v>
      </c>
      <c r="I324">
        <v>10</v>
      </c>
      <c r="J324">
        <v>12.74785683523919</v>
      </c>
      <c r="K324">
        <v>29.778518077606861</v>
      </c>
      <c r="L324">
        <v>42.526374912846052</v>
      </c>
      <c r="M324">
        <v>1</v>
      </c>
      <c r="N324">
        <v>1</v>
      </c>
      <c r="O324" t="s">
        <v>352</v>
      </c>
      <c r="P324">
        <v>0</v>
      </c>
      <c r="Q324">
        <v>0.9</v>
      </c>
      <c r="R324">
        <v>0.46400000000000002</v>
      </c>
      <c r="S324">
        <v>210</v>
      </c>
      <c r="T324">
        <v>1.9229036883449169</v>
      </c>
      <c r="U324">
        <v>0</v>
      </c>
      <c r="V324">
        <v>0</v>
      </c>
    </row>
    <row r="325" spans="1:22" x14ac:dyDescent="0.25">
      <c r="A325">
        <v>234.1815236825768</v>
      </c>
      <c r="B325">
        <v>1</v>
      </c>
      <c r="C325">
        <v>1</v>
      </c>
      <c r="D325" t="s">
        <v>340</v>
      </c>
      <c r="E325">
        <v>240.25</v>
      </c>
      <c r="F325">
        <v>0</v>
      </c>
      <c r="G325">
        <v>7.9536185952548522E-2</v>
      </c>
      <c r="H325">
        <v>0.73894013147065607</v>
      </c>
      <c r="I325">
        <v>5</v>
      </c>
      <c r="J325">
        <v>5.8184763174232046</v>
      </c>
      <c r="K325">
        <v>13.238315492120478</v>
      </c>
      <c r="L325">
        <v>19.056791809543679</v>
      </c>
      <c r="M325">
        <v>1</v>
      </c>
      <c r="N325">
        <v>1</v>
      </c>
      <c r="O325" t="s">
        <v>352</v>
      </c>
      <c r="P325">
        <v>0</v>
      </c>
      <c r="Q325">
        <v>0.9</v>
      </c>
      <c r="R325">
        <v>0.46400000000000002</v>
      </c>
      <c r="S325">
        <v>235</v>
      </c>
      <c r="T325">
        <v>0.73894013147065607</v>
      </c>
      <c r="U325">
        <v>0</v>
      </c>
      <c r="V325">
        <v>0</v>
      </c>
    </row>
    <row r="326" spans="1:22" x14ac:dyDescent="0.25">
      <c r="A326">
        <v>201.00076416182691</v>
      </c>
      <c r="B326">
        <v>1</v>
      </c>
      <c r="C326">
        <v>6</v>
      </c>
      <c r="D326" t="s">
        <v>340</v>
      </c>
      <c r="E326">
        <v>242.25</v>
      </c>
      <c r="F326">
        <v>0.99923583817306405</v>
      </c>
      <c r="G326">
        <v>4.2290577827600373E-2</v>
      </c>
      <c r="H326">
        <v>2.9577094221724001</v>
      </c>
      <c r="I326">
        <v>37</v>
      </c>
      <c r="J326">
        <v>40.999235838173057</v>
      </c>
      <c r="K326">
        <v>12.822187894797937</v>
      </c>
      <c r="L326">
        <v>53.821423732970999</v>
      </c>
      <c r="M326">
        <v>1</v>
      </c>
      <c r="N326">
        <v>1</v>
      </c>
      <c r="O326" t="s">
        <v>352</v>
      </c>
      <c r="P326">
        <v>0</v>
      </c>
      <c r="Q326">
        <v>0.9</v>
      </c>
      <c r="R326">
        <v>0.46400000000000002</v>
      </c>
      <c r="S326">
        <v>205</v>
      </c>
      <c r="T326">
        <v>2.9577094221724001</v>
      </c>
      <c r="U326">
        <v>0</v>
      </c>
      <c r="V326">
        <v>0</v>
      </c>
    </row>
    <row r="327" spans="1:22" x14ac:dyDescent="0.25">
      <c r="A327">
        <v>222.75921331991728</v>
      </c>
      <c r="B327">
        <v>2</v>
      </c>
      <c r="C327">
        <v>1</v>
      </c>
      <c r="D327" t="s">
        <v>340</v>
      </c>
      <c r="E327">
        <v>235.25</v>
      </c>
      <c r="F327">
        <v>0</v>
      </c>
      <c r="G327">
        <v>5.2848662060980587</v>
      </c>
      <c r="H327">
        <v>1.9559204739846621</v>
      </c>
      <c r="I327">
        <v>5</v>
      </c>
      <c r="J327">
        <v>12.240786680082721</v>
      </c>
      <c r="K327">
        <v>19.88683959384224</v>
      </c>
      <c r="L327">
        <v>32.12762627392496</v>
      </c>
      <c r="M327">
        <v>1</v>
      </c>
      <c r="N327">
        <v>1</v>
      </c>
      <c r="O327" t="s">
        <v>352</v>
      </c>
      <c r="P327">
        <v>0</v>
      </c>
      <c r="Q327">
        <v>0.9</v>
      </c>
      <c r="R327">
        <v>0.46400000000000002</v>
      </c>
      <c r="S327">
        <v>230</v>
      </c>
      <c r="T327">
        <v>1.9559204739846621</v>
      </c>
      <c r="U327">
        <v>0</v>
      </c>
      <c r="V327">
        <v>0</v>
      </c>
    </row>
    <row r="328" spans="1:22" x14ac:dyDescent="0.25">
      <c r="A328">
        <v>206.66608763035799</v>
      </c>
      <c r="B328">
        <v>1</v>
      </c>
      <c r="C328">
        <v>3</v>
      </c>
      <c r="D328" t="s">
        <v>340</v>
      </c>
      <c r="E328">
        <v>225.25</v>
      </c>
      <c r="F328">
        <v>0</v>
      </c>
      <c r="G328">
        <v>4.539723304145582E-2</v>
      </c>
      <c r="H328">
        <v>3.28851513660058</v>
      </c>
      <c r="I328">
        <v>15</v>
      </c>
      <c r="J328">
        <v>18.333912369642039</v>
      </c>
      <c r="K328">
        <v>30.460974645304415</v>
      </c>
      <c r="L328">
        <v>48.794887014946447</v>
      </c>
      <c r="M328">
        <v>1</v>
      </c>
      <c r="N328">
        <v>1</v>
      </c>
      <c r="O328" t="s">
        <v>352</v>
      </c>
      <c r="P328">
        <v>0</v>
      </c>
      <c r="Q328">
        <v>0.9</v>
      </c>
      <c r="R328">
        <v>0.46400000000000002</v>
      </c>
      <c r="S328">
        <v>210</v>
      </c>
      <c r="T328">
        <v>3.28851513660058</v>
      </c>
      <c r="U328">
        <v>0</v>
      </c>
      <c r="V328">
        <v>0</v>
      </c>
    </row>
    <row r="329" spans="1:22" x14ac:dyDescent="0.25">
      <c r="A329">
        <v>225.97558650806565</v>
      </c>
      <c r="B329">
        <v>1</v>
      </c>
      <c r="C329">
        <v>2</v>
      </c>
      <c r="D329" t="s">
        <v>340</v>
      </c>
      <c r="E329">
        <v>237.25</v>
      </c>
      <c r="F329">
        <v>2.4413491934353715E-2</v>
      </c>
      <c r="G329">
        <v>6.1262786388482482E-2</v>
      </c>
      <c r="H329">
        <v>3.9387372136115175</v>
      </c>
      <c r="I329">
        <v>7</v>
      </c>
      <c r="J329">
        <v>11.024413491934354</v>
      </c>
      <c r="K329">
        <v>19.784276788174001</v>
      </c>
      <c r="L329">
        <v>30.808690280108351</v>
      </c>
      <c r="M329">
        <v>1</v>
      </c>
      <c r="N329">
        <v>1</v>
      </c>
      <c r="O329" t="s">
        <v>352</v>
      </c>
      <c r="P329">
        <v>0</v>
      </c>
      <c r="Q329">
        <v>0.9</v>
      </c>
      <c r="R329">
        <v>0.46400000000000002</v>
      </c>
      <c r="S329">
        <v>230</v>
      </c>
      <c r="T329">
        <v>3.9387372136115175</v>
      </c>
      <c r="U329">
        <v>0</v>
      </c>
      <c r="V329">
        <v>0</v>
      </c>
    </row>
    <row r="330" spans="1:22" x14ac:dyDescent="0.25">
      <c r="A330">
        <v>221.87122870305649</v>
      </c>
      <c r="B330">
        <v>1</v>
      </c>
      <c r="C330">
        <v>2</v>
      </c>
      <c r="D330" t="s">
        <v>340</v>
      </c>
      <c r="E330">
        <v>235.25</v>
      </c>
      <c r="F330">
        <v>0.12877129694348355</v>
      </c>
      <c r="G330">
        <v>6.6505030258866782E-2</v>
      </c>
      <c r="H330">
        <v>2.9334949697411332</v>
      </c>
      <c r="I330">
        <v>10</v>
      </c>
      <c r="J330">
        <v>13.128771296943484</v>
      </c>
      <c r="K330">
        <v>23.25072456991461</v>
      </c>
      <c r="L330">
        <v>36.379495866858093</v>
      </c>
      <c r="M330">
        <v>1</v>
      </c>
      <c r="N330">
        <v>1</v>
      </c>
      <c r="O330" t="s">
        <v>352</v>
      </c>
      <c r="P330">
        <v>0</v>
      </c>
      <c r="Q330">
        <v>0.9</v>
      </c>
      <c r="R330">
        <v>0.46400000000000002</v>
      </c>
      <c r="S330">
        <v>225</v>
      </c>
      <c r="T330">
        <v>2.9334949697411332</v>
      </c>
      <c r="U330">
        <v>0</v>
      </c>
      <c r="V330">
        <v>0</v>
      </c>
    </row>
    <row r="331" spans="1:22" x14ac:dyDescent="0.25">
      <c r="A331">
        <v>223.8809404197674</v>
      </c>
      <c r="B331">
        <v>2</v>
      </c>
      <c r="C331">
        <v>2</v>
      </c>
      <c r="D331" t="s">
        <v>340</v>
      </c>
      <c r="E331">
        <v>245.25</v>
      </c>
      <c r="F331">
        <v>0.11905958023260156</v>
      </c>
      <c r="G331">
        <v>6.0352104747532849</v>
      </c>
      <c r="H331">
        <v>4.9647895252467151</v>
      </c>
      <c r="I331">
        <v>10</v>
      </c>
      <c r="J331">
        <v>21.119059580232602</v>
      </c>
      <c r="K331">
        <v>13.29481234697738</v>
      </c>
      <c r="L331">
        <v>34.413871927209982</v>
      </c>
      <c r="M331">
        <v>1</v>
      </c>
      <c r="N331">
        <v>1</v>
      </c>
      <c r="O331" t="s">
        <v>352</v>
      </c>
      <c r="P331">
        <v>0</v>
      </c>
      <c r="Q331">
        <v>0.9</v>
      </c>
      <c r="R331">
        <v>0.46400000000000002</v>
      </c>
      <c r="S331">
        <v>235</v>
      </c>
      <c r="T331">
        <v>4.9647895252467151</v>
      </c>
      <c r="U331">
        <v>0</v>
      </c>
      <c r="V331">
        <v>0</v>
      </c>
    </row>
    <row r="332" spans="1:22" x14ac:dyDescent="0.25">
      <c r="A332">
        <v>4.4595628153198348</v>
      </c>
      <c r="B332">
        <v>1</v>
      </c>
      <c r="C332">
        <v>1</v>
      </c>
      <c r="D332" t="s">
        <v>340</v>
      </c>
      <c r="E332">
        <v>10.25</v>
      </c>
      <c r="F332">
        <v>0</v>
      </c>
      <c r="G332">
        <v>7.5934949328460455E-2</v>
      </c>
      <c r="H332">
        <v>0.46450223535170482</v>
      </c>
      <c r="I332">
        <v>5</v>
      </c>
      <c r="J332">
        <v>5.5404371846801652</v>
      </c>
      <c r="K332">
        <v>18.268556135951169</v>
      </c>
      <c r="L332">
        <v>23.808993320631338</v>
      </c>
      <c r="M332">
        <v>1</v>
      </c>
      <c r="N332">
        <v>1</v>
      </c>
      <c r="O332" t="s">
        <v>352</v>
      </c>
      <c r="P332">
        <v>1</v>
      </c>
      <c r="Q332">
        <v>0.9</v>
      </c>
      <c r="R332">
        <v>0.46400000000000002</v>
      </c>
      <c r="S332">
        <v>1</v>
      </c>
      <c r="T332">
        <v>0.46450223535170482</v>
      </c>
      <c r="U332">
        <v>0</v>
      </c>
      <c r="V332">
        <v>0</v>
      </c>
    </row>
    <row r="333" spans="1:22" x14ac:dyDescent="0.25">
      <c r="A333">
        <v>8.6391548836249878</v>
      </c>
      <c r="B333">
        <v>1</v>
      </c>
      <c r="C333">
        <v>1</v>
      </c>
      <c r="D333" t="s">
        <v>340</v>
      </c>
      <c r="E333">
        <v>15.25</v>
      </c>
      <c r="F333">
        <v>0</v>
      </c>
      <c r="G333">
        <v>4.8548594518173616E-2</v>
      </c>
      <c r="H333">
        <v>1.3122965218568383</v>
      </c>
      <c r="I333">
        <v>5</v>
      </c>
      <c r="J333">
        <v>6.3608451163750122</v>
      </c>
      <c r="K333">
        <v>14.715936445454386</v>
      </c>
      <c r="L333">
        <v>21.076781561829399</v>
      </c>
      <c r="M333">
        <v>1</v>
      </c>
      <c r="N333">
        <v>1</v>
      </c>
      <c r="O333" t="s">
        <v>352</v>
      </c>
      <c r="P333">
        <v>0</v>
      </c>
      <c r="Q333">
        <v>0.9</v>
      </c>
      <c r="R333">
        <v>0.46400000000000002</v>
      </c>
      <c r="S333">
        <v>10</v>
      </c>
      <c r="T333">
        <v>1.3122965218568383</v>
      </c>
      <c r="U333">
        <v>0</v>
      </c>
      <c r="V333">
        <v>0</v>
      </c>
    </row>
    <row r="334" spans="1:22" x14ac:dyDescent="0.25">
      <c r="A334">
        <v>0.88653833444389418</v>
      </c>
      <c r="B334">
        <v>1</v>
      </c>
      <c r="C334">
        <v>2</v>
      </c>
      <c r="D334" t="s">
        <v>340</v>
      </c>
      <c r="E334">
        <v>12.25</v>
      </c>
      <c r="F334">
        <v>0</v>
      </c>
      <c r="G334">
        <v>5.1470740482416399E-2</v>
      </c>
      <c r="H334">
        <v>4.0619909250736894</v>
      </c>
      <c r="I334">
        <v>7</v>
      </c>
      <c r="J334">
        <v>11.113461665556104</v>
      </c>
      <c r="K334">
        <v>22.353027575430161</v>
      </c>
      <c r="L334">
        <v>33.466489240986263</v>
      </c>
      <c r="M334">
        <v>1</v>
      </c>
      <c r="N334">
        <v>1</v>
      </c>
      <c r="O334" t="s">
        <v>352</v>
      </c>
      <c r="P334">
        <v>0</v>
      </c>
      <c r="Q334">
        <v>0.9</v>
      </c>
      <c r="R334">
        <v>0.46400000000000002</v>
      </c>
      <c r="S334">
        <v>5</v>
      </c>
      <c r="T334">
        <v>4.0619909250736894</v>
      </c>
      <c r="U334">
        <v>0</v>
      </c>
      <c r="V334">
        <v>0</v>
      </c>
    </row>
    <row r="335" spans="1:22" x14ac:dyDescent="0.25">
      <c r="A335">
        <v>3.4923577495354312</v>
      </c>
      <c r="B335">
        <v>1</v>
      </c>
      <c r="C335">
        <v>1</v>
      </c>
      <c r="D335" t="s">
        <v>340</v>
      </c>
      <c r="E335">
        <v>10.25</v>
      </c>
      <c r="F335">
        <v>0.50764225046456879</v>
      </c>
      <c r="G335">
        <v>4.5910451160085408E-2</v>
      </c>
      <c r="H335">
        <v>0.95408954883991459</v>
      </c>
      <c r="I335">
        <v>5</v>
      </c>
      <c r="J335">
        <v>6.5076422504645688</v>
      </c>
      <c r="K335">
        <v>25.965894463421652</v>
      </c>
      <c r="L335">
        <v>32.473536713886226</v>
      </c>
      <c r="M335">
        <v>1</v>
      </c>
      <c r="N335">
        <v>1</v>
      </c>
      <c r="O335" t="s">
        <v>352</v>
      </c>
      <c r="P335">
        <v>0</v>
      </c>
      <c r="Q335">
        <v>0.9</v>
      </c>
      <c r="R335">
        <v>0.46400000000000002</v>
      </c>
      <c r="S335">
        <v>5</v>
      </c>
      <c r="T335">
        <v>0.95408954883991459</v>
      </c>
      <c r="U335">
        <v>0</v>
      </c>
      <c r="V335">
        <v>0</v>
      </c>
    </row>
    <row r="336" spans="1:22" x14ac:dyDescent="0.25">
      <c r="A336">
        <v>10.013499761927743</v>
      </c>
      <c r="B336">
        <v>1</v>
      </c>
      <c r="C336">
        <v>1</v>
      </c>
      <c r="D336" t="s">
        <v>340</v>
      </c>
      <c r="E336">
        <v>20.25</v>
      </c>
      <c r="F336">
        <v>0</v>
      </c>
      <c r="G336">
        <v>5.4013241951061282E-2</v>
      </c>
      <c r="H336">
        <v>4.9324869961211952</v>
      </c>
      <c r="I336">
        <v>5</v>
      </c>
      <c r="J336">
        <v>9.9865002380722565</v>
      </c>
      <c r="K336">
        <v>16.098365604591223</v>
      </c>
      <c r="L336">
        <v>26.084865842663479</v>
      </c>
      <c r="M336">
        <v>1</v>
      </c>
      <c r="N336">
        <v>1</v>
      </c>
      <c r="O336" t="s">
        <v>352</v>
      </c>
      <c r="P336">
        <v>0</v>
      </c>
      <c r="Q336">
        <v>0.9</v>
      </c>
      <c r="R336">
        <v>0.46400000000000002</v>
      </c>
      <c r="S336">
        <v>15</v>
      </c>
      <c r="T336">
        <v>4.9324869961211952</v>
      </c>
      <c r="U336">
        <v>0</v>
      </c>
      <c r="V336">
        <v>0</v>
      </c>
    </row>
    <row r="337" spans="1:22" x14ac:dyDescent="0.25">
      <c r="A337">
        <v>7.2891599482427534</v>
      </c>
      <c r="B337">
        <v>2</v>
      </c>
      <c r="C337">
        <v>1</v>
      </c>
      <c r="D337" t="s">
        <v>340</v>
      </c>
      <c r="E337">
        <v>25.25</v>
      </c>
      <c r="F337">
        <v>0.71084005175724663</v>
      </c>
      <c r="G337">
        <v>8.1191808367348273</v>
      </c>
      <c r="H337">
        <v>3.8808191632651727</v>
      </c>
      <c r="I337">
        <v>5</v>
      </c>
      <c r="J337">
        <v>17.710840051757245</v>
      </c>
      <c r="K337">
        <v>11.311994052589526</v>
      </c>
      <c r="L337">
        <v>29.022834104346771</v>
      </c>
      <c r="M337">
        <v>1</v>
      </c>
      <c r="N337">
        <v>1</v>
      </c>
      <c r="O337" t="s">
        <v>352</v>
      </c>
      <c r="P337">
        <v>0</v>
      </c>
      <c r="Q337">
        <v>0.9</v>
      </c>
      <c r="R337">
        <v>0.46400000000000002</v>
      </c>
      <c r="S337">
        <v>20</v>
      </c>
      <c r="T337">
        <v>3.8808191632651727</v>
      </c>
      <c r="U337">
        <v>0</v>
      </c>
      <c r="V337">
        <v>0</v>
      </c>
    </row>
    <row r="338" spans="1:22" x14ac:dyDescent="0.25">
      <c r="A338">
        <v>17.945356748837796</v>
      </c>
      <c r="B338">
        <v>1</v>
      </c>
      <c r="C338">
        <v>1</v>
      </c>
      <c r="D338" t="s">
        <v>340</v>
      </c>
      <c r="E338">
        <v>27.25</v>
      </c>
      <c r="F338">
        <v>0.11190485006434869</v>
      </c>
      <c r="G338">
        <v>4.7368501815604702E-2</v>
      </c>
      <c r="H338">
        <v>1.895369899282251</v>
      </c>
      <c r="I338">
        <v>7</v>
      </c>
      <c r="J338">
        <v>9.0546432511622044</v>
      </c>
      <c r="K338">
        <v>12.357481552469579</v>
      </c>
      <c r="L338">
        <v>21.412124803631784</v>
      </c>
      <c r="M338">
        <v>1</v>
      </c>
      <c r="N338">
        <v>1</v>
      </c>
      <c r="O338" t="s">
        <v>352</v>
      </c>
      <c r="P338">
        <v>0</v>
      </c>
      <c r="Q338">
        <v>0.9</v>
      </c>
      <c r="R338">
        <v>0.46400000000000002</v>
      </c>
      <c r="S338">
        <v>20</v>
      </c>
      <c r="T338">
        <v>1.895369899282251</v>
      </c>
      <c r="U338">
        <v>0</v>
      </c>
      <c r="V338">
        <v>0</v>
      </c>
    </row>
    <row r="339" spans="1:22" x14ac:dyDescent="0.25">
      <c r="A339">
        <v>11.387541708697835</v>
      </c>
      <c r="B339">
        <v>1</v>
      </c>
      <c r="C339">
        <v>1</v>
      </c>
      <c r="D339" t="s">
        <v>340</v>
      </c>
      <c r="E339">
        <v>22.25</v>
      </c>
      <c r="F339">
        <v>0.61245829130216478</v>
      </c>
      <c r="G339">
        <v>4.8388079287844832E-2</v>
      </c>
      <c r="H339">
        <v>2.9516119207121552</v>
      </c>
      <c r="I339">
        <v>7</v>
      </c>
      <c r="J339">
        <v>10.612458291302165</v>
      </c>
      <c r="K339">
        <v>18.65643307808817</v>
      </c>
      <c r="L339">
        <v>29.268891369390332</v>
      </c>
      <c r="M339">
        <v>1</v>
      </c>
      <c r="N339">
        <v>1</v>
      </c>
      <c r="O339" t="s">
        <v>352</v>
      </c>
      <c r="P339">
        <v>0</v>
      </c>
      <c r="Q339">
        <v>0.9</v>
      </c>
      <c r="R339">
        <v>0.46400000000000002</v>
      </c>
      <c r="S339">
        <v>15</v>
      </c>
      <c r="T339">
        <v>2.9516119207121552</v>
      </c>
      <c r="U339">
        <v>0</v>
      </c>
      <c r="V339">
        <v>0</v>
      </c>
    </row>
    <row r="340" spans="1:22" x14ac:dyDescent="0.25">
      <c r="A340">
        <v>6.47677290270168</v>
      </c>
      <c r="B340">
        <v>1</v>
      </c>
      <c r="C340">
        <v>3</v>
      </c>
      <c r="D340" t="s">
        <v>340</v>
      </c>
      <c r="E340">
        <v>22.25</v>
      </c>
      <c r="F340">
        <v>0</v>
      </c>
      <c r="G340">
        <v>6.8060013087767324E-2</v>
      </c>
      <c r="H340">
        <v>3.4551670842105526</v>
      </c>
      <c r="I340">
        <v>12</v>
      </c>
      <c r="J340">
        <v>15.523227097298321</v>
      </c>
      <c r="K340">
        <v>19.838810134306328</v>
      </c>
      <c r="L340">
        <v>35.362037231604646</v>
      </c>
      <c r="M340">
        <v>1</v>
      </c>
      <c r="N340">
        <v>1</v>
      </c>
      <c r="O340" t="s">
        <v>352</v>
      </c>
      <c r="P340">
        <v>0</v>
      </c>
      <c r="Q340">
        <v>0.9</v>
      </c>
      <c r="R340">
        <v>0.46400000000000002</v>
      </c>
      <c r="S340">
        <v>10</v>
      </c>
      <c r="T340">
        <v>3.4551670842105526</v>
      </c>
      <c r="U340">
        <v>0</v>
      </c>
      <c r="V340">
        <v>0</v>
      </c>
    </row>
    <row r="341" spans="1:22" x14ac:dyDescent="0.25">
      <c r="A341">
        <v>15.023491632009474</v>
      </c>
      <c r="B341">
        <v>1</v>
      </c>
      <c r="C341">
        <v>1</v>
      </c>
      <c r="D341" t="s">
        <v>340</v>
      </c>
      <c r="E341">
        <v>25.25</v>
      </c>
      <c r="F341">
        <v>0.97650836799052598</v>
      </c>
      <c r="G341">
        <v>7.5835859739711964E-2</v>
      </c>
      <c r="H341">
        <v>3.924164140260288</v>
      </c>
      <c r="I341">
        <v>5</v>
      </c>
      <c r="J341">
        <v>9.976508367990526</v>
      </c>
      <c r="K341">
        <v>22.040267166430063</v>
      </c>
      <c r="L341">
        <v>32.016775534420589</v>
      </c>
      <c r="M341">
        <v>1</v>
      </c>
      <c r="N341">
        <v>1</v>
      </c>
      <c r="O341" t="s">
        <v>352</v>
      </c>
      <c r="P341">
        <v>0</v>
      </c>
      <c r="Q341">
        <v>0.9</v>
      </c>
      <c r="R341">
        <v>0.46400000000000002</v>
      </c>
      <c r="S341">
        <v>20</v>
      </c>
      <c r="T341">
        <v>3.924164140260288</v>
      </c>
      <c r="U341">
        <v>0</v>
      </c>
      <c r="V341">
        <v>0</v>
      </c>
    </row>
    <row r="342" spans="1:22" x14ac:dyDescent="0.25">
      <c r="A342">
        <v>5.4282502528386818</v>
      </c>
      <c r="B342">
        <v>1</v>
      </c>
      <c r="C342">
        <v>3</v>
      </c>
      <c r="D342" t="s">
        <v>340</v>
      </c>
      <c r="E342">
        <v>22.25</v>
      </c>
      <c r="F342">
        <v>0.57174974716131821</v>
      </c>
      <c r="G342">
        <v>6.0237280349419997E-2</v>
      </c>
      <c r="H342">
        <v>3.93976271965058</v>
      </c>
      <c r="I342">
        <v>12</v>
      </c>
      <c r="J342">
        <v>16.57174974716132</v>
      </c>
      <c r="K342">
        <v>27.75504225041243</v>
      </c>
      <c r="L342">
        <v>44.32679199757375</v>
      </c>
      <c r="M342">
        <v>1</v>
      </c>
      <c r="N342">
        <v>1</v>
      </c>
      <c r="O342" t="s">
        <v>352</v>
      </c>
      <c r="P342">
        <v>0</v>
      </c>
      <c r="Q342">
        <v>0.9</v>
      </c>
      <c r="R342">
        <v>0.46400000000000002</v>
      </c>
      <c r="S342">
        <v>10</v>
      </c>
      <c r="T342">
        <v>3.93976271965058</v>
      </c>
      <c r="U342">
        <v>0</v>
      </c>
      <c r="V342">
        <v>0</v>
      </c>
    </row>
    <row r="343" spans="1:22" x14ac:dyDescent="0.25">
      <c r="A343">
        <v>30.690406631909426</v>
      </c>
      <c r="B343">
        <v>1</v>
      </c>
      <c r="C343">
        <v>1</v>
      </c>
      <c r="D343" t="s">
        <v>340</v>
      </c>
      <c r="E343">
        <v>37.25</v>
      </c>
      <c r="F343">
        <v>0</v>
      </c>
      <c r="G343">
        <v>5.8334220836915307E-2</v>
      </c>
      <c r="H343">
        <v>4.2512591472536592</v>
      </c>
      <c r="I343">
        <v>2</v>
      </c>
      <c r="J343">
        <v>6.3095933680905754</v>
      </c>
      <c r="K343">
        <v>13.388066348934387</v>
      </c>
      <c r="L343">
        <v>19.697659717024958</v>
      </c>
      <c r="M343">
        <v>1</v>
      </c>
      <c r="N343">
        <v>1</v>
      </c>
      <c r="O343" t="s">
        <v>352</v>
      </c>
      <c r="P343">
        <v>0</v>
      </c>
      <c r="Q343">
        <v>0.9</v>
      </c>
      <c r="R343">
        <v>0.46400000000000002</v>
      </c>
      <c r="S343">
        <v>35</v>
      </c>
      <c r="T343">
        <v>4.2512591472536592</v>
      </c>
      <c r="U343">
        <v>0</v>
      </c>
      <c r="V343">
        <v>0</v>
      </c>
    </row>
    <row r="344" spans="1:22" x14ac:dyDescent="0.25">
      <c r="A344">
        <v>28.71847837045777</v>
      </c>
      <c r="B344">
        <v>1</v>
      </c>
      <c r="C344">
        <v>1</v>
      </c>
      <c r="D344" t="s">
        <v>340</v>
      </c>
      <c r="E344">
        <v>35.25</v>
      </c>
      <c r="F344">
        <v>0</v>
      </c>
      <c r="G344">
        <v>6.2866177378126054E-2</v>
      </c>
      <c r="H344">
        <v>1.2186554521641</v>
      </c>
      <c r="I344">
        <v>5</v>
      </c>
      <c r="J344">
        <v>6.281521629542226</v>
      </c>
      <c r="K344">
        <v>16.244166437668945</v>
      </c>
      <c r="L344">
        <v>22.525688067211171</v>
      </c>
      <c r="M344">
        <v>1</v>
      </c>
      <c r="N344">
        <v>1</v>
      </c>
      <c r="O344" t="s">
        <v>352</v>
      </c>
      <c r="P344">
        <v>0</v>
      </c>
      <c r="Q344">
        <v>0.9</v>
      </c>
      <c r="R344">
        <v>0.46400000000000002</v>
      </c>
      <c r="S344">
        <v>30</v>
      </c>
      <c r="T344">
        <v>1.2186554521641</v>
      </c>
      <c r="U344">
        <v>0</v>
      </c>
      <c r="V344">
        <v>0</v>
      </c>
    </row>
    <row r="345" spans="1:22" x14ac:dyDescent="0.25">
      <c r="A345">
        <v>2.217992186210449</v>
      </c>
      <c r="B345">
        <v>1</v>
      </c>
      <c r="C345">
        <v>4</v>
      </c>
      <c r="D345" t="s">
        <v>340</v>
      </c>
      <c r="E345">
        <v>22.25</v>
      </c>
      <c r="F345">
        <v>0</v>
      </c>
      <c r="G345">
        <v>7.6565651175487304E-2</v>
      </c>
      <c r="H345">
        <v>2.7054421626140641</v>
      </c>
      <c r="I345">
        <v>17</v>
      </c>
      <c r="J345">
        <v>19.782007813789551</v>
      </c>
      <c r="K345">
        <v>30.706370575298639</v>
      </c>
      <c r="L345">
        <v>50.488378389088197</v>
      </c>
      <c r="M345">
        <v>1</v>
      </c>
      <c r="N345">
        <v>1</v>
      </c>
      <c r="O345" t="s">
        <v>352</v>
      </c>
      <c r="P345">
        <v>0</v>
      </c>
      <c r="Q345">
        <v>0.9</v>
      </c>
      <c r="R345">
        <v>0.46400000000000002</v>
      </c>
      <c r="S345">
        <v>5</v>
      </c>
      <c r="T345">
        <v>2.7054421626140641</v>
      </c>
      <c r="U345">
        <v>0</v>
      </c>
      <c r="V345">
        <v>0</v>
      </c>
    </row>
    <row r="346" spans="1:22" x14ac:dyDescent="0.25">
      <c r="A346">
        <v>12.201747909524348</v>
      </c>
      <c r="B346">
        <v>1</v>
      </c>
      <c r="C346">
        <v>2</v>
      </c>
      <c r="D346" t="s">
        <v>340</v>
      </c>
      <c r="E346">
        <v>25.25</v>
      </c>
      <c r="F346">
        <v>0</v>
      </c>
      <c r="G346">
        <v>8.5018770155413037E-2</v>
      </c>
      <c r="H346">
        <v>2.7132333203202403</v>
      </c>
      <c r="I346">
        <v>10</v>
      </c>
      <c r="J346">
        <v>12.798252090475652</v>
      </c>
      <c r="K346">
        <v>28.059493779038437</v>
      </c>
      <c r="L346">
        <v>40.85774586951409</v>
      </c>
      <c r="M346">
        <v>1</v>
      </c>
      <c r="N346">
        <v>1</v>
      </c>
      <c r="O346" t="s">
        <v>352</v>
      </c>
      <c r="P346">
        <v>0</v>
      </c>
      <c r="Q346">
        <v>0.9</v>
      </c>
      <c r="R346">
        <v>0.46400000000000002</v>
      </c>
      <c r="S346">
        <v>15</v>
      </c>
      <c r="T346">
        <v>2.7132333203202403</v>
      </c>
      <c r="U346">
        <v>0</v>
      </c>
      <c r="V346">
        <v>0</v>
      </c>
    </row>
    <row r="347" spans="1:22" x14ac:dyDescent="0.25">
      <c r="A347">
        <v>13.186105804326148</v>
      </c>
      <c r="B347">
        <v>1</v>
      </c>
      <c r="C347">
        <v>3</v>
      </c>
      <c r="D347" t="s">
        <v>340</v>
      </c>
      <c r="E347">
        <v>30.25</v>
      </c>
      <c r="F347">
        <v>0.81389419567385346</v>
      </c>
      <c r="G347">
        <v>5.3301095460968291E-2</v>
      </c>
      <c r="H347">
        <v>0.9466989045390316</v>
      </c>
      <c r="I347">
        <v>15</v>
      </c>
      <c r="J347">
        <v>16.813894195673853</v>
      </c>
      <c r="K347">
        <v>26.586966074467291</v>
      </c>
      <c r="L347">
        <v>43.400860270141145</v>
      </c>
      <c r="M347">
        <v>1</v>
      </c>
      <c r="N347">
        <v>1</v>
      </c>
      <c r="O347" t="s">
        <v>352</v>
      </c>
      <c r="P347">
        <v>0</v>
      </c>
      <c r="Q347">
        <v>0.9</v>
      </c>
      <c r="R347">
        <v>0.46400000000000002</v>
      </c>
      <c r="S347">
        <v>15</v>
      </c>
      <c r="T347">
        <v>0.9466989045390316</v>
      </c>
      <c r="U347">
        <v>0</v>
      </c>
      <c r="V347">
        <v>0</v>
      </c>
    </row>
    <row r="348" spans="1:22" x14ac:dyDescent="0.25">
      <c r="A348">
        <v>19.470901155824603</v>
      </c>
      <c r="B348">
        <v>1</v>
      </c>
      <c r="C348">
        <v>2</v>
      </c>
      <c r="D348" t="s">
        <v>340</v>
      </c>
      <c r="E348">
        <v>40.25</v>
      </c>
      <c r="F348">
        <v>0.52909884417539743</v>
      </c>
      <c r="G348">
        <v>5.9234522749118668E-2</v>
      </c>
      <c r="H348">
        <v>4.9407654772508813</v>
      </c>
      <c r="I348">
        <v>15</v>
      </c>
      <c r="J348">
        <v>20.529098844175401</v>
      </c>
      <c r="K348">
        <v>17.504212139387718</v>
      </c>
      <c r="L348">
        <v>38.033310983563112</v>
      </c>
      <c r="M348">
        <v>1</v>
      </c>
      <c r="N348">
        <v>1</v>
      </c>
      <c r="O348" t="s">
        <v>352</v>
      </c>
      <c r="P348">
        <v>0</v>
      </c>
      <c r="Q348">
        <v>0.9</v>
      </c>
      <c r="R348">
        <v>0.46400000000000002</v>
      </c>
      <c r="S348">
        <v>25</v>
      </c>
      <c r="T348">
        <v>4.9407654772508813</v>
      </c>
      <c r="U348">
        <v>0</v>
      </c>
      <c r="V348">
        <v>0</v>
      </c>
    </row>
    <row r="349" spans="1:22" x14ac:dyDescent="0.25">
      <c r="A349">
        <v>32.696204863137126</v>
      </c>
      <c r="B349">
        <v>1</v>
      </c>
      <c r="C349">
        <v>1</v>
      </c>
      <c r="D349" t="s">
        <v>340</v>
      </c>
      <c r="E349">
        <v>37.25</v>
      </c>
      <c r="F349">
        <v>0</v>
      </c>
      <c r="G349">
        <v>7.3982416198852263E-2</v>
      </c>
      <c r="H349">
        <v>2.2298127206640217</v>
      </c>
      <c r="I349">
        <v>2</v>
      </c>
      <c r="J349">
        <v>4.303795136862874</v>
      </c>
      <c r="K349">
        <v>21.76342480543623</v>
      </c>
      <c r="L349">
        <v>26.067219942299104</v>
      </c>
      <c r="M349">
        <v>1</v>
      </c>
      <c r="N349">
        <v>1</v>
      </c>
      <c r="O349" t="s">
        <v>352</v>
      </c>
      <c r="P349">
        <v>1</v>
      </c>
      <c r="Q349">
        <v>0.9</v>
      </c>
      <c r="R349">
        <v>0.46400000000000002</v>
      </c>
      <c r="S349">
        <v>1</v>
      </c>
      <c r="T349">
        <v>2.2298127206640217</v>
      </c>
      <c r="U349">
        <v>0</v>
      </c>
      <c r="V349">
        <v>0</v>
      </c>
    </row>
    <row r="350" spans="1:22" x14ac:dyDescent="0.25">
      <c r="A350">
        <v>22.640645246071404</v>
      </c>
      <c r="B350">
        <v>1</v>
      </c>
      <c r="C350">
        <v>1</v>
      </c>
      <c r="D350" t="s">
        <v>340</v>
      </c>
      <c r="E350">
        <v>30.25</v>
      </c>
      <c r="F350">
        <v>0</v>
      </c>
      <c r="G350">
        <v>5.9176368209122643E-2</v>
      </c>
      <c r="H350">
        <v>2.3001783857194731</v>
      </c>
      <c r="I350">
        <v>5</v>
      </c>
      <c r="J350">
        <v>7.3593547539285957</v>
      </c>
      <c r="K350">
        <v>35.321274583054617</v>
      </c>
      <c r="L350">
        <v>42.680629336983216</v>
      </c>
      <c r="M350">
        <v>1</v>
      </c>
      <c r="N350">
        <v>1</v>
      </c>
      <c r="O350" t="s">
        <v>352</v>
      </c>
      <c r="P350">
        <v>0</v>
      </c>
      <c r="Q350">
        <v>0.9</v>
      </c>
      <c r="R350">
        <v>0.46400000000000002</v>
      </c>
      <c r="S350">
        <v>25</v>
      </c>
      <c r="T350">
        <v>2.3001783857194731</v>
      </c>
      <c r="U350">
        <v>0</v>
      </c>
      <c r="V350">
        <v>0</v>
      </c>
    </row>
    <row r="351" spans="1:22" x14ac:dyDescent="0.25">
      <c r="A351">
        <v>39.736600000204646</v>
      </c>
      <c r="B351">
        <v>1</v>
      </c>
      <c r="C351">
        <v>1</v>
      </c>
      <c r="D351" t="s">
        <v>340</v>
      </c>
      <c r="E351">
        <v>50.25</v>
      </c>
      <c r="F351">
        <v>0.26339999979535378</v>
      </c>
      <c r="G351">
        <v>5.7076784164543433E-2</v>
      </c>
      <c r="H351">
        <v>4.9429232158354566</v>
      </c>
      <c r="I351">
        <v>5</v>
      </c>
      <c r="J351">
        <v>10.263399999795354</v>
      </c>
      <c r="K351">
        <v>15.802257339148326</v>
      </c>
      <c r="L351">
        <v>26.06565733894368</v>
      </c>
      <c r="M351">
        <v>1</v>
      </c>
      <c r="N351">
        <v>1</v>
      </c>
      <c r="O351" t="s">
        <v>352</v>
      </c>
      <c r="P351">
        <v>0</v>
      </c>
      <c r="Q351">
        <v>0.9</v>
      </c>
      <c r="R351">
        <v>0.46400000000000002</v>
      </c>
      <c r="S351">
        <v>45</v>
      </c>
      <c r="T351">
        <v>4.9429232158354566</v>
      </c>
      <c r="U351">
        <v>0</v>
      </c>
      <c r="V351">
        <v>0</v>
      </c>
    </row>
    <row r="352" spans="1:22" x14ac:dyDescent="0.25">
      <c r="A352">
        <v>26.572474196024061</v>
      </c>
      <c r="B352">
        <v>1</v>
      </c>
      <c r="C352">
        <v>4</v>
      </c>
      <c r="D352" t="s">
        <v>340</v>
      </c>
      <c r="E352">
        <v>50.25</v>
      </c>
      <c r="F352">
        <v>0</v>
      </c>
      <c r="G352">
        <v>5.4748237680076528E-2</v>
      </c>
      <c r="H352">
        <v>3.3727775662958628</v>
      </c>
      <c r="I352">
        <v>20</v>
      </c>
      <c r="J352">
        <v>23.427525803975939</v>
      </c>
      <c r="K352">
        <v>16.631403430327694</v>
      </c>
      <c r="L352">
        <v>40.058929234303633</v>
      </c>
      <c r="M352">
        <v>1</v>
      </c>
      <c r="N352">
        <v>1</v>
      </c>
      <c r="O352" t="s">
        <v>352</v>
      </c>
      <c r="P352">
        <v>0</v>
      </c>
      <c r="Q352">
        <v>0.9</v>
      </c>
      <c r="R352">
        <v>0.46400000000000002</v>
      </c>
      <c r="S352">
        <v>30</v>
      </c>
      <c r="T352">
        <v>3.3727775662958628</v>
      </c>
      <c r="U352">
        <v>0</v>
      </c>
      <c r="V352">
        <v>0</v>
      </c>
    </row>
    <row r="353" spans="1:22" x14ac:dyDescent="0.25">
      <c r="A353">
        <v>37.44701124350906</v>
      </c>
      <c r="B353">
        <v>1</v>
      </c>
      <c r="C353">
        <v>2</v>
      </c>
      <c r="D353" t="s">
        <v>340</v>
      </c>
      <c r="E353">
        <v>50.25</v>
      </c>
      <c r="F353">
        <v>0.55298875649094015</v>
      </c>
      <c r="G353">
        <v>5.7446165119301895E-2</v>
      </c>
      <c r="H353">
        <v>1.9425538348806981</v>
      </c>
      <c r="I353">
        <v>10</v>
      </c>
      <c r="J353">
        <v>12.55298875649094</v>
      </c>
      <c r="K353">
        <v>16.637679365070142</v>
      </c>
      <c r="L353">
        <v>29.190668121561082</v>
      </c>
      <c r="M353">
        <v>1</v>
      </c>
      <c r="N353">
        <v>1</v>
      </c>
      <c r="O353" t="s">
        <v>352</v>
      </c>
      <c r="P353">
        <v>0</v>
      </c>
      <c r="Q353">
        <v>0.9</v>
      </c>
      <c r="R353">
        <v>0.46400000000000002</v>
      </c>
      <c r="S353">
        <v>40</v>
      </c>
      <c r="T353">
        <v>1.9425538348806981</v>
      </c>
      <c r="U353">
        <v>0</v>
      </c>
      <c r="V353">
        <v>0</v>
      </c>
    </row>
    <row r="354" spans="1:22" x14ac:dyDescent="0.25">
      <c r="A354">
        <v>42.869563897399672</v>
      </c>
      <c r="B354">
        <v>1</v>
      </c>
      <c r="C354">
        <v>2</v>
      </c>
      <c r="D354" t="s">
        <v>340</v>
      </c>
      <c r="E354">
        <v>52.25</v>
      </c>
      <c r="F354">
        <v>0</v>
      </c>
      <c r="G354">
        <v>4.3187148707822587E-2</v>
      </c>
      <c r="H354">
        <v>2.0872489538925052</v>
      </c>
      <c r="I354">
        <v>7</v>
      </c>
      <c r="J354">
        <v>9.1304361026003278</v>
      </c>
      <c r="K354">
        <v>15.440569916484066</v>
      </c>
      <c r="L354">
        <v>24.571006019084397</v>
      </c>
      <c r="M354">
        <v>1</v>
      </c>
      <c r="N354">
        <v>1</v>
      </c>
      <c r="O354" t="s">
        <v>352</v>
      </c>
      <c r="P354">
        <v>0</v>
      </c>
      <c r="Q354">
        <v>0.9</v>
      </c>
      <c r="R354">
        <v>0.46400000000000002</v>
      </c>
      <c r="S354">
        <v>45</v>
      </c>
      <c r="T354">
        <v>2.0872489538925052</v>
      </c>
      <c r="U354">
        <v>0</v>
      </c>
      <c r="V354">
        <v>0</v>
      </c>
    </row>
    <row r="355" spans="1:22" x14ac:dyDescent="0.25">
      <c r="A355">
        <v>42.035440779391919</v>
      </c>
      <c r="B355">
        <v>2</v>
      </c>
      <c r="C355">
        <v>1</v>
      </c>
      <c r="D355" t="s">
        <v>340</v>
      </c>
      <c r="E355">
        <v>50.25</v>
      </c>
      <c r="F355">
        <v>0</v>
      </c>
      <c r="G355">
        <v>2.1203357423733991</v>
      </c>
      <c r="H355">
        <v>0.84422347823468158</v>
      </c>
      <c r="I355">
        <v>5</v>
      </c>
      <c r="J355">
        <v>7.9645592206080806</v>
      </c>
      <c r="K355">
        <v>21.406426801490525</v>
      </c>
      <c r="L355">
        <v>29.370986022098609</v>
      </c>
      <c r="M355">
        <v>1</v>
      </c>
      <c r="N355">
        <v>1</v>
      </c>
      <c r="O355" t="s">
        <v>352</v>
      </c>
      <c r="P355">
        <v>1</v>
      </c>
      <c r="Q355">
        <v>0.9</v>
      </c>
      <c r="R355">
        <v>0.46400000000000002</v>
      </c>
      <c r="S355">
        <v>1</v>
      </c>
      <c r="T355">
        <v>0.84422347823468158</v>
      </c>
      <c r="U355">
        <v>0</v>
      </c>
      <c r="V355">
        <v>0</v>
      </c>
    </row>
    <row r="356" spans="1:22" x14ac:dyDescent="0.25">
      <c r="A356">
        <v>20.050511255937419</v>
      </c>
      <c r="B356">
        <v>1</v>
      </c>
      <c r="C356">
        <v>4</v>
      </c>
      <c r="D356" t="s">
        <v>340</v>
      </c>
      <c r="E356">
        <v>57.25</v>
      </c>
      <c r="F356">
        <v>8.7232668116996592E-3</v>
      </c>
      <c r="G356">
        <v>3.7053750309052447E-2</v>
      </c>
      <c r="H356">
        <v>4.9037117269418289</v>
      </c>
      <c r="I356">
        <v>32</v>
      </c>
      <c r="J356">
        <v>36.949488744062577</v>
      </c>
      <c r="K356">
        <v>17.241196320433829</v>
      </c>
      <c r="L356">
        <v>54.190685064496407</v>
      </c>
      <c r="M356">
        <v>1</v>
      </c>
      <c r="N356">
        <v>1</v>
      </c>
      <c r="O356" t="s">
        <v>352</v>
      </c>
      <c r="P356">
        <v>0</v>
      </c>
      <c r="Q356">
        <v>0.9</v>
      </c>
      <c r="R356">
        <v>0.46400000000000002</v>
      </c>
      <c r="S356">
        <v>25</v>
      </c>
      <c r="T356">
        <v>4.9037117269418289</v>
      </c>
      <c r="U356">
        <v>0</v>
      </c>
      <c r="V356">
        <v>0</v>
      </c>
    </row>
    <row r="357" spans="1:22" x14ac:dyDescent="0.25">
      <c r="A357">
        <v>46.576991369187617</v>
      </c>
      <c r="B357">
        <v>1</v>
      </c>
      <c r="C357">
        <v>1</v>
      </c>
      <c r="D357" t="s">
        <v>340</v>
      </c>
      <c r="E357">
        <v>55.5</v>
      </c>
      <c r="F357">
        <v>0</v>
      </c>
      <c r="G357">
        <v>7.046084123869889E-2</v>
      </c>
      <c r="H357">
        <v>3.6025477895736842</v>
      </c>
      <c r="I357">
        <v>5</v>
      </c>
      <c r="J357">
        <v>8.673008630812383</v>
      </c>
      <c r="K357">
        <v>21.816313452498637</v>
      </c>
      <c r="L357">
        <v>30.489322083311016</v>
      </c>
      <c r="M357">
        <v>1</v>
      </c>
      <c r="N357">
        <v>1</v>
      </c>
      <c r="O357" t="s">
        <v>352</v>
      </c>
      <c r="P357">
        <v>0</v>
      </c>
      <c r="Q357">
        <v>0.9</v>
      </c>
      <c r="R357">
        <v>0.46400000000000002</v>
      </c>
      <c r="S357">
        <v>50</v>
      </c>
      <c r="T357">
        <v>3.3525477895736842</v>
      </c>
      <c r="U357">
        <v>0</v>
      </c>
      <c r="V357">
        <v>0</v>
      </c>
    </row>
    <row r="358" spans="1:22" x14ac:dyDescent="0.25">
      <c r="A358">
        <v>17.263581443167663</v>
      </c>
      <c r="B358">
        <v>1</v>
      </c>
      <c r="C358">
        <v>5</v>
      </c>
      <c r="D358" t="s">
        <v>340</v>
      </c>
      <c r="E358">
        <v>50.25</v>
      </c>
      <c r="F358">
        <v>0.73641855683233715</v>
      </c>
      <c r="G358">
        <v>5.7261598902144328E-2</v>
      </c>
      <c r="H358">
        <v>1.9427384010978559</v>
      </c>
      <c r="I358">
        <v>30</v>
      </c>
      <c r="J358">
        <v>32.736418556832334</v>
      </c>
      <c r="K358">
        <v>27.210042223336458</v>
      </c>
      <c r="L358">
        <v>59.946460780168792</v>
      </c>
      <c r="M358">
        <v>1</v>
      </c>
      <c r="N358">
        <v>1</v>
      </c>
      <c r="O358" t="s">
        <v>352</v>
      </c>
      <c r="P358">
        <v>0</v>
      </c>
      <c r="Q358">
        <v>0.9</v>
      </c>
      <c r="R358">
        <v>0.46400000000000002</v>
      </c>
      <c r="S358">
        <v>20</v>
      </c>
      <c r="T358">
        <v>1.9427384010978559</v>
      </c>
      <c r="U358">
        <v>0</v>
      </c>
      <c r="V358">
        <v>0</v>
      </c>
    </row>
    <row r="359" spans="1:22" x14ac:dyDescent="0.25">
      <c r="A359">
        <v>58.932946396717057</v>
      </c>
      <c r="B359">
        <v>1</v>
      </c>
      <c r="C359">
        <v>1</v>
      </c>
      <c r="D359" t="s">
        <v>340</v>
      </c>
      <c r="E359">
        <v>65.25</v>
      </c>
      <c r="F359">
        <v>0</v>
      </c>
      <c r="G359">
        <v>7.3919801194996637E-2</v>
      </c>
      <c r="H359">
        <v>0.99313380208793944</v>
      </c>
      <c r="I359">
        <v>5</v>
      </c>
      <c r="J359">
        <v>6.0670536032829361</v>
      </c>
      <c r="K359">
        <v>15.187548852196954</v>
      </c>
      <c r="L359">
        <v>21.25460245547989</v>
      </c>
      <c r="M359">
        <v>1</v>
      </c>
      <c r="N359">
        <v>1</v>
      </c>
      <c r="O359" t="s">
        <v>352</v>
      </c>
      <c r="P359">
        <v>0</v>
      </c>
      <c r="Q359">
        <v>0.9</v>
      </c>
      <c r="R359">
        <v>0.46400000000000002</v>
      </c>
      <c r="S359">
        <v>60</v>
      </c>
      <c r="T359">
        <v>0.99313380208793944</v>
      </c>
      <c r="U359">
        <v>0</v>
      </c>
      <c r="V359">
        <v>0</v>
      </c>
    </row>
    <row r="360" spans="1:22" x14ac:dyDescent="0.25">
      <c r="A360">
        <v>55.503425745508139</v>
      </c>
      <c r="B360">
        <v>1</v>
      </c>
      <c r="C360">
        <v>1</v>
      </c>
      <c r="D360" t="s">
        <v>340</v>
      </c>
      <c r="E360">
        <v>65.25</v>
      </c>
      <c r="F360">
        <v>0.49657425449186121</v>
      </c>
      <c r="G360">
        <v>7.4015232502389949E-2</v>
      </c>
      <c r="H360">
        <v>3.9259847674976101</v>
      </c>
      <c r="I360">
        <v>5</v>
      </c>
      <c r="J360">
        <v>9.4965742544918594</v>
      </c>
      <c r="K360">
        <v>18.402154591789841</v>
      </c>
      <c r="L360">
        <v>27.898728846281699</v>
      </c>
      <c r="M360">
        <v>1</v>
      </c>
      <c r="N360">
        <v>1</v>
      </c>
      <c r="O360" t="s">
        <v>352</v>
      </c>
      <c r="P360">
        <v>0</v>
      </c>
      <c r="Q360">
        <v>0.9</v>
      </c>
      <c r="R360">
        <v>0.46400000000000002</v>
      </c>
      <c r="S360">
        <v>60</v>
      </c>
      <c r="T360">
        <v>3.9259847674976101</v>
      </c>
      <c r="U360">
        <v>0</v>
      </c>
      <c r="V360">
        <v>0</v>
      </c>
    </row>
    <row r="361" spans="1:22" x14ac:dyDescent="0.25">
      <c r="A361">
        <v>51.495831564517843</v>
      </c>
      <c r="B361">
        <v>1</v>
      </c>
      <c r="C361">
        <v>2</v>
      </c>
      <c r="D361" t="s">
        <v>340</v>
      </c>
      <c r="E361">
        <v>65.25</v>
      </c>
      <c r="F361">
        <v>0.50416843548215695</v>
      </c>
      <c r="G361">
        <v>7.1713622014925704E-2</v>
      </c>
      <c r="H361">
        <v>2.9282863779850743</v>
      </c>
      <c r="I361">
        <v>10</v>
      </c>
      <c r="J361">
        <v>13.504168435482155</v>
      </c>
      <c r="K361">
        <v>18.664607871478339</v>
      </c>
      <c r="L361">
        <v>32.168776306960496</v>
      </c>
      <c r="M361">
        <v>1</v>
      </c>
      <c r="N361">
        <v>1</v>
      </c>
      <c r="O361" t="s">
        <v>352</v>
      </c>
      <c r="P361">
        <v>0</v>
      </c>
      <c r="Q361">
        <v>0.9</v>
      </c>
      <c r="R361">
        <v>0.46400000000000002</v>
      </c>
      <c r="S361">
        <v>55</v>
      </c>
      <c r="T361">
        <v>2.9282863779850743</v>
      </c>
      <c r="U361">
        <v>0</v>
      </c>
      <c r="V361">
        <v>0</v>
      </c>
    </row>
    <row r="362" spans="1:22" x14ac:dyDescent="0.25">
      <c r="A362">
        <v>62.387019170951078</v>
      </c>
      <c r="B362">
        <v>1</v>
      </c>
      <c r="C362">
        <v>1</v>
      </c>
      <c r="D362" t="s">
        <v>340</v>
      </c>
      <c r="E362">
        <v>70.25</v>
      </c>
      <c r="F362">
        <v>0</v>
      </c>
      <c r="G362">
        <v>6.0545398218685882E-2</v>
      </c>
      <c r="H362">
        <v>2.5524354308302364</v>
      </c>
      <c r="I362">
        <v>5</v>
      </c>
      <c r="J362">
        <v>7.6129808290489223</v>
      </c>
      <c r="K362">
        <v>13.692759958705651</v>
      </c>
      <c r="L362">
        <v>21.305740787754573</v>
      </c>
      <c r="M362">
        <v>1</v>
      </c>
      <c r="N362">
        <v>1</v>
      </c>
      <c r="O362" t="s">
        <v>352</v>
      </c>
      <c r="P362">
        <v>0</v>
      </c>
      <c r="Q362">
        <v>0.9</v>
      </c>
      <c r="R362">
        <v>0.46400000000000002</v>
      </c>
      <c r="S362">
        <v>65</v>
      </c>
      <c r="T362">
        <v>2.5524354308302364</v>
      </c>
      <c r="U362">
        <v>0</v>
      </c>
      <c r="V362">
        <v>0</v>
      </c>
    </row>
    <row r="363" spans="1:22" x14ac:dyDescent="0.25">
      <c r="A363">
        <v>45.673304708442792</v>
      </c>
      <c r="B363">
        <v>1</v>
      </c>
      <c r="C363">
        <v>2</v>
      </c>
      <c r="D363" t="s">
        <v>340</v>
      </c>
      <c r="E363">
        <v>60.25</v>
      </c>
      <c r="F363">
        <v>0.32669529155721477</v>
      </c>
      <c r="G363">
        <v>5.9138936500552575E-2</v>
      </c>
      <c r="H363">
        <v>3.9408610634994479</v>
      </c>
      <c r="I363">
        <v>10</v>
      </c>
      <c r="J363">
        <v>14.326695291557217</v>
      </c>
      <c r="K363">
        <v>24.639141681380242</v>
      </c>
      <c r="L363">
        <v>38.965836972937453</v>
      </c>
      <c r="M363">
        <v>1</v>
      </c>
      <c r="N363">
        <v>1</v>
      </c>
      <c r="O363" t="s">
        <v>352</v>
      </c>
      <c r="P363">
        <v>0</v>
      </c>
      <c r="Q363">
        <v>0.9</v>
      </c>
      <c r="R363">
        <v>0.46400000000000002</v>
      </c>
      <c r="S363">
        <v>50</v>
      </c>
      <c r="T363">
        <v>3.9408610634994479</v>
      </c>
      <c r="U363">
        <v>0</v>
      </c>
      <c r="V363">
        <v>0</v>
      </c>
    </row>
    <row r="364" spans="1:22" x14ac:dyDescent="0.25">
      <c r="A364">
        <v>24.69123634079773</v>
      </c>
      <c r="B364">
        <v>2</v>
      </c>
      <c r="C364">
        <v>2</v>
      </c>
      <c r="D364" t="s">
        <v>340</v>
      </c>
      <c r="E364">
        <v>47.25</v>
      </c>
      <c r="F364">
        <v>0</v>
      </c>
      <c r="G364">
        <v>5.4063461983803762</v>
      </c>
      <c r="H364">
        <v>4.9024174608218978</v>
      </c>
      <c r="I364">
        <v>12</v>
      </c>
      <c r="J364">
        <v>22.308763659202278</v>
      </c>
      <c r="K364">
        <v>37.659345841627129</v>
      </c>
      <c r="L364">
        <v>59.968109500829399</v>
      </c>
      <c r="M364">
        <v>1</v>
      </c>
      <c r="N364">
        <v>1</v>
      </c>
      <c r="O364" t="s">
        <v>352</v>
      </c>
      <c r="P364">
        <v>0</v>
      </c>
      <c r="Q364">
        <v>0.9</v>
      </c>
      <c r="R364">
        <v>0.46400000000000002</v>
      </c>
      <c r="S364">
        <v>35</v>
      </c>
      <c r="T364">
        <v>4.9024174608218978</v>
      </c>
      <c r="U364">
        <v>0</v>
      </c>
      <c r="V364">
        <v>0</v>
      </c>
    </row>
    <row r="365" spans="1:22" x14ac:dyDescent="0.25">
      <c r="A365">
        <v>49.523948820552363</v>
      </c>
      <c r="B365">
        <v>1</v>
      </c>
      <c r="C365">
        <v>4</v>
      </c>
      <c r="D365" t="s">
        <v>340</v>
      </c>
      <c r="E365">
        <v>72.25</v>
      </c>
      <c r="F365">
        <v>0.4760511794476372</v>
      </c>
      <c r="G365">
        <v>6.2691503618204081E-2</v>
      </c>
      <c r="H365">
        <v>4.9373084963817959</v>
      </c>
      <c r="I365">
        <v>17</v>
      </c>
      <c r="J365">
        <v>22.476051179447641</v>
      </c>
      <c r="K365">
        <v>15.763248333256756</v>
      </c>
      <c r="L365">
        <v>38.239299512704392</v>
      </c>
      <c r="M365">
        <v>1</v>
      </c>
      <c r="N365">
        <v>1</v>
      </c>
      <c r="O365" t="s">
        <v>352</v>
      </c>
      <c r="P365">
        <v>0</v>
      </c>
      <c r="Q365">
        <v>0.9</v>
      </c>
      <c r="R365">
        <v>0.46400000000000002</v>
      </c>
      <c r="S365">
        <v>55</v>
      </c>
      <c r="T365">
        <v>4.9373084963817959</v>
      </c>
      <c r="U365">
        <v>0</v>
      </c>
      <c r="V365">
        <v>0</v>
      </c>
    </row>
    <row r="366" spans="1:22" x14ac:dyDescent="0.25">
      <c r="A366">
        <v>60.22103593174554</v>
      </c>
      <c r="B366">
        <v>1</v>
      </c>
      <c r="C366">
        <v>1</v>
      </c>
      <c r="D366" t="s">
        <v>340</v>
      </c>
      <c r="E366">
        <v>70.25</v>
      </c>
      <c r="F366">
        <v>0</v>
      </c>
      <c r="G366">
        <v>3.7507700799380927E-2</v>
      </c>
      <c r="H366">
        <v>4.7414563674550791</v>
      </c>
      <c r="I366">
        <v>5</v>
      </c>
      <c r="J366">
        <v>9.7789640682544601</v>
      </c>
      <c r="K366">
        <v>18.507921805613577</v>
      </c>
      <c r="L366">
        <v>28.286885873868041</v>
      </c>
      <c r="M366">
        <v>1</v>
      </c>
      <c r="N366">
        <v>1</v>
      </c>
      <c r="O366" t="s">
        <v>352</v>
      </c>
      <c r="P366">
        <v>0</v>
      </c>
      <c r="Q366">
        <v>0.9</v>
      </c>
      <c r="R366">
        <v>0.46400000000000002</v>
      </c>
      <c r="S366">
        <v>65</v>
      </c>
      <c r="T366">
        <v>4.7414563674550791</v>
      </c>
      <c r="U366">
        <v>0</v>
      </c>
      <c r="V366">
        <v>0</v>
      </c>
    </row>
    <row r="367" spans="1:22" x14ac:dyDescent="0.25">
      <c r="A367">
        <v>34.952306877813612</v>
      </c>
      <c r="B367">
        <v>1</v>
      </c>
      <c r="C367">
        <v>5</v>
      </c>
      <c r="D367" t="s">
        <v>340</v>
      </c>
      <c r="E367">
        <v>66.25</v>
      </c>
      <c r="F367">
        <v>0</v>
      </c>
      <c r="G367">
        <v>3.7188319049882068E-2</v>
      </c>
      <c r="H367">
        <v>1.0504803136505814E-2</v>
      </c>
      <c r="I367">
        <v>31</v>
      </c>
      <c r="J367">
        <v>31.047693122186388</v>
      </c>
      <c r="K367">
        <v>22.706807265426391</v>
      </c>
      <c r="L367">
        <v>53.754500387612779</v>
      </c>
      <c r="M367">
        <v>1</v>
      </c>
      <c r="N367">
        <v>1</v>
      </c>
      <c r="O367" t="s">
        <v>352</v>
      </c>
      <c r="P367">
        <v>1</v>
      </c>
      <c r="Q367">
        <v>0.9</v>
      </c>
      <c r="R367">
        <v>0.46400000000000002</v>
      </c>
      <c r="S367">
        <v>1</v>
      </c>
      <c r="T367">
        <v>1.0504803136505814E-2</v>
      </c>
      <c r="U367">
        <v>0</v>
      </c>
      <c r="V367">
        <v>0</v>
      </c>
    </row>
    <row r="368" spans="1:22" x14ac:dyDescent="0.25">
      <c r="A368">
        <v>63.544421081526131</v>
      </c>
      <c r="B368">
        <v>1</v>
      </c>
      <c r="C368">
        <v>2</v>
      </c>
      <c r="D368" t="s">
        <v>340</v>
      </c>
      <c r="E368">
        <v>75.25</v>
      </c>
      <c r="F368">
        <v>0.45557891847387566</v>
      </c>
      <c r="G368">
        <v>4.7432005747580767E-2</v>
      </c>
      <c r="H368">
        <v>0.95256799425241923</v>
      </c>
      <c r="I368">
        <v>10</v>
      </c>
      <c r="J368">
        <v>11.455578918473876</v>
      </c>
      <c r="K368">
        <v>15.019841151132866</v>
      </c>
      <c r="L368">
        <v>26.475420069606741</v>
      </c>
      <c r="M368">
        <v>1</v>
      </c>
      <c r="N368">
        <v>1</v>
      </c>
      <c r="O368" t="s">
        <v>352</v>
      </c>
      <c r="P368">
        <v>0</v>
      </c>
      <c r="Q368">
        <v>0.9</v>
      </c>
      <c r="R368">
        <v>0.46400000000000002</v>
      </c>
      <c r="S368">
        <v>65</v>
      </c>
      <c r="T368">
        <v>0.95256799425241923</v>
      </c>
      <c r="U368">
        <v>0</v>
      </c>
      <c r="V368">
        <v>0</v>
      </c>
    </row>
    <row r="369" spans="1:22" x14ac:dyDescent="0.25">
      <c r="A369">
        <v>47.706351127006336</v>
      </c>
      <c r="B369">
        <v>1</v>
      </c>
      <c r="C369">
        <v>2</v>
      </c>
      <c r="D369" t="s">
        <v>340</v>
      </c>
      <c r="E369">
        <v>60.5</v>
      </c>
      <c r="F369">
        <v>0.29364887299366416</v>
      </c>
      <c r="G369">
        <v>7.8432064852229644E-2</v>
      </c>
      <c r="H369">
        <v>2.1715679351477704</v>
      </c>
      <c r="I369">
        <v>10</v>
      </c>
      <c r="J369">
        <v>12.543648872993664</v>
      </c>
      <c r="K369">
        <v>31.214749791458217</v>
      </c>
      <c r="L369">
        <v>43.758398664451882</v>
      </c>
      <c r="M369">
        <v>1</v>
      </c>
      <c r="N369">
        <v>1</v>
      </c>
      <c r="O369" t="s">
        <v>352</v>
      </c>
      <c r="P369">
        <v>0</v>
      </c>
      <c r="Q369">
        <v>0.9</v>
      </c>
      <c r="R369">
        <v>0.46400000000000002</v>
      </c>
      <c r="S369">
        <v>50</v>
      </c>
      <c r="T369">
        <v>1.9215679351477704</v>
      </c>
      <c r="U369">
        <v>0</v>
      </c>
      <c r="V369">
        <v>0</v>
      </c>
    </row>
    <row r="370" spans="1:22" x14ac:dyDescent="0.25">
      <c r="A370">
        <v>53.43077702838157</v>
      </c>
      <c r="B370">
        <v>2</v>
      </c>
      <c r="C370">
        <v>1</v>
      </c>
      <c r="D370" t="s">
        <v>340</v>
      </c>
      <c r="E370">
        <v>70.25</v>
      </c>
      <c r="F370">
        <v>0.56922297161843005</v>
      </c>
      <c r="G370">
        <v>6.073869745289592</v>
      </c>
      <c r="H370">
        <v>4.926130254710408</v>
      </c>
      <c r="I370">
        <v>5</v>
      </c>
      <c r="J370">
        <v>16.56922297161843</v>
      </c>
      <c r="K370">
        <v>22.658714506989611</v>
      </c>
      <c r="L370">
        <v>39.227937478608041</v>
      </c>
      <c r="M370">
        <v>1</v>
      </c>
      <c r="N370">
        <v>1</v>
      </c>
      <c r="O370" t="s">
        <v>352</v>
      </c>
      <c r="P370">
        <v>0</v>
      </c>
      <c r="Q370">
        <v>0.9</v>
      </c>
      <c r="R370">
        <v>0.46400000000000002</v>
      </c>
      <c r="S370">
        <v>65</v>
      </c>
      <c r="T370">
        <v>4.926130254710408</v>
      </c>
      <c r="U370">
        <v>0</v>
      </c>
      <c r="V370">
        <v>0</v>
      </c>
    </row>
    <row r="371" spans="1:22" x14ac:dyDescent="0.25">
      <c r="A371">
        <v>20.900294636100721</v>
      </c>
      <c r="B371">
        <v>2</v>
      </c>
      <c r="C371">
        <v>5</v>
      </c>
      <c r="D371" t="s">
        <v>340</v>
      </c>
      <c r="E371">
        <v>60.25</v>
      </c>
      <c r="F371">
        <v>0</v>
      </c>
      <c r="G371">
        <v>7.153705906449396</v>
      </c>
      <c r="H371">
        <v>1.9459994574498829</v>
      </c>
      <c r="I371">
        <v>30</v>
      </c>
      <c r="J371">
        <v>39.099705363899282</v>
      </c>
      <c r="K371">
        <v>32.889526773185736</v>
      </c>
      <c r="L371">
        <v>71.989232137085011</v>
      </c>
      <c r="M371">
        <v>1</v>
      </c>
      <c r="N371">
        <v>1</v>
      </c>
      <c r="O371" t="s">
        <v>352</v>
      </c>
      <c r="P371">
        <v>1</v>
      </c>
      <c r="Q371">
        <v>0.9</v>
      </c>
      <c r="R371">
        <v>0.46400000000000002</v>
      </c>
      <c r="S371">
        <v>1</v>
      </c>
      <c r="T371">
        <v>1.9459994574498829</v>
      </c>
      <c r="U371">
        <v>0</v>
      </c>
      <c r="V371">
        <v>0</v>
      </c>
    </row>
    <row r="372" spans="1:22" x14ac:dyDescent="0.25">
      <c r="A372">
        <v>66.55108116501971</v>
      </c>
      <c r="B372">
        <v>2</v>
      </c>
      <c r="C372">
        <v>1</v>
      </c>
      <c r="D372" t="s">
        <v>340</v>
      </c>
      <c r="E372">
        <v>80.25</v>
      </c>
      <c r="F372">
        <v>0</v>
      </c>
      <c r="G372">
        <v>5.5018039405761243</v>
      </c>
      <c r="H372">
        <v>2.9471148944041659</v>
      </c>
      <c r="I372">
        <v>5</v>
      </c>
      <c r="J372">
        <v>13.44891883498029</v>
      </c>
      <c r="K372">
        <v>19.041004443946282</v>
      </c>
      <c r="L372">
        <v>32.489923278926568</v>
      </c>
      <c r="M372">
        <v>1</v>
      </c>
      <c r="N372">
        <v>1</v>
      </c>
      <c r="O372" t="s">
        <v>352</v>
      </c>
      <c r="P372">
        <v>0</v>
      </c>
      <c r="Q372">
        <v>0.9</v>
      </c>
      <c r="R372">
        <v>0.46400000000000002</v>
      </c>
      <c r="S372">
        <v>75</v>
      </c>
      <c r="T372">
        <v>2.9471148944041659</v>
      </c>
      <c r="U372">
        <v>0</v>
      </c>
      <c r="V372">
        <v>0</v>
      </c>
    </row>
    <row r="373" spans="1:22" x14ac:dyDescent="0.25">
      <c r="A373">
        <v>78.400298520848196</v>
      </c>
      <c r="B373">
        <v>1</v>
      </c>
      <c r="C373">
        <v>1</v>
      </c>
      <c r="D373" t="s">
        <v>340</v>
      </c>
      <c r="E373">
        <v>88.265063174118211</v>
      </c>
      <c r="F373">
        <v>0</v>
      </c>
      <c r="G373">
        <v>5.8971070054354868E-2</v>
      </c>
      <c r="H373">
        <v>4.5557935832156602</v>
      </c>
      <c r="I373">
        <v>5</v>
      </c>
      <c r="J373">
        <v>9.6147646532700168</v>
      </c>
      <c r="K373">
        <v>11.203493195598613</v>
      </c>
      <c r="L373">
        <v>20.818257848868623</v>
      </c>
      <c r="M373">
        <v>1</v>
      </c>
      <c r="N373">
        <v>1</v>
      </c>
      <c r="O373" t="s">
        <v>352</v>
      </c>
      <c r="P373">
        <v>0</v>
      </c>
      <c r="Q373">
        <v>0.9</v>
      </c>
      <c r="R373">
        <v>0.46400000000000002</v>
      </c>
      <c r="S373">
        <v>80</v>
      </c>
      <c r="T373">
        <v>1.5407304090974492</v>
      </c>
      <c r="U373">
        <v>0</v>
      </c>
      <c r="V373">
        <v>0</v>
      </c>
    </row>
    <row r="374" spans="1:22" x14ac:dyDescent="0.25">
      <c r="A374">
        <v>29.096330219119785</v>
      </c>
      <c r="B374">
        <v>1</v>
      </c>
      <c r="C374">
        <v>6</v>
      </c>
      <c r="D374" t="s">
        <v>340</v>
      </c>
      <c r="E374">
        <v>67.25</v>
      </c>
      <c r="F374">
        <v>0.90366978088021443</v>
      </c>
      <c r="G374">
        <v>5.2681130341152738E-2</v>
      </c>
      <c r="H374">
        <v>4.9473188696588473</v>
      </c>
      <c r="I374">
        <v>32</v>
      </c>
      <c r="J374">
        <v>37.903669780880215</v>
      </c>
      <c r="K374">
        <v>32.260561556186772</v>
      </c>
      <c r="L374">
        <v>70.16423133706698</v>
      </c>
      <c r="M374">
        <v>1</v>
      </c>
      <c r="N374">
        <v>1</v>
      </c>
      <c r="O374" t="s">
        <v>352</v>
      </c>
      <c r="P374">
        <v>0</v>
      </c>
      <c r="Q374">
        <v>0.9</v>
      </c>
      <c r="R374">
        <v>0.46400000000000002</v>
      </c>
      <c r="S374">
        <v>35</v>
      </c>
      <c r="T374">
        <v>4.9473188696588473</v>
      </c>
      <c r="U374">
        <v>0</v>
      </c>
      <c r="V374">
        <v>0</v>
      </c>
    </row>
    <row r="375" spans="1:22" x14ac:dyDescent="0.25">
      <c r="A375">
        <v>74.666715582177986</v>
      </c>
      <c r="B375">
        <v>1</v>
      </c>
      <c r="C375">
        <v>2</v>
      </c>
      <c r="D375" t="s">
        <v>340</v>
      </c>
      <c r="E375">
        <v>87.5</v>
      </c>
      <c r="F375">
        <v>0</v>
      </c>
      <c r="G375">
        <v>6.1416175262678507E-2</v>
      </c>
      <c r="H375">
        <v>2.5218682425593362</v>
      </c>
      <c r="I375">
        <v>10</v>
      </c>
      <c r="J375">
        <v>12.583284417822014</v>
      </c>
      <c r="K375">
        <v>13.140917698765977</v>
      </c>
      <c r="L375">
        <v>25.724202116587989</v>
      </c>
      <c r="M375">
        <v>1</v>
      </c>
      <c r="N375">
        <v>1</v>
      </c>
      <c r="O375" t="s">
        <v>352</v>
      </c>
      <c r="P375">
        <v>0</v>
      </c>
      <c r="Q375">
        <v>0.9</v>
      </c>
      <c r="R375">
        <v>0.46400000000000002</v>
      </c>
      <c r="S375">
        <v>75</v>
      </c>
      <c r="T375">
        <v>0.27186824255933573</v>
      </c>
      <c r="U375">
        <v>0</v>
      </c>
      <c r="V375">
        <v>0</v>
      </c>
    </row>
    <row r="376" spans="1:22" x14ac:dyDescent="0.25">
      <c r="A376">
        <v>54.810624604035091</v>
      </c>
      <c r="B376">
        <v>1</v>
      </c>
      <c r="C376">
        <v>3</v>
      </c>
      <c r="D376" t="s">
        <v>340</v>
      </c>
      <c r="E376">
        <v>72.25</v>
      </c>
      <c r="F376">
        <v>0</v>
      </c>
      <c r="G376">
        <v>4.4519625151039577E-2</v>
      </c>
      <c r="H376">
        <v>0.14485577081387646</v>
      </c>
      <c r="I376">
        <v>17</v>
      </c>
      <c r="J376">
        <v>17.189375395964916</v>
      </c>
      <c r="K376">
        <v>28.874608639489253</v>
      </c>
      <c r="L376">
        <v>46.063984035454169</v>
      </c>
      <c r="M376">
        <v>1</v>
      </c>
      <c r="N376">
        <v>1</v>
      </c>
      <c r="O376" t="s">
        <v>352</v>
      </c>
      <c r="P376">
        <v>0</v>
      </c>
      <c r="Q376">
        <v>0.9</v>
      </c>
      <c r="R376">
        <v>0.46400000000000002</v>
      </c>
      <c r="S376">
        <v>55</v>
      </c>
      <c r="T376">
        <v>0.14485577081387646</v>
      </c>
      <c r="U376">
        <v>0</v>
      </c>
      <c r="V376">
        <v>0</v>
      </c>
    </row>
    <row r="377" spans="1:22" x14ac:dyDescent="0.25">
      <c r="A377">
        <v>58.336768416077952</v>
      </c>
      <c r="B377">
        <v>1</v>
      </c>
      <c r="C377">
        <v>4</v>
      </c>
      <c r="D377" t="s">
        <v>340</v>
      </c>
      <c r="E377">
        <v>77.25</v>
      </c>
      <c r="F377">
        <v>0</v>
      </c>
      <c r="G377">
        <v>6.5367798247677911E-2</v>
      </c>
      <c r="H377">
        <v>1.5978637856743705</v>
      </c>
      <c r="I377">
        <v>17</v>
      </c>
      <c r="J377">
        <v>18.663231583922048</v>
      </c>
      <c r="K377">
        <v>23.934000522763892</v>
      </c>
      <c r="L377">
        <v>42.597232106685937</v>
      </c>
      <c r="M377">
        <v>1</v>
      </c>
      <c r="N377">
        <v>1</v>
      </c>
      <c r="O377" t="s">
        <v>352</v>
      </c>
      <c r="P377">
        <v>0</v>
      </c>
      <c r="Q377">
        <v>0.9</v>
      </c>
      <c r="R377">
        <v>0.46400000000000002</v>
      </c>
      <c r="S377">
        <v>60</v>
      </c>
      <c r="T377">
        <v>1.5978637856743705</v>
      </c>
      <c r="U377">
        <v>0</v>
      </c>
      <c r="V377">
        <v>0</v>
      </c>
    </row>
    <row r="378" spans="1:22" x14ac:dyDescent="0.25">
      <c r="A378">
        <v>43.868462415394212</v>
      </c>
      <c r="B378">
        <v>1</v>
      </c>
      <c r="C378">
        <v>4</v>
      </c>
      <c r="D378" t="s">
        <v>340</v>
      </c>
      <c r="E378">
        <v>65.25</v>
      </c>
      <c r="F378">
        <v>0.13153758460578757</v>
      </c>
      <c r="G378">
        <v>7.1156645424139242E-2</v>
      </c>
      <c r="H378">
        <v>0.92884335457586076</v>
      </c>
      <c r="I378">
        <v>20</v>
      </c>
      <c r="J378">
        <v>21.131537584605788</v>
      </c>
      <c r="K378">
        <v>36.578179700985963</v>
      </c>
      <c r="L378">
        <v>57.709717285591744</v>
      </c>
      <c r="M378">
        <v>1</v>
      </c>
      <c r="N378">
        <v>1</v>
      </c>
      <c r="O378" t="s">
        <v>352</v>
      </c>
      <c r="P378">
        <v>0</v>
      </c>
      <c r="Q378">
        <v>0.9</v>
      </c>
      <c r="R378">
        <v>0.46400000000000002</v>
      </c>
      <c r="S378">
        <v>45</v>
      </c>
      <c r="T378">
        <v>0.92884335457586076</v>
      </c>
      <c r="U378">
        <v>0</v>
      </c>
      <c r="V378">
        <v>0</v>
      </c>
    </row>
    <row r="379" spans="1:22" x14ac:dyDescent="0.25">
      <c r="A379">
        <v>68.278771579007952</v>
      </c>
      <c r="B379">
        <v>1</v>
      </c>
      <c r="C379">
        <v>2</v>
      </c>
      <c r="D379" t="s">
        <v>340</v>
      </c>
      <c r="E379">
        <v>85.25</v>
      </c>
      <c r="F379">
        <v>0</v>
      </c>
      <c r="G379">
        <v>7.042797592647787E-2</v>
      </c>
      <c r="H379">
        <v>1.6508004450655704</v>
      </c>
      <c r="I379">
        <v>15</v>
      </c>
      <c r="J379">
        <v>16.721228420992048</v>
      </c>
      <c r="K379">
        <v>17.420841716324816</v>
      </c>
      <c r="L379">
        <v>34.142070137316864</v>
      </c>
      <c r="M379">
        <v>1</v>
      </c>
      <c r="N379">
        <v>1</v>
      </c>
      <c r="O379" t="s">
        <v>352</v>
      </c>
      <c r="P379">
        <v>0</v>
      </c>
      <c r="Q379">
        <v>0.9</v>
      </c>
      <c r="R379">
        <v>0.46400000000000002</v>
      </c>
      <c r="S379">
        <v>70</v>
      </c>
      <c r="T379">
        <v>1.6508004450655704</v>
      </c>
      <c r="U379">
        <v>0</v>
      </c>
      <c r="V379">
        <v>0</v>
      </c>
    </row>
    <row r="380" spans="1:22" x14ac:dyDescent="0.25">
      <c r="A380">
        <v>61.570662578460691</v>
      </c>
      <c r="B380">
        <v>1</v>
      </c>
      <c r="C380">
        <v>4</v>
      </c>
      <c r="D380" t="s">
        <v>340</v>
      </c>
      <c r="E380">
        <v>91.25</v>
      </c>
      <c r="F380">
        <v>0.42933742153930871</v>
      </c>
      <c r="G380">
        <v>4.0510852267011899E-2</v>
      </c>
      <c r="H380">
        <v>2.9594891477329881</v>
      </c>
      <c r="I380">
        <v>26</v>
      </c>
      <c r="J380">
        <v>29.429337421539309</v>
      </c>
      <c r="K380">
        <v>14.814531310942414</v>
      </c>
      <c r="L380">
        <v>44.243868732481722</v>
      </c>
      <c r="M380">
        <v>1</v>
      </c>
      <c r="N380">
        <v>1</v>
      </c>
      <c r="O380" t="s">
        <v>352</v>
      </c>
      <c r="P380">
        <v>0</v>
      </c>
      <c r="Q380">
        <v>0.9</v>
      </c>
      <c r="R380">
        <v>0.46400000000000002</v>
      </c>
      <c r="S380">
        <v>65</v>
      </c>
      <c r="T380">
        <v>2.9594891477329881</v>
      </c>
      <c r="U380">
        <v>0</v>
      </c>
      <c r="V380">
        <v>0</v>
      </c>
    </row>
    <row r="381" spans="1:22" x14ac:dyDescent="0.25">
      <c r="A381">
        <v>83.222688624080689</v>
      </c>
      <c r="B381">
        <v>1</v>
      </c>
      <c r="C381">
        <v>1</v>
      </c>
      <c r="D381" t="s">
        <v>340</v>
      </c>
      <c r="E381">
        <v>87.25</v>
      </c>
      <c r="F381">
        <v>0.77731137591931088</v>
      </c>
      <c r="G381">
        <v>6.6844204982047017E-2</v>
      </c>
      <c r="H381">
        <v>0.93315579501795298</v>
      </c>
      <c r="I381">
        <v>2</v>
      </c>
      <c r="J381">
        <v>3.7773113759193109</v>
      </c>
      <c r="K381">
        <v>18.970089858427912</v>
      </c>
      <c r="L381">
        <v>22.747401234347222</v>
      </c>
      <c r="M381">
        <v>1</v>
      </c>
      <c r="N381">
        <v>1</v>
      </c>
      <c r="O381" t="s">
        <v>352</v>
      </c>
      <c r="P381">
        <v>0</v>
      </c>
      <c r="Q381">
        <v>0.9</v>
      </c>
      <c r="R381">
        <v>0.46400000000000002</v>
      </c>
      <c r="S381">
        <v>85</v>
      </c>
      <c r="T381">
        <v>0.93315579501795298</v>
      </c>
      <c r="U381">
        <v>0</v>
      </c>
      <c r="V381">
        <v>0</v>
      </c>
    </row>
    <row r="382" spans="1:22" x14ac:dyDescent="0.25">
      <c r="A382">
        <v>66.097229041263745</v>
      </c>
      <c r="B382">
        <v>1</v>
      </c>
      <c r="C382">
        <v>1</v>
      </c>
      <c r="D382" t="s">
        <v>340</v>
      </c>
      <c r="E382">
        <v>75.25</v>
      </c>
      <c r="F382">
        <v>0</v>
      </c>
      <c r="G382">
        <v>6.2990467132834738E-2</v>
      </c>
      <c r="H382">
        <v>3.8397804916034208</v>
      </c>
      <c r="I382">
        <v>5</v>
      </c>
      <c r="J382">
        <v>8.9027709587362551</v>
      </c>
      <c r="K382">
        <v>32.877307011708368</v>
      </c>
      <c r="L382">
        <v>41.780077970444623</v>
      </c>
      <c r="M382">
        <v>1</v>
      </c>
      <c r="N382">
        <v>1</v>
      </c>
      <c r="O382" t="s">
        <v>352</v>
      </c>
      <c r="P382">
        <v>0</v>
      </c>
      <c r="Q382">
        <v>0.9</v>
      </c>
      <c r="R382">
        <v>0.46400000000000002</v>
      </c>
      <c r="S382">
        <v>70</v>
      </c>
      <c r="T382">
        <v>3.8397804916034208</v>
      </c>
      <c r="U382">
        <v>0</v>
      </c>
      <c r="V382">
        <v>0</v>
      </c>
    </row>
    <row r="383" spans="1:22" x14ac:dyDescent="0.25">
      <c r="A383">
        <v>76.328937004136193</v>
      </c>
      <c r="B383">
        <v>1</v>
      </c>
      <c r="C383">
        <v>2</v>
      </c>
      <c r="D383" t="s">
        <v>340</v>
      </c>
      <c r="E383">
        <v>95.5</v>
      </c>
      <c r="F383">
        <v>0</v>
      </c>
      <c r="G383">
        <v>7.864509956124266E-2</v>
      </c>
      <c r="H383">
        <v>3.8424178963025639</v>
      </c>
      <c r="I383">
        <v>15</v>
      </c>
      <c r="J383">
        <v>18.921062995863807</v>
      </c>
      <c r="K383">
        <v>13.534199207334396</v>
      </c>
      <c r="L383">
        <v>32.455262203198203</v>
      </c>
      <c r="M383">
        <v>1</v>
      </c>
      <c r="N383">
        <v>1</v>
      </c>
      <c r="O383" t="s">
        <v>352</v>
      </c>
      <c r="P383">
        <v>0</v>
      </c>
      <c r="Q383">
        <v>0.9</v>
      </c>
      <c r="R383">
        <v>0.46400000000000002</v>
      </c>
      <c r="S383">
        <v>80</v>
      </c>
      <c r="T383">
        <v>3.5924178963025639</v>
      </c>
      <c r="U383">
        <v>0</v>
      </c>
      <c r="V383">
        <v>0</v>
      </c>
    </row>
    <row r="384" spans="1:22" x14ac:dyDescent="0.25">
      <c r="A384">
        <v>80.773823959594296</v>
      </c>
      <c r="B384">
        <v>1</v>
      </c>
      <c r="C384">
        <v>1</v>
      </c>
      <c r="D384" t="s">
        <v>340</v>
      </c>
      <c r="E384">
        <v>90.25</v>
      </c>
      <c r="F384">
        <v>0</v>
      </c>
      <c r="G384">
        <v>7.0530377241865949E-2</v>
      </c>
      <c r="H384">
        <v>4.1556456631638383</v>
      </c>
      <c r="I384">
        <v>5</v>
      </c>
      <c r="J384">
        <v>9.2261760404057043</v>
      </c>
      <c r="K384">
        <v>19.123456835697667</v>
      </c>
      <c r="L384">
        <v>28.349632876103371</v>
      </c>
      <c r="M384">
        <v>1</v>
      </c>
      <c r="N384">
        <v>1</v>
      </c>
      <c r="O384" t="s">
        <v>352</v>
      </c>
      <c r="P384">
        <v>0</v>
      </c>
      <c r="Q384">
        <v>0.9</v>
      </c>
      <c r="R384">
        <v>0.46400000000000002</v>
      </c>
      <c r="S384">
        <v>85</v>
      </c>
      <c r="T384">
        <v>4.1556456631638383</v>
      </c>
      <c r="U384">
        <v>0</v>
      </c>
      <c r="V384">
        <v>0</v>
      </c>
    </row>
    <row r="385" spans="1:22" x14ac:dyDescent="0.25">
      <c r="A385">
        <v>82.643596171631188</v>
      </c>
      <c r="B385">
        <v>1</v>
      </c>
      <c r="C385">
        <v>1</v>
      </c>
      <c r="D385" t="s">
        <v>340</v>
      </c>
      <c r="E385">
        <v>90.25</v>
      </c>
      <c r="F385">
        <v>0</v>
      </c>
      <c r="G385">
        <v>6.0873329089105255E-2</v>
      </c>
      <c r="H385">
        <v>2.2955304992797068</v>
      </c>
      <c r="I385">
        <v>5</v>
      </c>
      <c r="J385">
        <v>7.356403828368812</v>
      </c>
      <c r="K385">
        <v>20.991782957457104</v>
      </c>
      <c r="L385">
        <v>28.34818678582592</v>
      </c>
      <c r="M385">
        <v>1</v>
      </c>
      <c r="N385">
        <v>1</v>
      </c>
      <c r="O385" t="s">
        <v>352</v>
      </c>
      <c r="P385">
        <v>0</v>
      </c>
      <c r="Q385">
        <v>0.9</v>
      </c>
      <c r="R385">
        <v>0.46400000000000002</v>
      </c>
      <c r="S385">
        <v>85</v>
      </c>
      <c r="T385">
        <v>2.2955304992797068</v>
      </c>
      <c r="U385">
        <v>0</v>
      </c>
      <c r="V385">
        <v>0</v>
      </c>
    </row>
    <row r="386" spans="1:22" x14ac:dyDescent="0.25">
      <c r="A386">
        <v>77.757808347187023</v>
      </c>
      <c r="B386">
        <v>1</v>
      </c>
      <c r="C386">
        <v>2</v>
      </c>
      <c r="D386" t="s">
        <v>340</v>
      </c>
      <c r="E386">
        <v>95.5</v>
      </c>
      <c r="F386">
        <v>0.24219165281297703</v>
      </c>
      <c r="G386">
        <v>6.2762828674848947E-2</v>
      </c>
      <c r="H386">
        <v>2.1872371713251511</v>
      </c>
      <c r="I386">
        <v>15</v>
      </c>
      <c r="J386">
        <v>17.492191652812977</v>
      </c>
      <c r="K386">
        <v>16.064998994939032</v>
      </c>
      <c r="L386">
        <v>33.557190647752009</v>
      </c>
      <c r="M386">
        <v>1</v>
      </c>
      <c r="N386">
        <v>1</v>
      </c>
      <c r="O386" t="s">
        <v>352</v>
      </c>
      <c r="P386">
        <v>0</v>
      </c>
      <c r="Q386">
        <v>0.9</v>
      </c>
      <c r="R386">
        <v>0.46400000000000002</v>
      </c>
      <c r="S386">
        <v>80</v>
      </c>
      <c r="T386">
        <v>1.9372371713251511</v>
      </c>
      <c r="U386">
        <v>0</v>
      </c>
      <c r="V386">
        <v>0</v>
      </c>
    </row>
    <row r="387" spans="1:22" x14ac:dyDescent="0.25">
      <c r="A387">
        <v>65.366535511941009</v>
      </c>
      <c r="B387">
        <v>1</v>
      </c>
      <c r="C387">
        <v>2</v>
      </c>
      <c r="D387" t="s">
        <v>340</v>
      </c>
      <c r="E387">
        <v>80.25</v>
      </c>
      <c r="F387">
        <v>0.63346448805899058</v>
      </c>
      <c r="G387">
        <v>5.3113526807862847E-2</v>
      </c>
      <c r="H387">
        <v>3.9468864731921371</v>
      </c>
      <c r="I387">
        <v>10</v>
      </c>
      <c r="J387">
        <v>14.633464488058991</v>
      </c>
      <c r="K387">
        <v>33.606625463853334</v>
      </c>
      <c r="L387">
        <v>48.240089951912317</v>
      </c>
      <c r="M387">
        <v>1</v>
      </c>
      <c r="N387">
        <v>1</v>
      </c>
      <c r="O387" t="s">
        <v>352</v>
      </c>
      <c r="P387">
        <v>0</v>
      </c>
      <c r="Q387">
        <v>0.9</v>
      </c>
      <c r="R387">
        <v>0.46400000000000002</v>
      </c>
      <c r="S387">
        <v>70</v>
      </c>
      <c r="T387">
        <v>3.9468864731921371</v>
      </c>
      <c r="U387">
        <v>0</v>
      </c>
      <c r="V387">
        <v>0</v>
      </c>
    </row>
    <row r="388" spans="1:22" x14ac:dyDescent="0.25">
      <c r="A388">
        <v>70.168396482049474</v>
      </c>
      <c r="B388">
        <v>1</v>
      </c>
      <c r="C388">
        <v>1</v>
      </c>
      <c r="D388" t="s">
        <v>340</v>
      </c>
      <c r="E388">
        <v>85.25</v>
      </c>
      <c r="F388">
        <v>0</v>
      </c>
      <c r="G388">
        <v>5.7558981923520491E-2</v>
      </c>
      <c r="H388">
        <v>4.7740445360270058</v>
      </c>
      <c r="I388">
        <v>10</v>
      </c>
      <c r="J388">
        <v>14.831603517950526</v>
      </c>
      <c r="K388">
        <v>29.982920526026987</v>
      </c>
      <c r="L388">
        <v>44.814524043977521</v>
      </c>
      <c r="M388">
        <v>1</v>
      </c>
      <c r="N388">
        <v>1</v>
      </c>
      <c r="O388" t="s">
        <v>352</v>
      </c>
      <c r="P388">
        <v>0</v>
      </c>
      <c r="Q388">
        <v>0.9</v>
      </c>
      <c r="R388">
        <v>0.46400000000000002</v>
      </c>
      <c r="S388">
        <v>75</v>
      </c>
      <c r="T388">
        <v>4.7740445360270058</v>
      </c>
      <c r="U388">
        <v>0</v>
      </c>
      <c r="V388">
        <v>0</v>
      </c>
    </row>
    <row r="389" spans="1:22" x14ac:dyDescent="0.25">
      <c r="A389">
        <v>93.194639228643126</v>
      </c>
      <c r="B389">
        <v>1</v>
      </c>
      <c r="C389">
        <v>1</v>
      </c>
      <c r="D389" t="s">
        <v>340</v>
      </c>
      <c r="E389">
        <v>100.25</v>
      </c>
      <c r="F389">
        <v>0.80536077135688799</v>
      </c>
      <c r="G389">
        <v>3.3573216360778702E-2</v>
      </c>
      <c r="H389">
        <v>0.96642678363922119</v>
      </c>
      <c r="I389">
        <v>5</v>
      </c>
      <c r="J389">
        <v>6.805360771356888</v>
      </c>
      <c r="K389">
        <v>18.562632452374629</v>
      </c>
      <c r="L389">
        <v>25.367993223731521</v>
      </c>
      <c r="M389">
        <v>1</v>
      </c>
      <c r="N389">
        <v>1</v>
      </c>
      <c r="O389" t="s">
        <v>352</v>
      </c>
      <c r="P389">
        <v>0</v>
      </c>
      <c r="Q389">
        <v>0.9</v>
      </c>
      <c r="R389">
        <v>0.46400000000000002</v>
      </c>
      <c r="S389">
        <v>95</v>
      </c>
      <c r="T389">
        <v>0.96642678363922119</v>
      </c>
      <c r="U389">
        <v>0</v>
      </c>
      <c r="V389">
        <v>0</v>
      </c>
    </row>
    <row r="390" spans="1:22" x14ac:dyDescent="0.25">
      <c r="A390">
        <v>79.576305265071568</v>
      </c>
      <c r="B390">
        <v>1</v>
      </c>
      <c r="C390">
        <v>4</v>
      </c>
      <c r="D390" t="s">
        <v>340</v>
      </c>
      <c r="E390">
        <v>107.25</v>
      </c>
      <c r="F390">
        <v>0.42369473492843213</v>
      </c>
      <c r="G390">
        <v>6.0232748139952719E-2</v>
      </c>
      <c r="H390">
        <v>4.9397672518600473</v>
      </c>
      <c r="I390">
        <v>22</v>
      </c>
      <c r="J390">
        <v>27.423694734928432</v>
      </c>
      <c r="K390">
        <v>15.970608351739656</v>
      </c>
      <c r="L390">
        <v>43.394303086668089</v>
      </c>
      <c r="M390">
        <v>1</v>
      </c>
      <c r="N390">
        <v>1</v>
      </c>
      <c r="O390" t="s">
        <v>352</v>
      </c>
      <c r="P390">
        <v>1</v>
      </c>
      <c r="Q390">
        <v>0.9</v>
      </c>
      <c r="R390">
        <v>0.46400000000000002</v>
      </c>
      <c r="S390">
        <v>1</v>
      </c>
      <c r="T390">
        <v>4.9397672518600473</v>
      </c>
      <c r="U390">
        <v>0</v>
      </c>
      <c r="V390">
        <v>0</v>
      </c>
    </row>
    <row r="391" spans="1:22" x14ac:dyDescent="0.25">
      <c r="A391">
        <v>95.463505423478637</v>
      </c>
      <c r="B391">
        <v>1</v>
      </c>
      <c r="C391">
        <v>1</v>
      </c>
      <c r="D391" t="s">
        <v>340</v>
      </c>
      <c r="E391">
        <v>107.25</v>
      </c>
      <c r="F391">
        <v>0.56728440783970768</v>
      </c>
      <c r="G391">
        <v>6.3460684505173504E-2</v>
      </c>
      <c r="H391">
        <v>3.9057494841764822</v>
      </c>
      <c r="I391">
        <v>7</v>
      </c>
      <c r="J391">
        <v>11.536494576521363</v>
      </c>
      <c r="K391">
        <v>16.12973475425963</v>
      </c>
      <c r="L391">
        <v>27.666229330780997</v>
      </c>
      <c r="M391">
        <v>1</v>
      </c>
      <c r="N391">
        <v>1</v>
      </c>
      <c r="O391" t="s">
        <v>352</v>
      </c>
      <c r="P391">
        <v>0</v>
      </c>
      <c r="Q391">
        <v>0.9</v>
      </c>
      <c r="R391">
        <v>0.46400000000000002</v>
      </c>
      <c r="S391">
        <v>100</v>
      </c>
      <c r="T391">
        <v>3.9057494841764822</v>
      </c>
      <c r="U391">
        <v>0</v>
      </c>
      <c r="V391">
        <v>0</v>
      </c>
    </row>
    <row r="392" spans="1:22" x14ac:dyDescent="0.25">
      <c r="A392">
        <v>87.638373362335884</v>
      </c>
      <c r="B392">
        <v>1</v>
      </c>
      <c r="C392">
        <v>3</v>
      </c>
      <c r="D392" t="s">
        <v>340</v>
      </c>
      <c r="E392">
        <v>102.25</v>
      </c>
      <c r="F392">
        <v>0.3616266376641164</v>
      </c>
      <c r="G392">
        <v>4.2563234880176992E-2</v>
      </c>
      <c r="H392">
        <v>1.957436765119823</v>
      </c>
      <c r="I392">
        <v>12</v>
      </c>
      <c r="J392">
        <v>14.361626637664116</v>
      </c>
      <c r="K392">
        <v>21.165099996953717</v>
      </c>
      <c r="L392">
        <v>35.52672663461783</v>
      </c>
      <c r="M392">
        <v>1</v>
      </c>
      <c r="N392">
        <v>1</v>
      </c>
      <c r="O392" t="s">
        <v>352</v>
      </c>
      <c r="P392">
        <v>0</v>
      </c>
      <c r="Q392">
        <v>0.9</v>
      </c>
      <c r="R392">
        <v>0.46400000000000002</v>
      </c>
      <c r="S392">
        <v>90</v>
      </c>
      <c r="T392">
        <v>1.957436765119823</v>
      </c>
      <c r="U392">
        <v>0</v>
      </c>
      <c r="V392">
        <v>0</v>
      </c>
    </row>
    <row r="393" spans="1:22" x14ac:dyDescent="0.25">
      <c r="A393">
        <v>71.981058313684315</v>
      </c>
      <c r="B393">
        <v>1</v>
      </c>
      <c r="C393">
        <v>6</v>
      </c>
      <c r="D393" t="s">
        <v>340</v>
      </c>
      <c r="E393">
        <v>105.5</v>
      </c>
      <c r="F393">
        <v>7.1826791911519194E-2</v>
      </c>
      <c r="G393">
        <v>6.0160734761083752E-2</v>
      </c>
      <c r="H393">
        <v>3.1369541596430821</v>
      </c>
      <c r="I393">
        <v>30</v>
      </c>
      <c r="J393">
        <v>33.268941686315685</v>
      </c>
      <c r="K393">
        <v>18.731734831187211</v>
      </c>
      <c r="L393">
        <v>52.000676517502896</v>
      </c>
      <c r="M393">
        <v>1</v>
      </c>
      <c r="N393">
        <v>1</v>
      </c>
      <c r="O393" t="s">
        <v>352</v>
      </c>
      <c r="P393">
        <v>0</v>
      </c>
      <c r="Q393">
        <v>0.9</v>
      </c>
      <c r="R393">
        <v>0.46400000000000002</v>
      </c>
      <c r="S393">
        <v>75</v>
      </c>
      <c r="T393">
        <v>2.8869541596430821</v>
      </c>
      <c r="U393">
        <v>0</v>
      </c>
      <c r="V393">
        <v>0</v>
      </c>
    </row>
    <row r="394" spans="1:22" x14ac:dyDescent="0.25">
      <c r="A394">
        <v>88.741044040090131</v>
      </c>
      <c r="B394">
        <v>1</v>
      </c>
      <c r="C394">
        <v>3</v>
      </c>
      <c r="D394" t="s">
        <v>340</v>
      </c>
      <c r="E394">
        <v>107.25</v>
      </c>
      <c r="F394">
        <v>0</v>
      </c>
      <c r="G394">
        <v>6.6894091549016821E-2</v>
      </c>
      <c r="H394">
        <v>1.1920618683608524</v>
      </c>
      <c r="I394">
        <v>17</v>
      </c>
      <c r="J394">
        <v>18.258955959909869</v>
      </c>
      <c r="K394">
        <v>17.413578451988272</v>
      </c>
      <c r="L394">
        <v>35.672534411898141</v>
      </c>
      <c r="M394">
        <v>1</v>
      </c>
      <c r="N394">
        <v>1</v>
      </c>
      <c r="O394" t="s">
        <v>352</v>
      </c>
      <c r="P394">
        <v>0</v>
      </c>
      <c r="Q394">
        <v>0.9</v>
      </c>
      <c r="R394">
        <v>0.46400000000000002</v>
      </c>
      <c r="S394">
        <v>90</v>
      </c>
      <c r="T394">
        <v>1.1920618683608524</v>
      </c>
      <c r="U394">
        <v>0</v>
      </c>
      <c r="V394">
        <v>0</v>
      </c>
    </row>
    <row r="395" spans="1:22" x14ac:dyDescent="0.25">
      <c r="A395">
        <v>82.786854986771672</v>
      </c>
      <c r="B395">
        <v>1</v>
      </c>
      <c r="C395">
        <v>1</v>
      </c>
      <c r="D395" t="s">
        <v>340</v>
      </c>
      <c r="E395">
        <v>90.25</v>
      </c>
      <c r="F395">
        <v>0</v>
      </c>
      <c r="G395">
        <v>3.7029320344075245E-2</v>
      </c>
      <c r="H395">
        <v>2.1761156928842524</v>
      </c>
      <c r="I395">
        <v>5</v>
      </c>
      <c r="J395">
        <v>7.2131450132283277</v>
      </c>
      <c r="K395">
        <v>35.247011239608526</v>
      </c>
      <c r="L395">
        <v>42.460156252836853</v>
      </c>
      <c r="M395">
        <v>1</v>
      </c>
      <c r="N395">
        <v>1</v>
      </c>
      <c r="O395" t="s">
        <v>352</v>
      </c>
      <c r="P395">
        <v>0</v>
      </c>
      <c r="Q395">
        <v>0.9</v>
      </c>
      <c r="R395">
        <v>0.46400000000000002</v>
      </c>
      <c r="S395">
        <v>85</v>
      </c>
      <c r="T395">
        <v>2.1761156928842524</v>
      </c>
      <c r="U395">
        <v>0</v>
      </c>
      <c r="V395">
        <v>0</v>
      </c>
    </row>
    <row r="396" spans="1:22" x14ac:dyDescent="0.25">
      <c r="A396">
        <v>72.978849495638912</v>
      </c>
      <c r="B396">
        <v>1</v>
      </c>
      <c r="C396">
        <v>4</v>
      </c>
      <c r="D396" t="s">
        <v>340</v>
      </c>
      <c r="E396">
        <v>95.5</v>
      </c>
      <c r="F396">
        <v>0</v>
      </c>
      <c r="G396">
        <v>4.7273125759204497E-2</v>
      </c>
      <c r="H396">
        <v>2.2238773786018839</v>
      </c>
      <c r="I396">
        <v>20</v>
      </c>
      <c r="J396">
        <v>22.271150504361088</v>
      </c>
      <c r="K396">
        <v>31.355609268366241</v>
      </c>
      <c r="L396">
        <v>53.626759772727326</v>
      </c>
      <c r="M396">
        <v>1</v>
      </c>
      <c r="N396">
        <v>1</v>
      </c>
      <c r="O396" t="s">
        <v>352</v>
      </c>
      <c r="P396">
        <v>0</v>
      </c>
      <c r="Q396">
        <v>0.9</v>
      </c>
      <c r="R396">
        <v>0.46400000000000002</v>
      </c>
      <c r="S396">
        <v>75</v>
      </c>
      <c r="T396">
        <v>1.9738773786018839</v>
      </c>
      <c r="U396">
        <v>0</v>
      </c>
      <c r="V396">
        <v>0</v>
      </c>
    </row>
    <row r="397" spans="1:22" x14ac:dyDescent="0.25">
      <c r="A397">
        <v>84.676916511794417</v>
      </c>
      <c r="B397">
        <v>1</v>
      </c>
      <c r="C397">
        <v>5</v>
      </c>
      <c r="D397" t="s">
        <v>340</v>
      </c>
      <c r="E397">
        <v>111.25</v>
      </c>
      <c r="F397">
        <v>0</v>
      </c>
      <c r="G397">
        <v>6.028550158602286E-2</v>
      </c>
      <c r="H397">
        <v>0.26279798661956022</v>
      </c>
      <c r="I397">
        <v>26</v>
      </c>
      <c r="J397">
        <v>26.323083488205583</v>
      </c>
      <c r="K397">
        <v>16.140701313665474</v>
      </c>
      <c r="L397">
        <v>42.463784801871057</v>
      </c>
      <c r="M397">
        <v>1</v>
      </c>
      <c r="N397">
        <v>1</v>
      </c>
      <c r="O397" t="s">
        <v>352</v>
      </c>
      <c r="P397">
        <v>0</v>
      </c>
      <c r="Q397">
        <v>0.9</v>
      </c>
      <c r="R397">
        <v>0.46400000000000002</v>
      </c>
      <c r="S397">
        <v>85</v>
      </c>
      <c r="T397">
        <v>0.26279798661956022</v>
      </c>
      <c r="U397">
        <v>0</v>
      </c>
      <c r="V397">
        <v>0</v>
      </c>
    </row>
    <row r="398" spans="1:22" x14ac:dyDescent="0.25">
      <c r="A398">
        <v>91.917522226915722</v>
      </c>
      <c r="B398">
        <v>1</v>
      </c>
      <c r="C398">
        <v>1</v>
      </c>
      <c r="D398" t="s">
        <v>340</v>
      </c>
      <c r="E398">
        <v>100.25</v>
      </c>
      <c r="F398">
        <v>8.2477773084278283E-2</v>
      </c>
      <c r="G398">
        <v>7.7478214526621514E-2</v>
      </c>
      <c r="H398">
        <v>2.9225217854733785</v>
      </c>
      <c r="I398">
        <v>5</v>
      </c>
      <c r="J398">
        <v>8.0824777730842783</v>
      </c>
      <c r="K398">
        <v>27.403586533460867</v>
      </c>
      <c r="L398">
        <v>35.486064306545146</v>
      </c>
      <c r="M398">
        <v>1</v>
      </c>
      <c r="N398">
        <v>1</v>
      </c>
      <c r="O398" t="s">
        <v>352</v>
      </c>
      <c r="P398">
        <v>1</v>
      </c>
      <c r="Q398">
        <v>0.9</v>
      </c>
      <c r="R398">
        <v>0.46400000000000002</v>
      </c>
      <c r="S398">
        <v>1</v>
      </c>
      <c r="T398">
        <v>2.9225217854733785</v>
      </c>
      <c r="U398">
        <v>0</v>
      </c>
      <c r="V398">
        <v>0</v>
      </c>
    </row>
    <row r="399" spans="1:22" x14ac:dyDescent="0.25">
      <c r="A399">
        <v>109.38543752861015</v>
      </c>
      <c r="B399">
        <v>1</v>
      </c>
      <c r="C399">
        <v>1</v>
      </c>
      <c r="D399" t="s">
        <v>340</v>
      </c>
      <c r="E399">
        <v>117.25</v>
      </c>
      <c r="F399">
        <v>0.61456247138983144</v>
      </c>
      <c r="G399">
        <v>4.3320163789118737E-2</v>
      </c>
      <c r="H399">
        <v>4.9566798362108813</v>
      </c>
      <c r="I399">
        <v>2</v>
      </c>
      <c r="J399">
        <v>7.6145624713898314</v>
      </c>
      <c r="K399">
        <v>14.002249447080461</v>
      </c>
      <c r="L399">
        <v>21.61681191847029</v>
      </c>
      <c r="M399">
        <v>1</v>
      </c>
      <c r="N399">
        <v>1</v>
      </c>
      <c r="O399" t="s">
        <v>352</v>
      </c>
      <c r="P399">
        <v>0</v>
      </c>
      <c r="Q399">
        <v>0.9</v>
      </c>
      <c r="R399">
        <v>0.46400000000000002</v>
      </c>
      <c r="S399">
        <v>115</v>
      </c>
      <c r="T399">
        <v>4.9566798362108813</v>
      </c>
      <c r="U399">
        <v>0</v>
      </c>
      <c r="V399">
        <v>0</v>
      </c>
    </row>
    <row r="400" spans="1:22" x14ac:dyDescent="0.25">
      <c r="A400">
        <v>108.03412897082001</v>
      </c>
      <c r="B400">
        <v>1</v>
      </c>
      <c r="C400">
        <v>1</v>
      </c>
      <c r="D400" t="s">
        <v>340</v>
      </c>
      <c r="E400">
        <v>115.25</v>
      </c>
      <c r="F400">
        <v>6.9890716625309313E-4</v>
      </c>
      <c r="G400">
        <v>7.0720142493399862E-2</v>
      </c>
      <c r="H400">
        <v>1.8944519795203547</v>
      </c>
      <c r="I400">
        <v>5</v>
      </c>
      <c r="J400">
        <v>6.9658710291800077</v>
      </c>
      <c r="K400">
        <v>16.1212549701564</v>
      </c>
      <c r="L400">
        <v>23.087125999336408</v>
      </c>
      <c r="M400">
        <v>1</v>
      </c>
      <c r="N400">
        <v>1</v>
      </c>
      <c r="O400" t="s">
        <v>352</v>
      </c>
      <c r="P400">
        <v>0</v>
      </c>
      <c r="Q400">
        <v>0.9</v>
      </c>
      <c r="R400">
        <v>0.46400000000000002</v>
      </c>
      <c r="S400">
        <v>110</v>
      </c>
      <c r="T400">
        <v>1.8944519795203547</v>
      </c>
      <c r="U400">
        <v>0</v>
      </c>
      <c r="V400">
        <v>0</v>
      </c>
    </row>
    <row r="401" spans="1:22" x14ac:dyDescent="0.25">
      <c r="A401">
        <v>106.26870580954164</v>
      </c>
      <c r="B401">
        <v>1</v>
      </c>
      <c r="C401">
        <v>1</v>
      </c>
      <c r="D401" t="s">
        <v>340</v>
      </c>
      <c r="E401">
        <v>115.25</v>
      </c>
      <c r="F401">
        <v>0</v>
      </c>
      <c r="G401">
        <v>3.9791609891864255E-2</v>
      </c>
      <c r="H401">
        <v>3.6915025805664929</v>
      </c>
      <c r="I401">
        <v>5</v>
      </c>
      <c r="J401">
        <v>8.7312941904583568</v>
      </c>
      <c r="K401">
        <v>17.723028011604583</v>
      </c>
      <c r="L401">
        <v>26.45432220206294</v>
      </c>
      <c r="M401">
        <v>1</v>
      </c>
      <c r="N401">
        <v>1</v>
      </c>
      <c r="O401" t="s">
        <v>352</v>
      </c>
      <c r="P401">
        <v>0</v>
      </c>
      <c r="Q401">
        <v>0.9</v>
      </c>
      <c r="R401">
        <v>0.46400000000000002</v>
      </c>
      <c r="S401">
        <v>110</v>
      </c>
      <c r="T401">
        <v>3.6915025805664929</v>
      </c>
      <c r="U401">
        <v>0</v>
      </c>
      <c r="V401">
        <v>0</v>
      </c>
    </row>
    <row r="402" spans="1:22" x14ac:dyDescent="0.25">
      <c r="A402">
        <v>90.077469349706959</v>
      </c>
      <c r="B402">
        <v>2</v>
      </c>
      <c r="C402">
        <v>1</v>
      </c>
      <c r="D402" t="s">
        <v>340</v>
      </c>
      <c r="E402">
        <v>105.25</v>
      </c>
      <c r="F402">
        <v>0</v>
      </c>
      <c r="G402">
        <v>5.9533204816113852</v>
      </c>
      <c r="H402">
        <v>3.9692101686816561</v>
      </c>
      <c r="I402">
        <v>5</v>
      </c>
      <c r="J402">
        <v>14.922530650293041</v>
      </c>
      <c r="K402">
        <v>29.012735236042715</v>
      </c>
      <c r="L402">
        <v>43.935265886335763</v>
      </c>
      <c r="M402">
        <v>1</v>
      </c>
      <c r="N402">
        <v>1</v>
      </c>
      <c r="O402" t="s">
        <v>352</v>
      </c>
      <c r="P402">
        <v>0</v>
      </c>
      <c r="Q402">
        <v>0.9</v>
      </c>
      <c r="R402">
        <v>0.46400000000000002</v>
      </c>
      <c r="S402">
        <v>100</v>
      </c>
      <c r="T402">
        <v>3.9692101686816561</v>
      </c>
      <c r="U402">
        <v>0</v>
      </c>
      <c r="V402">
        <v>0</v>
      </c>
    </row>
    <row r="403" spans="1:22" x14ac:dyDescent="0.25">
      <c r="A403">
        <v>108.51667094229816</v>
      </c>
      <c r="B403">
        <v>1</v>
      </c>
      <c r="C403">
        <v>1</v>
      </c>
      <c r="D403" t="s">
        <v>340</v>
      </c>
      <c r="E403">
        <v>115.25</v>
      </c>
      <c r="F403">
        <v>0</v>
      </c>
      <c r="G403">
        <v>4.6754850351348409E-2</v>
      </c>
      <c r="H403">
        <v>1.436574207350489</v>
      </c>
      <c r="I403">
        <v>5</v>
      </c>
      <c r="J403">
        <v>6.4833290577018374</v>
      </c>
      <c r="K403">
        <v>20.008771523286811</v>
      </c>
      <c r="L403">
        <v>26.492100580988648</v>
      </c>
      <c r="M403">
        <v>1</v>
      </c>
      <c r="N403">
        <v>1</v>
      </c>
      <c r="O403" t="s">
        <v>352</v>
      </c>
      <c r="P403">
        <v>0</v>
      </c>
      <c r="Q403">
        <v>0.9</v>
      </c>
      <c r="R403">
        <v>0.46400000000000002</v>
      </c>
      <c r="S403">
        <v>110</v>
      </c>
      <c r="T403">
        <v>1.436574207350489</v>
      </c>
      <c r="U403">
        <v>0</v>
      </c>
      <c r="V403">
        <v>0</v>
      </c>
    </row>
    <row r="404" spans="1:22" x14ac:dyDescent="0.25">
      <c r="A404">
        <v>100.22198628730946</v>
      </c>
      <c r="B404">
        <v>1</v>
      </c>
      <c r="C404">
        <v>3</v>
      </c>
      <c r="D404" t="s">
        <v>340</v>
      </c>
      <c r="E404">
        <v>122.25</v>
      </c>
      <c r="F404">
        <v>0</v>
      </c>
      <c r="G404">
        <v>4.7243794938253807E-2</v>
      </c>
      <c r="H404">
        <v>4.7307699177522844</v>
      </c>
      <c r="I404">
        <v>17</v>
      </c>
      <c r="J404">
        <v>21.778013712690537</v>
      </c>
      <c r="K404">
        <v>13.454952481543415</v>
      </c>
      <c r="L404">
        <v>35.232966194233953</v>
      </c>
      <c r="M404">
        <v>1</v>
      </c>
      <c r="N404">
        <v>1</v>
      </c>
      <c r="O404" t="s">
        <v>352</v>
      </c>
      <c r="P404">
        <v>0</v>
      </c>
      <c r="Q404">
        <v>0.9</v>
      </c>
      <c r="R404">
        <v>0.46400000000000002</v>
      </c>
      <c r="S404">
        <v>105</v>
      </c>
      <c r="T404">
        <v>4.7307699177522844</v>
      </c>
      <c r="U404">
        <v>0</v>
      </c>
      <c r="V404">
        <v>0</v>
      </c>
    </row>
    <row r="405" spans="1:22" x14ac:dyDescent="0.25">
      <c r="A405">
        <v>103.00186866046076</v>
      </c>
      <c r="B405">
        <v>1</v>
      </c>
      <c r="C405">
        <v>1</v>
      </c>
      <c r="D405" t="s">
        <v>340</v>
      </c>
      <c r="E405">
        <v>115.25</v>
      </c>
      <c r="F405">
        <v>0.99813133953924205</v>
      </c>
      <c r="G405">
        <v>4.4412940949001722E-2</v>
      </c>
      <c r="H405">
        <v>0.95558705905099839</v>
      </c>
      <c r="I405">
        <v>10</v>
      </c>
      <c r="J405">
        <v>11.998131339539242</v>
      </c>
      <c r="K405">
        <v>21.347185899644984</v>
      </c>
      <c r="L405">
        <v>33.345317239184226</v>
      </c>
      <c r="M405">
        <v>1</v>
      </c>
      <c r="N405">
        <v>1</v>
      </c>
      <c r="O405" t="s">
        <v>352</v>
      </c>
      <c r="P405">
        <v>0</v>
      </c>
      <c r="Q405">
        <v>0.9</v>
      </c>
      <c r="R405">
        <v>0.46400000000000002</v>
      </c>
      <c r="S405">
        <v>105</v>
      </c>
      <c r="T405">
        <v>0.95558705905099839</v>
      </c>
      <c r="U405">
        <v>0</v>
      </c>
      <c r="V405">
        <v>0</v>
      </c>
    </row>
    <row r="406" spans="1:22" x14ac:dyDescent="0.25">
      <c r="A406">
        <v>107.24851048550866</v>
      </c>
      <c r="B406">
        <v>1</v>
      </c>
      <c r="C406">
        <v>1</v>
      </c>
      <c r="D406" t="s">
        <v>340</v>
      </c>
      <c r="E406">
        <v>115.25</v>
      </c>
      <c r="F406">
        <v>0.75148951449133961</v>
      </c>
      <c r="G406">
        <v>3.4827877986245426E-2</v>
      </c>
      <c r="H406">
        <v>1.9651721220137544</v>
      </c>
      <c r="I406">
        <v>5</v>
      </c>
      <c r="J406">
        <v>7.7514895144913396</v>
      </c>
      <c r="K406">
        <v>22.80134073254689</v>
      </c>
      <c r="L406">
        <v>30.55283024703823</v>
      </c>
      <c r="M406">
        <v>1</v>
      </c>
      <c r="N406">
        <v>1</v>
      </c>
      <c r="O406" t="s">
        <v>352</v>
      </c>
      <c r="P406">
        <v>0</v>
      </c>
      <c r="Q406">
        <v>0.9</v>
      </c>
      <c r="R406">
        <v>0.46400000000000002</v>
      </c>
      <c r="S406">
        <v>110</v>
      </c>
      <c r="T406">
        <v>1.9651721220137544</v>
      </c>
      <c r="U406">
        <v>0</v>
      </c>
      <c r="V406">
        <v>0</v>
      </c>
    </row>
    <row r="407" spans="1:22" x14ac:dyDescent="0.25">
      <c r="A407">
        <v>86.627199547234056</v>
      </c>
      <c r="B407">
        <v>2</v>
      </c>
      <c r="C407">
        <v>3</v>
      </c>
      <c r="D407" t="s">
        <v>340</v>
      </c>
      <c r="E407">
        <v>112.25</v>
      </c>
      <c r="F407">
        <v>0</v>
      </c>
      <c r="G407">
        <v>7.4484381315956512</v>
      </c>
      <c r="H407">
        <v>0.92436232117029238</v>
      </c>
      <c r="I407">
        <v>17</v>
      </c>
      <c r="J407">
        <v>25.372800452765944</v>
      </c>
      <c r="K407">
        <v>26.358569371921817</v>
      </c>
      <c r="L407">
        <v>51.731369824687761</v>
      </c>
      <c r="M407">
        <v>1</v>
      </c>
      <c r="N407">
        <v>1</v>
      </c>
      <c r="O407" t="s">
        <v>352</v>
      </c>
      <c r="P407">
        <v>0</v>
      </c>
      <c r="Q407">
        <v>0.9</v>
      </c>
      <c r="R407">
        <v>0.46400000000000002</v>
      </c>
      <c r="S407">
        <v>95</v>
      </c>
      <c r="T407">
        <v>0.92436232117029238</v>
      </c>
      <c r="U407">
        <v>0</v>
      </c>
      <c r="V407">
        <v>0</v>
      </c>
    </row>
    <row r="408" spans="1:22" x14ac:dyDescent="0.25">
      <c r="A408">
        <v>117.95113291146195</v>
      </c>
      <c r="B408">
        <v>1</v>
      </c>
      <c r="C408">
        <v>1</v>
      </c>
      <c r="D408" t="s">
        <v>340</v>
      </c>
      <c r="E408">
        <v>125.25</v>
      </c>
      <c r="F408">
        <v>4.8867088538045778E-2</v>
      </c>
      <c r="G408">
        <v>4.618434662143045E-2</v>
      </c>
      <c r="H408">
        <v>1.9538156533785696</v>
      </c>
      <c r="I408">
        <v>5</v>
      </c>
      <c r="J408">
        <v>7.0488670885380458</v>
      </c>
      <c r="K408">
        <v>13.391155969475591</v>
      </c>
      <c r="L408">
        <v>20.44002305801364</v>
      </c>
      <c r="M408">
        <v>1</v>
      </c>
      <c r="N408">
        <v>1</v>
      </c>
      <c r="O408" t="s">
        <v>352</v>
      </c>
      <c r="P408">
        <v>0</v>
      </c>
      <c r="Q408">
        <v>0.9</v>
      </c>
      <c r="R408">
        <v>0.46400000000000002</v>
      </c>
      <c r="S408">
        <v>120</v>
      </c>
      <c r="T408">
        <v>1.9538156533785696</v>
      </c>
      <c r="U408">
        <v>0</v>
      </c>
      <c r="V408">
        <v>0</v>
      </c>
    </row>
    <row r="409" spans="1:22" x14ac:dyDescent="0.25">
      <c r="A409">
        <v>98.421461447399281</v>
      </c>
      <c r="B409">
        <v>1</v>
      </c>
      <c r="C409">
        <v>3</v>
      </c>
      <c r="D409" t="s">
        <v>340</v>
      </c>
      <c r="E409">
        <v>115.25</v>
      </c>
      <c r="F409">
        <v>0</v>
      </c>
      <c r="G409">
        <v>4.9751373227763913E-2</v>
      </c>
      <c r="H409">
        <v>1.5287871793729693</v>
      </c>
      <c r="I409">
        <v>15</v>
      </c>
      <c r="J409">
        <v>16.578538552600733</v>
      </c>
      <c r="K409">
        <v>23.681814800711319</v>
      </c>
      <c r="L409">
        <v>40.260353353312055</v>
      </c>
      <c r="M409">
        <v>1</v>
      </c>
      <c r="N409">
        <v>1</v>
      </c>
      <c r="O409" t="s">
        <v>352</v>
      </c>
      <c r="P409">
        <v>0</v>
      </c>
      <c r="Q409">
        <v>0.9</v>
      </c>
      <c r="R409">
        <v>0.46400000000000002</v>
      </c>
      <c r="S409">
        <v>100</v>
      </c>
      <c r="T409">
        <v>1.5287871793729693</v>
      </c>
      <c r="U409">
        <v>0</v>
      </c>
      <c r="V409">
        <v>0</v>
      </c>
    </row>
    <row r="410" spans="1:22" x14ac:dyDescent="0.25">
      <c r="A410">
        <v>96.973706803106637</v>
      </c>
      <c r="B410">
        <v>1</v>
      </c>
      <c r="C410">
        <v>1</v>
      </c>
      <c r="D410" t="s">
        <v>340</v>
      </c>
      <c r="E410">
        <v>107.25</v>
      </c>
      <c r="F410">
        <v>0</v>
      </c>
      <c r="G410">
        <v>8.1295378031057908E-2</v>
      </c>
      <c r="H410">
        <v>2.9449978188623049</v>
      </c>
      <c r="I410">
        <v>7</v>
      </c>
      <c r="J410">
        <v>10.026293196893365</v>
      </c>
      <c r="K410">
        <v>34.672571673797705</v>
      </c>
      <c r="L410">
        <v>44.698864870691068</v>
      </c>
      <c r="M410">
        <v>1</v>
      </c>
      <c r="N410">
        <v>1</v>
      </c>
      <c r="O410" t="s">
        <v>352</v>
      </c>
      <c r="P410">
        <v>0</v>
      </c>
      <c r="Q410">
        <v>0.9</v>
      </c>
      <c r="R410">
        <v>0.46400000000000002</v>
      </c>
      <c r="S410">
        <v>100</v>
      </c>
      <c r="T410">
        <v>2.9449978188623049</v>
      </c>
      <c r="U410">
        <v>0</v>
      </c>
      <c r="V410">
        <v>0</v>
      </c>
    </row>
    <row r="411" spans="1:22" x14ac:dyDescent="0.25">
      <c r="A411">
        <v>115.59124904595312</v>
      </c>
      <c r="B411">
        <v>1</v>
      </c>
      <c r="C411">
        <v>1</v>
      </c>
      <c r="D411" t="s">
        <v>340</v>
      </c>
      <c r="E411">
        <v>125.25</v>
      </c>
      <c r="F411">
        <v>0.47046621984308962</v>
      </c>
      <c r="G411">
        <v>5.0196469022566248E-2</v>
      </c>
      <c r="H411">
        <v>3.8880882651812101</v>
      </c>
      <c r="I411">
        <v>5</v>
      </c>
      <c r="J411">
        <v>9.4087509540468659</v>
      </c>
      <c r="K411">
        <v>19.621930002093791</v>
      </c>
      <c r="L411">
        <v>29.030680956140657</v>
      </c>
      <c r="M411">
        <v>1</v>
      </c>
      <c r="N411">
        <v>1</v>
      </c>
      <c r="O411" t="s">
        <v>352</v>
      </c>
      <c r="P411">
        <v>0</v>
      </c>
      <c r="Q411">
        <v>0.9</v>
      </c>
      <c r="R411">
        <v>0.46400000000000002</v>
      </c>
      <c r="S411">
        <v>120</v>
      </c>
      <c r="T411">
        <v>3.8880882651812101</v>
      </c>
      <c r="U411">
        <v>0</v>
      </c>
      <c r="V411">
        <v>0</v>
      </c>
    </row>
    <row r="412" spans="1:22" x14ac:dyDescent="0.25">
      <c r="A412">
        <v>110.60750204271724</v>
      </c>
      <c r="B412">
        <v>1</v>
      </c>
      <c r="C412">
        <v>2</v>
      </c>
      <c r="D412" t="s">
        <v>340</v>
      </c>
      <c r="E412">
        <v>125.25</v>
      </c>
      <c r="F412">
        <v>0</v>
      </c>
      <c r="G412">
        <v>3.9175102193411249E-2</v>
      </c>
      <c r="H412">
        <v>4.3533228550893597</v>
      </c>
      <c r="I412">
        <v>10</v>
      </c>
      <c r="J412">
        <v>14.392497957282773</v>
      </c>
      <c r="K412">
        <v>24.121829916758088</v>
      </c>
      <c r="L412">
        <v>38.514327874040859</v>
      </c>
      <c r="M412">
        <v>1</v>
      </c>
      <c r="N412">
        <v>1</v>
      </c>
      <c r="O412" t="s">
        <v>352</v>
      </c>
      <c r="P412">
        <v>0</v>
      </c>
      <c r="Q412">
        <v>0.9</v>
      </c>
      <c r="R412">
        <v>0.46400000000000002</v>
      </c>
      <c r="S412">
        <v>115</v>
      </c>
      <c r="T412">
        <v>4.3533228550893597</v>
      </c>
      <c r="U412">
        <v>0</v>
      </c>
      <c r="V412">
        <v>0</v>
      </c>
    </row>
    <row r="413" spans="1:22" x14ac:dyDescent="0.25">
      <c r="A413">
        <v>105.0026639345873</v>
      </c>
      <c r="B413">
        <v>1</v>
      </c>
      <c r="C413">
        <v>4</v>
      </c>
      <c r="D413" t="s">
        <v>340</v>
      </c>
      <c r="E413">
        <v>137.25</v>
      </c>
      <c r="F413">
        <v>0.99733606541269637</v>
      </c>
      <c r="G413">
        <v>6.8105164441362831E-2</v>
      </c>
      <c r="H413">
        <v>3.9318948355586372</v>
      </c>
      <c r="I413">
        <v>27</v>
      </c>
      <c r="J413">
        <v>31.997336065412696</v>
      </c>
      <c r="K413">
        <v>12.807036683521574</v>
      </c>
      <c r="L413">
        <v>44.80437274893427</v>
      </c>
      <c r="M413">
        <v>1</v>
      </c>
      <c r="N413">
        <v>1</v>
      </c>
      <c r="O413" t="s">
        <v>352</v>
      </c>
      <c r="P413">
        <v>0</v>
      </c>
      <c r="Q413">
        <v>0.9</v>
      </c>
      <c r="R413">
        <v>0.46400000000000002</v>
      </c>
      <c r="S413">
        <v>110</v>
      </c>
      <c r="T413">
        <v>3.9318948355586372</v>
      </c>
      <c r="U413">
        <v>0</v>
      </c>
      <c r="V413">
        <v>0</v>
      </c>
    </row>
    <row r="414" spans="1:22" x14ac:dyDescent="0.25">
      <c r="A414">
        <v>114.62496961766972</v>
      </c>
      <c r="B414">
        <v>1</v>
      </c>
      <c r="C414">
        <v>3</v>
      </c>
      <c r="D414" t="s">
        <v>340</v>
      </c>
      <c r="E414">
        <v>131.25</v>
      </c>
      <c r="F414">
        <v>0</v>
      </c>
      <c r="G414">
        <v>4.7691862627814885E-2</v>
      </c>
      <c r="H414">
        <v>0.32733851970245098</v>
      </c>
      <c r="I414">
        <v>16</v>
      </c>
      <c r="J414">
        <v>16.375030382330266</v>
      </c>
      <c r="K414">
        <v>20.527113454305891</v>
      </c>
      <c r="L414">
        <v>36.902143836636156</v>
      </c>
      <c r="M414">
        <v>1</v>
      </c>
      <c r="N414">
        <v>1</v>
      </c>
      <c r="O414" t="s">
        <v>352</v>
      </c>
      <c r="P414">
        <v>0</v>
      </c>
      <c r="Q414">
        <v>0.9</v>
      </c>
      <c r="R414">
        <v>0.46400000000000002</v>
      </c>
      <c r="S414">
        <v>115</v>
      </c>
      <c r="T414">
        <v>0.32733851970245098</v>
      </c>
      <c r="U414">
        <v>0</v>
      </c>
      <c r="V414">
        <v>0</v>
      </c>
    </row>
    <row r="415" spans="1:22" x14ac:dyDescent="0.25">
      <c r="A415">
        <v>123.91639707430926</v>
      </c>
      <c r="B415">
        <v>1</v>
      </c>
      <c r="C415">
        <v>2</v>
      </c>
      <c r="D415" t="s">
        <v>340</v>
      </c>
      <c r="E415">
        <v>135.25</v>
      </c>
      <c r="F415">
        <v>8.3602925690740904E-2</v>
      </c>
      <c r="G415">
        <v>4.9446050312184298E-2</v>
      </c>
      <c r="H415">
        <v>0.95055394968781559</v>
      </c>
      <c r="I415">
        <v>10</v>
      </c>
      <c r="J415">
        <v>11.083602925690739</v>
      </c>
      <c r="K415">
        <v>17.658891921484042</v>
      </c>
      <c r="L415">
        <v>28.742494847174783</v>
      </c>
      <c r="M415">
        <v>1</v>
      </c>
      <c r="N415">
        <v>1</v>
      </c>
      <c r="O415" t="s">
        <v>352</v>
      </c>
      <c r="P415">
        <v>0</v>
      </c>
      <c r="Q415">
        <v>0.9</v>
      </c>
      <c r="R415">
        <v>0.46400000000000002</v>
      </c>
      <c r="S415">
        <v>125</v>
      </c>
      <c r="T415">
        <v>0.95055394968781559</v>
      </c>
      <c r="U415">
        <v>0</v>
      </c>
      <c r="V415">
        <v>0</v>
      </c>
    </row>
    <row r="416" spans="1:22" x14ac:dyDescent="0.25">
      <c r="A416">
        <v>115.35880514570718</v>
      </c>
      <c r="B416">
        <v>1</v>
      </c>
      <c r="C416">
        <v>1</v>
      </c>
      <c r="D416" t="s">
        <v>340</v>
      </c>
      <c r="E416">
        <v>125.25</v>
      </c>
      <c r="F416">
        <v>0.64119485429282008</v>
      </c>
      <c r="G416">
        <v>6.1715265796223662E-2</v>
      </c>
      <c r="H416">
        <v>3.9382847342037759</v>
      </c>
      <c r="I416">
        <v>5</v>
      </c>
      <c r="J416">
        <v>9.6411948542928201</v>
      </c>
      <c r="K416">
        <v>28.498095379122219</v>
      </c>
      <c r="L416">
        <v>38.139290233415039</v>
      </c>
      <c r="M416">
        <v>1</v>
      </c>
      <c r="N416">
        <v>1</v>
      </c>
      <c r="O416" t="s">
        <v>352</v>
      </c>
      <c r="P416">
        <v>0</v>
      </c>
      <c r="Q416">
        <v>0.9</v>
      </c>
      <c r="R416">
        <v>0.46400000000000002</v>
      </c>
      <c r="S416">
        <v>120</v>
      </c>
      <c r="T416">
        <v>3.9382847342037759</v>
      </c>
      <c r="U416">
        <v>0</v>
      </c>
      <c r="V416">
        <v>0</v>
      </c>
    </row>
    <row r="417" spans="1:22" x14ac:dyDescent="0.25">
      <c r="A417">
        <v>99.346960421237114</v>
      </c>
      <c r="B417">
        <v>1</v>
      </c>
      <c r="C417">
        <v>4</v>
      </c>
      <c r="D417" t="s">
        <v>340</v>
      </c>
      <c r="E417">
        <v>130.25</v>
      </c>
      <c r="F417">
        <v>0.653039578762872</v>
      </c>
      <c r="G417">
        <v>6.5607132381614974E-2</v>
      </c>
      <c r="H417">
        <v>4.934392867618385</v>
      </c>
      <c r="I417">
        <v>25</v>
      </c>
      <c r="J417">
        <v>30.653039578762872</v>
      </c>
      <c r="K417">
        <v>23.776352494095249</v>
      </c>
      <c r="L417">
        <v>54.429392072858121</v>
      </c>
      <c r="M417">
        <v>1</v>
      </c>
      <c r="N417">
        <v>1</v>
      </c>
      <c r="O417" t="s">
        <v>352</v>
      </c>
      <c r="P417">
        <v>0</v>
      </c>
      <c r="Q417">
        <v>0.9</v>
      </c>
      <c r="R417">
        <v>0.46400000000000002</v>
      </c>
      <c r="S417">
        <v>105</v>
      </c>
      <c r="T417">
        <v>4.934392867618385</v>
      </c>
      <c r="U417">
        <v>0</v>
      </c>
      <c r="V417">
        <v>0</v>
      </c>
    </row>
    <row r="418" spans="1:22" x14ac:dyDescent="0.25">
      <c r="A418">
        <v>120.77451921563582</v>
      </c>
      <c r="B418">
        <v>1</v>
      </c>
      <c r="C418">
        <v>2</v>
      </c>
      <c r="D418" t="s">
        <v>340</v>
      </c>
      <c r="E418">
        <v>135.25</v>
      </c>
      <c r="F418">
        <v>0</v>
      </c>
      <c r="G418">
        <v>5.4139821269984623E-2</v>
      </c>
      <c r="H418">
        <v>4.1713409630941953</v>
      </c>
      <c r="I418">
        <v>10</v>
      </c>
      <c r="J418">
        <v>14.22548078436418</v>
      </c>
      <c r="K418">
        <v>18.837757564301853</v>
      </c>
      <c r="L418">
        <v>33.063238348666033</v>
      </c>
      <c r="M418">
        <v>1</v>
      </c>
      <c r="N418">
        <v>1</v>
      </c>
      <c r="O418" t="s">
        <v>352</v>
      </c>
      <c r="P418">
        <v>1</v>
      </c>
      <c r="Q418">
        <v>0.9</v>
      </c>
      <c r="R418">
        <v>0.46400000000000002</v>
      </c>
      <c r="S418">
        <v>1</v>
      </c>
      <c r="T418">
        <v>4.1713409630941953</v>
      </c>
      <c r="U418">
        <v>0</v>
      </c>
      <c r="V418">
        <v>0</v>
      </c>
    </row>
    <row r="419" spans="1:22" x14ac:dyDescent="0.25">
      <c r="A419">
        <v>113.20239516428184</v>
      </c>
      <c r="B419">
        <v>1</v>
      </c>
      <c r="C419">
        <v>2</v>
      </c>
      <c r="D419" t="s">
        <v>340</v>
      </c>
      <c r="E419">
        <v>125.25</v>
      </c>
      <c r="F419">
        <v>0.79760483571814689</v>
      </c>
      <c r="G419">
        <v>6.0279050344760776E-2</v>
      </c>
      <c r="H419">
        <v>0.93972094965523922</v>
      </c>
      <c r="I419">
        <v>10</v>
      </c>
      <c r="J419">
        <v>11.797604835718149</v>
      </c>
      <c r="K419">
        <v>29.883469729437596</v>
      </c>
      <c r="L419">
        <v>41.68107456515574</v>
      </c>
      <c r="M419">
        <v>1</v>
      </c>
      <c r="N419">
        <v>1</v>
      </c>
      <c r="O419" t="s">
        <v>352</v>
      </c>
      <c r="P419">
        <v>0</v>
      </c>
      <c r="Q419">
        <v>0.9</v>
      </c>
      <c r="R419">
        <v>0.46400000000000002</v>
      </c>
      <c r="S419">
        <v>115</v>
      </c>
      <c r="T419">
        <v>0.93972094965523922</v>
      </c>
      <c r="U419">
        <v>0</v>
      </c>
      <c r="V419">
        <v>0</v>
      </c>
    </row>
    <row r="420" spans="1:22" x14ac:dyDescent="0.25">
      <c r="A420">
        <v>122.45719071077316</v>
      </c>
      <c r="B420">
        <v>1</v>
      </c>
      <c r="C420">
        <v>2</v>
      </c>
      <c r="D420" t="s">
        <v>340</v>
      </c>
      <c r="E420">
        <v>140.25</v>
      </c>
      <c r="F420">
        <v>0</v>
      </c>
      <c r="G420">
        <v>5.1556836129151407E-2</v>
      </c>
      <c r="H420">
        <v>2.4912524530976867</v>
      </c>
      <c r="I420">
        <v>15</v>
      </c>
      <c r="J420">
        <v>17.542809289226838</v>
      </c>
      <c r="K420">
        <v>16.444163282701709</v>
      </c>
      <c r="L420">
        <v>33.986972571928547</v>
      </c>
      <c r="M420">
        <v>1</v>
      </c>
      <c r="N420">
        <v>1</v>
      </c>
      <c r="O420" t="s">
        <v>352</v>
      </c>
      <c r="P420">
        <v>0</v>
      </c>
      <c r="Q420">
        <v>0.9</v>
      </c>
      <c r="R420">
        <v>0.46400000000000002</v>
      </c>
      <c r="S420">
        <v>125</v>
      </c>
      <c r="T420">
        <v>2.4912524530976867</v>
      </c>
      <c r="U420">
        <v>0</v>
      </c>
      <c r="V420">
        <v>0</v>
      </c>
    </row>
    <row r="421" spans="1:22" x14ac:dyDescent="0.25">
      <c r="A421">
        <v>126.46944367676738</v>
      </c>
      <c r="B421">
        <v>1</v>
      </c>
      <c r="C421">
        <v>1</v>
      </c>
      <c r="D421" t="s">
        <v>340</v>
      </c>
      <c r="E421">
        <v>135.25</v>
      </c>
      <c r="F421">
        <v>0</v>
      </c>
      <c r="G421">
        <v>4.3324743993338188E-2</v>
      </c>
      <c r="H421">
        <v>3.4872315792392783</v>
      </c>
      <c r="I421">
        <v>5</v>
      </c>
      <c r="J421">
        <v>8.5305563232326165</v>
      </c>
      <c r="K421">
        <v>21.676421429675059</v>
      </c>
      <c r="L421">
        <v>30.20697775290768</v>
      </c>
      <c r="M421">
        <v>1</v>
      </c>
      <c r="N421">
        <v>1</v>
      </c>
      <c r="O421" t="s">
        <v>352</v>
      </c>
      <c r="P421">
        <v>0</v>
      </c>
      <c r="Q421">
        <v>0.9</v>
      </c>
      <c r="R421">
        <v>0.46400000000000002</v>
      </c>
      <c r="S421">
        <v>130</v>
      </c>
      <c r="T421">
        <v>3.4872315792392783</v>
      </c>
      <c r="U421">
        <v>0</v>
      </c>
      <c r="V421">
        <v>0</v>
      </c>
    </row>
    <row r="422" spans="1:22" x14ac:dyDescent="0.25">
      <c r="A422">
        <v>113.36217317399851</v>
      </c>
      <c r="B422">
        <v>1</v>
      </c>
      <c r="C422">
        <v>3</v>
      </c>
      <c r="D422" t="s">
        <v>340</v>
      </c>
      <c r="E422">
        <v>130.25</v>
      </c>
      <c r="F422">
        <v>0.69810587634623289</v>
      </c>
      <c r="G422">
        <v>5.1013344805141969E-2</v>
      </c>
      <c r="H422">
        <v>0.88870760485009725</v>
      </c>
      <c r="I422">
        <v>15</v>
      </c>
      <c r="J422">
        <v>16.637826826001472</v>
      </c>
      <c r="K422">
        <v>28.206175067113691</v>
      </c>
      <c r="L422">
        <v>44.844001893115163</v>
      </c>
      <c r="M422">
        <v>1</v>
      </c>
      <c r="N422">
        <v>1</v>
      </c>
      <c r="O422" t="s">
        <v>352</v>
      </c>
      <c r="P422">
        <v>0</v>
      </c>
      <c r="Q422">
        <v>0.9</v>
      </c>
      <c r="R422">
        <v>0.46400000000000002</v>
      </c>
      <c r="S422">
        <v>115</v>
      </c>
      <c r="T422">
        <v>0.88870760485009725</v>
      </c>
      <c r="U422">
        <v>0</v>
      </c>
      <c r="V422">
        <v>0</v>
      </c>
    </row>
    <row r="423" spans="1:22" x14ac:dyDescent="0.25">
      <c r="A423">
        <v>129.65393925130425</v>
      </c>
      <c r="B423">
        <v>1</v>
      </c>
      <c r="C423">
        <v>1</v>
      </c>
      <c r="D423" t="s">
        <v>340</v>
      </c>
      <c r="E423">
        <v>140.25</v>
      </c>
      <c r="F423">
        <v>0.40297699494109912</v>
      </c>
      <c r="G423">
        <v>6.9806977794740988E-2</v>
      </c>
      <c r="H423">
        <v>4.8732767759599085</v>
      </c>
      <c r="I423">
        <v>5</v>
      </c>
      <c r="J423">
        <v>10.346060748695749</v>
      </c>
      <c r="K423">
        <v>18.427625014939281</v>
      </c>
      <c r="L423">
        <v>28.773685763635029</v>
      </c>
      <c r="M423">
        <v>1</v>
      </c>
      <c r="N423">
        <v>1</v>
      </c>
      <c r="O423" t="s">
        <v>352</v>
      </c>
      <c r="P423">
        <v>0</v>
      </c>
      <c r="Q423">
        <v>0.9</v>
      </c>
      <c r="R423">
        <v>0.46400000000000002</v>
      </c>
      <c r="S423">
        <v>135</v>
      </c>
      <c r="T423">
        <v>4.8732767759599085</v>
      </c>
      <c r="U423">
        <v>0</v>
      </c>
      <c r="V423">
        <v>0</v>
      </c>
    </row>
    <row r="424" spans="1:22" x14ac:dyDescent="0.25">
      <c r="A424">
        <v>118.5167003116496</v>
      </c>
      <c r="B424">
        <v>1</v>
      </c>
      <c r="C424">
        <v>4</v>
      </c>
      <c r="D424" t="s">
        <v>340</v>
      </c>
      <c r="E424">
        <v>145.25</v>
      </c>
      <c r="F424">
        <v>0</v>
      </c>
      <c r="G424">
        <v>7.4602497067729701E-2</v>
      </c>
      <c r="H424">
        <v>1.408697191282684</v>
      </c>
      <c r="I424">
        <v>25</v>
      </c>
      <c r="J424">
        <v>26.483299688350414</v>
      </c>
      <c r="K424">
        <v>14.448198485907909</v>
      </c>
      <c r="L424">
        <v>40.931498174258323</v>
      </c>
      <c r="M424">
        <v>1</v>
      </c>
      <c r="N424">
        <v>1</v>
      </c>
      <c r="O424" t="s">
        <v>352</v>
      </c>
      <c r="P424">
        <v>0</v>
      </c>
      <c r="Q424">
        <v>0.9</v>
      </c>
      <c r="R424">
        <v>0.46400000000000002</v>
      </c>
      <c r="S424">
        <v>120</v>
      </c>
      <c r="T424">
        <v>1.408697191282684</v>
      </c>
      <c r="U424">
        <v>0</v>
      </c>
      <c r="V424">
        <v>0</v>
      </c>
    </row>
    <row r="425" spans="1:22" x14ac:dyDescent="0.25">
      <c r="A425">
        <v>121.66510729057389</v>
      </c>
      <c r="B425">
        <v>1</v>
      </c>
      <c r="C425">
        <v>1</v>
      </c>
      <c r="D425" t="s">
        <v>340</v>
      </c>
      <c r="E425">
        <v>135.25</v>
      </c>
      <c r="F425">
        <v>0.33489270942611427</v>
      </c>
      <c r="G425">
        <v>6.9570150938915276E-2</v>
      </c>
      <c r="H425">
        <v>2.9304298490610847</v>
      </c>
      <c r="I425">
        <v>10</v>
      </c>
      <c r="J425">
        <v>13.334892709426114</v>
      </c>
      <c r="K425">
        <v>24.699149937816319</v>
      </c>
      <c r="L425">
        <v>38.03404264724243</v>
      </c>
      <c r="M425">
        <v>1</v>
      </c>
      <c r="N425">
        <v>1</v>
      </c>
      <c r="O425" t="s">
        <v>352</v>
      </c>
      <c r="P425">
        <v>0</v>
      </c>
      <c r="Q425">
        <v>0.9</v>
      </c>
      <c r="R425">
        <v>0.46400000000000002</v>
      </c>
      <c r="S425">
        <v>125</v>
      </c>
      <c r="T425">
        <v>2.9304298490610847</v>
      </c>
      <c r="U425">
        <v>0</v>
      </c>
      <c r="V425">
        <v>0</v>
      </c>
    </row>
    <row r="426" spans="1:22" x14ac:dyDescent="0.25">
      <c r="A426">
        <v>129.23956814441274</v>
      </c>
      <c r="B426">
        <v>2</v>
      </c>
      <c r="C426">
        <v>1</v>
      </c>
      <c r="D426" t="s">
        <v>340</v>
      </c>
      <c r="E426">
        <v>142.25</v>
      </c>
      <c r="F426">
        <v>0.76043185558725668</v>
      </c>
      <c r="G426">
        <v>6.1044475979312551</v>
      </c>
      <c r="H426">
        <v>3.8955524020687449</v>
      </c>
      <c r="I426">
        <v>2</v>
      </c>
      <c r="J426">
        <v>12.760431855587257</v>
      </c>
      <c r="K426">
        <v>19.707490639776839</v>
      </c>
      <c r="L426">
        <v>32.467922495364093</v>
      </c>
      <c r="M426">
        <v>1</v>
      </c>
      <c r="N426">
        <v>1</v>
      </c>
      <c r="O426" t="s">
        <v>352</v>
      </c>
      <c r="P426">
        <v>0</v>
      </c>
      <c r="Q426">
        <v>0.9</v>
      </c>
      <c r="R426">
        <v>0.46400000000000002</v>
      </c>
      <c r="S426">
        <v>140</v>
      </c>
      <c r="T426">
        <v>3.8955524020687449</v>
      </c>
      <c r="U426">
        <v>0</v>
      </c>
      <c r="V426">
        <v>0</v>
      </c>
    </row>
    <row r="427" spans="1:22" x14ac:dyDescent="0.25">
      <c r="A427">
        <v>135.85295556323041</v>
      </c>
      <c r="B427">
        <v>1</v>
      </c>
      <c r="C427">
        <v>1</v>
      </c>
      <c r="D427" t="s">
        <v>340</v>
      </c>
      <c r="E427">
        <v>145.25</v>
      </c>
      <c r="F427">
        <v>0.25149203470084558</v>
      </c>
      <c r="G427">
        <v>5.7669965720435812E-2</v>
      </c>
      <c r="H427">
        <v>3.8378824363483091</v>
      </c>
      <c r="I427">
        <v>5</v>
      </c>
      <c r="J427">
        <v>9.1470444367695904</v>
      </c>
      <c r="K427">
        <v>17.232283400313321</v>
      </c>
      <c r="L427">
        <v>26.379327837082911</v>
      </c>
      <c r="M427">
        <v>1</v>
      </c>
      <c r="N427">
        <v>1</v>
      </c>
      <c r="O427" t="s">
        <v>352</v>
      </c>
      <c r="P427">
        <v>0</v>
      </c>
      <c r="Q427">
        <v>0.9</v>
      </c>
      <c r="R427">
        <v>0.46400000000000002</v>
      </c>
      <c r="S427">
        <v>140</v>
      </c>
      <c r="T427">
        <v>3.8378824363483091</v>
      </c>
      <c r="U427">
        <v>0</v>
      </c>
      <c r="V427">
        <v>0</v>
      </c>
    </row>
    <row r="428" spans="1:22" x14ac:dyDescent="0.25">
      <c r="A428">
        <v>137.08198636028558</v>
      </c>
      <c r="B428">
        <v>1</v>
      </c>
      <c r="C428">
        <v>2</v>
      </c>
      <c r="D428" t="s">
        <v>340</v>
      </c>
      <c r="E428">
        <v>150.25</v>
      </c>
      <c r="F428">
        <v>0.91801363971441685</v>
      </c>
      <c r="G428">
        <v>4.411753231212856E-2</v>
      </c>
      <c r="H428">
        <v>1.9558824676878717</v>
      </c>
      <c r="I428">
        <v>10</v>
      </c>
      <c r="J428">
        <v>12.918013639714417</v>
      </c>
      <c r="K428">
        <v>13.952430137401675</v>
      </c>
      <c r="L428">
        <v>26.87044377711609</v>
      </c>
      <c r="M428">
        <v>1</v>
      </c>
      <c r="N428">
        <v>1</v>
      </c>
      <c r="O428" t="s">
        <v>352</v>
      </c>
      <c r="P428">
        <v>0</v>
      </c>
      <c r="Q428">
        <v>0.9</v>
      </c>
      <c r="R428">
        <v>0.46400000000000002</v>
      </c>
      <c r="S428">
        <v>140</v>
      </c>
      <c r="T428">
        <v>1.9558824676878717</v>
      </c>
      <c r="U428">
        <v>0</v>
      </c>
      <c r="V428">
        <v>0</v>
      </c>
    </row>
    <row r="429" spans="1:22" x14ac:dyDescent="0.25">
      <c r="A429">
        <v>141.8956622870846</v>
      </c>
      <c r="B429">
        <v>1</v>
      </c>
      <c r="C429">
        <v>1</v>
      </c>
      <c r="D429" t="s">
        <v>340</v>
      </c>
      <c r="E429">
        <v>150.25</v>
      </c>
      <c r="F429">
        <v>0.10433771291539529</v>
      </c>
      <c r="G429">
        <v>5.9593022709918841E-2</v>
      </c>
      <c r="H429">
        <v>2.9404069772900812</v>
      </c>
      <c r="I429">
        <v>5</v>
      </c>
      <c r="J429">
        <v>8.1043377129153953</v>
      </c>
      <c r="K429">
        <v>14.501551398014641</v>
      </c>
      <c r="L429">
        <v>22.60588911093004</v>
      </c>
      <c r="M429">
        <v>1</v>
      </c>
      <c r="N429">
        <v>1</v>
      </c>
      <c r="O429" t="s">
        <v>352</v>
      </c>
      <c r="P429">
        <v>0</v>
      </c>
      <c r="Q429">
        <v>0.9</v>
      </c>
      <c r="R429">
        <v>0.46400000000000002</v>
      </c>
      <c r="S429">
        <v>145</v>
      </c>
      <c r="T429">
        <v>2.9404069772900812</v>
      </c>
      <c r="U429">
        <v>0</v>
      </c>
      <c r="V429">
        <v>0</v>
      </c>
    </row>
    <row r="430" spans="1:22" x14ac:dyDescent="0.25">
      <c r="A430">
        <v>132.10094579343487</v>
      </c>
      <c r="B430">
        <v>1</v>
      </c>
      <c r="C430">
        <v>3</v>
      </c>
      <c r="D430" t="s">
        <v>340</v>
      </c>
      <c r="E430">
        <v>150.25</v>
      </c>
      <c r="F430">
        <v>0</v>
      </c>
      <c r="G430">
        <v>7.2938548404749781E-2</v>
      </c>
      <c r="H430">
        <v>2.8261156581603761</v>
      </c>
      <c r="I430">
        <v>15</v>
      </c>
      <c r="J430">
        <v>17.899054206565125</v>
      </c>
      <c r="K430">
        <v>15.865829286874629</v>
      </c>
      <c r="L430">
        <v>33.764883493439754</v>
      </c>
      <c r="M430">
        <v>1</v>
      </c>
      <c r="N430">
        <v>1</v>
      </c>
      <c r="O430" t="s">
        <v>352</v>
      </c>
      <c r="P430">
        <v>0</v>
      </c>
      <c r="Q430">
        <v>0.9</v>
      </c>
      <c r="R430">
        <v>0.46400000000000002</v>
      </c>
      <c r="S430">
        <v>135</v>
      </c>
      <c r="T430">
        <v>2.8261156581603761</v>
      </c>
      <c r="U430">
        <v>0</v>
      </c>
      <c r="V430">
        <v>0</v>
      </c>
    </row>
    <row r="431" spans="1:22" x14ac:dyDescent="0.25">
      <c r="A431">
        <v>110.874407998002</v>
      </c>
      <c r="B431">
        <v>1</v>
      </c>
      <c r="C431">
        <v>7</v>
      </c>
      <c r="D431" t="s">
        <v>340</v>
      </c>
      <c r="E431">
        <v>151.25</v>
      </c>
      <c r="F431">
        <v>0</v>
      </c>
      <c r="G431">
        <v>4.1013827976627226E-2</v>
      </c>
      <c r="H431">
        <v>4.0845781740213738</v>
      </c>
      <c r="I431">
        <v>36</v>
      </c>
      <c r="J431">
        <v>40.125592001998001</v>
      </c>
      <c r="K431">
        <v>15.694360133262194</v>
      </c>
      <c r="L431">
        <v>55.819952135260202</v>
      </c>
      <c r="M431">
        <v>1</v>
      </c>
      <c r="N431">
        <v>1</v>
      </c>
      <c r="O431" t="s">
        <v>352</v>
      </c>
      <c r="P431">
        <v>0</v>
      </c>
      <c r="Q431">
        <v>0.9</v>
      </c>
      <c r="R431">
        <v>0.46400000000000002</v>
      </c>
      <c r="S431">
        <v>115</v>
      </c>
      <c r="T431">
        <v>4.0845781740213738</v>
      </c>
      <c r="U431">
        <v>0</v>
      </c>
      <c r="V431">
        <v>0</v>
      </c>
    </row>
    <row r="432" spans="1:22" x14ac:dyDescent="0.25">
      <c r="A432">
        <v>136.70658231618376</v>
      </c>
      <c r="B432">
        <v>1</v>
      </c>
      <c r="C432">
        <v>1</v>
      </c>
      <c r="D432" t="s">
        <v>340</v>
      </c>
      <c r="E432">
        <v>145.25</v>
      </c>
      <c r="F432">
        <v>0</v>
      </c>
      <c r="G432">
        <v>6.7471637857011046E-2</v>
      </c>
      <c r="H432">
        <v>3.2259460459592333</v>
      </c>
      <c r="I432">
        <v>5</v>
      </c>
      <c r="J432">
        <v>8.2934176838162443</v>
      </c>
      <c r="K432">
        <v>22.034590024212093</v>
      </c>
      <c r="L432">
        <v>30.328007708028338</v>
      </c>
      <c r="M432">
        <v>1</v>
      </c>
      <c r="N432">
        <v>1</v>
      </c>
      <c r="O432" t="s">
        <v>352</v>
      </c>
      <c r="P432">
        <v>0</v>
      </c>
      <c r="Q432">
        <v>0.9</v>
      </c>
      <c r="R432">
        <v>0.46400000000000002</v>
      </c>
      <c r="S432">
        <v>140</v>
      </c>
      <c r="T432">
        <v>3.2259460459592333</v>
      </c>
      <c r="U432">
        <v>0</v>
      </c>
      <c r="V432">
        <v>0</v>
      </c>
    </row>
    <row r="433" spans="1:22" x14ac:dyDescent="0.25">
      <c r="A433">
        <v>127.16566892473458</v>
      </c>
      <c r="B433">
        <v>2</v>
      </c>
      <c r="C433">
        <v>2</v>
      </c>
      <c r="D433" t="s">
        <v>340</v>
      </c>
      <c r="E433">
        <v>147.25</v>
      </c>
      <c r="F433">
        <v>0.83433107526542472</v>
      </c>
      <c r="G433">
        <v>8.0512735284699772</v>
      </c>
      <c r="H433">
        <v>3.9487264715300232</v>
      </c>
      <c r="I433">
        <v>7</v>
      </c>
      <c r="J433">
        <v>19.834331075265425</v>
      </c>
      <c r="K433">
        <v>21.203600619351931</v>
      </c>
      <c r="L433">
        <v>41.037931694617363</v>
      </c>
      <c r="M433">
        <v>1</v>
      </c>
      <c r="N433">
        <v>1</v>
      </c>
      <c r="O433" t="s">
        <v>352</v>
      </c>
      <c r="P433">
        <v>0</v>
      </c>
      <c r="Q433">
        <v>0.9</v>
      </c>
      <c r="R433">
        <v>0.46400000000000002</v>
      </c>
      <c r="S433">
        <v>140</v>
      </c>
      <c r="T433">
        <v>3.9487264715300232</v>
      </c>
      <c r="U433">
        <v>0</v>
      </c>
      <c r="V433">
        <v>0</v>
      </c>
    </row>
    <row r="434" spans="1:22" x14ac:dyDescent="0.25">
      <c r="A434">
        <v>125.06608102379222</v>
      </c>
      <c r="B434">
        <v>1</v>
      </c>
      <c r="C434">
        <v>3</v>
      </c>
      <c r="D434" t="s">
        <v>340</v>
      </c>
      <c r="E434">
        <v>145.25</v>
      </c>
      <c r="F434">
        <v>0.93391897620777797</v>
      </c>
      <c r="G434">
        <v>4.3712835767294678E-2</v>
      </c>
      <c r="H434">
        <v>3.9562871642327049</v>
      </c>
      <c r="I434">
        <v>15</v>
      </c>
      <c r="J434">
        <v>19.933918976207774</v>
      </c>
      <c r="K434">
        <v>23.542773941012939</v>
      </c>
      <c r="L434">
        <v>43.476692917220717</v>
      </c>
      <c r="M434">
        <v>1</v>
      </c>
      <c r="N434">
        <v>1</v>
      </c>
      <c r="O434" t="s">
        <v>352</v>
      </c>
      <c r="P434">
        <v>0</v>
      </c>
      <c r="Q434">
        <v>0.9</v>
      </c>
      <c r="R434">
        <v>0.46400000000000002</v>
      </c>
      <c r="S434">
        <v>130</v>
      </c>
      <c r="T434">
        <v>3.9562871642327049</v>
      </c>
      <c r="U434">
        <v>0</v>
      </c>
      <c r="V434">
        <v>0</v>
      </c>
    </row>
    <row r="435" spans="1:22" x14ac:dyDescent="0.25">
      <c r="A435">
        <v>134.07002506288012</v>
      </c>
      <c r="B435">
        <v>1</v>
      </c>
      <c r="C435">
        <v>2</v>
      </c>
      <c r="D435" t="s">
        <v>340</v>
      </c>
      <c r="E435">
        <v>145.25</v>
      </c>
      <c r="F435">
        <v>0</v>
      </c>
      <c r="G435">
        <v>5.3289824648999229E-2</v>
      </c>
      <c r="H435">
        <v>0.87668511247088077</v>
      </c>
      <c r="I435">
        <v>10</v>
      </c>
      <c r="J435">
        <v>10.92997493711988</v>
      </c>
      <c r="K435">
        <v>23.706688792746174</v>
      </c>
      <c r="L435">
        <v>34.636663729866058</v>
      </c>
      <c r="M435">
        <v>1</v>
      </c>
      <c r="N435">
        <v>1</v>
      </c>
      <c r="O435" t="s">
        <v>352</v>
      </c>
      <c r="P435">
        <v>0</v>
      </c>
      <c r="Q435">
        <v>0.9</v>
      </c>
      <c r="R435">
        <v>0.46400000000000002</v>
      </c>
      <c r="S435">
        <v>135</v>
      </c>
      <c r="T435">
        <v>0.87668511247088077</v>
      </c>
      <c r="U435">
        <v>0</v>
      </c>
      <c r="V435">
        <v>0</v>
      </c>
    </row>
    <row r="436" spans="1:22" x14ac:dyDescent="0.25">
      <c r="A436">
        <v>138.25490260657548</v>
      </c>
      <c r="B436">
        <v>1</v>
      </c>
      <c r="C436">
        <v>1</v>
      </c>
      <c r="D436" t="s">
        <v>340</v>
      </c>
      <c r="E436">
        <v>150.25</v>
      </c>
      <c r="F436">
        <v>0</v>
      </c>
      <c r="G436">
        <v>3.7711339939107802E-2</v>
      </c>
      <c r="H436">
        <v>1.7073860534854075</v>
      </c>
      <c r="I436">
        <v>10</v>
      </c>
      <c r="J436">
        <v>11.745097393424516</v>
      </c>
      <c r="K436">
        <v>18.989567951653839</v>
      </c>
      <c r="L436">
        <v>30.734665345078355</v>
      </c>
      <c r="M436">
        <v>1</v>
      </c>
      <c r="N436">
        <v>1</v>
      </c>
      <c r="O436" t="s">
        <v>352</v>
      </c>
      <c r="P436">
        <v>1</v>
      </c>
      <c r="Q436">
        <v>0.9</v>
      </c>
      <c r="R436">
        <v>0.46400000000000002</v>
      </c>
      <c r="S436">
        <v>1</v>
      </c>
      <c r="T436">
        <v>1.7073860534854075</v>
      </c>
      <c r="U436">
        <v>0</v>
      </c>
      <c r="V436">
        <v>0</v>
      </c>
    </row>
    <row r="437" spans="1:22" x14ac:dyDescent="0.25">
      <c r="A437">
        <v>143.85392358369788</v>
      </c>
      <c r="B437">
        <v>1</v>
      </c>
      <c r="C437">
        <v>1</v>
      </c>
      <c r="D437" t="s">
        <v>340</v>
      </c>
      <c r="E437">
        <v>150.25</v>
      </c>
      <c r="F437">
        <v>0.14607641630212242</v>
      </c>
      <c r="G437">
        <v>3.4620499029102803E-2</v>
      </c>
      <c r="H437">
        <v>0.9653795009708972</v>
      </c>
      <c r="I437">
        <v>5</v>
      </c>
      <c r="J437">
        <v>6.1460764163021224</v>
      </c>
      <c r="K437">
        <v>20.494245698879642</v>
      </c>
      <c r="L437">
        <v>26.64032211518176</v>
      </c>
      <c r="M437">
        <v>1</v>
      </c>
      <c r="N437">
        <v>1</v>
      </c>
      <c r="O437" t="s">
        <v>352</v>
      </c>
      <c r="P437">
        <v>0</v>
      </c>
      <c r="Q437">
        <v>0.9</v>
      </c>
      <c r="R437">
        <v>0.46400000000000002</v>
      </c>
      <c r="S437">
        <v>145</v>
      </c>
      <c r="T437">
        <v>0.9653795009708972</v>
      </c>
      <c r="U437">
        <v>0</v>
      </c>
      <c r="V437">
        <v>0</v>
      </c>
    </row>
    <row r="438" spans="1:22" x14ac:dyDescent="0.25">
      <c r="A438">
        <v>130.4195110857506</v>
      </c>
      <c r="B438">
        <v>1</v>
      </c>
      <c r="C438">
        <v>2</v>
      </c>
      <c r="D438" t="s">
        <v>340</v>
      </c>
      <c r="E438">
        <v>145.25</v>
      </c>
      <c r="F438">
        <v>0</v>
      </c>
      <c r="G438">
        <v>4.3767950178818182E-2</v>
      </c>
      <c r="H438">
        <v>4.5367209640705823</v>
      </c>
      <c r="I438">
        <v>10</v>
      </c>
      <c r="J438">
        <v>14.580488914249401</v>
      </c>
      <c r="K438">
        <v>29.443611489348317</v>
      </c>
      <c r="L438">
        <v>44.024100403597714</v>
      </c>
      <c r="M438">
        <v>1</v>
      </c>
      <c r="N438">
        <v>1</v>
      </c>
      <c r="O438" t="s">
        <v>352</v>
      </c>
      <c r="P438">
        <v>0</v>
      </c>
      <c r="Q438">
        <v>0.9</v>
      </c>
      <c r="R438">
        <v>0.46400000000000002</v>
      </c>
      <c r="S438">
        <v>135</v>
      </c>
      <c r="T438">
        <v>4.5367209640705823</v>
      </c>
      <c r="U438">
        <v>0</v>
      </c>
      <c r="V438">
        <v>0</v>
      </c>
    </row>
    <row r="439" spans="1:22" x14ac:dyDescent="0.25">
      <c r="A439">
        <v>128.22194152608964</v>
      </c>
      <c r="B439">
        <v>1</v>
      </c>
      <c r="C439">
        <v>3</v>
      </c>
      <c r="D439" t="s">
        <v>340</v>
      </c>
      <c r="E439">
        <v>145.25</v>
      </c>
      <c r="F439">
        <v>0</v>
      </c>
      <c r="G439">
        <v>6.1367663384345406E-2</v>
      </c>
      <c r="H439">
        <v>1.7166908105260177</v>
      </c>
      <c r="I439">
        <v>15</v>
      </c>
      <c r="J439">
        <v>16.778058473910363</v>
      </c>
      <c r="K439">
        <v>29.982214185005859</v>
      </c>
      <c r="L439">
        <v>46.760272658916222</v>
      </c>
      <c r="M439">
        <v>1</v>
      </c>
      <c r="N439">
        <v>1</v>
      </c>
      <c r="O439" t="s">
        <v>352</v>
      </c>
      <c r="P439">
        <v>0</v>
      </c>
      <c r="Q439">
        <v>0.9</v>
      </c>
      <c r="R439">
        <v>0.46400000000000002</v>
      </c>
      <c r="S439">
        <v>130</v>
      </c>
      <c r="T439">
        <v>1.7166908105260177</v>
      </c>
      <c r="U439">
        <v>0</v>
      </c>
      <c r="V439">
        <v>0</v>
      </c>
    </row>
    <row r="440" spans="1:22" x14ac:dyDescent="0.25">
      <c r="A440">
        <v>151.10183069219806</v>
      </c>
      <c r="B440">
        <v>1</v>
      </c>
      <c r="C440">
        <v>1</v>
      </c>
      <c r="D440" t="s">
        <v>340</v>
      </c>
      <c r="E440">
        <v>160.25</v>
      </c>
      <c r="F440">
        <v>0.89816930780193616</v>
      </c>
      <c r="G440">
        <v>4.2753472585815189E-2</v>
      </c>
      <c r="H440">
        <v>2.9572465274141848</v>
      </c>
      <c r="I440">
        <v>5</v>
      </c>
      <c r="J440">
        <v>8.8981693078019362</v>
      </c>
      <c r="K440">
        <v>15.89556929879666</v>
      </c>
      <c r="L440">
        <v>24.793738606598595</v>
      </c>
      <c r="M440">
        <v>1</v>
      </c>
      <c r="N440">
        <v>1</v>
      </c>
      <c r="O440" t="s">
        <v>352</v>
      </c>
      <c r="P440">
        <v>0</v>
      </c>
      <c r="Q440">
        <v>0.9</v>
      </c>
      <c r="R440">
        <v>0.46400000000000002</v>
      </c>
      <c r="S440">
        <v>155</v>
      </c>
      <c r="T440">
        <v>2.9572465274141848</v>
      </c>
      <c r="U440">
        <v>0</v>
      </c>
      <c r="V440">
        <v>0</v>
      </c>
    </row>
    <row r="441" spans="1:22" x14ac:dyDescent="0.25">
      <c r="A441">
        <v>154.4027083741272</v>
      </c>
      <c r="B441">
        <v>1</v>
      </c>
      <c r="C441">
        <v>1</v>
      </c>
      <c r="D441" t="s">
        <v>340</v>
      </c>
      <c r="E441">
        <v>160.25</v>
      </c>
      <c r="F441">
        <v>0</v>
      </c>
      <c r="G441">
        <v>5.2735902519572157E-2</v>
      </c>
      <c r="H441">
        <v>0.54455572335322699</v>
      </c>
      <c r="I441">
        <v>5</v>
      </c>
      <c r="J441">
        <v>5.5972916258727992</v>
      </c>
      <c r="K441">
        <v>17.90527902102275</v>
      </c>
      <c r="L441">
        <v>23.502570646895549</v>
      </c>
      <c r="M441">
        <v>1</v>
      </c>
      <c r="N441">
        <v>1</v>
      </c>
      <c r="O441" t="s">
        <v>352</v>
      </c>
      <c r="P441">
        <v>0</v>
      </c>
      <c r="Q441">
        <v>0.9</v>
      </c>
      <c r="R441">
        <v>0.46400000000000002</v>
      </c>
      <c r="S441">
        <v>155</v>
      </c>
      <c r="T441">
        <v>0.54455572335322699</v>
      </c>
      <c r="U441">
        <v>0</v>
      </c>
      <c r="V441">
        <v>0</v>
      </c>
    </row>
    <row r="442" spans="1:22" x14ac:dyDescent="0.25">
      <c r="A442">
        <v>145.46891168092935</v>
      </c>
      <c r="B442">
        <v>1</v>
      </c>
      <c r="C442">
        <v>3</v>
      </c>
      <c r="D442" t="s">
        <v>340</v>
      </c>
      <c r="E442">
        <v>162.25</v>
      </c>
      <c r="F442">
        <v>0.53108831907064769</v>
      </c>
      <c r="G442">
        <v>6.3054313681419671E-2</v>
      </c>
      <c r="H442">
        <v>3.9369456863185799</v>
      </c>
      <c r="I442">
        <v>12</v>
      </c>
      <c r="J442">
        <v>16.531088319070648</v>
      </c>
      <c r="K442">
        <v>17.980920331385278</v>
      </c>
      <c r="L442">
        <v>34.512008650455925</v>
      </c>
      <c r="M442">
        <v>1</v>
      </c>
      <c r="N442">
        <v>1</v>
      </c>
      <c r="O442" t="s">
        <v>352</v>
      </c>
      <c r="P442">
        <v>0</v>
      </c>
      <c r="Q442">
        <v>0.9</v>
      </c>
      <c r="R442">
        <v>0.46400000000000002</v>
      </c>
      <c r="S442">
        <v>150</v>
      </c>
      <c r="T442">
        <v>3.9369456863185799</v>
      </c>
      <c r="U442">
        <v>0</v>
      </c>
      <c r="V442">
        <v>0</v>
      </c>
    </row>
    <row r="443" spans="1:22" x14ac:dyDescent="0.25">
      <c r="A443">
        <v>140.06352040140672</v>
      </c>
      <c r="B443">
        <v>1</v>
      </c>
      <c r="C443">
        <v>3</v>
      </c>
      <c r="D443" t="s">
        <v>340</v>
      </c>
      <c r="E443">
        <v>160.25</v>
      </c>
      <c r="F443">
        <v>0</v>
      </c>
      <c r="G443">
        <v>5.4422239990088883E-2</v>
      </c>
      <c r="H443">
        <v>4.8820573586031912</v>
      </c>
      <c r="I443">
        <v>15</v>
      </c>
      <c r="J443">
        <v>19.93647959859328</v>
      </c>
      <c r="K443">
        <v>22.678169376520231</v>
      </c>
      <c r="L443">
        <v>42.614648975113511</v>
      </c>
      <c r="M443">
        <v>1</v>
      </c>
      <c r="N443">
        <v>1</v>
      </c>
      <c r="O443" t="s">
        <v>352</v>
      </c>
      <c r="P443">
        <v>0</v>
      </c>
      <c r="Q443">
        <v>0.9</v>
      </c>
      <c r="R443">
        <v>0.46400000000000002</v>
      </c>
      <c r="S443">
        <v>145</v>
      </c>
      <c r="T443">
        <v>4.8820573586031912</v>
      </c>
      <c r="U443">
        <v>0</v>
      </c>
      <c r="V443">
        <v>0</v>
      </c>
    </row>
    <row r="444" spans="1:22" x14ac:dyDescent="0.25">
      <c r="A444">
        <v>161.44743031770545</v>
      </c>
      <c r="B444">
        <v>1</v>
      </c>
      <c r="C444">
        <v>1</v>
      </c>
      <c r="D444" t="s">
        <v>340</v>
      </c>
      <c r="E444">
        <v>170.25</v>
      </c>
      <c r="F444">
        <v>0.55256968229454628</v>
      </c>
      <c r="G444">
        <v>4.6754818409255001E-2</v>
      </c>
      <c r="H444">
        <v>2.953245181590745</v>
      </c>
      <c r="I444">
        <v>5</v>
      </c>
      <c r="J444">
        <v>8.5525696822945463</v>
      </c>
      <c r="K444">
        <v>12.814210505575488</v>
      </c>
      <c r="L444">
        <v>21.366780187870035</v>
      </c>
      <c r="M444">
        <v>1</v>
      </c>
      <c r="N444">
        <v>1</v>
      </c>
      <c r="O444" t="s">
        <v>352</v>
      </c>
      <c r="P444">
        <v>0</v>
      </c>
      <c r="Q444">
        <v>0.9</v>
      </c>
      <c r="R444">
        <v>0.46400000000000002</v>
      </c>
      <c r="S444">
        <v>165</v>
      </c>
      <c r="T444">
        <v>2.953245181590745</v>
      </c>
      <c r="U444">
        <v>0</v>
      </c>
      <c r="V444">
        <v>0</v>
      </c>
    </row>
    <row r="445" spans="1:22" x14ac:dyDescent="0.25">
      <c r="A445">
        <v>148.65945628837147</v>
      </c>
      <c r="B445">
        <v>1</v>
      </c>
      <c r="C445">
        <v>1</v>
      </c>
      <c r="D445" t="s">
        <v>340</v>
      </c>
      <c r="E445">
        <v>157.25</v>
      </c>
      <c r="F445">
        <v>0</v>
      </c>
      <c r="G445">
        <v>8.1019386280956951E-2</v>
      </c>
      <c r="H445">
        <v>1.2595243253475701</v>
      </c>
      <c r="I445">
        <v>7</v>
      </c>
      <c r="J445">
        <v>8.340543711628527</v>
      </c>
      <c r="K445">
        <v>27.754532159065889</v>
      </c>
      <c r="L445">
        <v>36.095075870694416</v>
      </c>
      <c r="M445">
        <v>1</v>
      </c>
      <c r="N445">
        <v>1</v>
      </c>
      <c r="O445" t="s">
        <v>352</v>
      </c>
      <c r="P445">
        <v>0</v>
      </c>
      <c r="Q445">
        <v>0.9</v>
      </c>
      <c r="R445">
        <v>0.46400000000000002</v>
      </c>
      <c r="S445">
        <v>150</v>
      </c>
      <c r="T445">
        <v>1.2595243253475701</v>
      </c>
      <c r="U445">
        <v>0</v>
      </c>
      <c r="V445">
        <v>0</v>
      </c>
    </row>
    <row r="446" spans="1:22" x14ac:dyDescent="0.25">
      <c r="A446">
        <v>116.92215933424993</v>
      </c>
      <c r="B446">
        <v>1</v>
      </c>
      <c r="C446">
        <v>9</v>
      </c>
      <c r="D446" t="s">
        <v>340</v>
      </c>
      <c r="E446">
        <v>167.25</v>
      </c>
      <c r="F446">
        <v>0</v>
      </c>
      <c r="G446">
        <v>6.4865814719567538E-2</v>
      </c>
      <c r="H446">
        <v>3.0129748510305205</v>
      </c>
      <c r="I446">
        <v>47</v>
      </c>
      <c r="J446">
        <v>50.077840665750088</v>
      </c>
      <c r="K446">
        <v>19.139846215894096</v>
      </c>
      <c r="L446">
        <v>69.217686881644184</v>
      </c>
      <c r="M446">
        <v>1</v>
      </c>
      <c r="N446">
        <v>1</v>
      </c>
      <c r="O446" t="s">
        <v>352</v>
      </c>
      <c r="P446">
        <v>0</v>
      </c>
      <c r="Q446">
        <v>0.9</v>
      </c>
      <c r="R446">
        <v>0.46400000000000002</v>
      </c>
      <c r="S446">
        <v>120</v>
      </c>
      <c r="T446">
        <v>3.0129748510305205</v>
      </c>
      <c r="U446">
        <v>0</v>
      </c>
      <c r="V446">
        <v>0</v>
      </c>
    </row>
    <row r="447" spans="1:22" x14ac:dyDescent="0.25">
      <c r="A447">
        <v>149.63032987321267</v>
      </c>
      <c r="B447">
        <v>1</v>
      </c>
      <c r="C447">
        <v>3</v>
      </c>
      <c r="D447" t="s">
        <v>340</v>
      </c>
      <c r="E447">
        <v>172.25</v>
      </c>
      <c r="F447">
        <v>0.36967012678732658</v>
      </c>
      <c r="G447">
        <v>5.3388221924848267E-2</v>
      </c>
      <c r="H447">
        <v>4.9466117780751517</v>
      </c>
      <c r="I447">
        <v>17</v>
      </c>
      <c r="J447">
        <v>22.369670126787327</v>
      </c>
      <c r="K447">
        <v>14.520044951168272</v>
      </c>
      <c r="L447">
        <v>36.8897150779556</v>
      </c>
      <c r="M447">
        <v>1</v>
      </c>
      <c r="N447">
        <v>1</v>
      </c>
      <c r="O447" t="s">
        <v>352</v>
      </c>
      <c r="P447">
        <v>0</v>
      </c>
      <c r="Q447">
        <v>0.9</v>
      </c>
      <c r="R447">
        <v>0.46400000000000002</v>
      </c>
      <c r="S447">
        <v>155</v>
      </c>
      <c r="T447">
        <v>4.9466117780751517</v>
      </c>
      <c r="U447">
        <v>0</v>
      </c>
      <c r="V447">
        <v>0</v>
      </c>
    </row>
    <row r="448" spans="1:22" x14ac:dyDescent="0.25">
      <c r="A448">
        <v>160.04593121400245</v>
      </c>
      <c r="B448">
        <v>1</v>
      </c>
      <c r="C448">
        <v>1</v>
      </c>
      <c r="D448" t="s">
        <v>340</v>
      </c>
      <c r="E448">
        <v>172.25</v>
      </c>
      <c r="F448">
        <v>0.11463098115916635</v>
      </c>
      <c r="G448">
        <v>4.9687813604407438E-2</v>
      </c>
      <c r="H448">
        <v>4.7897499912339754</v>
      </c>
      <c r="I448">
        <v>7</v>
      </c>
      <c r="J448">
        <v>11.954068785997549</v>
      </c>
      <c r="K448">
        <v>14.99895715799579</v>
      </c>
      <c r="L448">
        <v>26.953025943993339</v>
      </c>
      <c r="M448">
        <v>1</v>
      </c>
      <c r="N448">
        <v>1</v>
      </c>
      <c r="O448" t="s">
        <v>352</v>
      </c>
      <c r="P448">
        <v>0</v>
      </c>
      <c r="Q448">
        <v>0.9</v>
      </c>
      <c r="R448">
        <v>0.46400000000000002</v>
      </c>
      <c r="S448">
        <v>165</v>
      </c>
      <c r="T448">
        <v>4.7897499912339754</v>
      </c>
      <c r="U448">
        <v>0</v>
      </c>
      <c r="V448">
        <v>0</v>
      </c>
    </row>
    <row r="449" spans="1:22" x14ac:dyDescent="0.25">
      <c r="A449">
        <v>153.35205444124725</v>
      </c>
      <c r="B449">
        <v>3</v>
      </c>
      <c r="C449">
        <v>1</v>
      </c>
      <c r="D449" t="s">
        <v>340</v>
      </c>
      <c r="E449">
        <v>175.25</v>
      </c>
      <c r="F449">
        <v>0.6479455587527525</v>
      </c>
      <c r="G449">
        <v>12.075632180585444</v>
      </c>
      <c r="H449">
        <v>3.9243678194145559</v>
      </c>
      <c r="I449">
        <v>5</v>
      </c>
      <c r="J449">
        <v>21.647945558752756</v>
      </c>
      <c r="K449">
        <v>13.00114830893898</v>
      </c>
      <c r="L449">
        <v>34.649093867691732</v>
      </c>
      <c r="M449">
        <v>1</v>
      </c>
      <c r="N449">
        <v>1</v>
      </c>
      <c r="O449" t="s">
        <v>352</v>
      </c>
      <c r="P449">
        <v>0</v>
      </c>
      <c r="Q449">
        <v>0.9</v>
      </c>
      <c r="R449">
        <v>0.46400000000000002</v>
      </c>
      <c r="S449">
        <v>170</v>
      </c>
      <c r="T449">
        <v>3.9243678194145559</v>
      </c>
      <c r="U449">
        <v>0</v>
      </c>
      <c r="V449">
        <v>0</v>
      </c>
    </row>
    <row r="450" spans="1:22" x14ac:dyDescent="0.25">
      <c r="A450">
        <v>163.77450636459781</v>
      </c>
      <c r="B450">
        <v>1</v>
      </c>
      <c r="C450">
        <v>2</v>
      </c>
      <c r="D450" t="s">
        <v>340</v>
      </c>
      <c r="E450">
        <v>172.25</v>
      </c>
      <c r="F450">
        <v>0.22549363540218792</v>
      </c>
      <c r="G450">
        <v>5.6828321512824687E-2</v>
      </c>
      <c r="H450">
        <v>0.9431716784871752</v>
      </c>
      <c r="I450">
        <v>7</v>
      </c>
      <c r="J450">
        <v>8.2254936354021879</v>
      </c>
      <c r="K450">
        <v>18.35633471991423</v>
      </c>
      <c r="L450">
        <v>26.581828355316414</v>
      </c>
      <c r="M450">
        <v>1</v>
      </c>
      <c r="N450">
        <v>1</v>
      </c>
      <c r="O450" t="s">
        <v>352</v>
      </c>
      <c r="P450">
        <v>0</v>
      </c>
      <c r="Q450">
        <v>0.9</v>
      </c>
      <c r="R450">
        <v>0.46400000000000002</v>
      </c>
      <c r="S450">
        <v>165</v>
      </c>
      <c r="T450">
        <v>0.9431716784871752</v>
      </c>
      <c r="U450">
        <v>0</v>
      </c>
      <c r="V450">
        <v>0</v>
      </c>
    </row>
    <row r="451" spans="1:22" x14ac:dyDescent="0.25">
      <c r="A451">
        <v>156.70388889051867</v>
      </c>
      <c r="B451">
        <v>1</v>
      </c>
      <c r="C451">
        <v>2</v>
      </c>
      <c r="D451" t="s">
        <v>340</v>
      </c>
      <c r="E451">
        <v>175.25</v>
      </c>
      <c r="F451">
        <v>0</v>
      </c>
      <c r="G451">
        <v>7.4061175464208873E-2</v>
      </c>
      <c r="H451">
        <v>3.2220499340171216</v>
      </c>
      <c r="I451">
        <v>15</v>
      </c>
      <c r="J451">
        <v>18.29611110948133</v>
      </c>
      <c r="K451">
        <v>15.722266116053902</v>
      </c>
      <c r="L451">
        <v>34.018377225535232</v>
      </c>
      <c r="M451">
        <v>1</v>
      </c>
      <c r="N451">
        <v>1</v>
      </c>
      <c r="O451" t="s">
        <v>352</v>
      </c>
      <c r="P451">
        <v>0</v>
      </c>
      <c r="Q451">
        <v>0.9</v>
      </c>
      <c r="R451">
        <v>0.46400000000000002</v>
      </c>
      <c r="S451">
        <v>160</v>
      </c>
      <c r="T451">
        <v>3.2220499340171216</v>
      </c>
      <c r="U451">
        <v>0</v>
      </c>
      <c r="V451">
        <v>0</v>
      </c>
    </row>
    <row r="452" spans="1:22" x14ac:dyDescent="0.25">
      <c r="A452">
        <v>152.83748975111197</v>
      </c>
      <c r="B452">
        <v>2</v>
      </c>
      <c r="C452">
        <v>1</v>
      </c>
      <c r="D452" t="s">
        <v>340</v>
      </c>
      <c r="E452">
        <v>170.25</v>
      </c>
      <c r="F452">
        <v>0</v>
      </c>
      <c r="G452">
        <v>7.3230724440496706</v>
      </c>
      <c r="H452">
        <v>4.8394378048383828</v>
      </c>
      <c r="I452">
        <v>5</v>
      </c>
      <c r="J452">
        <v>17.162510248888054</v>
      </c>
      <c r="K452">
        <v>21.085680789336038</v>
      </c>
      <c r="L452">
        <v>38.248191038224093</v>
      </c>
      <c r="M452">
        <v>1</v>
      </c>
      <c r="N452">
        <v>1</v>
      </c>
      <c r="O452" t="s">
        <v>352</v>
      </c>
      <c r="P452">
        <v>0</v>
      </c>
      <c r="Q452">
        <v>0.9</v>
      </c>
      <c r="R452">
        <v>0.46400000000000002</v>
      </c>
      <c r="S452">
        <v>165</v>
      </c>
      <c r="T452">
        <v>4.8394378048383828</v>
      </c>
      <c r="U452">
        <v>0</v>
      </c>
      <c r="V452">
        <v>0</v>
      </c>
    </row>
    <row r="453" spans="1:22" x14ac:dyDescent="0.25">
      <c r="A453">
        <v>144.43426070311227</v>
      </c>
      <c r="B453">
        <v>1</v>
      </c>
      <c r="C453">
        <v>3</v>
      </c>
      <c r="D453" t="s">
        <v>340</v>
      </c>
      <c r="E453">
        <v>167.25</v>
      </c>
      <c r="F453">
        <v>0</v>
      </c>
      <c r="G453">
        <v>6.5053113619313763E-2</v>
      </c>
      <c r="H453">
        <v>0.50068618326841374</v>
      </c>
      <c r="I453">
        <v>22</v>
      </c>
      <c r="J453">
        <v>22.565739296887728</v>
      </c>
      <c r="K453">
        <v>24.937968331595162</v>
      </c>
      <c r="L453">
        <v>47.503707628482886</v>
      </c>
      <c r="M453">
        <v>1</v>
      </c>
      <c r="N453">
        <v>1</v>
      </c>
      <c r="O453" t="s">
        <v>352</v>
      </c>
      <c r="P453">
        <v>0</v>
      </c>
      <c r="Q453">
        <v>0.9</v>
      </c>
      <c r="R453">
        <v>0.46400000000000002</v>
      </c>
      <c r="S453">
        <v>145</v>
      </c>
      <c r="T453">
        <v>0.50068618326841374</v>
      </c>
      <c r="U453">
        <v>0</v>
      </c>
      <c r="V453">
        <v>0</v>
      </c>
    </row>
    <row r="454" spans="1:22" x14ac:dyDescent="0.25">
      <c r="A454">
        <v>159.03642325555077</v>
      </c>
      <c r="B454">
        <v>1</v>
      </c>
      <c r="C454">
        <v>1</v>
      </c>
      <c r="D454" t="s">
        <v>340</v>
      </c>
      <c r="E454">
        <v>170.25</v>
      </c>
      <c r="F454">
        <v>0.96357674444922736</v>
      </c>
      <c r="G454">
        <v>5.7694063103127753E-2</v>
      </c>
      <c r="H454">
        <v>4.9423059368968723</v>
      </c>
      <c r="I454">
        <v>5</v>
      </c>
      <c r="J454">
        <v>10.963576744449227</v>
      </c>
      <c r="K454">
        <v>22.423281270490605</v>
      </c>
      <c r="L454">
        <v>33.386858014939833</v>
      </c>
      <c r="M454">
        <v>1</v>
      </c>
      <c r="N454">
        <v>1</v>
      </c>
      <c r="O454" t="s">
        <v>352</v>
      </c>
      <c r="P454">
        <v>0</v>
      </c>
      <c r="Q454">
        <v>0.9</v>
      </c>
      <c r="R454">
        <v>0.46400000000000002</v>
      </c>
      <c r="S454">
        <v>165</v>
      </c>
      <c r="T454">
        <v>4.9423059368968723</v>
      </c>
      <c r="U454">
        <v>0</v>
      </c>
      <c r="V454">
        <v>0</v>
      </c>
    </row>
    <row r="455" spans="1:22" x14ac:dyDescent="0.25">
      <c r="A455">
        <v>147.20570866474836</v>
      </c>
      <c r="B455">
        <v>1</v>
      </c>
      <c r="C455">
        <v>2</v>
      </c>
      <c r="D455" t="s">
        <v>340</v>
      </c>
      <c r="E455">
        <v>167.25</v>
      </c>
      <c r="F455">
        <v>0.79429133525164275</v>
      </c>
      <c r="G455">
        <v>5.0377924213876213E-2</v>
      </c>
      <c r="H455">
        <v>1.949622075786124</v>
      </c>
      <c r="I455">
        <v>17</v>
      </c>
      <c r="J455">
        <v>19.794291335251643</v>
      </c>
      <c r="K455">
        <v>28.53874924970421</v>
      </c>
      <c r="L455">
        <v>48.333040584955853</v>
      </c>
      <c r="M455">
        <v>1</v>
      </c>
      <c r="N455">
        <v>1</v>
      </c>
      <c r="O455" t="s">
        <v>352</v>
      </c>
      <c r="P455">
        <v>0</v>
      </c>
      <c r="Q455">
        <v>0.9</v>
      </c>
      <c r="R455">
        <v>0.46400000000000002</v>
      </c>
      <c r="S455">
        <v>150</v>
      </c>
      <c r="T455">
        <v>1.949622075786124</v>
      </c>
      <c r="U455">
        <v>0</v>
      </c>
      <c r="V455">
        <v>0</v>
      </c>
    </row>
    <row r="456" spans="1:22" x14ac:dyDescent="0.25">
      <c r="A456">
        <v>157.81387234735985</v>
      </c>
      <c r="B456">
        <v>1</v>
      </c>
      <c r="C456">
        <v>1</v>
      </c>
      <c r="D456" t="s">
        <v>340</v>
      </c>
      <c r="E456">
        <v>167.25</v>
      </c>
      <c r="F456">
        <v>0.18612765264015249</v>
      </c>
      <c r="G456">
        <v>8.4709743542305205E-2</v>
      </c>
      <c r="H456">
        <v>1.9152902564576948</v>
      </c>
      <c r="I456">
        <v>7</v>
      </c>
      <c r="J456">
        <v>9.1861276526401525</v>
      </c>
      <c r="K456">
        <v>30.668847382231377</v>
      </c>
      <c r="L456">
        <v>39.854975034871529</v>
      </c>
      <c r="M456">
        <v>1</v>
      </c>
      <c r="N456">
        <v>1</v>
      </c>
      <c r="O456" t="s">
        <v>352</v>
      </c>
      <c r="P456">
        <v>0</v>
      </c>
      <c r="Q456">
        <v>0.9</v>
      </c>
      <c r="R456">
        <v>0.46400000000000002</v>
      </c>
      <c r="S456">
        <v>160</v>
      </c>
      <c r="T456">
        <v>1.9152902564576948</v>
      </c>
      <c r="U456">
        <v>0</v>
      </c>
      <c r="V456">
        <v>0</v>
      </c>
    </row>
    <row r="457" spans="1:22" x14ac:dyDescent="0.25">
      <c r="A457">
        <v>171.90152099360299</v>
      </c>
      <c r="B457">
        <v>1</v>
      </c>
      <c r="C457">
        <v>1</v>
      </c>
      <c r="D457" t="s">
        <v>340</v>
      </c>
      <c r="E457">
        <v>180.25</v>
      </c>
      <c r="F457">
        <v>9.8479006396985355E-2</v>
      </c>
      <c r="G457">
        <v>7.3748444251862111E-2</v>
      </c>
      <c r="H457">
        <v>2.9262515557481379</v>
      </c>
      <c r="I457">
        <v>5</v>
      </c>
      <c r="J457">
        <v>8.0984790063969854</v>
      </c>
      <c r="K457">
        <v>18.065583330047133</v>
      </c>
      <c r="L457">
        <v>26.164062336444118</v>
      </c>
      <c r="M457">
        <v>1</v>
      </c>
      <c r="N457">
        <v>1</v>
      </c>
      <c r="O457" t="s">
        <v>352</v>
      </c>
      <c r="P457">
        <v>0</v>
      </c>
      <c r="Q457">
        <v>0.9</v>
      </c>
      <c r="R457">
        <v>0.46400000000000002</v>
      </c>
      <c r="S457">
        <v>175</v>
      </c>
      <c r="T457">
        <v>2.9262515557481379</v>
      </c>
      <c r="U457">
        <v>0</v>
      </c>
      <c r="V457">
        <v>0</v>
      </c>
    </row>
    <row r="458" spans="1:22" x14ac:dyDescent="0.25">
      <c r="A458">
        <v>166.1395230697967</v>
      </c>
      <c r="B458">
        <v>1</v>
      </c>
      <c r="C458">
        <v>1</v>
      </c>
      <c r="D458" t="s">
        <v>340</v>
      </c>
      <c r="E458">
        <v>175.25</v>
      </c>
      <c r="F458">
        <v>0</v>
      </c>
      <c r="G458">
        <v>5.2665456564994877E-2</v>
      </c>
      <c r="H458">
        <v>3.80781147363831</v>
      </c>
      <c r="I458">
        <v>5</v>
      </c>
      <c r="J458">
        <v>8.8604769302033048</v>
      </c>
      <c r="K458">
        <v>23.827173136764088</v>
      </c>
      <c r="L458">
        <v>32.687650066967393</v>
      </c>
      <c r="M458">
        <v>1</v>
      </c>
      <c r="N458">
        <v>1</v>
      </c>
      <c r="O458" t="s">
        <v>352</v>
      </c>
      <c r="P458">
        <v>0</v>
      </c>
      <c r="Q458">
        <v>0.9</v>
      </c>
      <c r="R458">
        <v>0.46400000000000002</v>
      </c>
      <c r="S458">
        <v>170</v>
      </c>
      <c r="T458">
        <v>3.80781147363831</v>
      </c>
      <c r="U458">
        <v>0</v>
      </c>
      <c r="V458">
        <v>0</v>
      </c>
    </row>
    <row r="459" spans="1:22" x14ac:dyDescent="0.25">
      <c r="A459">
        <v>172.84703613001068</v>
      </c>
      <c r="B459">
        <v>1</v>
      </c>
      <c r="C459">
        <v>1</v>
      </c>
      <c r="D459" t="s">
        <v>340</v>
      </c>
      <c r="E459">
        <v>180.25</v>
      </c>
      <c r="F459">
        <v>0</v>
      </c>
      <c r="G459">
        <v>5.2904444653222527E-2</v>
      </c>
      <c r="H459">
        <v>2.1000594253360987</v>
      </c>
      <c r="I459">
        <v>5</v>
      </c>
      <c r="J459">
        <v>7.1529638699893212</v>
      </c>
      <c r="K459">
        <v>19.843975052666902</v>
      </c>
      <c r="L459">
        <v>26.996938922656227</v>
      </c>
      <c r="M459">
        <v>1</v>
      </c>
      <c r="N459">
        <v>1</v>
      </c>
      <c r="O459" t="s">
        <v>352</v>
      </c>
      <c r="P459">
        <v>0</v>
      </c>
      <c r="Q459">
        <v>0.9</v>
      </c>
      <c r="R459">
        <v>0.46400000000000002</v>
      </c>
      <c r="S459">
        <v>175</v>
      </c>
      <c r="T459">
        <v>2.1000594253360987</v>
      </c>
      <c r="U459">
        <v>0</v>
      </c>
      <c r="V459">
        <v>0</v>
      </c>
    </row>
    <row r="460" spans="1:22" x14ac:dyDescent="0.25">
      <c r="A460">
        <v>173.83027511033325</v>
      </c>
      <c r="B460">
        <v>1</v>
      </c>
      <c r="C460">
        <v>2</v>
      </c>
      <c r="D460" t="s">
        <v>340</v>
      </c>
      <c r="E460">
        <v>187.25</v>
      </c>
      <c r="F460">
        <v>0.23829721970159312</v>
      </c>
      <c r="G460">
        <v>5.1266816677127736E-2</v>
      </c>
      <c r="H460">
        <v>0.88016085328803229</v>
      </c>
      <c r="I460">
        <v>12</v>
      </c>
      <c r="J460">
        <v>13.169724889666751</v>
      </c>
      <c r="K460">
        <v>13.865603867408195</v>
      </c>
      <c r="L460">
        <v>27.03532875707495</v>
      </c>
      <c r="M460">
        <v>1</v>
      </c>
      <c r="N460">
        <v>1</v>
      </c>
      <c r="O460" t="s">
        <v>352</v>
      </c>
      <c r="P460">
        <v>0</v>
      </c>
      <c r="Q460">
        <v>0.9</v>
      </c>
      <c r="R460">
        <v>0.46400000000000002</v>
      </c>
      <c r="S460">
        <v>175</v>
      </c>
      <c r="T460">
        <v>0.88016085328803229</v>
      </c>
      <c r="U460">
        <v>0</v>
      </c>
      <c r="V460">
        <v>0</v>
      </c>
    </row>
    <row r="461" spans="1:22" x14ac:dyDescent="0.25">
      <c r="A461">
        <v>167.1069636127348</v>
      </c>
      <c r="B461">
        <v>1</v>
      </c>
      <c r="C461">
        <v>2</v>
      </c>
      <c r="D461" t="s">
        <v>340</v>
      </c>
      <c r="E461">
        <v>180.25</v>
      </c>
      <c r="F461">
        <v>0.89303638726519807</v>
      </c>
      <c r="G461">
        <v>6.3049717752988954E-2</v>
      </c>
      <c r="H461">
        <v>1.936950282247011</v>
      </c>
      <c r="I461">
        <v>10</v>
      </c>
      <c r="J461">
        <v>12.893036387265198</v>
      </c>
      <c r="K461">
        <v>26.75628727700024</v>
      </c>
      <c r="L461">
        <v>39.649323664265438</v>
      </c>
      <c r="M461">
        <v>1</v>
      </c>
      <c r="N461">
        <v>1</v>
      </c>
      <c r="O461" t="s">
        <v>352</v>
      </c>
      <c r="P461">
        <v>0</v>
      </c>
      <c r="Q461">
        <v>0.9</v>
      </c>
      <c r="R461">
        <v>0.46400000000000002</v>
      </c>
      <c r="S461">
        <v>170</v>
      </c>
      <c r="T461">
        <v>1.936950282247011</v>
      </c>
      <c r="U461">
        <v>0</v>
      </c>
      <c r="V461">
        <v>0</v>
      </c>
    </row>
    <row r="462" spans="1:22" x14ac:dyDescent="0.25">
      <c r="A462">
        <v>182.34158594124068</v>
      </c>
      <c r="B462">
        <v>1</v>
      </c>
      <c r="C462">
        <v>1</v>
      </c>
      <c r="D462" t="s">
        <v>340</v>
      </c>
      <c r="E462">
        <v>190.25</v>
      </c>
      <c r="F462">
        <v>0</v>
      </c>
      <c r="G462">
        <v>5.6653378247318642E-2</v>
      </c>
      <c r="H462">
        <v>2.601760680512001</v>
      </c>
      <c r="I462">
        <v>5</v>
      </c>
      <c r="J462">
        <v>7.6584140587593197</v>
      </c>
      <c r="K462">
        <v>18.277084530313655</v>
      </c>
      <c r="L462">
        <v>25.935498589072974</v>
      </c>
      <c r="M462">
        <v>1</v>
      </c>
      <c r="N462">
        <v>1</v>
      </c>
      <c r="O462" t="s">
        <v>352</v>
      </c>
      <c r="P462">
        <v>0</v>
      </c>
      <c r="Q462">
        <v>0.9</v>
      </c>
      <c r="R462">
        <v>0.46400000000000002</v>
      </c>
      <c r="S462">
        <v>185</v>
      </c>
      <c r="T462">
        <v>2.601760680512001</v>
      </c>
      <c r="U462">
        <v>0</v>
      </c>
      <c r="V462">
        <v>0</v>
      </c>
    </row>
    <row r="463" spans="1:22" x14ac:dyDescent="0.25">
      <c r="A463">
        <v>175.16258642709252</v>
      </c>
      <c r="B463">
        <v>1</v>
      </c>
      <c r="C463">
        <v>1</v>
      </c>
      <c r="D463" t="s">
        <v>340</v>
      </c>
      <c r="E463">
        <v>182.25</v>
      </c>
      <c r="F463">
        <v>0.83741357290747942</v>
      </c>
      <c r="G463">
        <v>6.3945555804281184E-2</v>
      </c>
      <c r="H463">
        <v>3.9360544441957188</v>
      </c>
      <c r="I463">
        <v>2</v>
      </c>
      <c r="J463">
        <v>6.8374135729074794</v>
      </c>
      <c r="K463">
        <v>26.971065493267982</v>
      </c>
      <c r="L463">
        <v>33.808479066175465</v>
      </c>
      <c r="M463">
        <v>1</v>
      </c>
      <c r="N463">
        <v>1</v>
      </c>
      <c r="O463" t="s">
        <v>352</v>
      </c>
      <c r="P463">
        <v>1</v>
      </c>
      <c r="Q463">
        <v>0.9</v>
      </c>
      <c r="R463">
        <v>0.46400000000000002</v>
      </c>
      <c r="S463">
        <v>1</v>
      </c>
      <c r="T463">
        <v>3.9360544441957188</v>
      </c>
      <c r="U463">
        <v>0</v>
      </c>
      <c r="V463">
        <v>0</v>
      </c>
    </row>
    <row r="464" spans="1:22" x14ac:dyDescent="0.25">
      <c r="A464">
        <v>180.25815496379832</v>
      </c>
      <c r="B464">
        <v>1</v>
      </c>
      <c r="C464">
        <v>1</v>
      </c>
      <c r="D464" t="s">
        <v>340</v>
      </c>
      <c r="E464">
        <v>190.25</v>
      </c>
      <c r="F464">
        <v>0</v>
      </c>
      <c r="G464">
        <v>7.5729118301751441E-2</v>
      </c>
      <c r="H464">
        <v>4.6661159178999299</v>
      </c>
      <c r="I464">
        <v>5</v>
      </c>
      <c r="J464">
        <v>9.7418450362016795</v>
      </c>
      <c r="K464">
        <v>20.04848869126846</v>
      </c>
      <c r="L464">
        <v>29.790333727470141</v>
      </c>
      <c r="M464">
        <v>1</v>
      </c>
      <c r="N464">
        <v>1</v>
      </c>
      <c r="O464" t="s">
        <v>352</v>
      </c>
      <c r="P464">
        <v>0</v>
      </c>
      <c r="Q464">
        <v>0.9</v>
      </c>
      <c r="R464">
        <v>0.46400000000000002</v>
      </c>
      <c r="S464">
        <v>185</v>
      </c>
      <c r="T464">
        <v>4.6661159178999299</v>
      </c>
      <c r="U464">
        <v>0</v>
      </c>
      <c r="V464">
        <v>0</v>
      </c>
    </row>
    <row r="465" spans="1:22" x14ac:dyDescent="0.25">
      <c r="A465">
        <v>181.48104032072695</v>
      </c>
      <c r="B465">
        <v>1</v>
      </c>
      <c r="C465">
        <v>2</v>
      </c>
      <c r="D465" t="s">
        <v>340</v>
      </c>
      <c r="E465">
        <v>197.25</v>
      </c>
      <c r="F465">
        <v>0.57975212454596203</v>
      </c>
      <c r="G465">
        <v>4.1662971975824803E-2</v>
      </c>
      <c r="H465">
        <v>2.8975445827512374</v>
      </c>
      <c r="I465">
        <v>12</v>
      </c>
      <c r="J465">
        <v>15.518959679273024</v>
      </c>
      <c r="K465">
        <v>14.355649992356549</v>
      </c>
      <c r="L465">
        <v>29.874609671629571</v>
      </c>
      <c r="M465">
        <v>1</v>
      </c>
      <c r="N465">
        <v>1</v>
      </c>
      <c r="O465" t="s">
        <v>352</v>
      </c>
      <c r="P465">
        <v>0</v>
      </c>
      <c r="Q465">
        <v>0.9</v>
      </c>
      <c r="R465">
        <v>0.46400000000000002</v>
      </c>
      <c r="S465">
        <v>185</v>
      </c>
      <c r="T465">
        <v>2.8975445827512374</v>
      </c>
      <c r="U465">
        <v>0</v>
      </c>
      <c r="V465">
        <v>0</v>
      </c>
    </row>
    <row r="466" spans="1:22" x14ac:dyDescent="0.25">
      <c r="A466">
        <v>167.67239861099424</v>
      </c>
      <c r="B466">
        <v>1</v>
      </c>
      <c r="C466">
        <v>3</v>
      </c>
      <c r="D466" t="s">
        <v>340</v>
      </c>
      <c r="E466">
        <v>186.25</v>
      </c>
      <c r="F466">
        <v>0.39065110675875298</v>
      </c>
      <c r="G466">
        <v>4.6128717632683447E-2</v>
      </c>
      <c r="H466">
        <v>1.890821564614328</v>
      </c>
      <c r="I466">
        <v>16</v>
      </c>
      <c r="J466">
        <v>18.327601389005764</v>
      </c>
      <c r="K466">
        <v>28.459207314063921</v>
      </c>
      <c r="L466">
        <v>46.786808703069681</v>
      </c>
      <c r="M466">
        <v>1</v>
      </c>
      <c r="N466">
        <v>1</v>
      </c>
      <c r="O466" t="s">
        <v>352</v>
      </c>
      <c r="P466">
        <v>0</v>
      </c>
      <c r="Q466">
        <v>0.9</v>
      </c>
      <c r="R466">
        <v>0.46400000000000002</v>
      </c>
      <c r="S466">
        <v>170</v>
      </c>
      <c r="T466">
        <v>1.890821564614328</v>
      </c>
      <c r="U466">
        <v>0</v>
      </c>
      <c r="V466">
        <v>0</v>
      </c>
    </row>
    <row r="467" spans="1:22" x14ac:dyDescent="0.25">
      <c r="A467">
        <v>187.88201354270456</v>
      </c>
      <c r="B467">
        <v>1</v>
      </c>
      <c r="C467">
        <v>1</v>
      </c>
      <c r="D467" t="s">
        <v>340</v>
      </c>
      <c r="E467">
        <v>200.25</v>
      </c>
      <c r="F467">
        <v>0.1179864572954159</v>
      </c>
      <c r="G467">
        <v>6.070783672683433E-2</v>
      </c>
      <c r="H467">
        <v>1.9392921632731657</v>
      </c>
      <c r="I467">
        <v>10</v>
      </c>
      <c r="J467">
        <v>12.117986457295416</v>
      </c>
      <c r="K467">
        <v>19.116306783913277</v>
      </c>
      <c r="L467">
        <v>31.23429324120869</v>
      </c>
      <c r="M467">
        <v>1</v>
      </c>
      <c r="N467">
        <v>1</v>
      </c>
      <c r="O467" t="s">
        <v>352</v>
      </c>
      <c r="P467">
        <v>1</v>
      </c>
      <c r="Q467">
        <v>0.9</v>
      </c>
      <c r="R467">
        <v>0.46400000000000002</v>
      </c>
      <c r="S467">
        <v>1</v>
      </c>
      <c r="T467">
        <v>1.9392921632731657</v>
      </c>
      <c r="U467">
        <v>0</v>
      </c>
      <c r="V467">
        <v>0</v>
      </c>
    </row>
    <row r="468" spans="1:22" x14ac:dyDescent="0.25">
      <c r="A468">
        <v>165.29417571762471</v>
      </c>
      <c r="B468">
        <v>2</v>
      </c>
      <c r="C468">
        <v>3</v>
      </c>
      <c r="D468" t="s">
        <v>340</v>
      </c>
      <c r="E468">
        <v>194.25</v>
      </c>
      <c r="F468">
        <v>0.78145646296073323</v>
      </c>
      <c r="G468">
        <v>7.9929401494493959</v>
      </c>
      <c r="H468">
        <v>0.93142766996516002</v>
      </c>
      <c r="I468">
        <v>19</v>
      </c>
      <c r="J468">
        <v>28.705824282375289</v>
      </c>
      <c r="K468">
        <v>29.4615257725481</v>
      </c>
      <c r="L468">
        <v>58.167350054923389</v>
      </c>
      <c r="M468">
        <v>1</v>
      </c>
      <c r="N468">
        <v>1</v>
      </c>
      <c r="O468" t="s">
        <v>352</v>
      </c>
      <c r="P468">
        <v>0</v>
      </c>
      <c r="Q468">
        <v>0.9</v>
      </c>
      <c r="R468">
        <v>0.46400000000000002</v>
      </c>
      <c r="S468">
        <v>175</v>
      </c>
      <c r="T468">
        <v>0.93142766996516002</v>
      </c>
      <c r="U468">
        <v>0</v>
      </c>
      <c r="V468">
        <v>0</v>
      </c>
    </row>
    <row r="469" spans="1:22" x14ac:dyDescent="0.25">
      <c r="A469">
        <v>186.3095858008183</v>
      </c>
      <c r="B469">
        <v>1</v>
      </c>
      <c r="C469">
        <v>1</v>
      </c>
      <c r="D469" t="s">
        <v>340</v>
      </c>
      <c r="E469">
        <v>197.25</v>
      </c>
      <c r="F469">
        <v>0</v>
      </c>
      <c r="G469">
        <v>4.9598708107652101E-2</v>
      </c>
      <c r="H469">
        <v>3.6408154910740502</v>
      </c>
      <c r="I469">
        <v>7</v>
      </c>
      <c r="J469">
        <v>10.690414199181705</v>
      </c>
      <c r="K469">
        <v>27.298538426632238</v>
      </c>
      <c r="L469">
        <v>37.988952625813937</v>
      </c>
      <c r="M469">
        <v>1</v>
      </c>
      <c r="N469">
        <v>1</v>
      </c>
      <c r="O469" t="s">
        <v>352</v>
      </c>
      <c r="P469">
        <v>0</v>
      </c>
      <c r="Q469">
        <v>0.9</v>
      </c>
      <c r="R469">
        <v>0.46400000000000002</v>
      </c>
      <c r="S469">
        <v>190</v>
      </c>
      <c r="T469">
        <v>3.6408154910740502</v>
      </c>
      <c r="U469">
        <v>0</v>
      </c>
      <c r="V469">
        <v>0</v>
      </c>
    </row>
    <row r="470" spans="1:22" x14ac:dyDescent="0.25">
      <c r="A470">
        <v>176.30045830734946</v>
      </c>
      <c r="B470">
        <v>2</v>
      </c>
      <c r="C470">
        <v>1</v>
      </c>
      <c r="D470" t="s">
        <v>340</v>
      </c>
      <c r="E470">
        <v>190.25</v>
      </c>
      <c r="F470">
        <v>0</v>
      </c>
      <c r="G470">
        <v>5.7603341379234791</v>
      </c>
      <c r="H470">
        <v>2.9392075547270622</v>
      </c>
      <c r="I470">
        <v>5</v>
      </c>
      <c r="J470">
        <v>13.69954169265054</v>
      </c>
      <c r="K470">
        <v>34.554930960465668</v>
      </c>
      <c r="L470">
        <v>48.25447265311621</v>
      </c>
      <c r="M470">
        <v>1</v>
      </c>
      <c r="N470">
        <v>1</v>
      </c>
      <c r="O470" t="s">
        <v>352</v>
      </c>
      <c r="P470">
        <v>0</v>
      </c>
      <c r="Q470">
        <v>0.9</v>
      </c>
      <c r="R470">
        <v>0.46400000000000002</v>
      </c>
      <c r="S470">
        <v>185</v>
      </c>
      <c r="T470">
        <v>2.9392075547270622</v>
      </c>
      <c r="U470">
        <v>0</v>
      </c>
      <c r="V470">
        <v>0</v>
      </c>
    </row>
    <row r="471" spans="1:22" x14ac:dyDescent="0.25">
      <c r="A471">
        <v>190.55459345486321</v>
      </c>
      <c r="B471">
        <v>1</v>
      </c>
      <c r="C471">
        <v>2</v>
      </c>
      <c r="D471" t="s">
        <v>340</v>
      </c>
      <c r="E471">
        <v>207.25</v>
      </c>
      <c r="F471">
        <v>0</v>
      </c>
      <c r="G471">
        <v>4.5796739201392711E-2</v>
      </c>
      <c r="H471">
        <v>4.3996098059353983</v>
      </c>
      <c r="I471">
        <v>12</v>
      </c>
      <c r="J471">
        <v>16.445406545136791</v>
      </c>
      <c r="K471">
        <v>17.602657109159964</v>
      </c>
      <c r="L471">
        <v>34.048063654296755</v>
      </c>
      <c r="M471">
        <v>1</v>
      </c>
      <c r="N471">
        <v>1</v>
      </c>
      <c r="O471" t="s">
        <v>352</v>
      </c>
      <c r="P471">
        <v>0</v>
      </c>
      <c r="Q471">
        <v>0.9</v>
      </c>
      <c r="R471">
        <v>0.46400000000000002</v>
      </c>
      <c r="S471">
        <v>195</v>
      </c>
      <c r="T471">
        <v>4.3996098059353983</v>
      </c>
      <c r="U471">
        <v>0</v>
      </c>
      <c r="V471">
        <v>0</v>
      </c>
    </row>
    <row r="472" spans="1:22" x14ac:dyDescent="0.25">
      <c r="A472">
        <v>208.56749782642481</v>
      </c>
      <c r="B472">
        <v>1</v>
      </c>
      <c r="C472">
        <v>1</v>
      </c>
      <c r="D472" t="s">
        <v>340</v>
      </c>
      <c r="E472">
        <v>215.25</v>
      </c>
      <c r="F472">
        <v>0</v>
      </c>
      <c r="G472">
        <v>4.8627001079097454E-2</v>
      </c>
      <c r="H472">
        <v>1.3838751724961469</v>
      </c>
      <c r="I472">
        <v>5</v>
      </c>
      <c r="J472">
        <v>6.4325021735752443</v>
      </c>
      <c r="K472">
        <v>11.33469143159502</v>
      </c>
      <c r="L472">
        <v>17.767193605170263</v>
      </c>
      <c r="M472">
        <v>1</v>
      </c>
      <c r="N472">
        <v>1</v>
      </c>
      <c r="O472" t="s">
        <v>352</v>
      </c>
      <c r="P472">
        <v>0</v>
      </c>
      <c r="Q472">
        <v>0.9</v>
      </c>
      <c r="R472">
        <v>0.46400000000000002</v>
      </c>
      <c r="S472">
        <v>210</v>
      </c>
      <c r="T472">
        <v>1.3838751724961469</v>
      </c>
      <c r="U472">
        <v>0</v>
      </c>
      <c r="V472">
        <v>0</v>
      </c>
    </row>
    <row r="473" spans="1:22" x14ac:dyDescent="0.25">
      <c r="A473">
        <v>192.95389048442269</v>
      </c>
      <c r="B473">
        <v>1</v>
      </c>
      <c r="C473">
        <v>1</v>
      </c>
      <c r="D473" t="s">
        <v>340</v>
      </c>
      <c r="E473">
        <v>200.25</v>
      </c>
      <c r="F473">
        <v>0</v>
      </c>
      <c r="G473">
        <v>5.5988729002649507E-2</v>
      </c>
      <c r="H473">
        <v>1.990120786574664</v>
      </c>
      <c r="I473">
        <v>5</v>
      </c>
      <c r="J473">
        <v>7.0461095155773137</v>
      </c>
      <c r="K473">
        <v>29.342544344669108</v>
      </c>
      <c r="L473">
        <v>36.388653860246421</v>
      </c>
      <c r="M473">
        <v>1</v>
      </c>
      <c r="N473">
        <v>1</v>
      </c>
      <c r="O473" t="s">
        <v>352</v>
      </c>
      <c r="P473">
        <v>0</v>
      </c>
      <c r="Q473">
        <v>0.9</v>
      </c>
      <c r="R473">
        <v>0.46400000000000002</v>
      </c>
      <c r="S473">
        <v>195</v>
      </c>
      <c r="T473">
        <v>1.990120786574664</v>
      </c>
      <c r="U473">
        <v>0</v>
      </c>
      <c r="V473">
        <v>0</v>
      </c>
    </row>
    <row r="474" spans="1:22" x14ac:dyDescent="0.25">
      <c r="A474">
        <v>175.54943664473797</v>
      </c>
      <c r="B474">
        <v>1</v>
      </c>
      <c r="C474">
        <v>5</v>
      </c>
      <c r="D474" t="s">
        <v>340</v>
      </c>
      <c r="E474">
        <v>210.25</v>
      </c>
      <c r="F474">
        <v>0.51450891106631502</v>
      </c>
      <c r="G474">
        <v>3.784018559940705E-2</v>
      </c>
      <c r="H474">
        <v>3.8982142585963122</v>
      </c>
      <c r="I474">
        <v>30</v>
      </c>
      <c r="J474">
        <v>34.450563355262034</v>
      </c>
      <c r="K474">
        <v>19.612499451632036</v>
      </c>
      <c r="L474">
        <v>54.063062806894067</v>
      </c>
      <c r="M474">
        <v>1</v>
      </c>
      <c r="N474">
        <v>1</v>
      </c>
      <c r="O474" t="s">
        <v>352</v>
      </c>
      <c r="P474">
        <v>0</v>
      </c>
      <c r="Q474">
        <v>0.9</v>
      </c>
      <c r="R474">
        <v>0.46400000000000002</v>
      </c>
      <c r="S474">
        <v>180</v>
      </c>
      <c r="T474">
        <v>3.8982142585963122</v>
      </c>
      <c r="U474">
        <v>0</v>
      </c>
      <c r="V474">
        <v>0</v>
      </c>
    </row>
    <row r="475" spans="1:22" x14ac:dyDescent="0.25">
      <c r="A475">
        <v>195.47417838609371</v>
      </c>
      <c r="B475">
        <v>1</v>
      </c>
      <c r="C475">
        <v>4</v>
      </c>
      <c r="D475" t="s">
        <v>340</v>
      </c>
      <c r="E475">
        <v>219.25</v>
      </c>
      <c r="F475">
        <v>0.5258216139062597</v>
      </c>
      <c r="G475">
        <v>4.161199678912908E-2</v>
      </c>
      <c r="H475">
        <v>3.9583880032108709</v>
      </c>
      <c r="I475">
        <v>19</v>
      </c>
      <c r="J475">
        <v>23.52582161390626</v>
      </c>
      <c r="K475">
        <v>11.236356716249531</v>
      </c>
      <c r="L475">
        <v>34.762178330155791</v>
      </c>
      <c r="M475">
        <v>1</v>
      </c>
      <c r="N475">
        <v>1</v>
      </c>
      <c r="O475" t="s">
        <v>352</v>
      </c>
      <c r="P475">
        <v>0</v>
      </c>
      <c r="Q475">
        <v>0.9</v>
      </c>
      <c r="R475">
        <v>0.46400000000000002</v>
      </c>
      <c r="S475">
        <v>200</v>
      </c>
      <c r="T475">
        <v>3.9583880032108709</v>
      </c>
      <c r="U475">
        <v>0</v>
      </c>
      <c r="V475">
        <v>0</v>
      </c>
    </row>
    <row r="476" spans="1:22" x14ac:dyDescent="0.25">
      <c r="A476">
        <v>185.49157185796599</v>
      </c>
      <c r="B476">
        <v>1</v>
      </c>
      <c r="C476">
        <v>3</v>
      </c>
      <c r="D476" t="s">
        <v>340</v>
      </c>
      <c r="E476">
        <v>207.25</v>
      </c>
      <c r="F476">
        <v>0.50842814203400621</v>
      </c>
      <c r="G476">
        <v>7.5463573445063048E-2</v>
      </c>
      <c r="H476">
        <v>3.924536426554937</v>
      </c>
      <c r="I476">
        <v>17</v>
      </c>
      <c r="J476">
        <v>21.50842814203401</v>
      </c>
      <c r="K476">
        <v>25.111266500647105</v>
      </c>
      <c r="L476">
        <v>46.619694642681111</v>
      </c>
      <c r="M476">
        <v>1</v>
      </c>
      <c r="N476">
        <v>1</v>
      </c>
      <c r="O476" t="s">
        <v>352</v>
      </c>
      <c r="P476">
        <v>0</v>
      </c>
      <c r="Q476">
        <v>0.9</v>
      </c>
      <c r="R476">
        <v>0.46400000000000002</v>
      </c>
      <c r="S476">
        <v>190</v>
      </c>
      <c r="T476">
        <v>3.924536426554937</v>
      </c>
      <c r="U476">
        <v>0</v>
      </c>
      <c r="V476">
        <v>0</v>
      </c>
    </row>
    <row r="477" spans="1:22" x14ac:dyDescent="0.25">
      <c r="A477">
        <v>203.79588259228919</v>
      </c>
      <c r="B477">
        <v>2</v>
      </c>
      <c r="C477">
        <v>1</v>
      </c>
      <c r="D477" t="s">
        <v>340</v>
      </c>
      <c r="E477">
        <v>220.25</v>
      </c>
      <c r="F477">
        <v>0.20411740771078257</v>
      </c>
      <c r="G477">
        <v>6.0485605940104676</v>
      </c>
      <c r="H477">
        <v>4.9514394059895324</v>
      </c>
      <c r="I477">
        <v>5</v>
      </c>
      <c r="J477">
        <v>16.204117407710783</v>
      </c>
      <c r="K477">
        <v>13.033975772549638</v>
      </c>
      <c r="L477">
        <v>29.238093180260421</v>
      </c>
      <c r="M477">
        <v>1</v>
      </c>
      <c r="N477">
        <v>1</v>
      </c>
      <c r="O477" t="s">
        <v>352</v>
      </c>
      <c r="P477">
        <v>0</v>
      </c>
      <c r="Q477">
        <v>0.9</v>
      </c>
      <c r="R477">
        <v>0.46400000000000002</v>
      </c>
      <c r="S477">
        <v>215</v>
      </c>
      <c r="T477">
        <v>4.9514394059895324</v>
      </c>
      <c r="U477">
        <v>0</v>
      </c>
      <c r="V477">
        <v>0</v>
      </c>
    </row>
    <row r="478" spans="1:22" x14ac:dyDescent="0.25">
      <c r="A478">
        <v>170.43081092844892</v>
      </c>
      <c r="B478">
        <v>1</v>
      </c>
      <c r="C478">
        <v>8</v>
      </c>
      <c r="D478" t="s">
        <v>340</v>
      </c>
      <c r="E478">
        <v>222.25</v>
      </c>
      <c r="F478">
        <v>0</v>
      </c>
      <c r="G478">
        <v>8.0163327150302166E-2</v>
      </c>
      <c r="H478">
        <v>4.4890257444007773</v>
      </c>
      <c r="I478">
        <v>47</v>
      </c>
      <c r="J478">
        <v>51.569189071551079</v>
      </c>
      <c r="K478">
        <v>16.479268883497696</v>
      </c>
      <c r="L478">
        <v>68.048457955048775</v>
      </c>
      <c r="M478">
        <v>1</v>
      </c>
      <c r="N478">
        <v>1</v>
      </c>
      <c r="O478" t="s">
        <v>352</v>
      </c>
      <c r="P478">
        <v>0</v>
      </c>
      <c r="Q478">
        <v>0.9</v>
      </c>
      <c r="R478">
        <v>0.46400000000000002</v>
      </c>
      <c r="S478">
        <v>175</v>
      </c>
      <c r="T478">
        <v>4.4890257444007773</v>
      </c>
      <c r="U478">
        <v>0</v>
      </c>
      <c r="V478">
        <v>0</v>
      </c>
    </row>
    <row r="479" spans="1:22" x14ac:dyDescent="0.25">
      <c r="A479">
        <v>201.55909656322851</v>
      </c>
      <c r="B479">
        <v>1</v>
      </c>
      <c r="C479">
        <v>1</v>
      </c>
      <c r="D479" t="s">
        <v>340</v>
      </c>
      <c r="E479">
        <v>210.25</v>
      </c>
      <c r="F479">
        <v>0.44090343677146393</v>
      </c>
      <c r="G479">
        <v>5.1236321983168409E-2</v>
      </c>
      <c r="H479">
        <v>2.948763678016832</v>
      </c>
      <c r="I479">
        <v>5</v>
      </c>
      <c r="J479">
        <v>8.4409034367714639</v>
      </c>
      <c r="K479">
        <v>28.672660958817744</v>
      </c>
      <c r="L479">
        <v>37.113564395589208</v>
      </c>
      <c r="M479">
        <v>1</v>
      </c>
      <c r="N479">
        <v>1</v>
      </c>
      <c r="O479" t="s">
        <v>352</v>
      </c>
      <c r="P479">
        <v>0</v>
      </c>
      <c r="Q479">
        <v>0.9</v>
      </c>
      <c r="R479">
        <v>0.46400000000000002</v>
      </c>
      <c r="S479">
        <v>205</v>
      </c>
      <c r="T479">
        <v>2.948763678016832</v>
      </c>
      <c r="U479">
        <v>0</v>
      </c>
      <c r="V479">
        <v>0</v>
      </c>
    </row>
    <row r="480" spans="1:22" x14ac:dyDescent="0.25">
      <c r="A480">
        <v>182.96658208932504</v>
      </c>
      <c r="B480">
        <v>1</v>
      </c>
      <c r="C480">
        <v>5</v>
      </c>
      <c r="D480" t="s">
        <v>340</v>
      </c>
      <c r="E480">
        <v>211.25</v>
      </c>
      <c r="F480">
        <v>0</v>
      </c>
      <c r="G480">
        <v>5.9552469798802576E-2</v>
      </c>
      <c r="H480">
        <v>1.9738654408761815</v>
      </c>
      <c r="I480">
        <v>26</v>
      </c>
      <c r="J480">
        <v>28.033417910674984</v>
      </c>
      <c r="K480">
        <v>28.00521373729725</v>
      </c>
      <c r="L480">
        <v>56.038631647972238</v>
      </c>
      <c r="M480">
        <v>1</v>
      </c>
      <c r="N480">
        <v>1</v>
      </c>
      <c r="O480" t="s">
        <v>352</v>
      </c>
      <c r="P480">
        <v>1</v>
      </c>
      <c r="Q480">
        <v>0.9</v>
      </c>
      <c r="R480">
        <v>0.46400000000000002</v>
      </c>
      <c r="S480">
        <v>1</v>
      </c>
      <c r="T480">
        <v>1.9738654408761815</v>
      </c>
      <c r="U480">
        <v>0</v>
      </c>
      <c r="V480">
        <v>0</v>
      </c>
    </row>
    <row r="481" spans="1:22" x14ac:dyDescent="0.25">
      <c r="A481">
        <v>205.97041568224424</v>
      </c>
      <c r="B481">
        <v>2</v>
      </c>
      <c r="C481">
        <v>1</v>
      </c>
      <c r="D481" t="s">
        <v>340</v>
      </c>
      <c r="E481">
        <v>220.25</v>
      </c>
      <c r="F481">
        <v>2.9584317755762868E-2</v>
      </c>
      <c r="G481">
        <v>6.0480411788495303</v>
      </c>
      <c r="H481">
        <v>2.9519588211504697</v>
      </c>
      <c r="I481">
        <v>5</v>
      </c>
      <c r="J481">
        <v>14.029584317755765</v>
      </c>
      <c r="K481">
        <v>19.411716235131397</v>
      </c>
      <c r="L481">
        <v>33.441300552887157</v>
      </c>
      <c r="M481">
        <v>1</v>
      </c>
      <c r="N481">
        <v>1</v>
      </c>
      <c r="O481" t="s">
        <v>352</v>
      </c>
      <c r="P481">
        <v>0</v>
      </c>
      <c r="Q481">
        <v>0.9</v>
      </c>
      <c r="R481">
        <v>0.46400000000000002</v>
      </c>
      <c r="S481">
        <v>215</v>
      </c>
      <c r="T481">
        <v>2.9519588211504697</v>
      </c>
      <c r="U481">
        <v>0</v>
      </c>
      <c r="V481">
        <v>0</v>
      </c>
    </row>
    <row r="482" spans="1:22" x14ac:dyDescent="0.25">
      <c r="A482">
        <v>198.13857135680917</v>
      </c>
      <c r="B482">
        <v>1</v>
      </c>
      <c r="C482">
        <v>3</v>
      </c>
      <c r="D482" t="s">
        <v>340</v>
      </c>
      <c r="E482">
        <v>227.5</v>
      </c>
      <c r="F482">
        <v>0</v>
      </c>
      <c r="G482">
        <v>8.1477252239352538E-2</v>
      </c>
      <c r="H482">
        <v>1.7799513909515099</v>
      </c>
      <c r="I482">
        <v>27.25</v>
      </c>
      <c r="J482">
        <v>29.111428643190862</v>
      </c>
      <c r="K482">
        <v>13.517919403454188</v>
      </c>
      <c r="L482">
        <v>42.629348046645049</v>
      </c>
      <c r="M482">
        <v>1</v>
      </c>
      <c r="N482">
        <v>0</v>
      </c>
      <c r="O482" t="s">
        <v>352</v>
      </c>
      <c r="P482">
        <v>0</v>
      </c>
      <c r="Q482">
        <v>0.9</v>
      </c>
      <c r="R482">
        <v>0.46400000000000002</v>
      </c>
      <c r="S482">
        <v>200</v>
      </c>
      <c r="T482">
        <v>1.7799513909515099</v>
      </c>
      <c r="U482">
        <v>0</v>
      </c>
      <c r="V482">
        <v>0</v>
      </c>
    </row>
    <row r="483" spans="1:22" x14ac:dyDescent="0.25">
      <c r="A483">
        <v>213.69477912719503</v>
      </c>
      <c r="B483">
        <v>1</v>
      </c>
      <c r="C483">
        <v>2</v>
      </c>
      <c r="D483" t="s">
        <v>340</v>
      </c>
      <c r="E483">
        <v>227.25</v>
      </c>
      <c r="F483">
        <v>0.30522087280493793</v>
      </c>
      <c r="G483">
        <v>4.0181043191978461E-2</v>
      </c>
      <c r="H483">
        <v>0.95981895680802165</v>
      </c>
      <c r="I483">
        <v>12</v>
      </c>
      <c r="J483">
        <v>13.305220872804938</v>
      </c>
      <c r="K483">
        <v>15.66258235119858</v>
      </c>
      <c r="L483">
        <v>28.967803224003521</v>
      </c>
      <c r="M483">
        <v>1</v>
      </c>
      <c r="N483">
        <v>1</v>
      </c>
      <c r="O483" t="s">
        <v>352</v>
      </c>
      <c r="P483">
        <v>0</v>
      </c>
      <c r="Q483">
        <v>0.9</v>
      </c>
      <c r="R483">
        <v>0.46400000000000002</v>
      </c>
      <c r="S483">
        <v>215</v>
      </c>
      <c r="T483">
        <v>0.95981895680802165</v>
      </c>
      <c r="U483">
        <v>0</v>
      </c>
      <c r="V483">
        <v>0</v>
      </c>
    </row>
    <row r="484" spans="1:22" x14ac:dyDescent="0.25">
      <c r="A484">
        <v>184.37003236476639</v>
      </c>
      <c r="B484">
        <v>1</v>
      </c>
      <c r="C484">
        <v>5</v>
      </c>
      <c r="D484" t="s">
        <v>340</v>
      </c>
      <c r="E484">
        <v>212.25</v>
      </c>
      <c r="F484">
        <v>0</v>
      </c>
      <c r="G484">
        <v>8.4013707745754118E-2</v>
      </c>
      <c r="H484">
        <v>0.54595392748785798</v>
      </c>
      <c r="I484">
        <v>27</v>
      </c>
      <c r="J484">
        <v>27.629967635233609</v>
      </c>
      <c r="K484">
        <v>32.874997166439243</v>
      </c>
      <c r="L484">
        <v>60.504964801672855</v>
      </c>
      <c r="M484">
        <v>1</v>
      </c>
      <c r="N484">
        <v>1</v>
      </c>
      <c r="O484" t="s">
        <v>352</v>
      </c>
      <c r="P484">
        <v>0</v>
      </c>
      <c r="Q484">
        <v>0.9</v>
      </c>
      <c r="R484">
        <v>0.46400000000000002</v>
      </c>
      <c r="S484">
        <v>185</v>
      </c>
      <c r="T484">
        <v>0.54595392748785798</v>
      </c>
      <c r="U484">
        <v>0</v>
      </c>
      <c r="V484">
        <v>0</v>
      </c>
    </row>
    <row r="485" spans="1:22" x14ac:dyDescent="0.25">
      <c r="A485">
        <v>217.0543297599794</v>
      </c>
      <c r="B485">
        <v>1</v>
      </c>
      <c r="C485">
        <v>2</v>
      </c>
      <c r="D485" t="s">
        <v>340</v>
      </c>
      <c r="E485">
        <v>232.25</v>
      </c>
      <c r="F485">
        <v>0.94567024002060396</v>
      </c>
      <c r="G485">
        <v>4.6374801488241246E-2</v>
      </c>
      <c r="H485">
        <v>1.9536251985117588</v>
      </c>
      <c r="I485">
        <v>12</v>
      </c>
      <c r="J485">
        <v>14.945670240020604</v>
      </c>
      <c r="K485">
        <v>12.962280264761093</v>
      </c>
      <c r="L485">
        <v>27.907950504781692</v>
      </c>
      <c r="M485">
        <v>1</v>
      </c>
      <c r="N485">
        <v>1</v>
      </c>
      <c r="O485" t="s">
        <v>352</v>
      </c>
      <c r="P485">
        <v>0</v>
      </c>
      <c r="Q485">
        <v>0.9</v>
      </c>
      <c r="R485">
        <v>0.46400000000000002</v>
      </c>
      <c r="S485">
        <v>220</v>
      </c>
      <c r="T485">
        <v>1.9536251985117588</v>
      </c>
      <c r="U485">
        <v>0</v>
      </c>
      <c r="V485">
        <v>0</v>
      </c>
    </row>
    <row r="486" spans="1:22" x14ac:dyDescent="0.25">
      <c r="A486">
        <v>199.81715767384384</v>
      </c>
      <c r="B486">
        <v>1</v>
      </c>
      <c r="C486">
        <v>3</v>
      </c>
      <c r="D486" t="s">
        <v>340</v>
      </c>
      <c r="E486">
        <v>219.25</v>
      </c>
      <c r="F486">
        <v>0.18284232615616247</v>
      </c>
      <c r="G486">
        <v>6.1555010760713458E-2</v>
      </c>
      <c r="H486">
        <v>4.9384449892392874</v>
      </c>
      <c r="I486">
        <v>14</v>
      </c>
      <c r="J486">
        <v>19.182842326156159</v>
      </c>
      <c r="K486">
        <v>26.432181713885878</v>
      </c>
      <c r="L486">
        <v>45.615024040042051</v>
      </c>
      <c r="M486">
        <v>1</v>
      </c>
      <c r="N486">
        <v>1</v>
      </c>
      <c r="O486" t="s">
        <v>352</v>
      </c>
      <c r="P486">
        <v>0</v>
      </c>
      <c r="Q486">
        <v>0.9</v>
      </c>
      <c r="R486">
        <v>0.46400000000000002</v>
      </c>
      <c r="S486">
        <v>205</v>
      </c>
      <c r="T486">
        <v>4.9384449892392874</v>
      </c>
      <c r="U486">
        <v>0</v>
      </c>
      <c r="V486">
        <v>0</v>
      </c>
    </row>
    <row r="487" spans="1:22" x14ac:dyDescent="0.25">
      <c r="A487">
        <v>196.35178279954769</v>
      </c>
      <c r="B487">
        <v>1</v>
      </c>
      <c r="C487">
        <v>3</v>
      </c>
      <c r="D487" t="s">
        <v>340</v>
      </c>
      <c r="E487">
        <v>217.25</v>
      </c>
      <c r="F487">
        <v>0</v>
      </c>
      <c r="G487">
        <v>4.9826800097065416E-2</v>
      </c>
      <c r="H487">
        <v>3.5983904003552425</v>
      </c>
      <c r="I487">
        <v>17</v>
      </c>
      <c r="J487">
        <v>20.648217200452308</v>
      </c>
      <c r="K487">
        <v>28.765511348481084</v>
      </c>
      <c r="L487">
        <v>49.413728548933392</v>
      </c>
      <c r="M487">
        <v>1</v>
      </c>
      <c r="N487">
        <v>1</v>
      </c>
      <c r="O487" t="s">
        <v>352</v>
      </c>
      <c r="P487">
        <v>0</v>
      </c>
      <c r="Q487">
        <v>0.9</v>
      </c>
      <c r="R487">
        <v>0.46400000000000002</v>
      </c>
      <c r="S487">
        <v>200</v>
      </c>
      <c r="T487">
        <v>3.5983904003552425</v>
      </c>
      <c r="U487">
        <v>0</v>
      </c>
      <c r="V487">
        <v>0</v>
      </c>
    </row>
    <row r="488" spans="1:22" x14ac:dyDescent="0.25">
      <c r="A488">
        <v>200.67093938700711</v>
      </c>
      <c r="B488">
        <v>1</v>
      </c>
      <c r="C488">
        <v>2</v>
      </c>
      <c r="D488" t="s">
        <v>340</v>
      </c>
      <c r="E488">
        <v>215.25</v>
      </c>
      <c r="F488">
        <v>0</v>
      </c>
      <c r="G488">
        <v>8.3213098749070014E-2</v>
      </c>
      <c r="H488">
        <v>4.2458475142438203</v>
      </c>
      <c r="I488">
        <v>10</v>
      </c>
      <c r="J488">
        <v>14.32906061299289</v>
      </c>
      <c r="K488">
        <v>31.701211368032688</v>
      </c>
      <c r="L488">
        <v>46.030271981025578</v>
      </c>
      <c r="M488">
        <v>1</v>
      </c>
      <c r="N488">
        <v>1</v>
      </c>
      <c r="O488" t="s">
        <v>352</v>
      </c>
      <c r="P488">
        <v>1</v>
      </c>
      <c r="Q488">
        <v>0.9</v>
      </c>
      <c r="R488">
        <v>0.46400000000000002</v>
      </c>
      <c r="S488">
        <v>1</v>
      </c>
      <c r="T488">
        <v>4.2458475142438203</v>
      </c>
      <c r="U488">
        <v>0</v>
      </c>
      <c r="V488">
        <v>0</v>
      </c>
    </row>
    <row r="489" spans="1:22" x14ac:dyDescent="0.25">
      <c r="A489">
        <v>177.9419002500272</v>
      </c>
      <c r="B489">
        <v>1</v>
      </c>
      <c r="C489">
        <v>7</v>
      </c>
      <c r="D489" t="s">
        <v>340</v>
      </c>
      <c r="E489">
        <v>225.25</v>
      </c>
      <c r="F489">
        <v>5.8099749972797099E-2</v>
      </c>
      <c r="G489">
        <v>7.4061329600283443E-2</v>
      </c>
      <c r="H489">
        <v>1.9259386703997168</v>
      </c>
      <c r="I489">
        <v>45</v>
      </c>
      <c r="J489">
        <v>47.058099749972797</v>
      </c>
      <c r="K489">
        <v>22.196486406770191</v>
      </c>
      <c r="L489">
        <v>69.254586156742988</v>
      </c>
      <c r="M489">
        <v>1</v>
      </c>
      <c r="N489">
        <v>1</v>
      </c>
      <c r="O489" t="s">
        <v>352</v>
      </c>
      <c r="P489">
        <v>0</v>
      </c>
      <c r="Q489">
        <v>0.9</v>
      </c>
      <c r="R489">
        <v>0.46400000000000002</v>
      </c>
      <c r="S489">
        <v>180</v>
      </c>
      <c r="T489">
        <v>1.9259386703997168</v>
      </c>
      <c r="U489">
        <v>0</v>
      </c>
      <c r="V489">
        <v>0</v>
      </c>
    </row>
    <row r="490" spans="1:22" x14ac:dyDescent="0.25">
      <c r="A490">
        <v>206.98697023726425</v>
      </c>
      <c r="B490">
        <v>3</v>
      </c>
      <c r="C490">
        <v>1</v>
      </c>
      <c r="D490" t="s">
        <v>340</v>
      </c>
      <c r="E490">
        <v>225.25</v>
      </c>
      <c r="F490">
        <v>0</v>
      </c>
      <c r="G490">
        <v>11.096982327985812</v>
      </c>
      <c r="H490">
        <v>1.9160474347499701</v>
      </c>
      <c r="I490">
        <v>5</v>
      </c>
      <c r="J490">
        <v>18.013029762735783</v>
      </c>
      <c r="K490">
        <v>22.992345478777882</v>
      </c>
      <c r="L490">
        <v>41.005375241513661</v>
      </c>
      <c r="M490">
        <v>1</v>
      </c>
      <c r="N490">
        <v>1</v>
      </c>
      <c r="O490" t="s">
        <v>352</v>
      </c>
      <c r="P490">
        <v>0</v>
      </c>
      <c r="Q490">
        <v>0.9</v>
      </c>
      <c r="R490">
        <v>0.46400000000000002</v>
      </c>
      <c r="S490">
        <v>220</v>
      </c>
      <c r="T490">
        <v>1.9160474347499701</v>
      </c>
      <c r="U490">
        <v>0</v>
      </c>
      <c r="V490">
        <v>0</v>
      </c>
    </row>
    <row r="491" spans="1:22" x14ac:dyDescent="0.25">
      <c r="A491">
        <v>211.59470661732189</v>
      </c>
      <c r="B491">
        <v>1</v>
      </c>
      <c r="C491">
        <v>1</v>
      </c>
      <c r="D491" t="s">
        <v>340</v>
      </c>
      <c r="E491">
        <v>220.25</v>
      </c>
      <c r="F491">
        <v>0.50271292592799455</v>
      </c>
      <c r="G491">
        <v>4.0201222390010123E-2</v>
      </c>
      <c r="H491">
        <v>2.8623792343601053</v>
      </c>
      <c r="I491">
        <v>5</v>
      </c>
      <c r="J491">
        <v>8.40529338267811</v>
      </c>
      <c r="K491">
        <v>28.43664081171778</v>
      </c>
      <c r="L491">
        <v>36.84193419439589</v>
      </c>
      <c r="M491">
        <v>1</v>
      </c>
      <c r="N491">
        <v>1</v>
      </c>
      <c r="O491" t="s">
        <v>352</v>
      </c>
      <c r="P491">
        <v>0</v>
      </c>
      <c r="Q491">
        <v>0.9</v>
      </c>
      <c r="R491">
        <v>0.46400000000000002</v>
      </c>
      <c r="S491">
        <v>215</v>
      </c>
      <c r="T491">
        <v>2.8623792343601053</v>
      </c>
      <c r="U491">
        <v>0</v>
      </c>
      <c r="V491">
        <v>0</v>
      </c>
    </row>
    <row r="492" spans="1:22" x14ac:dyDescent="0.25">
      <c r="A492">
        <v>212.84997883821447</v>
      </c>
      <c r="B492">
        <v>1</v>
      </c>
      <c r="C492">
        <v>2</v>
      </c>
      <c r="D492" t="s">
        <v>340</v>
      </c>
      <c r="E492">
        <v>227.25</v>
      </c>
      <c r="F492">
        <v>0</v>
      </c>
      <c r="G492">
        <v>4.9651772822755902E-2</v>
      </c>
      <c r="H492">
        <v>2.1003693889627755</v>
      </c>
      <c r="I492">
        <v>12</v>
      </c>
      <c r="J492">
        <v>14.150021161785531</v>
      </c>
      <c r="K492">
        <v>23.44276053292532</v>
      </c>
      <c r="L492">
        <v>37.592781694710851</v>
      </c>
      <c r="M492">
        <v>1</v>
      </c>
      <c r="N492">
        <v>1</v>
      </c>
      <c r="O492" t="s">
        <v>352</v>
      </c>
      <c r="P492">
        <v>0</v>
      </c>
      <c r="Q492">
        <v>0.9</v>
      </c>
      <c r="R492">
        <v>0.46400000000000002</v>
      </c>
      <c r="S492">
        <v>215</v>
      </c>
      <c r="T492">
        <v>2.1003693889627755</v>
      </c>
      <c r="U492">
        <v>0</v>
      </c>
      <c r="V492">
        <v>0</v>
      </c>
    </row>
    <row r="493" spans="1:22" x14ac:dyDescent="0.25">
      <c r="A493">
        <v>215.62656916420829</v>
      </c>
      <c r="B493">
        <v>1</v>
      </c>
      <c r="C493">
        <v>2</v>
      </c>
      <c r="D493" t="s">
        <v>340</v>
      </c>
      <c r="E493">
        <v>232.25</v>
      </c>
      <c r="F493">
        <v>0.37343083579170872</v>
      </c>
      <c r="G493">
        <v>6.8877970675487177E-2</v>
      </c>
      <c r="H493">
        <v>3.9311220293245128</v>
      </c>
      <c r="I493">
        <v>12</v>
      </c>
      <c r="J493">
        <v>16.373430835791709</v>
      </c>
      <c r="K493">
        <v>18.551207999650561</v>
      </c>
      <c r="L493">
        <v>34.924638835442266</v>
      </c>
      <c r="M493">
        <v>1</v>
      </c>
      <c r="N493">
        <v>1</v>
      </c>
      <c r="O493" t="s">
        <v>352</v>
      </c>
      <c r="P493">
        <v>0</v>
      </c>
      <c r="Q493">
        <v>0.9</v>
      </c>
      <c r="R493">
        <v>0.46400000000000002</v>
      </c>
      <c r="S493">
        <v>220</v>
      </c>
      <c r="T493">
        <v>3.9311220293245128</v>
      </c>
      <c r="U493">
        <v>0</v>
      </c>
      <c r="V493">
        <v>0</v>
      </c>
    </row>
    <row r="494" spans="1:22" x14ac:dyDescent="0.25">
      <c r="A494">
        <v>211.40587992115277</v>
      </c>
      <c r="B494">
        <v>1</v>
      </c>
      <c r="C494">
        <v>1</v>
      </c>
      <c r="D494" t="s">
        <v>340</v>
      </c>
      <c r="E494">
        <v>220.25</v>
      </c>
      <c r="F494">
        <v>0.64216125769678456</v>
      </c>
      <c r="G494">
        <v>4.9378364400354258E-2</v>
      </c>
      <c r="H494">
        <v>2.9025804567501154</v>
      </c>
      <c r="I494">
        <v>5</v>
      </c>
      <c r="J494">
        <v>8.5941200788472543</v>
      </c>
      <c r="K494">
        <v>32.880665328264882</v>
      </c>
      <c r="L494">
        <v>41.474785407112137</v>
      </c>
      <c r="M494">
        <v>1</v>
      </c>
      <c r="N494">
        <v>1</v>
      </c>
      <c r="O494" t="s">
        <v>352</v>
      </c>
      <c r="P494">
        <v>0</v>
      </c>
      <c r="Q494">
        <v>0.9</v>
      </c>
      <c r="R494">
        <v>0.46400000000000002</v>
      </c>
      <c r="S494">
        <v>215</v>
      </c>
      <c r="T494">
        <v>2.9025804567501154</v>
      </c>
      <c r="U494">
        <v>0</v>
      </c>
      <c r="V494">
        <v>0</v>
      </c>
    </row>
    <row r="495" spans="1:22" x14ac:dyDescent="0.25">
      <c r="A495">
        <v>218.16085117750609</v>
      </c>
      <c r="B495">
        <v>1</v>
      </c>
      <c r="C495">
        <v>3</v>
      </c>
      <c r="D495" t="s">
        <v>340</v>
      </c>
      <c r="E495">
        <v>240.25</v>
      </c>
      <c r="F495">
        <v>0</v>
      </c>
      <c r="G495">
        <v>4.7768348319380038E-2</v>
      </c>
      <c r="H495">
        <v>1.7913804741745309</v>
      </c>
      <c r="I495">
        <v>20</v>
      </c>
      <c r="J495">
        <v>21.839148822493911</v>
      </c>
      <c r="K495">
        <v>15.922540457842388</v>
      </c>
      <c r="L495">
        <v>37.761689280336299</v>
      </c>
      <c r="M495">
        <v>1</v>
      </c>
      <c r="N495">
        <v>1</v>
      </c>
      <c r="O495" t="s">
        <v>352</v>
      </c>
      <c r="P495">
        <v>0</v>
      </c>
      <c r="Q495">
        <v>0.9</v>
      </c>
      <c r="R495">
        <v>0.46400000000000002</v>
      </c>
      <c r="S495">
        <v>220</v>
      </c>
      <c r="T495">
        <v>1.7913804741745309</v>
      </c>
      <c r="U495">
        <v>0</v>
      </c>
      <c r="V495">
        <v>0</v>
      </c>
    </row>
    <row r="496" spans="1:22" x14ac:dyDescent="0.25">
      <c r="A496">
        <v>198.94440474850759</v>
      </c>
      <c r="B496">
        <v>1</v>
      </c>
      <c r="C496">
        <v>4</v>
      </c>
      <c r="D496" t="s">
        <v>340</v>
      </c>
      <c r="E496">
        <v>227.5</v>
      </c>
      <c r="F496">
        <v>0</v>
      </c>
      <c r="G496">
        <v>6.99637978655403E-2</v>
      </c>
      <c r="H496">
        <v>1.235631453626894</v>
      </c>
      <c r="I496">
        <v>27</v>
      </c>
      <c r="J496">
        <v>28.305595251492434</v>
      </c>
      <c r="K496">
        <v>31.4764467074632</v>
      </c>
      <c r="L496">
        <v>59.782041958955631</v>
      </c>
      <c r="M496">
        <v>1</v>
      </c>
      <c r="N496">
        <v>0</v>
      </c>
      <c r="O496" t="s">
        <v>352</v>
      </c>
      <c r="P496">
        <v>0</v>
      </c>
      <c r="Q496">
        <v>0.9</v>
      </c>
      <c r="R496">
        <v>0.46400000000000002</v>
      </c>
      <c r="S496">
        <v>200</v>
      </c>
      <c r="T496">
        <v>0.98563145362689397</v>
      </c>
      <c r="U496">
        <v>0</v>
      </c>
      <c r="V496">
        <v>0</v>
      </c>
    </row>
    <row r="497" spans="1:22" x14ac:dyDescent="0.25">
      <c r="A497">
        <v>2.2364654240746771</v>
      </c>
      <c r="B497">
        <v>1</v>
      </c>
      <c r="C497">
        <v>2</v>
      </c>
      <c r="D497" t="s">
        <v>340</v>
      </c>
      <c r="E497">
        <v>17.25</v>
      </c>
      <c r="F497">
        <v>0</v>
      </c>
      <c r="G497">
        <v>4.2933046763069971E-2</v>
      </c>
      <c r="H497">
        <v>2.720601529162253</v>
      </c>
      <c r="I497">
        <v>12</v>
      </c>
      <c r="J497">
        <v>14.763534575925323</v>
      </c>
      <c r="K497">
        <v>14.542490360583775</v>
      </c>
      <c r="L497">
        <v>29.3060249365091</v>
      </c>
      <c r="M497">
        <v>1</v>
      </c>
      <c r="N497">
        <v>1</v>
      </c>
      <c r="O497" t="s">
        <v>352</v>
      </c>
      <c r="P497">
        <v>0</v>
      </c>
      <c r="Q497">
        <v>0.9</v>
      </c>
      <c r="R497">
        <v>0.46400000000000002</v>
      </c>
      <c r="S497">
        <v>5</v>
      </c>
      <c r="T497">
        <v>2.720601529162253</v>
      </c>
      <c r="U497">
        <v>0</v>
      </c>
      <c r="V497">
        <v>0</v>
      </c>
    </row>
    <row r="498" spans="1:22" x14ac:dyDescent="0.25">
      <c r="A498">
        <v>5.3496202066796377</v>
      </c>
      <c r="B498">
        <v>1</v>
      </c>
      <c r="C498">
        <v>1</v>
      </c>
      <c r="D498" t="s">
        <v>340</v>
      </c>
      <c r="E498">
        <v>15.25</v>
      </c>
      <c r="F498">
        <v>0.65037979332036233</v>
      </c>
      <c r="G498">
        <v>7.3405854167496898E-2</v>
      </c>
      <c r="H498">
        <v>3.9265941458325031</v>
      </c>
      <c r="I498">
        <v>5</v>
      </c>
      <c r="J498">
        <v>9.6503797933203597</v>
      </c>
      <c r="K498">
        <v>17.479324042199082</v>
      </c>
      <c r="L498">
        <v>27.129703835519443</v>
      </c>
      <c r="M498">
        <v>1</v>
      </c>
      <c r="N498">
        <v>1</v>
      </c>
      <c r="O498" t="s">
        <v>352</v>
      </c>
      <c r="P498">
        <v>1</v>
      </c>
      <c r="Q498">
        <v>0.9</v>
      </c>
      <c r="R498">
        <v>0.46400000000000002</v>
      </c>
      <c r="S498">
        <v>1</v>
      </c>
      <c r="T498">
        <v>3.9265941458325031</v>
      </c>
      <c r="U498">
        <v>0</v>
      </c>
      <c r="V498">
        <v>0</v>
      </c>
    </row>
    <row r="499" spans="1:22" x14ac:dyDescent="0.25">
      <c r="A499">
        <v>1.9774550665674311</v>
      </c>
      <c r="B499">
        <v>1</v>
      </c>
      <c r="C499">
        <v>1</v>
      </c>
      <c r="D499" t="s">
        <v>340</v>
      </c>
      <c r="E499">
        <v>10.25</v>
      </c>
      <c r="F499">
        <v>8.7974341180981241E-2</v>
      </c>
      <c r="G499">
        <v>5.7144573841817259E-2</v>
      </c>
      <c r="H499">
        <v>2.8774260184097704</v>
      </c>
      <c r="I499">
        <v>5</v>
      </c>
      <c r="J499">
        <v>8.0225449334325685</v>
      </c>
      <c r="K499">
        <v>25.944301201042315</v>
      </c>
      <c r="L499">
        <v>33.966846134474885</v>
      </c>
      <c r="M499">
        <v>1</v>
      </c>
      <c r="N499">
        <v>1</v>
      </c>
      <c r="O499" t="s">
        <v>352</v>
      </c>
      <c r="P499">
        <v>0</v>
      </c>
      <c r="Q499">
        <v>0.9</v>
      </c>
      <c r="R499">
        <v>0.46400000000000002</v>
      </c>
      <c r="S499">
        <v>5</v>
      </c>
      <c r="T499">
        <v>2.8774260184097704</v>
      </c>
      <c r="U499">
        <v>0</v>
      </c>
      <c r="V499">
        <v>0</v>
      </c>
    </row>
    <row r="500" spans="1:22" x14ac:dyDescent="0.25">
      <c r="A500">
        <v>5.9707084447692846</v>
      </c>
      <c r="B500">
        <v>1</v>
      </c>
      <c r="C500">
        <v>1</v>
      </c>
      <c r="D500" t="s">
        <v>340</v>
      </c>
      <c r="E500">
        <v>15.25</v>
      </c>
      <c r="F500">
        <v>0.10269740939821226</v>
      </c>
      <c r="G500">
        <v>5.584790040923604E-2</v>
      </c>
      <c r="H500">
        <v>3.8707462454232671</v>
      </c>
      <c r="I500">
        <v>5</v>
      </c>
      <c r="J500">
        <v>9.0292915552307154</v>
      </c>
      <c r="K500">
        <v>22.510603424637779</v>
      </c>
      <c r="L500">
        <v>31.539894979868489</v>
      </c>
      <c r="M500">
        <v>1</v>
      </c>
      <c r="N500">
        <v>1</v>
      </c>
      <c r="O500" t="s">
        <v>352</v>
      </c>
      <c r="P500">
        <v>0</v>
      </c>
      <c r="Q500">
        <v>0.9</v>
      </c>
      <c r="R500">
        <v>0.46400000000000002</v>
      </c>
      <c r="S500">
        <v>10</v>
      </c>
      <c r="T500">
        <v>3.8707462454232671</v>
      </c>
      <c r="U500">
        <v>0</v>
      </c>
      <c r="V500">
        <v>0</v>
      </c>
    </row>
    <row r="501" spans="1:22" x14ac:dyDescent="0.25">
      <c r="A501">
        <v>11.05686068175787</v>
      </c>
      <c r="B501">
        <v>1</v>
      </c>
      <c r="C501">
        <v>1</v>
      </c>
      <c r="D501" t="s">
        <v>340</v>
      </c>
      <c r="E501">
        <v>17.25</v>
      </c>
      <c r="F501">
        <v>0.94313931824213004</v>
      </c>
      <c r="G501">
        <v>6.7597805577092274E-2</v>
      </c>
      <c r="H501">
        <v>2.9324021944229082</v>
      </c>
      <c r="I501">
        <v>2</v>
      </c>
      <c r="J501">
        <v>5.9431393182421299</v>
      </c>
      <c r="K501">
        <v>20.701254796610741</v>
      </c>
      <c r="L501">
        <v>26.644394114852872</v>
      </c>
      <c r="M501">
        <v>1</v>
      </c>
      <c r="N501">
        <v>1</v>
      </c>
      <c r="O501" t="s">
        <v>352</v>
      </c>
      <c r="P501">
        <v>0</v>
      </c>
      <c r="Q501">
        <v>0.9</v>
      </c>
      <c r="R501">
        <v>0.46400000000000002</v>
      </c>
      <c r="S501">
        <v>15</v>
      </c>
      <c r="T501">
        <v>2.9324021944229082</v>
      </c>
      <c r="U501">
        <v>0</v>
      </c>
      <c r="V501">
        <v>0</v>
      </c>
    </row>
    <row r="502" spans="1:22" x14ac:dyDescent="0.25">
      <c r="A502">
        <v>6.9487306467297101</v>
      </c>
      <c r="B502">
        <v>1</v>
      </c>
      <c r="C502">
        <v>1</v>
      </c>
      <c r="D502" t="s">
        <v>340</v>
      </c>
      <c r="E502">
        <v>15.25</v>
      </c>
      <c r="F502">
        <v>0</v>
      </c>
      <c r="G502">
        <v>4.1275167366142895E-2</v>
      </c>
      <c r="H502">
        <v>3.009994185904147</v>
      </c>
      <c r="I502">
        <v>5</v>
      </c>
      <c r="J502">
        <v>8.051269353270289</v>
      </c>
      <c r="K502">
        <v>23.998031425341644</v>
      </c>
      <c r="L502">
        <v>32.049300778611936</v>
      </c>
      <c r="M502">
        <v>1</v>
      </c>
      <c r="N502">
        <v>1</v>
      </c>
      <c r="O502" t="s">
        <v>352</v>
      </c>
      <c r="P502">
        <v>0</v>
      </c>
      <c r="Q502">
        <v>0.9</v>
      </c>
      <c r="R502">
        <v>0.46400000000000002</v>
      </c>
      <c r="S502">
        <v>10</v>
      </c>
      <c r="T502">
        <v>3.009994185904147</v>
      </c>
      <c r="U502">
        <v>0</v>
      </c>
      <c r="V502">
        <v>0</v>
      </c>
    </row>
    <row r="503" spans="1:22" x14ac:dyDescent="0.25">
      <c r="A503">
        <v>4.5138366791984161</v>
      </c>
      <c r="B503">
        <v>2</v>
      </c>
      <c r="C503">
        <v>1</v>
      </c>
      <c r="D503" t="s">
        <v>340</v>
      </c>
      <c r="E503">
        <v>20.25</v>
      </c>
      <c r="F503">
        <v>0</v>
      </c>
      <c r="G503">
        <v>5.5508128547602187</v>
      </c>
      <c r="H503">
        <v>4.9353504660413652</v>
      </c>
      <c r="I503">
        <v>5</v>
      </c>
      <c r="J503">
        <v>15.486163320801584</v>
      </c>
      <c r="K503">
        <v>19.416577441023279</v>
      </c>
      <c r="L503">
        <v>34.902740761824859</v>
      </c>
      <c r="M503">
        <v>1</v>
      </c>
      <c r="N503">
        <v>1</v>
      </c>
      <c r="O503" t="s">
        <v>352</v>
      </c>
      <c r="P503">
        <v>0</v>
      </c>
      <c r="Q503">
        <v>0.9</v>
      </c>
      <c r="R503">
        <v>0.46400000000000002</v>
      </c>
      <c r="S503">
        <v>15</v>
      </c>
      <c r="T503">
        <v>4.9353504660413652</v>
      </c>
      <c r="U503">
        <v>0</v>
      </c>
      <c r="V503">
        <v>0</v>
      </c>
    </row>
    <row r="504" spans="1:22" x14ac:dyDescent="0.25">
      <c r="A504">
        <v>8.7613987388986505</v>
      </c>
      <c r="B504">
        <v>1</v>
      </c>
      <c r="C504">
        <v>2</v>
      </c>
      <c r="D504" t="s">
        <v>340</v>
      </c>
      <c r="E504">
        <v>20.25</v>
      </c>
      <c r="F504">
        <v>0</v>
      </c>
      <c r="G504">
        <v>6.1218769595459577E-2</v>
      </c>
      <c r="H504">
        <v>1.1773824915058899</v>
      </c>
      <c r="I504">
        <v>10</v>
      </c>
      <c r="J504">
        <v>11.238601261101349</v>
      </c>
      <c r="K504">
        <v>20.316094866780997</v>
      </c>
      <c r="L504">
        <v>31.554696127882345</v>
      </c>
      <c r="M504">
        <v>1</v>
      </c>
      <c r="N504">
        <v>1</v>
      </c>
      <c r="O504" t="s">
        <v>352</v>
      </c>
      <c r="P504">
        <v>0</v>
      </c>
      <c r="Q504">
        <v>0.9</v>
      </c>
      <c r="R504">
        <v>0.46400000000000002</v>
      </c>
      <c r="S504">
        <v>10</v>
      </c>
      <c r="T504">
        <v>1.1773824915058899</v>
      </c>
      <c r="U504">
        <v>0</v>
      </c>
      <c r="V504">
        <v>0</v>
      </c>
    </row>
    <row r="505" spans="1:22" x14ac:dyDescent="0.25">
      <c r="A505">
        <v>12.915505541057811</v>
      </c>
      <c r="B505">
        <v>1</v>
      </c>
      <c r="C505">
        <v>3</v>
      </c>
      <c r="D505" t="s">
        <v>340</v>
      </c>
      <c r="E505">
        <v>27.25</v>
      </c>
      <c r="F505">
        <v>0</v>
      </c>
      <c r="G505">
        <v>7.7503378321754468E-2</v>
      </c>
      <c r="H505">
        <v>2.0069910806204341</v>
      </c>
      <c r="I505">
        <v>12</v>
      </c>
      <c r="J505">
        <v>14.084494458942189</v>
      </c>
      <c r="K505">
        <v>17.047134816780748</v>
      </c>
      <c r="L505">
        <v>31.131629275722936</v>
      </c>
      <c r="M505">
        <v>1</v>
      </c>
      <c r="N505">
        <v>1</v>
      </c>
      <c r="O505" t="s">
        <v>352</v>
      </c>
      <c r="P505">
        <v>0</v>
      </c>
      <c r="Q505">
        <v>0.9</v>
      </c>
      <c r="R505">
        <v>0.46400000000000002</v>
      </c>
      <c r="S505">
        <v>15</v>
      </c>
      <c r="T505">
        <v>2.0069910806204341</v>
      </c>
      <c r="U505">
        <v>0</v>
      </c>
      <c r="V505">
        <v>0</v>
      </c>
    </row>
    <row r="506" spans="1:22" x14ac:dyDescent="0.25">
      <c r="A506">
        <v>20.602850089892275</v>
      </c>
      <c r="B506">
        <v>1</v>
      </c>
      <c r="C506">
        <v>1</v>
      </c>
      <c r="D506" t="s">
        <v>340</v>
      </c>
      <c r="E506">
        <v>30.25</v>
      </c>
      <c r="F506">
        <v>0</v>
      </c>
      <c r="G506">
        <v>7.7682879277464423E-2</v>
      </c>
      <c r="H506">
        <v>4.3194670308302605</v>
      </c>
      <c r="I506">
        <v>5</v>
      </c>
      <c r="J506">
        <v>9.3971499101077232</v>
      </c>
      <c r="K506">
        <v>15.910243479087072</v>
      </c>
      <c r="L506">
        <v>25.3073933891948</v>
      </c>
      <c r="M506">
        <v>1</v>
      </c>
      <c r="N506">
        <v>1</v>
      </c>
      <c r="O506" t="s">
        <v>352</v>
      </c>
      <c r="P506">
        <v>0</v>
      </c>
      <c r="Q506">
        <v>0.9</v>
      </c>
      <c r="R506">
        <v>0.46400000000000002</v>
      </c>
      <c r="S506">
        <v>25</v>
      </c>
      <c r="T506">
        <v>4.3194670308302605</v>
      </c>
      <c r="U506">
        <v>0</v>
      </c>
      <c r="V506">
        <v>0</v>
      </c>
    </row>
    <row r="507" spans="1:22" x14ac:dyDescent="0.25">
      <c r="A507">
        <v>3.4907897168333508</v>
      </c>
      <c r="B507">
        <v>1</v>
      </c>
      <c r="C507">
        <v>5</v>
      </c>
      <c r="D507" t="s">
        <v>340</v>
      </c>
      <c r="E507">
        <v>30.25</v>
      </c>
      <c r="F507">
        <v>0.50921028316664918</v>
      </c>
      <c r="G507">
        <v>5.3631216485509725E-2</v>
      </c>
      <c r="H507">
        <v>0.94636878351449039</v>
      </c>
      <c r="I507">
        <v>25</v>
      </c>
      <c r="J507">
        <v>26.509210283166649</v>
      </c>
      <c r="K507">
        <v>18.054351634103902</v>
      </c>
      <c r="L507">
        <v>44.563561917270547</v>
      </c>
      <c r="M507">
        <v>1</v>
      </c>
      <c r="N507">
        <v>1</v>
      </c>
      <c r="O507" t="s">
        <v>352</v>
      </c>
      <c r="P507">
        <v>0</v>
      </c>
      <c r="Q507">
        <v>0.9</v>
      </c>
      <c r="R507">
        <v>0.46400000000000002</v>
      </c>
      <c r="S507">
        <v>5</v>
      </c>
      <c r="T507">
        <v>0.94636878351449039</v>
      </c>
      <c r="U507">
        <v>0</v>
      </c>
      <c r="V507">
        <v>0</v>
      </c>
    </row>
    <row r="508" spans="1:22" x14ac:dyDescent="0.25">
      <c r="A508">
        <v>22.239023681257613</v>
      </c>
      <c r="B508">
        <v>1</v>
      </c>
      <c r="C508">
        <v>1</v>
      </c>
      <c r="D508" t="s">
        <v>340</v>
      </c>
      <c r="E508">
        <v>30.25</v>
      </c>
      <c r="F508">
        <v>0</v>
      </c>
      <c r="G508">
        <v>4.5089171452136867E-2</v>
      </c>
      <c r="H508">
        <v>2.7158871472902497</v>
      </c>
      <c r="I508">
        <v>5</v>
      </c>
      <c r="J508">
        <v>7.7609763187423866</v>
      </c>
      <c r="K508">
        <v>19.473923650695891</v>
      </c>
      <c r="L508">
        <v>27.234899969438281</v>
      </c>
      <c r="M508">
        <v>1</v>
      </c>
      <c r="N508">
        <v>1</v>
      </c>
      <c r="O508" t="s">
        <v>352</v>
      </c>
      <c r="P508">
        <v>0</v>
      </c>
      <c r="Q508">
        <v>0.9</v>
      </c>
      <c r="R508">
        <v>0.46400000000000002</v>
      </c>
      <c r="S508">
        <v>25</v>
      </c>
      <c r="T508">
        <v>2.7158871472902497</v>
      </c>
      <c r="U508">
        <v>0</v>
      </c>
      <c r="V508">
        <v>0</v>
      </c>
    </row>
    <row r="509" spans="1:22" x14ac:dyDescent="0.25">
      <c r="A509">
        <v>20.252516540061645</v>
      </c>
      <c r="B509">
        <v>1</v>
      </c>
      <c r="C509">
        <v>1</v>
      </c>
      <c r="D509" t="s">
        <v>340</v>
      </c>
      <c r="E509">
        <v>30.25</v>
      </c>
      <c r="F509">
        <v>0</v>
      </c>
      <c r="G509">
        <v>6.2721970380700043E-2</v>
      </c>
      <c r="H509">
        <v>4.6847614895576548</v>
      </c>
      <c r="I509">
        <v>5</v>
      </c>
      <c r="J509">
        <v>9.7474834599383566</v>
      </c>
      <c r="K509">
        <v>22.551926464545478</v>
      </c>
      <c r="L509">
        <v>32.299409924483825</v>
      </c>
      <c r="M509">
        <v>1</v>
      </c>
      <c r="N509">
        <v>1</v>
      </c>
      <c r="O509" t="s">
        <v>352</v>
      </c>
      <c r="P509">
        <v>0</v>
      </c>
      <c r="Q509">
        <v>0.9</v>
      </c>
      <c r="R509">
        <v>0.46400000000000002</v>
      </c>
      <c r="S509">
        <v>25</v>
      </c>
      <c r="T509">
        <v>4.6847614895576548</v>
      </c>
      <c r="U509">
        <v>0</v>
      </c>
      <c r="V509">
        <v>0</v>
      </c>
    </row>
    <row r="510" spans="1:22" x14ac:dyDescent="0.25">
      <c r="A510">
        <v>29.278507489231988</v>
      </c>
      <c r="B510">
        <v>1</v>
      </c>
      <c r="C510">
        <v>1</v>
      </c>
      <c r="D510" t="s">
        <v>340</v>
      </c>
      <c r="E510">
        <v>40.25</v>
      </c>
      <c r="F510">
        <v>0.72149251076801235</v>
      </c>
      <c r="G510">
        <v>6.3281599945668177E-2</v>
      </c>
      <c r="H510">
        <v>4.9367184000543318</v>
      </c>
      <c r="I510">
        <v>5</v>
      </c>
      <c r="J510">
        <v>10.721492510768012</v>
      </c>
      <c r="K510">
        <v>14.425251208267753</v>
      </c>
      <c r="L510">
        <v>25.146743719035765</v>
      </c>
      <c r="M510">
        <v>1</v>
      </c>
      <c r="N510">
        <v>1</v>
      </c>
      <c r="O510" t="s">
        <v>352</v>
      </c>
      <c r="P510">
        <v>0</v>
      </c>
      <c r="Q510">
        <v>0.9</v>
      </c>
      <c r="R510">
        <v>0.46400000000000002</v>
      </c>
      <c r="S510">
        <v>35</v>
      </c>
      <c r="T510">
        <v>4.9367184000543318</v>
      </c>
      <c r="U510">
        <v>0</v>
      </c>
      <c r="V510">
        <v>0</v>
      </c>
    </row>
    <row r="511" spans="1:22" x14ac:dyDescent="0.25">
      <c r="A511">
        <v>19.442273143189329</v>
      </c>
      <c r="B511">
        <v>1</v>
      </c>
      <c r="C511">
        <v>2</v>
      </c>
      <c r="D511" t="s">
        <v>340</v>
      </c>
      <c r="E511">
        <v>35.25</v>
      </c>
      <c r="F511">
        <v>0.55772685681067102</v>
      </c>
      <c r="G511">
        <v>6.4227727485416608E-2</v>
      </c>
      <c r="H511">
        <v>4.9357722725145834</v>
      </c>
      <c r="I511">
        <v>10</v>
      </c>
      <c r="J511">
        <v>15.557726856810673</v>
      </c>
      <c r="K511">
        <v>21.833228125248823</v>
      </c>
      <c r="L511">
        <v>37.390954982059498</v>
      </c>
      <c r="M511">
        <v>1</v>
      </c>
      <c r="N511">
        <v>1</v>
      </c>
      <c r="O511" t="s">
        <v>352</v>
      </c>
      <c r="P511">
        <v>0</v>
      </c>
      <c r="Q511">
        <v>0.9</v>
      </c>
      <c r="R511">
        <v>0.46400000000000002</v>
      </c>
      <c r="S511">
        <v>25</v>
      </c>
      <c r="T511">
        <v>4.9357722725145834</v>
      </c>
      <c r="U511">
        <v>0</v>
      </c>
      <c r="V511">
        <v>0</v>
      </c>
    </row>
    <row r="512" spans="1:22" x14ac:dyDescent="0.25">
      <c r="A512">
        <v>27.187067653256893</v>
      </c>
      <c r="B512">
        <v>1</v>
      </c>
      <c r="C512">
        <v>1</v>
      </c>
      <c r="D512" t="s">
        <v>340</v>
      </c>
      <c r="E512">
        <v>35.25</v>
      </c>
      <c r="F512">
        <v>0.8129323467431071</v>
      </c>
      <c r="G512">
        <v>5.3217723013538887E-2</v>
      </c>
      <c r="H512">
        <v>1.9467822769864609</v>
      </c>
      <c r="I512">
        <v>5</v>
      </c>
      <c r="J512">
        <v>7.8129323467431071</v>
      </c>
      <c r="K512">
        <v>23.245238076340407</v>
      </c>
      <c r="L512">
        <v>31.058170423083517</v>
      </c>
      <c r="M512">
        <v>1</v>
      </c>
      <c r="N512">
        <v>1</v>
      </c>
      <c r="O512" t="s">
        <v>352</v>
      </c>
      <c r="P512">
        <v>0</v>
      </c>
      <c r="Q512">
        <v>0.9</v>
      </c>
      <c r="R512">
        <v>0.46400000000000002</v>
      </c>
      <c r="S512">
        <v>30</v>
      </c>
      <c r="T512">
        <v>1.9467822769864609</v>
      </c>
      <c r="U512">
        <v>0</v>
      </c>
      <c r="V512">
        <v>0</v>
      </c>
    </row>
    <row r="513" spans="1:22" x14ac:dyDescent="0.25">
      <c r="A513">
        <v>14.5216191553738</v>
      </c>
      <c r="B513">
        <v>1</v>
      </c>
      <c r="C513">
        <v>2</v>
      </c>
      <c r="D513" t="s">
        <v>340</v>
      </c>
      <c r="E513">
        <v>27.25</v>
      </c>
      <c r="F513">
        <v>0</v>
      </c>
      <c r="G513">
        <v>3.9643689013935557E-2</v>
      </c>
      <c r="H513">
        <v>0.43873715561226589</v>
      </c>
      <c r="I513">
        <v>12</v>
      </c>
      <c r="J513">
        <v>12.4783808446262</v>
      </c>
      <c r="K513">
        <v>31.275887766120722</v>
      </c>
      <c r="L513">
        <v>43.754268610746919</v>
      </c>
      <c r="M513">
        <v>1</v>
      </c>
      <c r="N513">
        <v>1</v>
      </c>
      <c r="O513" t="s">
        <v>352</v>
      </c>
      <c r="P513">
        <v>0</v>
      </c>
      <c r="Q513">
        <v>0.9</v>
      </c>
      <c r="R513">
        <v>0.46400000000000002</v>
      </c>
      <c r="S513">
        <v>15</v>
      </c>
      <c r="T513">
        <v>0.43873715561226589</v>
      </c>
      <c r="U513">
        <v>0</v>
      </c>
      <c r="V513">
        <v>0</v>
      </c>
    </row>
    <row r="514" spans="1:22" x14ac:dyDescent="0.25">
      <c r="A514">
        <v>18.13642089140464</v>
      </c>
      <c r="B514">
        <v>1</v>
      </c>
      <c r="C514">
        <v>3</v>
      </c>
      <c r="D514" t="s">
        <v>340</v>
      </c>
      <c r="E514">
        <v>39.25</v>
      </c>
      <c r="F514">
        <v>0</v>
      </c>
      <c r="G514">
        <v>7.6657911315837879E-2</v>
      </c>
      <c r="H514">
        <v>1.7869211972795256</v>
      </c>
      <c r="I514">
        <v>19</v>
      </c>
      <c r="J514">
        <v>20.863579108595363</v>
      </c>
      <c r="K514">
        <v>20.813378486116662</v>
      </c>
      <c r="L514">
        <v>41.676957594712022</v>
      </c>
      <c r="M514">
        <v>1</v>
      </c>
      <c r="N514">
        <v>1</v>
      </c>
      <c r="O514" t="s">
        <v>352</v>
      </c>
      <c r="P514">
        <v>0</v>
      </c>
      <c r="Q514">
        <v>0.9</v>
      </c>
      <c r="R514">
        <v>0.46400000000000002</v>
      </c>
      <c r="S514">
        <v>20</v>
      </c>
      <c r="T514">
        <v>1.7869211972795256</v>
      </c>
      <c r="U514">
        <v>0</v>
      </c>
      <c r="V514">
        <v>0</v>
      </c>
    </row>
    <row r="515" spans="1:22" x14ac:dyDescent="0.25">
      <c r="A515">
        <v>1.2735220051378018</v>
      </c>
      <c r="B515">
        <v>1</v>
      </c>
      <c r="C515">
        <v>5</v>
      </c>
      <c r="D515" t="s">
        <v>340</v>
      </c>
      <c r="E515">
        <v>30.25</v>
      </c>
      <c r="F515">
        <v>0.72647799486219822</v>
      </c>
      <c r="G515">
        <v>6.5429407748412327E-2</v>
      </c>
      <c r="H515">
        <v>2.9345705922515881</v>
      </c>
      <c r="I515">
        <v>25</v>
      </c>
      <c r="J515">
        <v>28.726477994862201</v>
      </c>
      <c r="K515">
        <v>30.698636271782405</v>
      </c>
      <c r="L515">
        <v>59.425114266644599</v>
      </c>
      <c r="M515">
        <v>1</v>
      </c>
      <c r="N515">
        <v>1</v>
      </c>
      <c r="O515" t="s">
        <v>352</v>
      </c>
      <c r="P515">
        <v>0</v>
      </c>
      <c r="Q515">
        <v>0.9</v>
      </c>
      <c r="R515">
        <v>0.46400000000000002</v>
      </c>
      <c r="S515">
        <v>5</v>
      </c>
      <c r="T515">
        <v>2.9345705922515881</v>
      </c>
      <c r="U515">
        <v>0</v>
      </c>
      <c r="V515">
        <v>0</v>
      </c>
    </row>
    <row r="516" spans="1:22" x14ac:dyDescent="0.25">
      <c r="A516">
        <v>30.383142206087271</v>
      </c>
      <c r="B516">
        <v>1</v>
      </c>
      <c r="C516">
        <v>2</v>
      </c>
      <c r="D516" t="s">
        <v>340</v>
      </c>
      <c r="E516">
        <v>42.25</v>
      </c>
      <c r="F516">
        <v>0</v>
      </c>
      <c r="G516">
        <v>4.977648365950671E-2</v>
      </c>
      <c r="H516">
        <v>4.5670813102532222</v>
      </c>
      <c r="I516">
        <v>7</v>
      </c>
      <c r="J516">
        <v>11.616857793912729</v>
      </c>
      <c r="K516">
        <v>21.352787735700922</v>
      </c>
      <c r="L516">
        <v>32.969645529613651</v>
      </c>
      <c r="M516">
        <v>1</v>
      </c>
      <c r="N516">
        <v>1</v>
      </c>
      <c r="O516" t="s">
        <v>352</v>
      </c>
      <c r="P516">
        <v>0</v>
      </c>
      <c r="Q516">
        <v>0.9</v>
      </c>
      <c r="R516">
        <v>0.46400000000000002</v>
      </c>
      <c r="S516">
        <v>35</v>
      </c>
      <c r="T516">
        <v>4.5670813102532222</v>
      </c>
      <c r="U516">
        <v>0</v>
      </c>
      <c r="V516">
        <v>0</v>
      </c>
    </row>
    <row r="517" spans="1:22" x14ac:dyDescent="0.25">
      <c r="A517">
        <v>35.67754605836069</v>
      </c>
      <c r="B517">
        <v>1</v>
      </c>
      <c r="C517">
        <v>1</v>
      </c>
      <c r="D517" t="s">
        <v>340</v>
      </c>
      <c r="E517">
        <v>45.25</v>
      </c>
      <c r="F517">
        <v>0.32245394163931002</v>
      </c>
      <c r="G517">
        <v>6.6808514593077462E-2</v>
      </c>
      <c r="H517">
        <v>3.9331914854069225</v>
      </c>
      <c r="I517">
        <v>5</v>
      </c>
      <c r="J517">
        <v>9.32245394163931</v>
      </c>
      <c r="K517">
        <v>20.084075808478019</v>
      </c>
      <c r="L517">
        <v>29.406529750117329</v>
      </c>
      <c r="M517">
        <v>1</v>
      </c>
      <c r="N517">
        <v>1</v>
      </c>
      <c r="O517" t="s">
        <v>352</v>
      </c>
      <c r="P517">
        <v>0</v>
      </c>
      <c r="Q517">
        <v>0.9</v>
      </c>
      <c r="R517">
        <v>0.46400000000000002</v>
      </c>
      <c r="S517">
        <v>40</v>
      </c>
      <c r="T517">
        <v>3.9331914854069225</v>
      </c>
      <c r="U517">
        <v>0</v>
      </c>
      <c r="V517">
        <v>0</v>
      </c>
    </row>
    <row r="518" spans="1:22" x14ac:dyDescent="0.25">
      <c r="A518">
        <v>44.402420554782893</v>
      </c>
      <c r="B518">
        <v>1</v>
      </c>
      <c r="C518">
        <v>1</v>
      </c>
      <c r="D518" t="s">
        <v>340</v>
      </c>
      <c r="E518">
        <v>52.25</v>
      </c>
      <c r="F518">
        <v>0</v>
      </c>
      <c r="G518">
        <v>5.6271238381867761E-2</v>
      </c>
      <c r="H518">
        <v>0.5413082068352395</v>
      </c>
      <c r="I518">
        <v>7</v>
      </c>
      <c r="J518">
        <v>7.5975794452171073</v>
      </c>
      <c r="K518">
        <v>13.097552245730045</v>
      </c>
      <c r="L518">
        <v>20.69513169094715</v>
      </c>
      <c r="M518">
        <v>1</v>
      </c>
      <c r="N518">
        <v>1</v>
      </c>
      <c r="O518" t="s">
        <v>352</v>
      </c>
      <c r="P518">
        <v>0</v>
      </c>
      <c r="Q518">
        <v>0.9</v>
      </c>
      <c r="R518">
        <v>0.46400000000000002</v>
      </c>
      <c r="S518">
        <v>45</v>
      </c>
      <c r="T518">
        <v>0.5413082068352395</v>
      </c>
      <c r="U518">
        <v>0</v>
      </c>
      <c r="V518">
        <v>0</v>
      </c>
    </row>
    <row r="519" spans="1:22" x14ac:dyDescent="0.25">
      <c r="A519">
        <v>17.047568166106302</v>
      </c>
      <c r="B519">
        <v>1</v>
      </c>
      <c r="C519">
        <v>4</v>
      </c>
      <c r="D519" t="s">
        <v>340</v>
      </c>
      <c r="E519">
        <v>42.25</v>
      </c>
      <c r="F519">
        <v>0.95243183389369801</v>
      </c>
      <c r="G519">
        <v>6.2349324068179612E-2</v>
      </c>
      <c r="H519">
        <v>1.9376506759318204</v>
      </c>
      <c r="I519">
        <v>22</v>
      </c>
      <c r="J519">
        <v>24.952431833893694</v>
      </c>
      <c r="K519">
        <v>23.231684783889307</v>
      </c>
      <c r="L519">
        <v>48.184116617783005</v>
      </c>
      <c r="M519">
        <v>1</v>
      </c>
      <c r="N519">
        <v>1</v>
      </c>
      <c r="O519" t="s">
        <v>352</v>
      </c>
      <c r="P519">
        <v>0</v>
      </c>
      <c r="Q519">
        <v>0.9</v>
      </c>
      <c r="R519">
        <v>0.46400000000000002</v>
      </c>
      <c r="S519">
        <v>20</v>
      </c>
      <c r="T519">
        <v>1.9376506759318204</v>
      </c>
      <c r="U519">
        <v>0</v>
      </c>
      <c r="V519">
        <v>0</v>
      </c>
    </row>
    <row r="520" spans="1:22" x14ac:dyDescent="0.25">
      <c r="A520">
        <v>35.713829897142467</v>
      </c>
      <c r="B520">
        <v>1</v>
      </c>
      <c r="C520">
        <v>2</v>
      </c>
      <c r="D520" t="s">
        <v>340</v>
      </c>
      <c r="E520">
        <v>52.25</v>
      </c>
      <c r="F520">
        <v>0.35297861745060999</v>
      </c>
      <c r="G520">
        <v>8.460148541134771E-2</v>
      </c>
      <c r="H520">
        <v>3.8485899999955748</v>
      </c>
      <c r="I520">
        <v>12</v>
      </c>
      <c r="J520">
        <v>16.286170102857533</v>
      </c>
      <c r="K520">
        <v>14.57802221987518</v>
      </c>
      <c r="L520">
        <v>30.864192322732716</v>
      </c>
      <c r="M520">
        <v>1</v>
      </c>
      <c r="N520">
        <v>1</v>
      </c>
      <c r="O520" t="s">
        <v>352</v>
      </c>
      <c r="P520">
        <v>0</v>
      </c>
      <c r="Q520">
        <v>0.9</v>
      </c>
      <c r="R520">
        <v>0.46400000000000002</v>
      </c>
      <c r="S520">
        <v>40</v>
      </c>
      <c r="T520">
        <v>3.8485899999955748</v>
      </c>
      <c r="U520">
        <v>0</v>
      </c>
      <c r="V520">
        <v>0</v>
      </c>
    </row>
    <row r="521" spans="1:22" x14ac:dyDescent="0.25">
      <c r="A521">
        <v>26.455279686131217</v>
      </c>
      <c r="B521">
        <v>1</v>
      </c>
      <c r="C521">
        <v>2</v>
      </c>
      <c r="D521" t="s">
        <v>340</v>
      </c>
      <c r="E521">
        <v>42.25</v>
      </c>
      <c r="F521">
        <v>0</v>
      </c>
      <c r="G521">
        <v>6.5150644663503954E-2</v>
      </c>
      <c r="H521">
        <v>3.4795696692052798</v>
      </c>
      <c r="I521">
        <v>12</v>
      </c>
      <c r="J521">
        <v>15.544720313868783</v>
      </c>
      <c r="K521">
        <v>26.421570205966773</v>
      </c>
      <c r="L521">
        <v>41.966290519835553</v>
      </c>
      <c r="M521">
        <v>1</v>
      </c>
      <c r="N521">
        <v>1</v>
      </c>
      <c r="O521" t="s">
        <v>352</v>
      </c>
      <c r="P521">
        <v>0</v>
      </c>
      <c r="Q521">
        <v>0.9</v>
      </c>
      <c r="R521">
        <v>0.46400000000000002</v>
      </c>
      <c r="S521">
        <v>30</v>
      </c>
      <c r="T521">
        <v>3.4795696692052798</v>
      </c>
      <c r="U521">
        <v>0</v>
      </c>
      <c r="V521">
        <v>0</v>
      </c>
    </row>
    <row r="522" spans="1:22" x14ac:dyDescent="0.25">
      <c r="A522">
        <v>41.667993198002762</v>
      </c>
      <c r="B522">
        <v>2</v>
      </c>
      <c r="C522">
        <v>1</v>
      </c>
      <c r="D522" t="s">
        <v>340</v>
      </c>
      <c r="E522">
        <v>52.25</v>
      </c>
      <c r="F522">
        <v>0.3320068019972382</v>
      </c>
      <c r="G522">
        <v>6.0828486490936564</v>
      </c>
      <c r="H522">
        <v>1.9171513509063445</v>
      </c>
      <c r="I522">
        <v>2</v>
      </c>
      <c r="J522">
        <v>10.332006801997238</v>
      </c>
      <c r="K522">
        <v>17.769381414222366</v>
      </c>
      <c r="L522">
        <v>28.101388216219604</v>
      </c>
      <c r="M522">
        <v>1</v>
      </c>
      <c r="N522">
        <v>1</v>
      </c>
      <c r="O522" t="s">
        <v>352</v>
      </c>
      <c r="P522">
        <v>0</v>
      </c>
      <c r="Q522">
        <v>0.9</v>
      </c>
      <c r="R522">
        <v>0.46400000000000002</v>
      </c>
      <c r="S522">
        <v>50</v>
      </c>
      <c r="T522">
        <v>1.9171513509063445</v>
      </c>
      <c r="U522">
        <v>0</v>
      </c>
      <c r="V522">
        <v>0</v>
      </c>
    </row>
    <row r="523" spans="1:22" x14ac:dyDescent="0.25">
      <c r="A523">
        <v>34.12718604490874</v>
      </c>
      <c r="B523">
        <v>1</v>
      </c>
      <c r="C523">
        <v>4</v>
      </c>
      <c r="D523" t="s">
        <v>340</v>
      </c>
      <c r="E523">
        <v>56.25</v>
      </c>
      <c r="F523">
        <v>0</v>
      </c>
      <c r="G523">
        <v>6.4303430746583956E-2</v>
      </c>
      <c r="H523">
        <v>0.80851052434467618</v>
      </c>
      <c r="I523">
        <v>21</v>
      </c>
      <c r="J523">
        <v>21.87281395509126</v>
      </c>
      <c r="K523">
        <v>15.022833984550161</v>
      </c>
      <c r="L523">
        <v>36.895647939641421</v>
      </c>
      <c r="M523">
        <v>1</v>
      </c>
      <c r="N523">
        <v>1</v>
      </c>
      <c r="O523" t="s">
        <v>352</v>
      </c>
      <c r="P523">
        <v>0</v>
      </c>
      <c r="Q523">
        <v>0.9</v>
      </c>
      <c r="R523">
        <v>0.46400000000000002</v>
      </c>
      <c r="S523">
        <v>35</v>
      </c>
      <c r="T523">
        <v>0.80851052434467618</v>
      </c>
      <c r="U523">
        <v>0</v>
      </c>
      <c r="V523">
        <v>0</v>
      </c>
    </row>
    <row r="524" spans="1:22" x14ac:dyDescent="0.25">
      <c r="A524">
        <v>32.034694548578173</v>
      </c>
      <c r="B524">
        <v>1</v>
      </c>
      <c r="C524">
        <v>1</v>
      </c>
      <c r="D524" t="s">
        <v>340</v>
      </c>
      <c r="E524">
        <v>42.25</v>
      </c>
      <c r="F524">
        <v>1.1798456187960936E-2</v>
      </c>
      <c r="G524">
        <v>5.5449394917722827E-2</v>
      </c>
      <c r="H524">
        <v>2.8980576003161431</v>
      </c>
      <c r="I524">
        <v>7</v>
      </c>
      <c r="J524">
        <v>9.9653054514218287</v>
      </c>
      <c r="K524">
        <v>29.182972930855243</v>
      </c>
      <c r="L524">
        <v>39.14827838227707</v>
      </c>
      <c r="M524">
        <v>1</v>
      </c>
      <c r="N524">
        <v>1</v>
      </c>
      <c r="O524" t="s">
        <v>352</v>
      </c>
      <c r="P524">
        <v>0</v>
      </c>
      <c r="Q524">
        <v>0.9</v>
      </c>
      <c r="R524">
        <v>0.46400000000000002</v>
      </c>
      <c r="S524">
        <v>35</v>
      </c>
      <c r="T524">
        <v>2.8980576003161431</v>
      </c>
      <c r="U524">
        <v>0</v>
      </c>
      <c r="V524">
        <v>0</v>
      </c>
    </row>
    <row r="525" spans="1:22" x14ac:dyDescent="0.25">
      <c r="A525">
        <v>45.556464961461572</v>
      </c>
      <c r="B525">
        <v>1</v>
      </c>
      <c r="C525">
        <v>1</v>
      </c>
      <c r="D525" t="s">
        <v>340</v>
      </c>
      <c r="E525">
        <v>57.25</v>
      </c>
      <c r="F525">
        <v>0.44353503853842818</v>
      </c>
      <c r="G525">
        <v>6.7718453741129281E-2</v>
      </c>
      <c r="H525">
        <v>3.9322815462588712</v>
      </c>
      <c r="I525">
        <v>7</v>
      </c>
      <c r="J525">
        <v>11.443535038538428</v>
      </c>
      <c r="K525">
        <v>14.254201562112115</v>
      </c>
      <c r="L525">
        <v>25.697736600650543</v>
      </c>
      <c r="M525">
        <v>1</v>
      </c>
      <c r="N525">
        <v>1</v>
      </c>
      <c r="O525" t="s">
        <v>352</v>
      </c>
      <c r="P525">
        <v>0</v>
      </c>
      <c r="Q525">
        <v>0.9</v>
      </c>
      <c r="R525">
        <v>0.46400000000000002</v>
      </c>
      <c r="S525">
        <v>50</v>
      </c>
      <c r="T525">
        <v>3.9322815462588712</v>
      </c>
      <c r="U525">
        <v>0</v>
      </c>
      <c r="V525">
        <v>0</v>
      </c>
    </row>
    <row r="526" spans="1:22" x14ac:dyDescent="0.25">
      <c r="A526">
        <v>48.734982101040337</v>
      </c>
      <c r="B526">
        <v>1</v>
      </c>
      <c r="C526">
        <v>1</v>
      </c>
      <c r="D526" t="s">
        <v>340</v>
      </c>
      <c r="E526">
        <v>55.25</v>
      </c>
      <c r="F526">
        <v>0</v>
      </c>
      <c r="G526">
        <v>5.4658039064534591E-2</v>
      </c>
      <c r="H526">
        <v>1.210359859895128</v>
      </c>
      <c r="I526">
        <v>5</v>
      </c>
      <c r="J526">
        <v>6.2650178989596634</v>
      </c>
      <c r="K526">
        <v>17.11674257181086</v>
      </c>
      <c r="L526">
        <v>23.381760470770523</v>
      </c>
      <c r="M526">
        <v>1</v>
      </c>
      <c r="N526">
        <v>1</v>
      </c>
      <c r="O526" t="s">
        <v>352</v>
      </c>
      <c r="P526">
        <v>0</v>
      </c>
      <c r="Q526">
        <v>0.9</v>
      </c>
      <c r="R526">
        <v>0.46400000000000002</v>
      </c>
      <c r="S526">
        <v>50</v>
      </c>
      <c r="T526">
        <v>1.210359859895128</v>
      </c>
      <c r="U526">
        <v>0</v>
      </c>
      <c r="V526">
        <v>0</v>
      </c>
    </row>
    <row r="527" spans="1:22" x14ac:dyDescent="0.25">
      <c r="A527">
        <v>42.16216526823365</v>
      </c>
      <c r="B527">
        <v>1</v>
      </c>
      <c r="C527">
        <v>2</v>
      </c>
      <c r="D527" t="s">
        <v>340</v>
      </c>
      <c r="E527">
        <v>55.25</v>
      </c>
      <c r="F527">
        <v>0</v>
      </c>
      <c r="G527">
        <v>7.8114893300458732E-2</v>
      </c>
      <c r="H527">
        <v>2.759719838465891</v>
      </c>
      <c r="I527">
        <v>10</v>
      </c>
      <c r="J527">
        <v>12.83783473176635</v>
      </c>
      <c r="K527">
        <v>17.324121733238371</v>
      </c>
      <c r="L527">
        <v>30.161956465004721</v>
      </c>
      <c r="M527">
        <v>1</v>
      </c>
      <c r="N527">
        <v>1</v>
      </c>
      <c r="O527" t="s">
        <v>352</v>
      </c>
      <c r="P527">
        <v>1</v>
      </c>
      <c r="Q527">
        <v>0.9</v>
      </c>
      <c r="R527">
        <v>0.46400000000000002</v>
      </c>
      <c r="S527">
        <v>1</v>
      </c>
      <c r="T527">
        <v>2.759719838465891</v>
      </c>
      <c r="U527">
        <v>0</v>
      </c>
      <c r="V527">
        <v>0</v>
      </c>
    </row>
    <row r="528" spans="1:22" x14ac:dyDescent="0.25">
      <c r="A528">
        <v>50.516118795413703</v>
      </c>
      <c r="B528">
        <v>1</v>
      </c>
      <c r="C528">
        <v>1</v>
      </c>
      <c r="D528" t="s">
        <v>340</v>
      </c>
      <c r="E528">
        <v>57.25</v>
      </c>
      <c r="F528">
        <v>0</v>
      </c>
      <c r="G528">
        <v>5.3904740494274961E-2</v>
      </c>
      <c r="H528">
        <v>4.4299764640920216</v>
      </c>
      <c r="I528">
        <v>2</v>
      </c>
      <c r="J528">
        <v>6.4838812045862966</v>
      </c>
      <c r="K528">
        <v>16.232661200572977</v>
      </c>
      <c r="L528">
        <v>22.716542405159277</v>
      </c>
      <c r="M528">
        <v>1</v>
      </c>
      <c r="N528">
        <v>1</v>
      </c>
      <c r="O528" t="s">
        <v>352</v>
      </c>
      <c r="P528">
        <v>0</v>
      </c>
      <c r="Q528">
        <v>0.9</v>
      </c>
      <c r="R528">
        <v>0.46400000000000002</v>
      </c>
      <c r="S528">
        <v>55</v>
      </c>
      <c r="T528">
        <v>4.4299764640920216</v>
      </c>
      <c r="U528">
        <v>0</v>
      </c>
      <c r="V528">
        <v>0</v>
      </c>
    </row>
    <row r="529" spans="1:22" x14ac:dyDescent="0.25">
      <c r="A529">
        <v>32.699027014979428</v>
      </c>
      <c r="B529">
        <v>1</v>
      </c>
      <c r="C529">
        <v>3</v>
      </c>
      <c r="D529" t="s">
        <v>340</v>
      </c>
      <c r="E529">
        <v>50.25</v>
      </c>
      <c r="F529">
        <v>0</v>
      </c>
      <c r="G529">
        <v>3.5927211184315411E-2</v>
      </c>
      <c r="H529">
        <v>2.2650457738362562</v>
      </c>
      <c r="I529">
        <v>15</v>
      </c>
      <c r="J529">
        <v>17.300972985020572</v>
      </c>
      <c r="K529">
        <v>24.097025257250124</v>
      </c>
      <c r="L529">
        <v>41.397998242270695</v>
      </c>
      <c r="M529">
        <v>1</v>
      </c>
      <c r="N529">
        <v>1</v>
      </c>
      <c r="O529" t="s">
        <v>352</v>
      </c>
      <c r="P529">
        <v>0</v>
      </c>
      <c r="Q529">
        <v>0.9</v>
      </c>
      <c r="R529">
        <v>0.46400000000000002</v>
      </c>
      <c r="S529">
        <v>35</v>
      </c>
      <c r="T529">
        <v>2.2650457738362562</v>
      </c>
      <c r="U529">
        <v>0</v>
      </c>
      <c r="V529">
        <v>0</v>
      </c>
    </row>
    <row r="530" spans="1:22" x14ac:dyDescent="0.25">
      <c r="A530">
        <v>18.661755825077822</v>
      </c>
      <c r="B530">
        <v>1</v>
      </c>
      <c r="C530">
        <v>6</v>
      </c>
      <c r="D530" t="s">
        <v>340</v>
      </c>
      <c r="E530">
        <v>53.25</v>
      </c>
      <c r="F530">
        <v>0</v>
      </c>
      <c r="G530">
        <v>5.3402302494060194E-2</v>
      </c>
      <c r="H530">
        <v>1.2848418724281141</v>
      </c>
      <c r="I530">
        <v>33</v>
      </c>
      <c r="J530">
        <v>34.338244174922174</v>
      </c>
      <c r="K530">
        <v>21.966522556170133</v>
      </c>
      <c r="L530">
        <v>56.304766731092307</v>
      </c>
      <c r="M530">
        <v>1</v>
      </c>
      <c r="N530">
        <v>1</v>
      </c>
      <c r="O530" t="s">
        <v>352</v>
      </c>
      <c r="P530">
        <v>0</v>
      </c>
      <c r="Q530">
        <v>0.9</v>
      </c>
      <c r="R530">
        <v>0.46400000000000002</v>
      </c>
      <c r="S530">
        <v>20</v>
      </c>
      <c r="T530">
        <v>1.2848418724281141</v>
      </c>
      <c r="U530">
        <v>0</v>
      </c>
      <c r="V530">
        <v>0</v>
      </c>
    </row>
    <row r="531" spans="1:22" x14ac:dyDescent="0.25">
      <c r="A531">
        <v>23.882382174340929</v>
      </c>
      <c r="B531">
        <v>2</v>
      </c>
      <c r="C531">
        <v>4</v>
      </c>
      <c r="D531" t="s">
        <v>340</v>
      </c>
      <c r="E531">
        <v>52.25</v>
      </c>
      <c r="F531">
        <v>0.11761782565907096</v>
      </c>
      <c r="G531">
        <v>8.046493004766134</v>
      </c>
      <c r="H531">
        <v>2.953506995233866</v>
      </c>
      <c r="I531">
        <v>17</v>
      </c>
      <c r="J531">
        <v>28.117617825659071</v>
      </c>
      <c r="K531">
        <v>24.043893288186936</v>
      </c>
      <c r="L531">
        <v>52.161511113845997</v>
      </c>
      <c r="M531">
        <v>1</v>
      </c>
      <c r="N531">
        <v>1</v>
      </c>
      <c r="O531" t="s">
        <v>352</v>
      </c>
      <c r="P531">
        <v>1</v>
      </c>
      <c r="Q531">
        <v>0.9</v>
      </c>
      <c r="R531">
        <v>0.46400000000000002</v>
      </c>
      <c r="S531">
        <v>1</v>
      </c>
      <c r="T531">
        <v>2.953506995233866</v>
      </c>
      <c r="U531">
        <v>0</v>
      </c>
      <c r="V531">
        <v>0</v>
      </c>
    </row>
    <row r="532" spans="1:22" x14ac:dyDescent="0.25">
      <c r="A532">
        <v>37.638962895397597</v>
      </c>
      <c r="B532">
        <v>1</v>
      </c>
      <c r="C532">
        <v>4</v>
      </c>
      <c r="D532" t="s">
        <v>340</v>
      </c>
      <c r="E532">
        <v>62.25</v>
      </c>
      <c r="F532">
        <v>0.36103710460239569</v>
      </c>
      <c r="G532">
        <v>5.8588168898879189E-2</v>
      </c>
      <c r="H532">
        <v>1.9414118311011208</v>
      </c>
      <c r="I532">
        <v>22</v>
      </c>
      <c r="J532">
        <v>24.361037104602399</v>
      </c>
      <c r="K532">
        <v>14.496400186125683</v>
      </c>
      <c r="L532">
        <v>38.857437290728079</v>
      </c>
      <c r="M532">
        <v>1</v>
      </c>
      <c r="N532">
        <v>1</v>
      </c>
      <c r="O532" t="s">
        <v>352</v>
      </c>
      <c r="P532">
        <v>0</v>
      </c>
      <c r="Q532">
        <v>0.9</v>
      </c>
      <c r="R532">
        <v>0.46400000000000002</v>
      </c>
      <c r="S532">
        <v>40</v>
      </c>
      <c r="T532">
        <v>1.9414118311011208</v>
      </c>
      <c r="U532">
        <v>0</v>
      </c>
      <c r="V532">
        <v>0</v>
      </c>
    </row>
    <row r="533" spans="1:22" x14ac:dyDescent="0.25">
      <c r="A533">
        <v>51.949813460644307</v>
      </c>
      <c r="B533">
        <v>1</v>
      </c>
      <c r="C533">
        <v>2</v>
      </c>
      <c r="D533" t="s">
        <v>340</v>
      </c>
      <c r="E533">
        <v>65.25</v>
      </c>
      <c r="F533">
        <v>5.0186539355692616E-2</v>
      </c>
      <c r="G533">
        <v>4.4312340748248857E-2</v>
      </c>
      <c r="H533">
        <v>2.9556876592517511</v>
      </c>
      <c r="I533">
        <v>10</v>
      </c>
      <c r="J533">
        <v>13.050186539355693</v>
      </c>
      <c r="K533">
        <v>13.826708694213494</v>
      </c>
      <c r="L533">
        <v>26.876895233569183</v>
      </c>
      <c r="M533">
        <v>1</v>
      </c>
      <c r="N533">
        <v>1</v>
      </c>
      <c r="O533" t="s">
        <v>352</v>
      </c>
      <c r="P533">
        <v>0</v>
      </c>
      <c r="Q533">
        <v>0.9</v>
      </c>
      <c r="R533">
        <v>0.46400000000000002</v>
      </c>
      <c r="S533">
        <v>55</v>
      </c>
      <c r="T533">
        <v>2.9556876592517511</v>
      </c>
      <c r="U533">
        <v>0</v>
      </c>
      <c r="V533">
        <v>0</v>
      </c>
    </row>
    <row r="534" spans="1:22" x14ac:dyDescent="0.25">
      <c r="A534">
        <v>47.578479577312621</v>
      </c>
      <c r="B534">
        <v>1</v>
      </c>
      <c r="C534">
        <v>1</v>
      </c>
      <c r="D534" t="s">
        <v>340</v>
      </c>
      <c r="E534">
        <v>55.25</v>
      </c>
      <c r="F534">
        <v>0.50436907178103496</v>
      </c>
      <c r="G534">
        <v>5.3638024384078171E-2</v>
      </c>
      <c r="H534">
        <v>1.8635133265222663</v>
      </c>
      <c r="I534">
        <v>5</v>
      </c>
      <c r="J534">
        <v>7.4215204226873794</v>
      </c>
      <c r="K534">
        <v>24.473850453307733</v>
      </c>
      <c r="L534">
        <v>31.895370875995116</v>
      </c>
      <c r="M534">
        <v>1</v>
      </c>
      <c r="N534">
        <v>1</v>
      </c>
      <c r="O534" t="s">
        <v>352</v>
      </c>
      <c r="P534">
        <v>0</v>
      </c>
      <c r="Q534">
        <v>0.9</v>
      </c>
      <c r="R534">
        <v>0.46400000000000002</v>
      </c>
      <c r="S534">
        <v>50</v>
      </c>
      <c r="T534">
        <v>1.8635133265222663</v>
      </c>
      <c r="U534">
        <v>0</v>
      </c>
      <c r="V534">
        <v>0</v>
      </c>
    </row>
    <row r="535" spans="1:22" x14ac:dyDescent="0.25">
      <c r="A535">
        <v>36.738250069684483</v>
      </c>
      <c r="B535">
        <v>1</v>
      </c>
      <c r="C535">
        <v>4</v>
      </c>
      <c r="D535" t="s">
        <v>340</v>
      </c>
      <c r="E535">
        <v>60.25</v>
      </c>
      <c r="F535">
        <v>0</v>
      </c>
      <c r="G535">
        <v>7.1342673829818182E-2</v>
      </c>
      <c r="H535">
        <v>3.1904072564856989</v>
      </c>
      <c r="I535">
        <v>20</v>
      </c>
      <c r="J535">
        <v>23.261749930315521</v>
      </c>
      <c r="K535">
        <v>20.581093775503817</v>
      </c>
      <c r="L535">
        <v>43.842843705819327</v>
      </c>
      <c r="M535">
        <v>1</v>
      </c>
      <c r="N535">
        <v>1</v>
      </c>
      <c r="O535" t="s">
        <v>352</v>
      </c>
      <c r="P535">
        <v>0</v>
      </c>
      <c r="Q535">
        <v>0.9</v>
      </c>
      <c r="R535">
        <v>0.46400000000000002</v>
      </c>
      <c r="S535">
        <v>40</v>
      </c>
      <c r="T535">
        <v>3.1904072564856989</v>
      </c>
      <c r="U535">
        <v>0</v>
      </c>
      <c r="V535">
        <v>0</v>
      </c>
    </row>
    <row r="536" spans="1:22" x14ac:dyDescent="0.25">
      <c r="A536">
        <v>59.641625555935732</v>
      </c>
      <c r="B536">
        <v>1</v>
      </c>
      <c r="C536">
        <v>1</v>
      </c>
      <c r="D536" t="s">
        <v>340</v>
      </c>
      <c r="E536">
        <v>70.25</v>
      </c>
      <c r="F536">
        <v>0.35837444406426755</v>
      </c>
      <c r="G536">
        <v>6.7918303316702122E-2</v>
      </c>
      <c r="H536">
        <v>4.9320816966832979</v>
      </c>
      <c r="I536">
        <v>5</v>
      </c>
      <c r="J536">
        <v>10.358374444064268</v>
      </c>
      <c r="K536">
        <v>15.199538591454283</v>
      </c>
      <c r="L536">
        <v>25.557913035518556</v>
      </c>
      <c r="M536">
        <v>1</v>
      </c>
      <c r="N536">
        <v>1</v>
      </c>
      <c r="O536" t="s">
        <v>352</v>
      </c>
      <c r="P536">
        <v>0</v>
      </c>
      <c r="Q536">
        <v>0.9</v>
      </c>
      <c r="R536">
        <v>0.46400000000000002</v>
      </c>
      <c r="S536">
        <v>65</v>
      </c>
      <c r="T536">
        <v>4.9320816966832979</v>
      </c>
      <c r="U536">
        <v>0</v>
      </c>
      <c r="V536">
        <v>0</v>
      </c>
    </row>
    <row r="537" spans="1:22" x14ac:dyDescent="0.25">
      <c r="A537">
        <v>61.289683478394998</v>
      </c>
      <c r="B537">
        <v>1</v>
      </c>
      <c r="C537">
        <v>1</v>
      </c>
      <c r="D537" t="s">
        <v>340</v>
      </c>
      <c r="E537">
        <v>70.25</v>
      </c>
      <c r="F537">
        <v>0.71031652160500158</v>
      </c>
      <c r="G537">
        <v>5.1789213927207811E-2</v>
      </c>
      <c r="H537">
        <v>2.9482107860727922</v>
      </c>
      <c r="I537">
        <v>5</v>
      </c>
      <c r="J537">
        <v>8.7103165216050016</v>
      </c>
      <c r="K537">
        <v>17.313318634737939</v>
      </c>
      <c r="L537">
        <v>26.023635156342941</v>
      </c>
      <c r="M537">
        <v>1</v>
      </c>
      <c r="N537">
        <v>1</v>
      </c>
      <c r="O537" t="s">
        <v>352</v>
      </c>
      <c r="P537">
        <v>1</v>
      </c>
      <c r="Q537">
        <v>0.9</v>
      </c>
      <c r="R537">
        <v>0.46400000000000002</v>
      </c>
      <c r="S537">
        <v>1</v>
      </c>
      <c r="T537">
        <v>2.9482107860727922</v>
      </c>
      <c r="U537">
        <v>0</v>
      </c>
      <c r="V537">
        <v>0</v>
      </c>
    </row>
    <row r="538" spans="1:22" x14ac:dyDescent="0.25">
      <c r="A538">
        <v>44.731966674465006</v>
      </c>
      <c r="B538">
        <v>1</v>
      </c>
      <c r="C538">
        <v>2</v>
      </c>
      <c r="D538" t="s">
        <v>340</v>
      </c>
      <c r="E538">
        <v>55.25</v>
      </c>
      <c r="F538">
        <v>0</v>
      </c>
      <c r="G538">
        <v>6.0735927890874557E-2</v>
      </c>
      <c r="H538">
        <v>0.20729739764411903</v>
      </c>
      <c r="I538">
        <v>10</v>
      </c>
      <c r="J538">
        <v>10.268033325534994</v>
      </c>
      <c r="K538">
        <v>33.772865421349707</v>
      </c>
      <c r="L538">
        <v>44.0408987468847</v>
      </c>
      <c r="M538">
        <v>1</v>
      </c>
      <c r="N538">
        <v>1</v>
      </c>
      <c r="O538" t="s">
        <v>352</v>
      </c>
      <c r="P538">
        <v>0</v>
      </c>
      <c r="Q538">
        <v>0.9</v>
      </c>
      <c r="R538">
        <v>0.46400000000000002</v>
      </c>
      <c r="S538">
        <v>45</v>
      </c>
      <c r="T538">
        <v>0.20729739764411903</v>
      </c>
      <c r="U538">
        <v>0</v>
      </c>
      <c r="V538">
        <v>0</v>
      </c>
    </row>
    <row r="539" spans="1:22" x14ac:dyDescent="0.25">
      <c r="A539">
        <v>67.96446436119804</v>
      </c>
      <c r="B539">
        <v>1</v>
      </c>
      <c r="C539">
        <v>1</v>
      </c>
      <c r="D539" t="s">
        <v>340</v>
      </c>
      <c r="E539">
        <v>72.25</v>
      </c>
      <c r="F539">
        <v>0.10170323875532006</v>
      </c>
      <c r="G539">
        <v>5.6313481657682019E-2</v>
      </c>
      <c r="H539">
        <v>1.877518918388958</v>
      </c>
      <c r="I539">
        <v>2</v>
      </c>
      <c r="J539">
        <v>4.0355356388019601</v>
      </c>
      <c r="K539">
        <v>17.140399408946578</v>
      </c>
      <c r="L539">
        <v>21.175935047748538</v>
      </c>
      <c r="M539">
        <v>1</v>
      </c>
      <c r="N539">
        <v>1</v>
      </c>
      <c r="O539" t="s">
        <v>352</v>
      </c>
      <c r="P539">
        <v>0</v>
      </c>
      <c r="Q539">
        <v>0.9</v>
      </c>
      <c r="R539">
        <v>0.46400000000000002</v>
      </c>
      <c r="S539">
        <v>70</v>
      </c>
      <c r="T539">
        <v>1.877518918388958</v>
      </c>
      <c r="U539">
        <v>0</v>
      </c>
      <c r="V539">
        <v>0</v>
      </c>
    </row>
    <row r="540" spans="1:22" x14ac:dyDescent="0.25">
      <c r="A540">
        <v>54.165903649466053</v>
      </c>
      <c r="B540">
        <v>1</v>
      </c>
      <c r="C540">
        <v>1</v>
      </c>
      <c r="D540" t="s">
        <v>340</v>
      </c>
      <c r="E540">
        <v>65.25</v>
      </c>
      <c r="F540">
        <v>0</v>
      </c>
      <c r="G540">
        <v>5.3888985842618808E-2</v>
      </c>
      <c r="H540">
        <v>0.78020736469132856</v>
      </c>
      <c r="I540">
        <v>10</v>
      </c>
      <c r="J540">
        <v>10.834096350533947</v>
      </c>
      <c r="K540">
        <v>24.47729411751547</v>
      </c>
      <c r="L540">
        <v>35.311390468049417</v>
      </c>
      <c r="M540">
        <v>1</v>
      </c>
      <c r="N540">
        <v>1</v>
      </c>
      <c r="O540" t="s">
        <v>352</v>
      </c>
      <c r="P540">
        <v>0</v>
      </c>
      <c r="Q540">
        <v>0.9</v>
      </c>
      <c r="R540">
        <v>0.46400000000000002</v>
      </c>
      <c r="S540">
        <v>55</v>
      </c>
      <c r="T540">
        <v>0.78020736469132856</v>
      </c>
      <c r="U540">
        <v>0</v>
      </c>
      <c r="V540">
        <v>0</v>
      </c>
    </row>
    <row r="541" spans="1:22" x14ac:dyDescent="0.25">
      <c r="A541">
        <v>57.590813595704049</v>
      </c>
      <c r="B541">
        <v>1</v>
      </c>
      <c r="C541">
        <v>1</v>
      </c>
      <c r="D541" t="s">
        <v>340</v>
      </c>
      <c r="E541">
        <v>65.25</v>
      </c>
      <c r="F541">
        <v>0.47133661287208639</v>
      </c>
      <c r="G541">
        <v>5.2629345707771336E-2</v>
      </c>
      <c r="H541">
        <v>1.8852204457160937</v>
      </c>
      <c r="I541">
        <v>5</v>
      </c>
      <c r="J541">
        <v>7.4091864042959514</v>
      </c>
      <c r="K541">
        <v>25.712391219241383</v>
      </c>
      <c r="L541">
        <v>33.121577623537334</v>
      </c>
      <c r="M541">
        <v>1</v>
      </c>
      <c r="N541">
        <v>1</v>
      </c>
      <c r="O541" t="s">
        <v>352</v>
      </c>
      <c r="P541">
        <v>0</v>
      </c>
      <c r="Q541">
        <v>0.9</v>
      </c>
      <c r="R541">
        <v>0.46400000000000002</v>
      </c>
      <c r="S541">
        <v>60</v>
      </c>
      <c r="T541">
        <v>1.8852204457160937</v>
      </c>
      <c r="U541">
        <v>0</v>
      </c>
      <c r="V541">
        <v>0</v>
      </c>
    </row>
    <row r="542" spans="1:22" x14ac:dyDescent="0.25">
      <c r="A542">
        <v>69.411632773574638</v>
      </c>
      <c r="B542">
        <v>1</v>
      </c>
      <c r="C542">
        <v>1</v>
      </c>
      <c r="D542" t="s">
        <v>340</v>
      </c>
      <c r="E542">
        <v>77.25</v>
      </c>
      <c r="F542">
        <v>0.58836722642536188</v>
      </c>
      <c r="G542">
        <v>6.8675157956704425E-2</v>
      </c>
      <c r="H542">
        <v>4.9313248420432956</v>
      </c>
      <c r="I542">
        <v>2</v>
      </c>
      <c r="J542">
        <v>7.5883672264253619</v>
      </c>
      <c r="K542">
        <v>13.898454751778914</v>
      </c>
      <c r="L542">
        <v>21.486821978204279</v>
      </c>
      <c r="M542">
        <v>1</v>
      </c>
      <c r="N542">
        <v>1</v>
      </c>
      <c r="O542" t="s">
        <v>352</v>
      </c>
      <c r="P542">
        <v>0</v>
      </c>
      <c r="Q542">
        <v>0.9</v>
      </c>
      <c r="R542">
        <v>0.46400000000000002</v>
      </c>
      <c r="S542">
        <v>75</v>
      </c>
      <c r="T542">
        <v>4.9313248420432956</v>
      </c>
      <c r="U542">
        <v>0</v>
      </c>
      <c r="V542">
        <v>0</v>
      </c>
    </row>
    <row r="543" spans="1:22" x14ac:dyDescent="0.25">
      <c r="A543">
        <v>39.52420943226371</v>
      </c>
      <c r="B543">
        <v>1</v>
      </c>
      <c r="C543">
        <v>5</v>
      </c>
      <c r="D543" t="s">
        <v>340</v>
      </c>
      <c r="E543">
        <v>77.25</v>
      </c>
      <c r="F543">
        <v>0.47579056773628992</v>
      </c>
      <c r="G543">
        <v>4.8003426966161562E-2</v>
      </c>
      <c r="H543">
        <v>4.9519965730338384</v>
      </c>
      <c r="I543">
        <v>32</v>
      </c>
      <c r="J543">
        <v>37.47579056773629</v>
      </c>
      <c r="K543">
        <v>15.1993548013359</v>
      </c>
      <c r="L543">
        <v>52.67514536907219</v>
      </c>
      <c r="M543">
        <v>1</v>
      </c>
      <c r="N543">
        <v>1</v>
      </c>
      <c r="O543" t="s">
        <v>352</v>
      </c>
      <c r="P543">
        <v>0</v>
      </c>
      <c r="Q543">
        <v>0.9</v>
      </c>
      <c r="R543">
        <v>0.46400000000000002</v>
      </c>
      <c r="S543">
        <v>45</v>
      </c>
      <c r="T543">
        <v>4.9519965730338384</v>
      </c>
      <c r="U543">
        <v>0</v>
      </c>
      <c r="V543">
        <v>0</v>
      </c>
    </row>
    <row r="544" spans="1:22" x14ac:dyDescent="0.25">
      <c r="A544">
        <v>58.747312242203371</v>
      </c>
      <c r="B544">
        <v>1</v>
      </c>
      <c r="C544">
        <v>3</v>
      </c>
      <c r="D544" t="s">
        <v>340</v>
      </c>
      <c r="E544">
        <v>80.25</v>
      </c>
      <c r="F544">
        <v>0</v>
      </c>
      <c r="G544">
        <v>6.3527994610396377E-2</v>
      </c>
      <c r="H544">
        <v>1.1891597631862325</v>
      </c>
      <c r="I544">
        <v>20</v>
      </c>
      <c r="J544">
        <v>21.252687757796629</v>
      </c>
      <c r="K544">
        <v>13.684328171596633</v>
      </c>
      <c r="L544">
        <v>34.937015929393262</v>
      </c>
      <c r="M544">
        <v>1</v>
      </c>
      <c r="N544">
        <v>1</v>
      </c>
      <c r="O544" t="s">
        <v>352</v>
      </c>
      <c r="P544">
        <v>1</v>
      </c>
      <c r="Q544">
        <v>0.9</v>
      </c>
      <c r="R544">
        <v>0.46400000000000002</v>
      </c>
      <c r="S544">
        <v>1</v>
      </c>
      <c r="T544">
        <v>1.1891597631862325</v>
      </c>
      <c r="U544">
        <v>0</v>
      </c>
      <c r="V544">
        <v>0</v>
      </c>
    </row>
    <row r="545" spans="1:22" x14ac:dyDescent="0.25">
      <c r="A545">
        <v>70.602415397266995</v>
      </c>
      <c r="B545">
        <v>1</v>
      </c>
      <c r="C545">
        <v>1</v>
      </c>
      <c r="D545" t="s">
        <v>340</v>
      </c>
      <c r="E545">
        <v>80.25</v>
      </c>
      <c r="F545">
        <v>0</v>
      </c>
      <c r="G545">
        <v>5.847982985379474E-2</v>
      </c>
      <c r="H545">
        <v>4.3391047728792103</v>
      </c>
      <c r="I545">
        <v>5</v>
      </c>
      <c r="J545">
        <v>9.3975846027330032</v>
      </c>
      <c r="K545">
        <v>14.51539041263068</v>
      </c>
      <c r="L545">
        <v>23.912975015363685</v>
      </c>
      <c r="M545">
        <v>1</v>
      </c>
      <c r="N545">
        <v>1</v>
      </c>
      <c r="O545" t="s">
        <v>352</v>
      </c>
      <c r="P545">
        <v>0</v>
      </c>
      <c r="Q545">
        <v>0.9</v>
      </c>
      <c r="R545">
        <v>0.46400000000000002</v>
      </c>
      <c r="S545">
        <v>75</v>
      </c>
      <c r="T545">
        <v>4.3391047728792103</v>
      </c>
      <c r="U545">
        <v>0</v>
      </c>
      <c r="V545">
        <v>0</v>
      </c>
    </row>
    <row r="546" spans="1:22" x14ac:dyDescent="0.25">
      <c r="A546">
        <v>60.27674373416842</v>
      </c>
      <c r="B546">
        <v>1</v>
      </c>
      <c r="C546">
        <v>2</v>
      </c>
      <c r="D546" t="s">
        <v>340</v>
      </c>
      <c r="E546">
        <v>77.25</v>
      </c>
      <c r="F546">
        <v>0</v>
      </c>
      <c r="G546">
        <v>6.0320655415097242E-2</v>
      </c>
      <c r="H546">
        <v>4.6629356104164827</v>
      </c>
      <c r="I546">
        <v>12</v>
      </c>
      <c r="J546">
        <v>16.72325626583158</v>
      </c>
      <c r="K546">
        <v>18.749862253311331</v>
      </c>
      <c r="L546">
        <v>35.473118519142915</v>
      </c>
      <c r="M546">
        <v>1</v>
      </c>
      <c r="N546">
        <v>1</v>
      </c>
      <c r="O546" t="s">
        <v>352</v>
      </c>
      <c r="P546">
        <v>0</v>
      </c>
      <c r="Q546">
        <v>0.9</v>
      </c>
      <c r="R546">
        <v>0.46400000000000002</v>
      </c>
      <c r="S546">
        <v>65</v>
      </c>
      <c r="T546">
        <v>4.6629356104164827</v>
      </c>
      <c r="U546">
        <v>0</v>
      </c>
      <c r="V546">
        <v>0</v>
      </c>
    </row>
    <row r="547" spans="1:22" x14ac:dyDescent="0.25">
      <c r="A547">
        <v>49.719558477161328</v>
      </c>
      <c r="B547">
        <v>2</v>
      </c>
      <c r="C547">
        <v>3</v>
      </c>
      <c r="D547" t="s">
        <v>340</v>
      </c>
      <c r="E547">
        <v>75.25</v>
      </c>
      <c r="F547">
        <v>0.28044152283867163</v>
      </c>
      <c r="G547">
        <v>8.062150208576135</v>
      </c>
      <c r="H547">
        <v>1.937849791423865</v>
      </c>
      <c r="I547">
        <v>15</v>
      </c>
      <c r="J547">
        <v>25.280441522838672</v>
      </c>
      <c r="K547">
        <v>21.287737644028383</v>
      </c>
      <c r="L547">
        <v>46.568179166867054</v>
      </c>
      <c r="M547">
        <v>1</v>
      </c>
      <c r="N547">
        <v>1</v>
      </c>
      <c r="O547" t="s">
        <v>352</v>
      </c>
      <c r="P547">
        <v>0</v>
      </c>
      <c r="Q547">
        <v>0.9</v>
      </c>
      <c r="R547">
        <v>0.46400000000000002</v>
      </c>
      <c r="S547">
        <v>60</v>
      </c>
      <c r="T547">
        <v>1.937849791423865</v>
      </c>
      <c r="U547">
        <v>0</v>
      </c>
      <c r="V547">
        <v>0</v>
      </c>
    </row>
    <row r="548" spans="1:22" x14ac:dyDescent="0.25">
      <c r="A548">
        <v>56.103208446309658</v>
      </c>
      <c r="B548">
        <v>1</v>
      </c>
      <c r="C548">
        <v>3</v>
      </c>
      <c r="D548" t="s">
        <v>340</v>
      </c>
      <c r="E548">
        <v>79.25</v>
      </c>
      <c r="F548">
        <v>0</v>
      </c>
      <c r="G548">
        <v>8.2712991379736422E-2</v>
      </c>
      <c r="H548">
        <v>3.8140785623106055</v>
      </c>
      <c r="I548">
        <v>19</v>
      </c>
      <c r="J548">
        <v>22.896791553690345</v>
      </c>
      <c r="K548">
        <v>17.461051051189528</v>
      </c>
      <c r="L548">
        <v>40.35784260487987</v>
      </c>
      <c r="M548">
        <v>1</v>
      </c>
      <c r="N548">
        <v>1</v>
      </c>
      <c r="O548" t="s">
        <v>352</v>
      </c>
      <c r="P548">
        <v>0</v>
      </c>
      <c r="Q548">
        <v>0.9</v>
      </c>
      <c r="R548">
        <v>0.46400000000000002</v>
      </c>
      <c r="S548">
        <v>60</v>
      </c>
      <c r="T548">
        <v>3.8140785623106055</v>
      </c>
      <c r="U548">
        <v>0</v>
      </c>
      <c r="V548">
        <v>0</v>
      </c>
    </row>
    <row r="549" spans="1:22" x14ac:dyDescent="0.25">
      <c r="A549">
        <v>62.185549289193943</v>
      </c>
      <c r="B549">
        <v>1</v>
      </c>
      <c r="C549">
        <v>3</v>
      </c>
      <c r="D549" t="s">
        <v>340</v>
      </c>
      <c r="E549">
        <v>74.25</v>
      </c>
      <c r="F549">
        <v>0</v>
      </c>
      <c r="G549">
        <v>5.41239429569913E-2</v>
      </c>
      <c r="H549">
        <v>2.7603267678490653</v>
      </c>
      <c r="I549">
        <v>9</v>
      </c>
      <c r="J549">
        <v>11.814450710806057</v>
      </c>
      <c r="K549">
        <v>23.738847722219447</v>
      </c>
      <c r="L549">
        <v>35.553298433025503</v>
      </c>
      <c r="M549">
        <v>1</v>
      </c>
      <c r="N549">
        <v>1</v>
      </c>
      <c r="O549" t="s">
        <v>352</v>
      </c>
      <c r="P549">
        <v>0</v>
      </c>
      <c r="Q549">
        <v>0.9</v>
      </c>
      <c r="R549">
        <v>0.46400000000000002</v>
      </c>
      <c r="S549">
        <v>65</v>
      </c>
      <c r="T549">
        <v>2.7603267678490653</v>
      </c>
      <c r="U549">
        <v>0</v>
      </c>
      <c r="V549">
        <v>0</v>
      </c>
    </row>
    <row r="550" spans="1:22" x14ac:dyDescent="0.25">
      <c r="A550">
        <v>72.824435778729395</v>
      </c>
      <c r="B550">
        <v>1</v>
      </c>
      <c r="C550">
        <v>1</v>
      </c>
      <c r="D550" t="s">
        <v>340</v>
      </c>
      <c r="E550">
        <v>82.25</v>
      </c>
      <c r="F550">
        <v>0</v>
      </c>
      <c r="G550">
        <v>5.1373906001572323E-2</v>
      </c>
      <c r="H550">
        <v>2.1241903152690327</v>
      </c>
      <c r="I550">
        <v>7</v>
      </c>
      <c r="J550">
        <v>9.1755642212706032</v>
      </c>
      <c r="K550">
        <v>16.164065312556147</v>
      </c>
      <c r="L550">
        <v>25.339629533826752</v>
      </c>
      <c r="M550">
        <v>1</v>
      </c>
      <c r="N550">
        <v>1</v>
      </c>
      <c r="O550" t="s">
        <v>352</v>
      </c>
      <c r="P550">
        <v>0</v>
      </c>
      <c r="Q550">
        <v>0.9</v>
      </c>
      <c r="R550">
        <v>0.46400000000000002</v>
      </c>
      <c r="S550">
        <v>75</v>
      </c>
      <c r="T550">
        <v>2.1241903152690327</v>
      </c>
      <c r="U550">
        <v>0</v>
      </c>
      <c r="V550">
        <v>0</v>
      </c>
    </row>
    <row r="551" spans="1:22" x14ac:dyDescent="0.25">
      <c r="A551">
        <v>80.207687449186793</v>
      </c>
      <c r="B551">
        <v>1</v>
      </c>
      <c r="C551">
        <v>1</v>
      </c>
      <c r="D551" t="s">
        <v>340</v>
      </c>
      <c r="E551">
        <v>90.25</v>
      </c>
      <c r="F551">
        <v>0</v>
      </c>
      <c r="G551">
        <v>4.1230843830433628E-2</v>
      </c>
      <c r="H551">
        <v>4.7510817069827738</v>
      </c>
      <c r="I551">
        <v>5</v>
      </c>
      <c r="J551">
        <v>9.7923125508132074</v>
      </c>
      <c r="K551">
        <v>13.669364112257114</v>
      </c>
      <c r="L551">
        <v>23.461676663070321</v>
      </c>
      <c r="M551">
        <v>1</v>
      </c>
      <c r="N551">
        <v>1</v>
      </c>
      <c r="O551" t="s">
        <v>352</v>
      </c>
      <c r="P551">
        <v>0</v>
      </c>
      <c r="Q551">
        <v>0.9</v>
      </c>
      <c r="R551">
        <v>0.46400000000000002</v>
      </c>
      <c r="S551">
        <v>85</v>
      </c>
      <c r="T551">
        <v>4.7510817069827738</v>
      </c>
      <c r="U551">
        <v>0</v>
      </c>
      <c r="V551">
        <v>0</v>
      </c>
    </row>
    <row r="552" spans="1:22" x14ac:dyDescent="0.25">
      <c r="A552">
        <v>73.133594431859507</v>
      </c>
      <c r="B552">
        <v>1</v>
      </c>
      <c r="C552">
        <v>2</v>
      </c>
      <c r="D552" t="s">
        <v>340</v>
      </c>
      <c r="E552">
        <v>85.25</v>
      </c>
      <c r="F552">
        <v>0.86640556814049319</v>
      </c>
      <c r="G552">
        <v>7.1664327082075374E-2</v>
      </c>
      <c r="H552">
        <v>0.92833567291792463</v>
      </c>
      <c r="I552">
        <v>10</v>
      </c>
      <c r="J552">
        <v>11.866405568140491</v>
      </c>
      <c r="K552">
        <v>21.455666207248839</v>
      </c>
      <c r="L552">
        <v>33.322071775389333</v>
      </c>
      <c r="M552">
        <v>1</v>
      </c>
      <c r="N552">
        <v>1</v>
      </c>
      <c r="O552" t="s">
        <v>352</v>
      </c>
      <c r="P552">
        <v>0</v>
      </c>
      <c r="Q552">
        <v>0.9</v>
      </c>
      <c r="R552">
        <v>0.46400000000000002</v>
      </c>
      <c r="S552">
        <v>75</v>
      </c>
      <c r="T552">
        <v>0.92833567291792463</v>
      </c>
      <c r="U552">
        <v>0</v>
      </c>
      <c r="V552">
        <v>0</v>
      </c>
    </row>
    <row r="553" spans="1:22" x14ac:dyDescent="0.25">
      <c r="A553">
        <v>83.527775596034843</v>
      </c>
      <c r="B553">
        <v>1</v>
      </c>
      <c r="C553">
        <v>1</v>
      </c>
      <c r="D553" t="s">
        <v>340</v>
      </c>
      <c r="E553">
        <v>90.25</v>
      </c>
      <c r="F553">
        <v>0.47222440396515708</v>
      </c>
      <c r="G553">
        <v>6.593817334245955E-2</v>
      </c>
      <c r="H553">
        <v>0.93406182665754045</v>
      </c>
      <c r="I553">
        <v>5</v>
      </c>
      <c r="J553">
        <v>6.4722244039651571</v>
      </c>
      <c r="K553">
        <v>17.290671177243112</v>
      </c>
      <c r="L553">
        <v>23.762895581208269</v>
      </c>
      <c r="M553">
        <v>1</v>
      </c>
      <c r="N553">
        <v>1</v>
      </c>
      <c r="O553" t="s">
        <v>352</v>
      </c>
      <c r="P553">
        <v>0</v>
      </c>
      <c r="Q553">
        <v>0.9</v>
      </c>
      <c r="R553">
        <v>0.46400000000000002</v>
      </c>
      <c r="S553">
        <v>85</v>
      </c>
      <c r="T553">
        <v>0.93406182665754045</v>
      </c>
      <c r="U553">
        <v>0</v>
      </c>
      <c r="V553">
        <v>0</v>
      </c>
    </row>
    <row r="554" spans="1:22" x14ac:dyDescent="0.25">
      <c r="A554">
        <v>65.84790856407264</v>
      </c>
      <c r="B554">
        <v>1</v>
      </c>
      <c r="C554">
        <v>2</v>
      </c>
      <c r="D554" t="s">
        <v>340</v>
      </c>
      <c r="E554">
        <v>80.25</v>
      </c>
      <c r="F554">
        <v>0.20144704147479331</v>
      </c>
      <c r="G554">
        <v>6.9565777755087765E-2</v>
      </c>
      <c r="H554">
        <v>3.8810786166974793</v>
      </c>
      <c r="I554">
        <v>10</v>
      </c>
      <c r="J554">
        <v>14.15209143592736</v>
      </c>
      <c r="K554">
        <v>27.325160940064634</v>
      </c>
      <c r="L554">
        <v>41.477252375992002</v>
      </c>
      <c r="M554">
        <v>1</v>
      </c>
      <c r="N554">
        <v>1</v>
      </c>
      <c r="O554" t="s">
        <v>352</v>
      </c>
      <c r="P554">
        <v>0</v>
      </c>
      <c r="Q554">
        <v>0.9</v>
      </c>
      <c r="R554">
        <v>0.46400000000000002</v>
      </c>
      <c r="S554">
        <v>70</v>
      </c>
      <c r="T554">
        <v>3.8810786166974793</v>
      </c>
      <c r="U554">
        <v>0</v>
      </c>
      <c r="V554">
        <v>0</v>
      </c>
    </row>
    <row r="555" spans="1:22" x14ac:dyDescent="0.25">
      <c r="A555">
        <v>81.896944792798095</v>
      </c>
      <c r="B555">
        <v>1</v>
      </c>
      <c r="C555">
        <v>1</v>
      </c>
      <c r="D555" t="s">
        <v>340</v>
      </c>
      <c r="E555">
        <v>92.25</v>
      </c>
      <c r="F555">
        <v>0.17601530156703404</v>
      </c>
      <c r="G555">
        <v>6.7281764468233973E-2</v>
      </c>
      <c r="H555">
        <v>2.8597581411666368</v>
      </c>
      <c r="I555">
        <v>7</v>
      </c>
      <c r="J555">
        <v>10.103055207201905</v>
      </c>
      <c r="K555">
        <v>16.632132295476922</v>
      </c>
      <c r="L555">
        <v>26.735187502678823</v>
      </c>
      <c r="M555">
        <v>1</v>
      </c>
      <c r="N555">
        <v>1</v>
      </c>
      <c r="O555" t="s">
        <v>352</v>
      </c>
      <c r="P555">
        <v>0</v>
      </c>
      <c r="Q555">
        <v>0.9</v>
      </c>
      <c r="R555">
        <v>0.46400000000000002</v>
      </c>
      <c r="S555">
        <v>85</v>
      </c>
      <c r="T555">
        <v>2.8597581411666368</v>
      </c>
      <c r="U555">
        <v>0</v>
      </c>
      <c r="V555">
        <v>0</v>
      </c>
    </row>
    <row r="556" spans="1:22" x14ac:dyDescent="0.25">
      <c r="A556">
        <v>84.408516839044353</v>
      </c>
      <c r="B556">
        <v>1</v>
      </c>
      <c r="C556">
        <v>1</v>
      </c>
      <c r="D556" t="s">
        <v>340</v>
      </c>
      <c r="E556">
        <v>90.25</v>
      </c>
      <c r="F556">
        <v>0</v>
      </c>
      <c r="G556">
        <v>4.9545649533968117E-2</v>
      </c>
      <c r="H556">
        <v>0.54193751142167912</v>
      </c>
      <c r="I556">
        <v>5</v>
      </c>
      <c r="J556">
        <v>5.5914831609556472</v>
      </c>
      <c r="K556">
        <v>21.068625568948637</v>
      </c>
      <c r="L556">
        <v>26.66010872990428</v>
      </c>
      <c r="M556">
        <v>1</v>
      </c>
      <c r="N556">
        <v>1</v>
      </c>
      <c r="O556" t="s">
        <v>352</v>
      </c>
      <c r="P556">
        <v>0</v>
      </c>
      <c r="Q556">
        <v>0.9</v>
      </c>
      <c r="R556">
        <v>0.46400000000000002</v>
      </c>
      <c r="S556">
        <v>85</v>
      </c>
      <c r="T556">
        <v>0.54193751142167912</v>
      </c>
      <c r="U556">
        <v>0</v>
      </c>
      <c r="V556">
        <v>0</v>
      </c>
    </row>
    <row r="557" spans="1:22" x14ac:dyDescent="0.25">
      <c r="A557">
        <v>78.680809172475008</v>
      </c>
      <c r="B557">
        <v>1</v>
      </c>
      <c r="C557">
        <v>3</v>
      </c>
      <c r="D557" t="s">
        <v>340</v>
      </c>
      <c r="E557">
        <v>92.25</v>
      </c>
      <c r="F557">
        <v>0</v>
      </c>
      <c r="G557">
        <v>7.9070640783143631E-2</v>
      </c>
      <c r="H557">
        <v>1.2401201867418481</v>
      </c>
      <c r="I557">
        <v>12</v>
      </c>
      <c r="J557">
        <v>13.319190827524992</v>
      </c>
      <c r="K557">
        <v>19.742691093395049</v>
      </c>
      <c r="L557">
        <v>33.061881920920044</v>
      </c>
      <c r="M557">
        <v>1</v>
      </c>
      <c r="N557">
        <v>1</v>
      </c>
      <c r="O557" t="s">
        <v>352</v>
      </c>
      <c r="P557">
        <v>0</v>
      </c>
      <c r="Q557">
        <v>0.9</v>
      </c>
      <c r="R557">
        <v>0.46400000000000002</v>
      </c>
      <c r="S557">
        <v>80</v>
      </c>
      <c r="T557">
        <v>1.2401201867418481</v>
      </c>
      <c r="U557">
        <v>0</v>
      </c>
      <c r="V557">
        <v>0</v>
      </c>
    </row>
    <row r="558" spans="1:22" x14ac:dyDescent="0.25">
      <c r="A558">
        <v>86.872888769873612</v>
      </c>
      <c r="B558">
        <v>1</v>
      </c>
      <c r="C558">
        <v>2</v>
      </c>
      <c r="D558" t="s">
        <v>340</v>
      </c>
      <c r="E558">
        <v>100.25</v>
      </c>
      <c r="F558">
        <v>0</v>
      </c>
      <c r="G558">
        <v>5.4296737647618443E-2</v>
      </c>
      <c r="H558">
        <v>3.0728144924787699</v>
      </c>
      <c r="I558">
        <v>10</v>
      </c>
      <c r="J558">
        <v>13.127111230126388</v>
      </c>
      <c r="K558">
        <v>11.866836535373167</v>
      </c>
      <c r="L558">
        <v>24.993947765499559</v>
      </c>
      <c r="M558">
        <v>1</v>
      </c>
      <c r="N558">
        <v>1</v>
      </c>
      <c r="O558" t="s">
        <v>352</v>
      </c>
      <c r="P558">
        <v>0</v>
      </c>
      <c r="Q558">
        <v>0.9</v>
      </c>
      <c r="R558">
        <v>0.46400000000000002</v>
      </c>
      <c r="S558">
        <v>90</v>
      </c>
      <c r="T558">
        <v>3.0728144924787699</v>
      </c>
      <c r="U558">
        <v>0</v>
      </c>
      <c r="V558">
        <v>0</v>
      </c>
    </row>
    <row r="559" spans="1:22" x14ac:dyDescent="0.25">
      <c r="A559">
        <v>77.607013481676475</v>
      </c>
      <c r="B559">
        <v>1</v>
      </c>
      <c r="C559">
        <v>2</v>
      </c>
      <c r="D559" t="s">
        <v>340</v>
      </c>
      <c r="E559">
        <v>87.25</v>
      </c>
      <c r="F559">
        <v>0.39298651832352505</v>
      </c>
      <c r="G559">
        <v>4.9704278201872398E-2</v>
      </c>
      <c r="H559">
        <v>1.950295721798128</v>
      </c>
      <c r="I559">
        <v>7</v>
      </c>
      <c r="J559">
        <v>9.3929865183235233</v>
      </c>
      <c r="K559">
        <v>26.06540113852104</v>
      </c>
      <c r="L559">
        <v>35.458387656844565</v>
      </c>
      <c r="M559">
        <v>1</v>
      </c>
      <c r="N559">
        <v>1</v>
      </c>
      <c r="O559" t="s">
        <v>352</v>
      </c>
      <c r="P559">
        <v>0</v>
      </c>
      <c r="Q559">
        <v>0.9</v>
      </c>
      <c r="R559">
        <v>0.46400000000000002</v>
      </c>
      <c r="S559">
        <v>80</v>
      </c>
      <c r="T559">
        <v>1.950295721798128</v>
      </c>
      <c r="U559">
        <v>0</v>
      </c>
      <c r="V559">
        <v>0</v>
      </c>
    </row>
    <row r="560" spans="1:22" x14ac:dyDescent="0.25">
      <c r="A560">
        <v>65.567462970885558</v>
      </c>
      <c r="B560">
        <v>1</v>
      </c>
      <c r="C560">
        <v>4</v>
      </c>
      <c r="D560" t="s">
        <v>340</v>
      </c>
      <c r="E560">
        <v>87.25</v>
      </c>
      <c r="F560">
        <v>0.43253702911444242</v>
      </c>
      <c r="G560">
        <v>4.9355605547432901E-2</v>
      </c>
      <c r="H560">
        <v>3.9506443944525671</v>
      </c>
      <c r="I560">
        <v>17</v>
      </c>
      <c r="J560">
        <v>21.432537029114439</v>
      </c>
      <c r="K560">
        <v>26.526133484649279</v>
      </c>
      <c r="L560">
        <v>47.958670513763721</v>
      </c>
      <c r="M560">
        <v>1</v>
      </c>
      <c r="N560">
        <v>1</v>
      </c>
      <c r="O560" t="s">
        <v>352</v>
      </c>
      <c r="P560">
        <v>0</v>
      </c>
      <c r="Q560">
        <v>0.9</v>
      </c>
      <c r="R560">
        <v>0.46400000000000002</v>
      </c>
      <c r="S560">
        <v>70</v>
      </c>
      <c r="T560">
        <v>3.9506443944525671</v>
      </c>
      <c r="U560">
        <v>0</v>
      </c>
      <c r="V560">
        <v>0</v>
      </c>
    </row>
    <row r="561" spans="1:22" x14ac:dyDescent="0.25">
      <c r="A561">
        <v>67.328126561134312</v>
      </c>
      <c r="B561">
        <v>1</v>
      </c>
      <c r="C561">
        <v>2</v>
      </c>
      <c r="D561" t="s">
        <v>340</v>
      </c>
      <c r="E561">
        <v>87.25</v>
      </c>
      <c r="F561">
        <v>0.6718734388656884</v>
      </c>
      <c r="G561">
        <v>6.6167599953359968E-2</v>
      </c>
      <c r="H561">
        <v>1.93383240004664</v>
      </c>
      <c r="I561">
        <v>17</v>
      </c>
      <c r="J561">
        <v>19.671873438865688</v>
      </c>
      <c r="K561">
        <v>27.012656249868101</v>
      </c>
      <c r="L561">
        <v>46.684529688733789</v>
      </c>
      <c r="M561">
        <v>1</v>
      </c>
      <c r="N561">
        <v>1</v>
      </c>
      <c r="O561" t="s">
        <v>352</v>
      </c>
      <c r="P561">
        <v>0</v>
      </c>
      <c r="Q561">
        <v>0.9</v>
      </c>
      <c r="R561">
        <v>0.46400000000000002</v>
      </c>
      <c r="S561">
        <v>70</v>
      </c>
      <c r="T561">
        <v>1.93383240004664</v>
      </c>
      <c r="U561">
        <v>0</v>
      </c>
      <c r="V561">
        <v>0</v>
      </c>
    </row>
    <row r="562" spans="1:22" x14ac:dyDescent="0.25">
      <c r="A562">
        <v>63.99635852049537</v>
      </c>
      <c r="B562">
        <v>2</v>
      </c>
      <c r="C562">
        <v>1</v>
      </c>
      <c r="D562" t="s">
        <v>340</v>
      </c>
      <c r="E562">
        <v>80.25</v>
      </c>
      <c r="F562">
        <v>3.6414795046297854E-3</v>
      </c>
      <c r="G562">
        <v>8.060147675684604</v>
      </c>
      <c r="H562">
        <v>2.939852324315396</v>
      </c>
      <c r="I562">
        <v>5</v>
      </c>
      <c r="J562">
        <v>16.00364147950463</v>
      </c>
      <c r="K562">
        <v>34.712438923893188</v>
      </c>
      <c r="L562">
        <v>50.716080403397818</v>
      </c>
      <c r="M562">
        <v>1</v>
      </c>
      <c r="N562">
        <v>1</v>
      </c>
      <c r="O562" t="s">
        <v>352</v>
      </c>
      <c r="P562">
        <v>1</v>
      </c>
      <c r="Q562">
        <v>0.9</v>
      </c>
      <c r="R562">
        <v>0.46400000000000002</v>
      </c>
      <c r="S562">
        <v>1</v>
      </c>
      <c r="T562">
        <v>2.939852324315396</v>
      </c>
      <c r="U562">
        <v>0</v>
      </c>
      <c r="V562">
        <v>0</v>
      </c>
    </row>
    <row r="563" spans="1:22" x14ac:dyDescent="0.25">
      <c r="A563">
        <v>90.443459501913139</v>
      </c>
      <c r="B563">
        <v>1</v>
      </c>
      <c r="C563">
        <v>2</v>
      </c>
      <c r="D563" t="s">
        <v>340</v>
      </c>
      <c r="E563">
        <v>105.25</v>
      </c>
      <c r="F563">
        <v>0</v>
      </c>
      <c r="G563">
        <v>6.3874956480177048E-2</v>
      </c>
      <c r="H563">
        <v>4.4926655416066836</v>
      </c>
      <c r="I563">
        <v>10</v>
      </c>
      <c r="J563">
        <v>14.556540498086861</v>
      </c>
      <c r="K563">
        <v>11.582179432031268</v>
      </c>
      <c r="L563">
        <v>26.138719930118128</v>
      </c>
      <c r="M563">
        <v>1</v>
      </c>
      <c r="N563">
        <v>1</v>
      </c>
      <c r="O563" t="s">
        <v>352</v>
      </c>
      <c r="P563">
        <v>0</v>
      </c>
      <c r="Q563">
        <v>0.9</v>
      </c>
      <c r="R563">
        <v>0.46400000000000002</v>
      </c>
      <c r="S563">
        <v>95</v>
      </c>
      <c r="T563">
        <v>4.4926655416066836</v>
      </c>
      <c r="U563">
        <v>0</v>
      </c>
      <c r="V563">
        <v>0</v>
      </c>
    </row>
    <row r="564" spans="1:22" x14ac:dyDescent="0.25">
      <c r="A564">
        <v>76.180261614447204</v>
      </c>
      <c r="B564">
        <v>1</v>
      </c>
      <c r="C564">
        <v>3</v>
      </c>
      <c r="D564" t="s">
        <v>340</v>
      </c>
      <c r="E564">
        <v>96.25</v>
      </c>
      <c r="F564">
        <v>0</v>
      </c>
      <c r="G564">
        <v>5.3882508399127005E-2</v>
      </c>
      <c r="H564">
        <v>3.765855877153669</v>
      </c>
      <c r="I564">
        <v>16</v>
      </c>
      <c r="J564">
        <v>19.8197383855528</v>
      </c>
      <c r="K564">
        <v>25.839868178010988</v>
      </c>
      <c r="L564">
        <v>45.659606563563777</v>
      </c>
      <c r="M564">
        <v>1</v>
      </c>
      <c r="N564">
        <v>1</v>
      </c>
      <c r="O564" t="s">
        <v>352</v>
      </c>
      <c r="P564">
        <v>0</v>
      </c>
      <c r="Q564">
        <v>0.9</v>
      </c>
      <c r="R564">
        <v>0.46400000000000002</v>
      </c>
      <c r="S564">
        <v>80</v>
      </c>
      <c r="T564">
        <v>3.765855877153669</v>
      </c>
      <c r="U564">
        <v>0</v>
      </c>
      <c r="V564">
        <v>0</v>
      </c>
    </row>
    <row r="565" spans="1:22" x14ac:dyDescent="0.25">
      <c r="A565">
        <v>94.059652392086562</v>
      </c>
      <c r="B565">
        <v>1</v>
      </c>
      <c r="C565">
        <v>1</v>
      </c>
      <c r="D565" t="s">
        <v>340</v>
      </c>
      <c r="E565">
        <v>105.25</v>
      </c>
      <c r="F565">
        <v>0</v>
      </c>
      <c r="G565">
        <v>4.4727151798795717E-2</v>
      </c>
      <c r="H565">
        <v>0.89562045611464214</v>
      </c>
      <c r="I565">
        <v>10</v>
      </c>
      <c r="J565">
        <v>10.940347607913438</v>
      </c>
      <c r="K565">
        <v>19.434076190303571</v>
      </c>
      <c r="L565">
        <v>30.374423798217009</v>
      </c>
      <c r="M565">
        <v>1</v>
      </c>
      <c r="N565">
        <v>1</v>
      </c>
      <c r="O565" t="s">
        <v>352</v>
      </c>
      <c r="P565">
        <v>0</v>
      </c>
      <c r="Q565">
        <v>0.9</v>
      </c>
      <c r="R565">
        <v>0.46400000000000002</v>
      </c>
      <c r="S565">
        <v>95</v>
      </c>
      <c r="T565">
        <v>0.89562045611464214</v>
      </c>
      <c r="U565">
        <v>0</v>
      </c>
      <c r="V565">
        <v>0</v>
      </c>
    </row>
    <row r="566" spans="1:22" x14ac:dyDescent="0.25">
      <c r="A566">
        <v>92.419631340269063</v>
      </c>
      <c r="B566">
        <v>1</v>
      </c>
      <c r="C566">
        <v>2</v>
      </c>
      <c r="D566" t="s">
        <v>340</v>
      </c>
      <c r="E566">
        <v>105.25</v>
      </c>
      <c r="F566">
        <v>0</v>
      </c>
      <c r="G566">
        <v>6.6008375799526675E-2</v>
      </c>
      <c r="H566">
        <v>2.5143602839314099</v>
      </c>
      <c r="I566">
        <v>10</v>
      </c>
      <c r="J566">
        <v>12.580368659730937</v>
      </c>
      <c r="K566">
        <v>20.573513852150683</v>
      </c>
      <c r="L566">
        <v>33.153882511881619</v>
      </c>
      <c r="M566">
        <v>1</v>
      </c>
      <c r="N566">
        <v>1</v>
      </c>
      <c r="O566" t="s">
        <v>352</v>
      </c>
      <c r="P566">
        <v>1</v>
      </c>
      <c r="Q566">
        <v>0.9</v>
      </c>
      <c r="R566">
        <v>0.46400000000000002</v>
      </c>
      <c r="S566">
        <v>1</v>
      </c>
      <c r="T566">
        <v>2.5143602839314099</v>
      </c>
      <c r="U566">
        <v>0</v>
      </c>
      <c r="V566">
        <v>0</v>
      </c>
    </row>
    <row r="567" spans="1:22" x14ac:dyDescent="0.25">
      <c r="A567">
        <v>100.25657558342908</v>
      </c>
      <c r="B567">
        <v>1</v>
      </c>
      <c r="C567">
        <v>1</v>
      </c>
      <c r="D567" t="s">
        <v>340</v>
      </c>
      <c r="E567">
        <v>110.25</v>
      </c>
      <c r="F567">
        <v>0</v>
      </c>
      <c r="G567">
        <v>6.1400176004639206E-2</v>
      </c>
      <c r="H567">
        <v>4.6820242405662924</v>
      </c>
      <c r="I567">
        <v>5</v>
      </c>
      <c r="J567">
        <v>9.7434244165709316</v>
      </c>
      <c r="K567">
        <v>16.247941391131675</v>
      </c>
      <c r="L567">
        <v>25.991365807702607</v>
      </c>
      <c r="M567">
        <v>1</v>
      </c>
      <c r="N567">
        <v>1</v>
      </c>
      <c r="O567" t="s">
        <v>352</v>
      </c>
      <c r="P567">
        <v>0</v>
      </c>
      <c r="Q567">
        <v>0.9</v>
      </c>
      <c r="R567">
        <v>0.46400000000000002</v>
      </c>
      <c r="S567">
        <v>105</v>
      </c>
      <c r="T567">
        <v>4.6820242405662924</v>
      </c>
      <c r="U567">
        <v>0</v>
      </c>
      <c r="V567">
        <v>0</v>
      </c>
    </row>
    <row r="568" spans="1:22" x14ac:dyDescent="0.25">
      <c r="A568">
        <v>86.679219602076344</v>
      </c>
      <c r="B568">
        <v>1</v>
      </c>
      <c r="C568">
        <v>2</v>
      </c>
      <c r="D568" t="s">
        <v>340</v>
      </c>
      <c r="E568">
        <v>107.25</v>
      </c>
      <c r="F568">
        <v>0</v>
      </c>
      <c r="G568">
        <v>4.4174658358613783E-2</v>
      </c>
      <c r="H568">
        <v>3.2766057395650421</v>
      </c>
      <c r="I568">
        <v>17</v>
      </c>
      <c r="J568">
        <v>20.320780397923656</v>
      </c>
      <c r="K568">
        <v>19.494472858297726</v>
      </c>
      <c r="L568">
        <v>39.815253256221382</v>
      </c>
      <c r="M568">
        <v>1</v>
      </c>
      <c r="N568">
        <v>1</v>
      </c>
      <c r="O568" t="s">
        <v>352</v>
      </c>
      <c r="P568">
        <v>0</v>
      </c>
      <c r="Q568">
        <v>0.9</v>
      </c>
      <c r="R568">
        <v>0.46400000000000002</v>
      </c>
      <c r="S568">
        <v>90</v>
      </c>
      <c r="T568">
        <v>3.2766057395650421</v>
      </c>
      <c r="U568">
        <v>0</v>
      </c>
      <c r="V568">
        <v>0</v>
      </c>
    </row>
    <row r="569" spans="1:22" x14ac:dyDescent="0.25">
      <c r="A569">
        <v>97.874991483310737</v>
      </c>
      <c r="B569">
        <v>1</v>
      </c>
      <c r="C569">
        <v>1</v>
      </c>
      <c r="D569" t="s">
        <v>340</v>
      </c>
      <c r="E569">
        <v>102.25</v>
      </c>
      <c r="F569">
        <v>0.12500851668926316</v>
      </c>
      <c r="G569">
        <v>5.7785507095985622E-2</v>
      </c>
      <c r="H569">
        <v>1.9422144929040144</v>
      </c>
      <c r="I569">
        <v>2</v>
      </c>
      <c r="J569">
        <v>4.1250085166892632</v>
      </c>
      <c r="K569">
        <v>25.299552819859255</v>
      </c>
      <c r="L569">
        <v>29.424561336548521</v>
      </c>
      <c r="M569">
        <v>1</v>
      </c>
      <c r="N569">
        <v>1</v>
      </c>
      <c r="O569" t="s">
        <v>352</v>
      </c>
      <c r="P569">
        <v>0</v>
      </c>
      <c r="Q569">
        <v>0.9</v>
      </c>
      <c r="R569">
        <v>0.46400000000000002</v>
      </c>
      <c r="S569">
        <v>100</v>
      </c>
      <c r="T569">
        <v>1.9422144929040144</v>
      </c>
      <c r="U569">
        <v>0</v>
      </c>
      <c r="V569">
        <v>0</v>
      </c>
    </row>
    <row r="570" spans="1:22" x14ac:dyDescent="0.25">
      <c r="A570">
        <v>82.914069173208816</v>
      </c>
      <c r="B570">
        <v>1</v>
      </c>
      <c r="C570">
        <v>5</v>
      </c>
      <c r="D570" t="s">
        <v>340</v>
      </c>
      <c r="E570">
        <v>107.25</v>
      </c>
      <c r="F570">
        <v>0</v>
      </c>
      <c r="G570">
        <v>5.7930368189659021E-2</v>
      </c>
      <c r="H570">
        <v>2.0280004586015248</v>
      </c>
      <c r="I570">
        <v>22</v>
      </c>
      <c r="J570">
        <v>24.085930826791184</v>
      </c>
      <c r="K570">
        <v>20.787795626682399</v>
      </c>
      <c r="L570">
        <v>44.87372645347358</v>
      </c>
      <c r="M570">
        <v>1</v>
      </c>
      <c r="N570">
        <v>1</v>
      </c>
      <c r="O570" t="s">
        <v>352</v>
      </c>
      <c r="P570">
        <v>0</v>
      </c>
      <c r="Q570">
        <v>0.9</v>
      </c>
      <c r="R570">
        <v>0.46400000000000002</v>
      </c>
      <c r="S570">
        <v>85</v>
      </c>
      <c r="T570">
        <v>2.0280004586015248</v>
      </c>
      <c r="U570">
        <v>0</v>
      </c>
      <c r="V570">
        <v>0</v>
      </c>
    </row>
    <row r="571" spans="1:22" x14ac:dyDescent="0.25">
      <c r="A571">
        <v>74.285646704598847</v>
      </c>
      <c r="B571">
        <v>3</v>
      </c>
      <c r="C571">
        <v>2</v>
      </c>
      <c r="D571" t="s">
        <v>340</v>
      </c>
      <c r="E571">
        <v>100.25</v>
      </c>
      <c r="F571">
        <v>0</v>
      </c>
      <c r="G571">
        <v>11.779804194596124</v>
      </c>
      <c r="H571">
        <v>3.9345491008050288</v>
      </c>
      <c r="I571">
        <v>10</v>
      </c>
      <c r="J571">
        <v>25.714353295401157</v>
      </c>
      <c r="K571">
        <v>30.171733488840005</v>
      </c>
      <c r="L571">
        <v>55.886086784241158</v>
      </c>
      <c r="M571">
        <v>1</v>
      </c>
      <c r="N571">
        <v>1</v>
      </c>
      <c r="O571" t="s">
        <v>352</v>
      </c>
      <c r="P571">
        <v>0</v>
      </c>
      <c r="Q571">
        <v>0.9</v>
      </c>
      <c r="R571">
        <v>0.46400000000000002</v>
      </c>
      <c r="S571">
        <v>90</v>
      </c>
      <c r="T571">
        <v>3.9345491008050288</v>
      </c>
      <c r="U571">
        <v>0</v>
      </c>
      <c r="V571">
        <v>0</v>
      </c>
    </row>
    <row r="572" spans="1:22" x14ac:dyDescent="0.25">
      <c r="A572">
        <v>81.323846218225199</v>
      </c>
      <c r="B572">
        <v>1</v>
      </c>
      <c r="C572">
        <v>4</v>
      </c>
      <c r="D572" t="s">
        <v>340</v>
      </c>
      <c r="E572">
        <v>106.25</v>
      </c>
      <c r="F572">
        <v>0.67615378177480068</v>
      </c>
      <c r="G572">
        <v>7.296009436512918E-2</v>
      </c>
      <c r="H572">
        <v>2.9270399056348708</v>
      </c>
      <c r="I572">
        <v>21</v>
      </c>
      <c r="J572">
        <v>24.676153781774801</v>
      </c>
      <c r="K572">
        <v>24.61222846700025</v>
      </c>
      <c r="L572">
        <v>49.288382248775051</v>
      </c>
      <c r="M572">
        <v>1</v>
      </c>
      <c r="N572">
        <v>1</v>
      </c>
      <c r="O572" t="s">
        <v>352</v>
      </c>
      <c r="P572">
        <v>0</v>
      </c>
      <c r="Q572">
        <v>0.9</v>
      </c>
      <c r="R572">
        <v>0.46400000000000002</v>
      </c>
      <c r="S572">
        <v>85</v>
      </c>
      <c r="T572">
        <v>2.9270399056348708</v>
      </c>
      <c r="U572">
        <v>0</v>
      </c>
      <c r="V572">
        <v>0</v>
      </c>
    </row>
    <row r="573" spans="1:22" x14ac:dyDescent="0.25">
      <c r="A573">
        <v>88.68469482442714</v>
      </c>
      <c r="B573">
        <v>1</v>
      </c>
      <c r="C573">
        <v>2</v>
      </c>
      <c r="D573" t="s">
        <v>340</v>
      </c>
      <c r="E573">
        <v>100.25</v>
      </c>
      <c r="F573">
        <v>0</v>
      </c>
      <c r="G573">
        <v>4.6458863821456482E-2</v>
      </c>
      <c r="H573">
        <v>1.2688463117514033</v>
      </c>
      <c r="I573">
        <v>10</v>
      </c>
      <c r="J573">
        <v>11.31530517557286</v>
      </c>
      <c r="K573">
        <v>32.121859176340706</v>
      </c>
      <c r="L573">
        <v>43.437164351913566</v>
      </c>
      <c r="M573">
        <v>1</v>
      </c>
      <c r="N573">
        <v>1</v>
      </c>
      <c r="O573" t="s">
        <v>352</v>
      </c>
      <c r="P573">
        <v>0</v>
      </c>
      <c r="Q573">
        <v>0.9</v>
      </c>
      <c r="R573">
        <v>0.46400000000000002</v>
      </c>
      <c r="S573">
        <v>90</v>
      </c>
      <c r="T573">
        <v>1.2688463117514033</v>
      </c>
      <c r="U573">
        <v>0</v>
      </c>
      <c r="V573">
        <v>0</v>
      </c>
    </row>
    <row r="574" spans="1:22" x14ac:dyDescent="0.25">
      <c r="A574">
        <v>103.42259659253006</v>
      </c>
      <c r="B574">
        <v>1</v>
      </c>
      <c r="C574">
        <v>3</v>
      </c>
      <c r="D574" t="s">
        <v>340</v>
      </c>
      <c r="E574">
        <v>120.25</v>
      </c>
      <c r="F574">
        <v>0.57740340746994434</v>
      </c>
      <c r="G574">
        <v>5.6018022201826057E-2</v>
      </c>
      <c r="H574">
        <v>0.94398197779817405</v>
      </c>
      <c r="I574">
        <v>15</v>
      </c>
      <c r="J574">
        <v>16.577403407469944</v>
      </c>
      <c r="K574">
        <v>20.085302999210683</v>
      </c>
      <c r="L574">
        <v>36.662706406680627</v>
      </c>
      <c r="M574">
        <v>1</v>
      </c>
      <c r="N574">
        <v>1</v>
      </c>
      <c r="O574" t="s">
        <v>352</v>
      </c>
      <c r="P574">
        <v>0</v>
      </c>
      <c r="Q574">
        <v>0.9</v>
      </c>
      <c r="R574">
        <v>0.46400000000000002</v>
      </c>
      <c r="S574">
        <v>105</v>
      </c>
      <c r="T574">
        <v>0.94398197779817405</v>
      </c>
      <c r="U574">
        <v>0</v>
      </c>
      <c r="V574">
        <v>0</v>
      </c>
    </row>
    <row r="575" spans="1:22" x14ac:dyDescent="0.25">
      <c r="A575">
        <v>118.09752263960854</v>
      </c>
      <c r="B575">
        <v>1</v>
      </c>
      <c r="C575">
        <v>2</v>
      </c>
      <c r="D575" t="s">
        <v>340</v>
      </c>
      <c r="E575">
        <v>124.27670600426052</v>
      </c>
      <c r="F575">
        <v>6.9686066147056644E-3</v>
      </c>
      <c r="G575">
        <v>4.2831701624351126E-2</v>
      </c>
      <c r="H575">
        <v>1.8793830564129197</v>
      </c>
      <c r="I575">
        <v>4</v>
      </c>
      <c r="J575">
        <v>5.9291833646519763</v>
      </c>
      <c r="K575">
        <v>16.557322517404941</v>
      </c>
      <c r="L575">
        <v>22.486505882056921</v>
      </c>
      <c r="M575">
        <v>1</v>
      </c>
      <c r="N575">
        <v>1</v>
      </c>
      <c r="O575" t="s">
        <v>352</v>
      </c>
      <c r="P575">
        <v>0</v>
      </c>
      <c r="Q575">
        <v>0.9</v>
      </c>
      <c r="R575">
        <v>0.46400000000000002</v>
      </c>
      <c r="S575">
        <v>120</v>
      </c>
      <c r="T575">
        <v>1.8526770521524012</v>
      </c>
      <c r="U575">
        <v>0</v>
      </c>
      <c r="V575">
        <v>0</v>
      </c>
    </row>
    <row r="576" spans="1:22" x14ac:dyDescent="0.25">
      <c r="A576">
        <v>112.35263553943004</v>
      </c>
      <c r="B576">
        <v>1</v>
      </c>
      <c r="C576">
        <v>1</v>
      </c>
      <c r="D576" t="s">
        <v>340</v>
      </c>
      <c r="E576">
        <v>124.5</v>
      </c>
      <c r="F576">
        <v>0</v>
      </c>
      <c r="G576">
        <v>5.3236152837186523E-2</v>
      </c>
      <c r="H576">
        <v>6.8441283077327597</v>
      </c>
      <c r="I576">
        <v>5</v>
      </c>
      <c r="J576">
        <v>11.897364460569946</v>
      </c>
      <c r="K576">
        <v>17.899879814407399</v>
      </c>
      <c r="L576">
        <v>29.797244274977345</v>
      </c>
      <c r="M576">
        <v>1</v>
      </c>
      <c r="N576">
        <v>1</v>
      </c>
      <c r="O576" t="s">
        <v>352</v>
      </c>
      <c r="P576">
        <v>0</v>
      </c>
      <c r="Q576">
        <v>0.9</v>
      </c>
      <c r="R576">
        <v>0.46400000000000002</v>
      </c>
      <c r="S576">
        <v>115</v>
      </c>
      <c r="T576">
        <v>2.5941283077327602</v>
      </c>
      <c r="U576">
        <v>0</v>
      </c>
      <c r="V576">
        <v>0</v>
      </c>
    </row>
    <row r="577" spans="1:22" x14ac:dyDescent="0.25">
      <c r="A577">
        <v>105.59474017151828</v>
      </c>
      <c r="B577">
        <v>1</v>
      </c>
      <c r="C577">
        <v>2</v>
      </c>
      <c r="D577" t="s">
        <v>340</v>
      </c>
      <c r="E577">
        <v>125.25</v>
      </c>
      <c r="F577">
        <v>0.40525982848173214</v>
      </c>
      <c r="G577">
        <v>4.7806844189537401E-2</v>
      </c>
      <c r="H577">
        <v>3.952193155810463</v>
      </c>
      <c r="I577">
        <v>15</v>
      </c>
      <c r="J577">
        <v>19.405259828481729</v>
      </c>
      <c r="K577">
        <v>18.456587994667075</v>
      </c>
      <c r="L577">
        <v>37.861847823148807</v>
      </c>
      <c r="M577">
        <v>1</v>
      </c>
      <c r="N577">
        <v>1</v>
      </c>
      <c r="O577" t="s">
        <v>352</v>
      </c>
      <c r="P577">
        <v>1</v>
      </c>
      <c r="Q577">
        <v>0.9</v>
      </c>
      <c r="R577">
        <v>0.46400000000000002</v>
      </c>
      <c r="S577">
        <v>1</v>
      </c>
      <c r="T577">
        <v>3.952193155810463</v>
      </c>
      <c r="U577">
        <v>0</v>
      </c>
      <c r="V577">
        <v>0</v>
      </c>
    </row>
    <row r="578" spans="1:22" x14ac:dyDescent="0.25">
      <c r="A578">
        <v>120.1621986025222</v>
      </c>
      <c r="B578">
        <v>1</v>
      </c>
      <c r="C578">
        <v>1</v>
      </c>
      <c r="D578" t="s">
        <v>340</v>
      </c>
      <c r="E578">
        <v>130.25</v>
      </c>
      <c r="F578">
        <v>0</v>
      </c>
      <c r="G578">
        <v>3.8572838544098431E-2</v>
      </c>
      <c r="H578">
        <v>4.7992285589337058</v>
      </c>
      <c r="I578">
        <v>5</v>
      </c>
      <c r="J578">
        <v>9.8378013974778042</v>
      </c>
      <c r="K578">
        <v>14.218835302824516</v>
      </c>
      <c r="L578">
        <v>24.05663670030232</v>
      </c>
      <c r="M578">
        <v>1</v>
      </c>
      <c r="N578">
        <v>1</v>
      </c>
      <c r="O578" t="s">
        <v>352</v>
      </c>
      <c r="P578">
        <v>0</v>
      </c>
      <c r="Q578">
        <v>0.9</v>
      </c>
      <c r="R578">
        <v>0.46400000000000002</v>
      </c>
      <c r="S578">
        <v>125</v>
      </c>
      <c r="T578">
        <v>4.7992285589337058</v>
      </c>
      <c r="U578">
        <v>0</v>
      </c>
      <c r="V578">
        <v>0</v>
      </c>
    </row>
    <row r="579" spans="1:22" x14ac:dyDescent="0.25">
      <c r="A579">
        <v>126.0279871550254</v>
      </c>
      <c r="B579">
        <v>1</v>
      </c>
      <c r="C579">
        <v>1</v>
      </c>
      <c r="D579" t="s">
        <v>340</v>
      </c>
      <c r="E579">
        <v>135.25</v>
      </c>
      <c r="F579">
        <v>0</v>
      </c>
      <c r="G579">
        <v>7.4963243736959839E-2</v>
      </c>
      <c r="H579">
        <v>3.8970496012376543</v>
      </c>
      <c r="I579">
        <v>5</v>
      </c>
      <c r="J579">
        <v>8.9720128449746142</v>
      </c>
      <c r="K579">
        <v>12.199819508838232</v>
      </c>
      <c r="L579">
        <v>21.171832353812849</v>
      </c>
      <c r="M579">
        <v>1</v>
      </c>
      <c r="N579">
        <v>1</v>
      </c>
      <c r="O579" t="s">
        <v>352</v>
      </c>
      <c r="P579">
        <v>0</v>
      </c>
      <c r="Q579">
        <v>0.9</v>
      </c>
      <c r="R579">
        <v>0.46400000000000002</v>
      </c>
      <c r="S579">
        <v>130</v>
      </c>
      <c r="T579">
        <v>3.8970496012376543</v>
      </c>
      <c r="U579">
        <v>0</v>
      </c>
      <c r="V579">
        <v>0</v>
      </c>
    </row>
    <row r="580" spans="1:22" x14ac:dyDescent="0.25">
      <c r="A580">
        <v>108.13531664380164</v>
      </c>
      <c r="B580">
        <v>1</v>
      </c>
      <c r="C580">
        <v>2</v>
      </c>
      <c r="D580" t="s">
        <v>340</v>
      </c>
      <c r="E580">
        <v>117.25</v>
      </c>
      <c r="F580">
        <v>0</v>
      </c>
      <c r="G580">
        <v>7.5051898467407341E-2</v>
      </c>
      <c r="H580">
        <v>1.7896314577309482</v>
      </c>
      <c r="I580">
        <v>7</v>
      </c>
      <c r="J580">
        <v>8.8646833561983556</v>
      </c>
      <c r="K580">
        <v>30.461173241824497</v>
      </c>
      <c r="L580">
        <v>39.325856598022852</v>
      </c>
      <c r="M580">
        <v>1</v>
      </c>
      <c r="N580">
        <v>1</v>
      </c>
      <c r="O580" t="s">
        <v>352</v>
      </c>
      <c r="P580">
        <v>0</v>
      </c>
      <c r="Q580">
        <v>0.9</v>
      </c>
      <c r="R580">
        <v>0.46400000000000002</v>
      </c>
      <c r="S580">
        <v>110</v>
      </c>
      <c r="T580">
        <v>1.7896314577309482</v>
      </c>
      <c r="U580">
        <v>0</v>
      </c>
      <c r="V580">
        <v>0</v>
      </c>
    </row>
    <row r="581" spans="1:22" x14ac:dyDescent="0.25">
      <c r="A581">
        <v>95.182269919176917</v>
      </c>
      <c r="B581">
        <v>1</v>
      </c>
      <c r="C581">
        <v>7</v>
      </c>
      <c r="D581" t="s">
        <v>340</v>
      </c>
      <c r="E581">
        <v>131.25</v>
      </c>
      <c r="F581">
        <v>0.81773008082306831</v>
      </c>
      <c r="G581">
        <v>3.2285657418483993E-2</v>
      </c>
      <c r="H581">
        <v>3.967714342581516</v>
      </c>
      <c r="I581">
        <v>31</v>
      </c>
      <c r="J581">
        <v>35.817730080823068</v>
      </c>
      <c r="K581">
        <v>18.376415901068757</v>
      </c>
      <c r="L581">
        <v>54.194145981891822</v>
      </c>
      <c r="M581">
        <v>1</v>
      </c>
      <c r="N581">
        <v>1</v>
      </c>
      <c r="O581" t="s">
        <v>352</v>
      </c>
      <c r="P581">
        <v>0</v>
      </c>
      <c r="Q581">
        <v>0.9</v>
      </c>
      <c r="R581">
        <v>0.46400000000000002</v>
      </c>
      <c r="S581">
        <v>100</v>
      </c>
      <c r="T581">
        <v>3.967714342581516</v>
      </c>
      <c r="U581">
        <v>0</v>
      </c>
      <c r="V581">
        <v>0</v>
      </c>
    </row>
    <row r="582" spans="1:22" x14ac:dyDescent="0.25">
      <c r="A582">
        <v>123.91773271343936</v>
      </c>
      <c r="B582">
        <v>1</v>
      </c>
      <c r="C582">
        <v>2</v>
      </c>
      <c r="D582" t="s">
        <v>340</v>
      </c>
      <c r="E582">
        <v>137.25</v>
      </c>
      <c r="F582">
        <v>8.2267286560636421E-2</v>
      </c>
      <c r="G582">
        <v>7.0847016084698566E-2</v>
      </c>
      <c r="H582">
        <v>0.92915298391530143</v>
      </c>
      <c r="I582">
        <v>12</v>
      </c>
      <c r="J582">
        <v>13.082267286560636</v>
      </c>
      <c r="K582">
        <v>12.497982884418777</v>
      </c>
      <c r="L582">
        <v>25.580250170979411</v>
      </c>
      <c r="M582">
        <v>1</v>
      </c>
      <c r="N582">
        <v>1</v>
      </c>
      <c r="O582" t="s">
        <v>352</v>
      </c>
      <c r="P582">
        <v>0</v>
      </c>
      <c r="Q582">
        <v>0.9</v>
      </c>
      <c r="R582">
        <v>0.46400000000000002</v>
      </c>
      <c r="S582">
        <v>125</v>
      </c>
      <c r="T582">
        <v>0.92915298391530143</v>
      </c>
      <c r="U582">
        <v>0</v>
      </c>
      <c r="V582">
        <v>0</v>
      </c>
    </row>
    <row r="583" spans="1:22" x14ac:dyDescent="0.25">
      <c r="A583">
        <v>99.311221230209441</v>
      </c>
      <c r="B583">
        <v>1</v>
      </c>
      <c r="C583">
        <v>4</v>
      </c>
      <c r="D583" t="s">
        <v>340</v>
      </c>
      <c r="E583">
        <v>134.25</v>
      </c>
      <c r="F583">
        <v>0.68877876979057362</v>
      </c>
      <c r="G583">
        <v>4.4915003088831895E-2</v>
      </c>
      <c r="H583">
        <v>4.9550849969111681</v>
      </c>
      <c r="I583">
        <v>29</v>
      </c>
      <c r="J583">
        <v>34.688778769790574</v>
      </c>
      <c r="K583">
        <v>17.392956374068376</v>
      </c>
      <c r="L583">
        <v>52.08173514385895</v>
      </c>
      <c r="M583">
        <v>1</v>
      </c>
      <c r="N583">
        <v>1</v>
      </c>
      <c r="O583" t="s">
        <v>352</v>
      </c>
      <c r="P583">
        <v>0</v>
      </c>
      <c r="Q583">
        <v>0.9</v>
      </c>
      <c r="R583">
        <v>0.46400000000000002</v>
      </c>
      <c r="S583">
        <v>105</v>
      </c>
      <c r="T583">
        <v>4.9550849969111681</v>
      </c>
      <c r="U583">
        <v>0</v>
      </c>
      <c r="V583">
        <v>0</v>
      </c>
    </row>
    <row r="584" spans="1:22" x14ac:dyDescent="0.25">
      <c r="A584">
        <v>109.46926277714132</v>
      </c>
      <c r="B584">
        <v>1</v>
      </c>
      <c r="C584">
        <v>4</v>
      </c>
      <c r="D584" t="s">
        <v>340</v>
      </c>
      <c r="E584">
        <v>140.25</v>
      </c>
      <c r="F584">
        <v>0.53073722285867575</v>
      </c>
      <c r="G584">
        <v>5.8348061625380872E-2</v>
      </c>
      <c r="H584">
        <v>4.9416519383746191</v>
      </c>
      <c r="I584">
        <v>25</v>
      </c>
      <c r="J584">
        <v>30.530737222858679</v>
      </c>
      <c r="K584">
        <v>11.845025662193621</v>
      </c>
      <c r="L584">
        <v>42.375762885052296</v>
      </c>
      <c r="M584">
        <v>1</v>
      </c>
      <c r="N584">
        <v>1</v>
      </c>
      <c r="O584" t="s">
        <v>352</v>
      </c>
      <c r="P584">
        <v>0</v>
      </c>
      <c r="Q584">
        <v>0.9</v>
      </c>
      <c r="R584">
        <v>0.46400000000000002</v>
      </c>
      <c r="S584">
        <v>115</v>
      </c>
      <c r="T584">
        <v>4.9416519383746191</v>
      </c>
      <c r="U584">
        <v>0</v>
      </c>
      <c r="V584">
        <v>0</v>
      </c>
    </row>
    <row r="585" spans="1:22" x14ac:dyDescent="0.25">
      <c r="A585">
        <v>115.38988489175988</v>
      </c>
      <c r="B585">
        <v>1</v>
      </c>
      <c r="C585">
        <v>1</v>
      </c>
      <c r="D585" t="s">
        <v>340</v>
      </c>
      <c r="E585">
        <v>125.27670600426052</v>
      </c>
      <c r="F585">
        <v>0.61011510824010884</v>
      </c>
      <c r="G585">
        <v>6.5104455409496609E-2</v>
      </c>
      <c r="H585">
        <v>3.961601548851021</v>
      </c>
      <c r="I585">
        <v>5</v>
      </c>
      <c r="J585">
        <v>9.6368211125006287</v>
      </c>
      <c r="K585">
        <v>26.827760724094844</v>
      </c>
      <c r="L585">
        <v>36.464581836595471</v>
      </c>
      <c r="M585">
        <v>1</v>
      </c>
      <c r="N585">
        <v>1</v>
      </c>
      <c r="O585" t="s">
        <v>352</v>
      </c>
      <c r="P585">
        <v>0</v>
      </c>
      <c r="Q585">
        <v>0.9</v>
      </c>
      <c r="R585">
        <v>0.46400000000000002</v>
      </c>
      <c r="S585">
        <v>120</v>
      </c>
      <c r="T585">
        <v>3.9348955445905038</v>
      </c>
      <c r="U585">
        <v>0</v>
      </c>
      <c r="V585">
        <v>0</v>
      </c>
    </row>
    <row r="586" spans="1:22" x14ac:dyDescent="0.25">
      <c r="A586">
        <v>90.118912584406061</v>
      </c>
      <c r="B586">
        <v>1</v>
      </c>
      <c r="C586">
        <v>6</v>
      </c>
      <c r="D586" t="s">
        <v>340</v>
      </c>
      <c r="E586">
        <v>119.25</v>
      </c>
      <c r="F586">
        <v>0</v>
      </c>
      <c r="G586">
        <v>5.6865502660016887E-2</v>
      </c>
      <c r="H586">
        <v>4.8242219129339219</v>
      </c>
      <c r="I586">
        <v>24</v>
      </c>
      <c r="J586">
        <v>28.881087415593939</v>
      </c>
      <c r="K586">
        <v>33.919967954503193</v>
      </c>
      <c r="L586">
        <v>62.801055370097131</v>
      </c>
      <c r="M586">
        <v>1</v>
      </c>
      <c r="N586">
        <v>1</v>
      </c>
      <c r="O586" t="s">
        <v>352</v>
      </c>
      <c r="P586">
        <v>0</v>
      </c>
      <c r="Q586">
        <v>0.9</v>
      </c>
      <c r="R586">
        <v>0.46400000000000002</v>
      </c>
      <c r="S586">
        <v>95</v>
      </c>
      <c r="T586">
        <v>4.8242219129339219</v>
      </c>
      <c r="U586">
        <v>0</v>
      </c>
      <c r="V586">
        <v>0</v>
      </c>
    </row>
    <row r="587" spans="1:22" x14ac:dyDescent="0.25">
      <c r="A587">
        <v>117.25653385459296</v>
      </c>
      <c r="B587">
        <v>1</v>
      </c>
      <c r="C587">
        <v>1</v>
      </c>
      <c r="D587" t="s">
        <v>340</v>
      </c>
      <c r="E587">
        <v>127.27670600426052</v>
      </c>
      <c r="F587">
        <v>0.7434661454070266</v>
      </c>
      <c r="G587">
        <v>6.0144997894411752E-2</v>
      </c>
      <c r="H587">
        <v>1.9665610063661063</v>
      </c>
      <c r="I587">
        <v>7</v>
      </c>
      <c r="J587">
        <v>9.7701721496675447</v>
      </c>
      <c r="K587">
        <v>29.305123478253165</v>
      </c>
      <c r="L587">
        <v>39.07529562792071</v>
      </c>
      <c r="M587">
        <v>1</v>
      </c>
      <c r="N587">
        <v>1</v>
      </c>
      <c r="O587" t="s">
        <v>352</v>
      </c>
      <c r="P587">
        <v>0</v>
      </c>
      <c r="Q587">
        <v>0.9</v>
      </c>
      <c r="R587">
        <v>0.46400000000000002</v>
      </c>
      <c r="S587">
        <v>120</v>
      </c>
      <c r="T587">
        <v>1.9398550021055885</v>
      </c>
      <c r="U587">
        <v>0</v>
      </c>
      <c r="V587">
        <v>0</v>
      </c>
    </row>
    <row r="588" spans="1:22" x14ac:dyDescent="0.25">
      <c r="A588">
        <v>101.75107699632024</v>
      </c>
      <c r="B588">
        <v>2</v>
      </c>
      <c r="C588">
        <v>6</v>
      </c>
      <c r="D588" t="s">
        <v>340</v>
      </c>
      <c r="E588">
        <v>139.25</v>
      </c>
      <c r="F588">
        <v>0.2489230036797494</v>
      </c>
      <c r="G588">
        <v>6.0594328305673884</v>
      </c>
      <c r="H588">
        <v>1.9405671694326121</v>
      </c>
      <c r="I588">
        <v>29</v>
      </c>
      <c r="J588">
        <v>37.248923003679749</v>
      </c>
      <c r="K588">
        <v>21.169807392835764</v>
      </c>
      <c r="L588">
        <v>58.418730396515521</v>
      </c>
      <c r="M588">
        <v>1</v>
      </c>
      <c r="N588">
        <v>1</v>
      </c>
      <c r="O588" t="s">
        <v>352</v>
      </c>
      <c r="P588">
        <v>0</v>
      </c>
      <c r="Q588">
        <v>0.9</v>
      </c>
      <c r="R588">
        <v>0.46400000000000002</v>
      </c>
      <c r="S588">
        <v>110</v>
      </c>
      <c r="T588">
        <v>1.9405671694326121</v>
      </c>
      <c r="U588">
        <v>0</v>
      </c>
      <c r="V588">
        <v>0</v>
      </c>
    </row>
    <row r="589" spans="1:22" x14ac:dyDescent="0.25">
      <c r="A589">
        <v>126.47635301946715</v>
      </c>
      <c r="B589">
        <v>1</v>
      </c>
      <c r="C589">
        <v>3</v>
      </c>
      <c r="D589" t="s">
        <v>340</v>
      </c>
      <c r="E589">
        <v>145.25</v>
      </c>
      <c r="F589">
        <v>0</v>
      </c>
      <c r="G589">
        <v>5.2888763577101372E-2</v>
      </c>
      <c r="H589">
        <v>3.470758216955744</v>
      </c>
      <c r="I589">
        <v>15</v>
      </c>
      <c r="J589">
        <v>18.523646980532845</v>
      </c>
      <c r="K589">
        <v>15.947692109666292</v>
      </c>
      <c r="L589">
        <v>34.471339090199137</v>
      </c>
      <c r="M589">
        <v>1</v>
      </c>
      <c r="N589">
        <v>1</v>
      </c>
      <c r="O589" t="s">
        <v>352</v>
      </c>
      <c r="P589">
        <v>0</v>
      </c>
      <c r="Q589">
        <v>0.9</v>
      </c>
      <c r="R589">
        <v>0.46400000000000002</v>
      </c>
      <c r="S589">
        <v>130</v>
      </c>
      <c r="T589">
        <v>3.470758216955744</v>
      </c>
      <c r="U589">
        <v>0</v>
      </c>
      <c r="V589">
        <v>0</v>
      </c>
    </row>
    <row r="590" spans="1:22" x14ac:dyDescent="0.25">
      <c r="A590">
        <v>130.49387493169033</v>
      </c>
      <c r="B590">
        <v>1</v>
      </c>
      <c r="C590">
        <v>1</v>
      </c>
      <c r="D590" t="s">
        <v>340</v>
      </c>
      <c r="E590">
        <v>140.25</v>
      </c>
      <c r="F590">
        <v>0</v>
      </c>
      <c r="G590">
        <v>5.9464591474636563E-2</v>
      </c>
      <c r="H590">
        <v>4.4466604768350351</v>
      </c>
      <c r="I590">
        <v>5</v>
      </c>
      <c r="J590">
        <v>9.5061250683096716</v>
      </c>
      <c r="K590">
        <v>21.380018579975484</v>
      </c>
      <c r="L590">
        <v>30.886143648285159</v>
      </c>
      <c r="M590">
        <v>1</v>
      </c>
      <c r="N590">
        <v>1</v>
      </c>
      <c r="O590" t="s">
        <v>352</v>
      </c>
      <c r="P590">
        <v>0</v>
      </c>
      <c r="Q590">
        <v>0.9</v>
      </c>
      <c r="R590">
        <v>0.46400000000000002</v>
      </c>
      <c r="S590">
        <v>135</v>
      </c>
      <c r="T590">
        <v>4.4466604768350351</v>
      </c>
      <c r="U590">
        <v>0</v>
      </c>
      <c r="V590">
        <v>0</v>
      </c>
    </row>
    <row r="591" spans="1:22" x14ac:dyDescent="0.25">
      <c r="A591">
        <v>110.39774547781153</v>
      </c>
      <c r="B591">
        <v>1</v>
      </c>
      <c r="C591">
        <v>4</v>
      </c>
      <c r="D591" t="s">
        <v>340</v>
      </c>
      <c r="E591">
        <v>142.5</v>
      </c>
      <c r="F591">
        <v>0</v>
      </c>
      <c r="G591">
        <v>7.3307949313829113E-2</v>
      </c>
      <c r="H591">
        <v>6.7789465728746592</v>
      </c>
      <c r="I591">
        <v>25</v>
      </c>
      <c r="J591">
        <v>31.852254522188488</v>
      </c>
      <c r="K591">
        <v>19.720252425679234</v>
      </c>
      <c r="L591">
        <v>51.572506947867723</v>
      </c>
      <c r="M591">
        <v>1</v>
      </c>
      <c r="N591">
        <v>1</v>
      </c>
      <c r="O591" t="s">
        <v>352</v>
      </c>
      <c r="P591">
        <v>0</v>
      </c>
      <c r="Q591">
        <v>0.9</v>
      </c>
      <c r="R591">
        <v>0.46400000000000002</v>
      </c>
      <c r="S591">
        <v>115</v>
      </c>
      <c r="T591">
        <v>4.5289465728746592</v>
      </c>
      <c r="U591">
        <v>0</v>
      </c>
      <c r="V591">
        <v>0</v>
      </c>
    </row>
    <row r="592" spans="1:22" x14ac:dyDescent="0.25">
      <c r="A592">
        <v>114.03452747455562</v>
      </c>
      <c r="B592">
        <v>1</v>
      </c>
      <c r="C592">
        <v>2</v>
      </c>
      <c r="D592" t="s">
        <v>340</v>
      </c>
      <c r="E592">
        <v>135.27670600426052</v>
      </c>
      <c r="F592">
        <v>0</v>
      </c>
      <c r="G592">
        <v>4.8879028817310655E-2</v>
      </c>
      <c r="H592">
        <v>5.9432995008875906</v>
      </c>
      <c r="I592">
        <v>15</v>
      </c>
      <c r="J592">
        <v>20.992178529704901</v>
      </c>
      <c r="K592">
        <v>27.994013757315884</v>
      </c>
      <c r="L592">
        <v>48.986192287020792</v>
      </c>
      <c r="M592">
        <v>1</v>
      </c>
      <c r="N592">
        <v>1</v>
      </c>
      <c r="O592" t="s">
        <v>352</v>
      </c>
      <c r="P592">
        <v>0</v>
      </c>
      <c r="Q592">
        <v>0.9</v>
      </c>
      <c r="R592">
        <v>0.46400000000000002</v>
      </c>
      <c r="S592">
        <v>115</v>
      </c>
      <c r="T592">
        <v>0.91659349662707257</v>
      </c>
      <c r="U592">
        <v>0</v>
      </c>
      <c r="V592">
        <v>0</v>
      </c>
    </row>
    <row r="593" spans="1:22" x14ac:dyDescent="0.25">
      <c r="A593">
        <v>128.73261029175524</v>
      </c>
      <c r="B593">
        <v>1</v>
      </c>
      <c r="C593">
        <v>1</v>
      </c>
      <c r="D593" t="s">
        <v>340</v>
      </c>
      <c r="E593">
        <v>140.25</v>
      </c>
      <c r="F593">
        <v>0</v>
      </c>
      <c r="G593">
        <v>7.8226246004618361E-2</v>
      </c>
      <c r="H593">
        <v>1.1891634622401457</v>
      </c>
      <c r="I593">
        <v>10</v>
      </c>
      <c r="J593">
        <v>11.267389708244764</v>
      </c>
      <c r="K593">
        <v>26.044512492953345</v>
      </c>
      <c r="L593">
        <v>37.311902201198109</v>
      </c>
      <c r="M593">
        <v>1</v>
      </c>
      <c r="N593">
        <v>1</v>
      </c>
      <c r="O593" t="s">
        <v>352</v>
      </c>
      <c r="P593">
        <v>1</v>
      </c>
      <c r="Q593">
        <v>0.9</v>
      </c>
      <c r="R593">
        <v>0.46400000000000002</v>
      </c>
      <c r="S593">
        <v>1</v>
      </c>
      <c r="T593">
        <v>1.1891634622401457</v>
      </c>
      <c r="U593">
        <v>0</v>
      </c>
      <c r="V593">
        <v>0</v>
      </c>
    </row>
    <row r="594" spans="1:22" x14ac:dyDescent="0.25">
      <c r="A594">
        <v>117.63464729865754</v>
      </c>
      <c r="B594">
        <v>1</v>
      </c>
      <c r="C594">
        <v>3</v>
      </c>
      <c r="D594" t="s">
        <v>340</v>
      </c>
      <c r="E594">
        <v>139.27670600426052</v>
      </c>
      <c r="F594">
        <v>0.42549769923687109</v>
      </c>
      <c r="G594">
        <v>4.4346248328835713E-2</v>
      </c>
      <c r="H594">
        <v>1.9222147580372704</v>
      </c>
      <c r="I594">
        <v>19</v>
      </c>
      <c r="J594">
        <v>21.392058705602977</v>
      </c>
      <c r="K594">
        <v>27.180031808428339</v>
      </c>
      <c r="L594">
        <v>48.572090514031323</v>
      </c>
      <c r="M594">
        <v>1</v>
      </c>
      <c r="N594">
        <v>1</v>
      </c>
      <c r="O594" t="s">
        <v>352</v>
      </c>
      <c r="P594">
        <v>0</v>
      </c>
      <c r="Q594">
        <v>0.9</v>
      </c>
      <c r="R594">
        <v>0.46400000000000002</v>
      </c>
      <c r="S594">
        <v>120</v>
      </c>
      <c r="T594">
        <v>1.8955087537767523</v>
      </c>
      <c r="U594">
        <v>0</v>
      </c>
      <c r="V594">
        <v>0</v>
      </c>
    </row>
    <row r="595" spans="1:22" x14ac:dyDescent="0.25">
      <c r="A595">
        <v>152.86057867638681</v>
      </c>
      <c r="B595">
        <v>1</v>
      </c>
      <c r="C595">
        <v>1</v>
      </c>
      <c r="D595" t="s">
        <v>340</v>
      </c>
      <c r="E595">
        <v>160.25</v>
      </c>
      <c r="F595">
        <v>0</v>
      </c>
      <c r="G595">
        <v>3.4506309924523748E-2</v>
      </c>
      <c r="H595">
        <v>2.1049150136886681</v>
      </c>
      <c r="I595">
        <v>5</v>
      </c>
      <c r="J595">
        <v>7.1394213236131918</v>
      </c>
      <c r="K595">
        <v>12.636060391698123</v>
      </c>
      <c r="L595">
        <v>19.775481715311315</v>
      </c>
      <c r="M595">
        <v>1</v>
      </c>
      <c r="N595">
        <v>1</v>
      </c>
      <c r="O595" t="s">
        <v>352</v>
      </c>
      <c r="P595">
        <v>0</v>
      </c>
      <c r="Q595">
        <v>0.9</v>
      </c>
      <c r="R595">
        <v>0.46400000000000002</v>
      </c>
      <c r="S595">
        <v>155</v>
      </c>
      <c r="T595">
        <v>2.1049150136886681</v>
      </c>
      <c r="U595">
        <v>0</v>
      </c>
      <c r="V595">
        <v>0</v>
      </c>
    </row>
    <row r="596" spans="1:22" x14ac:dyDescent="0.25">
      <c r="A596">
        <v>139.13976365453462</v>
      </c>
      <c r="B596">
        <v>1</v>
      </c>
      <c r="C596">
        <v>2</v>
      </c>
      <c r="D596" t="s">
        <v>340</v>
      </c>
      <c r="E596">
        <v>155.25</v>
      </c>
      <c r="F596">
        <v>0.86023634546538119</v>
      </c>
      <c r="G596">
        <v>7.4740717356974073E-2</v>
      </c>
      <c r="H596">
        <v>4.9252592826430259</v>
      </c>
      <c r="I596">
        <v>10</v>
      </c>
      <c r="J596">
        <v>15.860236345465379</v>
      </c>
      <c r="K596">
        <v>17.746973373345867</v>
      </c>
      <c r="L596">
        <v>33.607209718811248</v>
      </c>
      <c r="M596">
        <v>1</v>
      </c>
      <c r="N596">
        <v>1</v>
      </c>
      <c r="O596" t="s">
        <v>352</v>
      </c>
      <c r="P596">
        <v>1</v>
      </c>
      <c r="Q596">
        <v>0.9</v>
      </c>
      <c r="R596">
        <v>0.46400000000000002</v>
      </c>
      <c r="S596">
        <v>1</v>
      </c>
      <c r="T596">
        <v>4.9252592826430259</v>
      </c>
      <c r="U596">
        <v>0</v>
      </c>
      <c r="V596">
        <v>0</v>
      </c>
    </row>
    <row r="597" spans="1:22" x14ac:dyDescent="0.25">
      <c r="A597">
        <v>132.62288154728807</v>
      </c>
      <c r="B597">
        <v>1</v>
      </c>
      <c r="C597">
        <v>1</v>
      </c>
      <c r="D597" t="s">
        <v>340</v>
      </c>
      <c r="E597">
        <v>145.25</v>
      </c>
      <c r="F597">
        <v>0</v>
      </c>
      <c r="G597">
        <v>5.1379069720724153E-2</v>
      </c>
      <c r="H597">
        <v>2.3257393829912019</v>
      </c>
      <c r="I597">
        <v>10</v>
      </c>
      <c r="J597">
        <v>12.377118452711926</v>
      </c>
      <c r="K597">
        <v>28.537580080030491</v>
      </c>
      <c r="L597">
        <v>40.91469853274242</v>
      </c>
      <c r="M597">
        <v>1</v>
      </c>
      <c r="N597">
        <v>1</v>
      </c>
      <c r="O597" t="s">
        <v>352</v>
      </c>
      <c r="P597">
        <v>0</v>
      </c>
      <c r="Q597">
        <v>0.9</v>
      </c>
      <c r="R597">
        <v>0.46400000000000002</v>
      </c>
      <c r="S597">
        <v>135</v>
      </c>
      <c r="T597">
        <v>2.3257393829912019</v>
      </c>
      <c r="U597">
        <v>0</v>
      </c>
      <c r="V597">
        <v>0</v>
      </c>
    </row>
    <row r="598" spans="1:22" x14ac:dyDescent="0.25">
      <c r="A598">
        <v>134.05397138639765</v>
      </c>
      <c r="B598">
        <v>1</v>
      </c>
      <c r="C598">
        <v>2</v>
      </c>
      <c r="D598" t="s">
        <v>340</v>
      </c>
      <c r="E598">
        <v>145.25</v>
      </c>
      <c r="F598">
        <v>0</v>
      </c>
      <c r="G598">
        <v>4.5444006495841904E-2</v>
      </c>
      <c r="H598">
        <v>0.90058460710650934</v>
      </c>
      <c r="I598">
        <v>10</v>
      </c>
      <c r="J598">
        <v>10.946028613602351</v>
      </c>
      <c r="K598">
        <v>29.668583047629028</v>
      </c>
      <c r="L598">
        <v>40.614611661231379</v>
      </c>
      <c r="M598">
        <v>1</v>
      </c>
      <c r="N598">
        <v>1</v>
      </c>
      <c r="O598" t="s">
        <v>352</v>
      </c>
      <c r="P598">
        <v>0</v>
      </c>
      <c r="Q598">
        <v>0.9</v>
      </c>
      <c r="R598">
        <v>0.46400000000000002</v>
      </c>
      <c r="S598">
        <v>135</v>
      </c>
      <c r="T598">
        <v>0.90058460710650934</v>
      </c>
      <c r="U598">
        <v>0</v>
      </c>
      <c r="V598">
        <v>0</v>
      </c>
    </row>
    <row r="599" spans="1:22" x14ac:dyDescent="0.25">
      <c r="A599">
        <v>140.91229066578526</v>
      </c>
      <c r="B599">
        <v>1</v>
      </c>
      <c r="C599">
        <v>1</v>
      </c>
      <c r="D599" t="s">
        <v>340</v>
      </c>
      <c r="E599">
        <v>150.25</v>
      </c>
      <c r="F599">
        <v>0</v>
      </c>
      <c r="G599">
        <v>4.9143393840694216E-2</v>
      </c>
      <c r="H599">
        <v>4.0385659403740419</v>
      </c>
      <c r="I599">
        <v>5</v>
      </c>
      <c r="J599">
        <v>9.0877093342147361</v>
      </c>
      <c r="K599">
        <v>25.248300332198568</v>
      </c>
      <c r="L599">
        <v>34.336009666413304</v>
      </c>
      <c r="M599">
        <v>1</v>
      </c>
      <c r="N599">
        <v>1</v>
      </c>
      <c r="O599" t="s">
        <v>352</v>
      </c>
      <c r="P599">
        <v>0</v>
      </c>
      <c r="Q599">
        <v>0.9</v>
      </c>
      <c r="R599">
        <v>0.46400000000000002</v>
      </c>
      <c r="S599">
        <v>145</v>
      </c>
      <c r="T599">
        <v>4.0385659403740419</v>
      </c>
      <c r="U599">
        <v>0</v>
      </c>
      <c r="V599">
        <v>0</v>
      </c>
    </row>
    <row r="600" spans="1:22" x14ac:dyDescent="0.25">
      <c r="A600">
        <v>137.67883265556443</v>
      </c>
      <c r="B600">
        <v>1</v>
      </c>
      <c r="C600">
        <v>1</v>
      </c>
      <c r="D600" t="s">
        <v>340</v>
      </c>
      <c r="E600">
        <v>145.25</v>
      </c>
      <c r="F600">
        <v>0.32116734443556538</v>
      </c>
      <c r="G600">
        <v>4.0436205392836655E-2</v>
      </c>
      <c r="H600">
        <v>1.9595637946071636</v>
      </c>
      <c r="I600">
        <v>5</v>
      </c>
      <c r="J600">
        <v>7.3211673444355654</v>
      </c>
      <c r="K600">
        <v>30.800959360761539</v>
      </c>
      <c r="L600">
        <v>38.122126705197104</v>
      </c>
      <c r="M600">
        <v>1</v>
      </c>
      <c r="N600">
        <v>1</v>
      </c>
      <c r="O600" t="s">
        <v>352</v>
      </c>
      <c r="P600">
        <v>0</v>
      </c>
      <c r="Q600">
        <v>0.9</v>
      </c>
      <c r="R600">
        <v>0.46400000000000002</v>
      </c>
      <c r="S600">
        <v>140</v>
      </c>
      <c r="T600">
        <v>1.9595637946071636</v>
      </c>
      <c r="U600">
        <v>0</v>
      </c>
      <c r="V600">
        <v>0</v>
      </c>
    </row>
    <row r="601" spans="1:22" x14ac:dyDescent="0.25">
      <c r="A601">
        <v>153.49914179223356</v>
      </c>
      <c r="B601">
        <v>1</v>
      </c>
      <c r="C601">
        <v>1</v>
      </c>
      <c r="D601" t="s">
        <v>340</v>
      </c>
      <c r="E601">
        <v>160.25</v>
      </c>
      <c r="F601">
        <v>0.50085820776644141</v>
      </c>
      <c r="G601">
        <v>6.390698133418482E-2</v>
      </c>
      <c r="H601">
        <v>0.93609301866581518</v>
      </c>
      <c r="I601">
        <v>5</v>
      </c>
      <c r="J601">
        <v>6.5008582077664414</v>
      </c>
      <c r="K601">
        <v>16.057509537428444</v>
      </c>
      <c r="L601">
        <v>22.558367745194889</v>
      </c>
      <c r="M601">
        <v>1</v>
      </c>
      <c r="N601">
        <v>1</v>
      </c>
      <c r="O601" t="s">
        <v>352</v>
      </c>
      <c r="P601">
        <v>0</v>
      </c>
      <c r="Q601">
        <v>0.9</v>
      </c>
      <c r="R601">
        <v>0.46400000000000002</v>
      </c>
      <c r="S601">
        <v>155</v>
      </c>
      <c r="T601">
        <v>0.93609301866581518</v>
      </c>
      <c r="U601">
        <v>0</v>
      </c>
      <c r="V601">
        <v>0</v>
      </c>
    </row>
    <row r="602" spans="1:22" x14ac:dyDescent="0.25">
      <c r="A602">
        <v>141.68673876182748</v>
      </c>
      <c r="B602">
        <v>2</v>
      </c>
      <c r="C602">
        <v>2</v>
      </c>
      <c r="D602" t="s">
        <v>340</v>
      </c>
      <c r="E602">
        <v>162.25</v>
      </c>
      <c r="F602">
        <v>0.31326123817251528</v>
      </c>
      <c r="G602">
        <v>6.0706665576985017</v>
      </c>
      <c r="H602">
        <v>1.9293334423014985</v>
      </c>
      <c r="I602">
        <v>12</v>
      </c>
      <c r="J602">
        <v>20.313261238172515</v>
      </c>
      <c r="K602">
        <v>14.229438002518664</v>
      </c>
      <c r="L602">
        <v>34.542699240691178</v>
      </c>
      <c r="M602">
        <v>1</v>
      </c>
      <c r="N602">
        <v>1</v>
      </c>
      <c r="O602" t="s">
        <v>352</v>
      </c>
      <c r="P602">
        <v>0</v>
      </c>
      <c r="Q602">
        <v>0.9</v>
      </c>
      <c r="R602">
        <v>0.46400000000000002</v>
      </c>
      <c r="S602">
        <v>150</v>
      </c>
      <c r="T602">
        <v>1.9293334423014985</v>
      </c>
      <c r="U602">
        <v>0</v>
      </c>
      <c r="V602">
        <v>0</v>
      </c>
    </row>
    <row r="603" spans="1:22" x14ac:dyDescent="0.25">
      <c r="A603">
        <v>142.82614581485862</v>
      </c>
      <c r="B603">
        <v>1</v>
      </c>
      <c r="C603">
        <v>2</v>
      </c>
      <c r="D603" t="s">
        <v>340</v>
      </c>
      <c r="E603">
        <v>155.25</v>
      </c>
      <c r="F603">
        <v>0</v>
      </c>
      <c r="G603">
        <v>7.1100150445573718E-2</v>
      </c>
      <c r="H603">
        <v>2.1027540346958062</v>
      </c>
      <c r="I603">
        <v>10</v>
      </c>
      <c r="J603">
        <v>12.17385418514138</v>
      </c>
      <c r="K603">
        <v>21.766834622503357</v>
      </c>
      <c r="L603">
        <v>33.940688807644733</v>
      </c>
      <c r="M603">
        <v>1</v>
      </c>
      <c r="N603">
        <v>1</v>
      </c>
      <c r="O603" t="s">
        <v>352</v>
      </c>
      <c r="P603">
        <v>0</v>
      </c>
      <c r="Q603">
        <v>0.9</v>
      </c>
      <c r="R603">
        <v>0.46400000000000002</v>
      </c>
      <c r="S603">
        <v>145</v>
      </c>
      <c r="T603">
        <v>2.1027540346958062</v>
      </c>
      <c r="U603">
        <v>0</v>
      </c>
      <c r="V603">
        <v>0</v>
      </c>
    </row>
    <row r="604" spans="1:22" x14ac:dyDescent="0.25">
      <c r="A604">
        <v>135.84242946109131</v>
      </c>
      <c r="B604">
        <v>1</v>
      </c>
      <c r="C604">
        <v>1</v>
      </c>
      <c r="D604" t="s">
        <v>340</v>
      </c>
      <c r="E604">
        <v>145.25</v>
      </c>
      <c r="F604">
        <v>0.1910307810175027</v>
      </c>
      <c r="G604">
        <v>4.8433313024901281E-2</v>
      </c>
      <c r="H604">
        <v>3.9181064448662815</v>
      </c>
      <c r="I604">
        <v>5</v>
      </c>
      <c r="J604">
        <v>9.1575705389086863</v>
      </c>
      <c r="K604">
        <v>32.142683497541753</v>
      </c>
      <c r="L604">
        <v>41.30025403645044</v>
      </c>
      <c r="M604">
        <v>1</v>
      </c>
      <c r="N604">
        <v>1</v>
      </c>
      <c r="O604" t="s">
        <v>352</v>
      </c>
      <c r="P604">
        <v>1</v>
      </c>
      <c r="Q604">
        <v>0.9</v>
      </c>
      <c r="R604">
        <v>0.46400000000000002</v>
      </c>
      <c r="S604">
        <v>1</v>
      </c>
      <c r="T604">
        <v>3.9181064448662815</v>
      </c>
      <c r="U604">
        <v>0</v>
      </c>
      <c r="V604">
        <v>0</v>
      </c>
    </row>
    <row r="605" spans="1:22" x14ac:dyDescent="0.25">
      <c r="A605">
        <v>147.28420412665284</v>
      </c>
      <c r="B605">
        <v>1</v>
      </c>
      <c r="C605">
        <v>1</v>
      </c>
      <c r="D605" t="s">
        <v>340</v>
      </c>
      <c r="E605">
        <v>155.25</v>
      </c>
      <c r="F605">
        <v>0.78646243104566338</v>
      </c>
      <c r="G605">
        <v>6.4427998264733333E-2</v>
      </c>
      <c r="H605">
        <v>1.8649054440367649</v>
      </c>
      <c r="I605">
        <v>5</v>
      </c>
      <c r="J605">
        <v>7.7157958733471617</v>
      </c>
      <c r="K605">
        <v>25.649181067326168</v>
      </c>
      <c r="L605">
        <v>33.36497694067333</v>
      </c>
      <c r="M605">
        <v>1</v>
      </c>
      <c r="N605">
        <v>1</v>
      </c>
      <c r="O605" t="s">
        <v>352</v>
      </c>
      <c r="P605">
        <v>0</v>
      </c>
      <c r="Q605">
        <v>0.9</v>
      </c>
      <c r="R605">
        <v>0.46400000000000002</v>
      </c>
      <c r="S605">
        <v>150</v>
      </c>
      <c r="T605">
        <v>1.8649054440367649</v>
      </c>
      <c r="U605">
        <v>0</v>
      </c>
      <c r="V605">
        <v>0</v>
      </c>
    </row>
    <row r="606" spans="1:22" x14ac:dyDescent="0.25">
      <c r="A606">
        <v>135.25439481605392</v>
      </c>
      <c r="B606">
        <v>1</v>
      </c>
      <c r="C606">
        <v>3</v>
      </c>
      <c r="D606" t="s">
        <v>340</v>
      </c>
      <c r="E606">
        <v>155.25</v>
      </c>
      <c r="F606">
        <v>0.74560518394608266</v>
      </c>
      <c r="G606">
        <v>3.3460242108816374E-2</v>
      </c>
      <c r="H606">
        <v>3.9665397578911841</v>
      </c>
      <c r="I606">
        <v>15</v>
      </c>
      <c r="J606">
        <v>19.745605183946083</v>
      </c>
      <c r="K606">
        <v>28.469912846838557</v>
      </c>
      <c r="L606">
        <v>48.215518030784636</v>
      </c>
      <c r="M606">
        <v>1</v>
      </c>
      <c r="N606">
        <v>1</v>
      </c>
      <c r="O606" t="s">
        <v>352</v>
      </c>
      <c r="P606">
        <v>0</v>
      </c>
      <c r="Q606">
        <v>0.9</v>
      </c>
      <c r="R606">
        <v>0.46400000000000002</v>
      </c>
      <c r="S606">
        <v>140</v>
      </c>
      <c r="T606">
        <v>3.9665397578911841</v>
      </c>
      <c r="U606">
        <v>0</v>
      </c>
      <c r="V606">
        <v>0</v>
      </c>
    </row>
    <row r="607" spans="1:22" x14ac:dyDescent="0.25">
      <c r="A607">
        <v>144.70038426321133</v>
      </c>
      <c r="B607">
        <v>1</v>
      </c>
      <c r="C607">
        <v>2</v>
      </c>
      <c r="D607" t="s">
        <v>340</v>
      </c>
      <c r="E607">
        <v>155.25</v>
      </c>
      <c r="F607">
        <v>0</v>
      </c>
      <c r="G607">
        <v>5.6265087953534021E-2</v>
      </c>
      <c r="H607">
        <v>0.24335064883513269</v>
      </c>
      <c r="I607">
        <v>10</v>
      </c>
      <c r="J607">
        <v>10.299615736788668</v>
      </c>
      <c r="K607">
        <v>28.506946096276664</v>
      </c>
      <c r="L607">
        <v>38.806561833065331</v>
      </c>
      <c r="M607">
        <v>1</v>
      </c>
      <c r="N607">
        <v>1</v>
      </c>
      <c r="O607" t="s">
        <v>352</v>
      </c>
      <c r="P607">
        <v>0</v>
      </c>
      <c r="Q607">
        <v>0.9</v>
      </c>
      <c r="R607">
        <v>0.46400000000000002</v>
      </c>
      <c r="S607">
        <v>145</v>
      </c>
      <c r="T607">
        <v>0.24335064883513269</v>
      </c>
      <c r="U607">
        <v>0</v>
      </c>
      <c r="V607">
        <v>0</v>
      </c>
    </row>
    <row r="608" spans="1:22" x14ac:dyDescent="0.25">
      <c r="A608">
        <v>121.71356930067064</v>
      </c>
      <c r="B608">
        <v>1</v>
      </c>
      <c r="C608">
        <v>6</v>
      </c>
      <c r="D608" t="s">
        <v>340</v>
      </c>
      <c r="E608">
        <v>153.25</v>
      </c>
      <c r="F608">
        <v>0.28643069932937237</v>
      </c>
      <c r="G608">
        <v>4.8993527629519917E-2</v>
      </c>
      <c r="H608">
        <v>2.9510064723704801</v>
      </c>
      <c r="I608">
        <v>28</v>
      </c>
      <c r="J608">
        <v>31.286430699329369</v>
      </c>
      <c r="K608">
        <v>31.119459104636576</v>
      </c>
      <c r="L608">
        <v>62.405889803965948</v>
      </c>
      <c r="M608">
        <v>1</v>
      </c>
      <c r="N608">
        <v>1</v>
      </c>
      <c r="O608" t="s">
        <v>352</v>
      </c>
      <c r="P608">
        <v>0</v>
      </c>
      <c r="Q608">
        <v>0.9</v>
      </c>
      <c r="R608">
        <v>0.46400000000000002</v>
      </c>
      <c r="S608">
        <v>125</v>
      </c>
      <c r="T608">
        <v>2.9510064723704801</v>
      </c>
      <c r="U608">
        <v>0</v>
      </c>
      <c r="V608">
        <v>0</v>
      </c>
    </row>
    <row r="609" spans="1:22" x14ac:dyDescent="0.25">
      <c r="A609">
        <v>149.90046529881471</v>
      </c>
      <c r="B609">
        <v>1</v>
      </c>
      <c r="C609">
        <v>4</v>
      </c>
      <c r="D609" t="s">
        <v>340</v>
      </c>
      <c r="E609">
        <v>172.25</v>
      </c>
      <c r="F609">
        <v>9.9534701185291397E-2</v>
      </c>
      <c r="G609">
        <v>5.464354443290631E-2</v>
      </c>
      <c r="H609">
        <v>4.9453564555670937</v>
      </c>
      <c r="I609">
        <v>17</v>
      </c>
      <c r="J609">
        <v>22.099534701185291</v>
      </c>
      <c r="K609">
        <v>13.388932790346187</v>
      </c>
      <c r="L609">
        <v>35.48846749153148</v>
      </c>
      <c r="M609">
        <v>1</v>
      </c>
      <c r="N609">
        <v>1</v>
      </c>
      <c r="O609" t="s">
        <v>352</v>
      </c>
      <c r="P609">
        <v>0</v>
      </c>
      <c r="Q609">
        <v>0.9</v>
      </c>
      <c r="R609">
        <v>0.46400000000000002</v>
      </c>
      <c r="S609">
        <v>155</v>
      </c>
      <c r="T609">
        <v>4.9453564555670937</v>
      </c>
      <c r="U609">
        <v>0</v>
      </c>
      <c r="V609">
        <v>0</v>
      </c>
    </row>
    <row r="610" spans="1:22" x14ac:dyDescent="0.25">
      <c r="A610">
        <v>152.00685384950029</v>
      </c>
      <c r="B610">
        <v>1</v>
      </c>
      <c r="C610">
        <v>2</v>
      </c>
      <c r="D610" t="s">
        <v>340</v>
      </c>
      <c r="E610">
        <v>165.25</v>
      </c>
      <c r="F610">
        <v>4.7156770071495657E-2</v>
      </c>
      <c r="G610">
        <v>3.6239222810536376E-2</v>
      </c>
      <c r="H610">
        <v>2.9097501576176801</v>
      </c>
      <c r="I610">
        <v>10</v>
      </c>
      <c r="J610">
        <v>12.993146150499712</v>
      </c>
      <c r="K610">
        <v>20.914593318347585</v>
      </c>
      <c r="L610">
        <v>33.907739468847296</v>
      </c>
      <c r="M610">
        <v>1</v>
      </c>
      <c r="N610">
        <v>1</v>
      </c>
      <c r="O610" t="s">
        <v>352</v>
      </c>
      <c r="P610">
        <v>0</v>
      </c>
      <c r="Q610">
        <v>0.9</v>
      </c>
      <c r="R610">
        <v>0.46400000000000002</v>
      </c>
      <c r="S610">
        <v>155</v>
      </c>
      <c r="T610">
        <v>2.9097501576176801</v>
      </c>
      <c r="U610">
        <v>0</v>
      </c>
      <c r="V610">
        <v>0</v>
      </c>
    </row>
    <row r="611" spans="1:22" x14ac:dyDescent="0.25">
      <c r="A611">
        <v>156.05766591802703</v>
      </c>
      <c r="B611">
        <v>1</v>
      </c>
      <c r="C611">
        <v>1</v>
      </c>
      <c r="D611" t="s">
        <v>340</v>
      </c>
      <c r="E611">
        <v>165.25</v>
      </c>
      <c r="F611">
        <v>4.1402589196195549E-3</v>
      </c>
      <c r="G611">
        <v>5.5964202245860406E-2</v>
      </c>
      <c r="H611">
        <v>3.8822296208074931</v>
      </c>
      <c r="I611">
        <v>5</v>
      </c>
      <c r="J611">
        <v>8.9423340819729731</v>
      </c>
      <c r="K611">
        <v>21.066168786916904</v>
      </c>
      <c r="L611">
        <v>30.008502868889881</v>
      </c>
      <c r="M611">
        <v>1</v>
      </c>
      <c r="N611">
        <v>1</v>
      </c>
      <c r="O611" t="s">
        <v>352</v>
      </c>
      <c r="P611">
        <v>0</v>
      </c>
      <c r="Q611">
        <v>0.9</v>
      </c>
      <c r="R611">
        <v>0.46400000000000002</v>
      </c>
      <c r="S611">
        <v>160</v>
      </c>
      <c r="T611">
        <v>3.8822296208074931</v>
      </c>
      <c r="U611">
        <v>0</v>
      </c>
      <c r="V611">
        <v>0</v>
      </c>
    </row>
    <row r="612" spans="1:22" x14ac:dyDescent="0.25">
      <c r="A612">
        <v>155.13788346670944</v>
      </c>
      <c r="B612">
        <v>1</v>
      </c>
      <c r="C612">
        <v>1</v>
      </c>
      <c r="D612" t="s">
        <v>340</v>
      </c>
      <c r="E612">
        <v>167.25</v>
      </c>
      <c r="F612">
        <v>0.86211653329056048</v>
      </c>
      <c r="G612">
        <v>6.1806176946646481E-2</v>
      </c>
      <c r="H612">
        <v>3.9381938230533535</v>
      </c>
      <c r="I612">
        <v>7</v>
      </c>
      <c r="J612">
        <v>11.86211653329056</v>
      </c>
      <c r="K612">
        <v>21.886983720376406</v>
      </c>
      <c r="L612">
        <v>33.749100253666967</v>
      </c>
      <c r="M612">
        <v>1</v>
      </c>
      <c r="N612">
        <v>1</v>
      </c>
      <c r="O612" t="s">
        <v>352</v>
      </c>
      <c r="P612">
        <v>1</v>
      </c>
      <c r="Q612">
        <v>0.9</v>
      </c>
      <c r="R612">
        <v>0.46400000000000002</v>
      </c>
      <c r="S612">
        <v>1</v>
      </c>
      <c r="T612">
        <v>3.9381938230533535</v>
      </c>
      <c r="U612">
        <v>0</v>
      </c>
      <c r="V612">
        <v>0</v>
      </c>
    </row>
    <row r="613" spans="1:22" x14ac:dyDescent="0.25">
      <c r="A613">
        <v>151.24974580130572</v>
      </c>
      <c r="B613">
        <v>1</v>
      </c>
      <c r="C613">
        <v>3</v>
      </c>
      <c r="D613" t="s">
        <v>340</v>
      </c>
      <c r="E613">
        <v>175.25</v>
      </c>
      <c r="F613">
        <v>0.75025419869427878</v>
      </c>
      <c r="G613">
        <v>5.4010619571783991E-2</v>
      </c>
      <c r="H613">
        <v>2.945989380428216</v>
      </c>
      <c r="I613">
        <v>20</v>
      </c>
      <c r="J613">
        <v>23.750254198694279</v>
      </c>
      <c r="K613">
        <v>16.121982662814446</v>
      </c>
      <c r="L613">
        <v>39.872236861508725</v>
      </c>
      <c r="M613">
        <v>1</v>
      </c>
      <c r="N613">
        <v>1</v>
      </c>
      <c r="O613" t="s">
        <v>352</v>
      </c>
      <c r="P613">
        <v>0</v>
      </c>
      <c r="Q613">
        <v>0.9</v>
      </c>
      <c r="R613">
        <v>0.46400000000000002</v>
      </c>
      <c r="S613">
        <v>155</v>
      </c>
      <c r="T613">
        <v>2.945989380428216</v>
      </c>
      <c r="U613">
        <v>0</v>
      </c>
      <c r="V613">
        <v>0</v>
      </c>
    </row>
    <row r="614" spans="1:22" x14ac:dyDescent="0.25">
      <c r="A614">
        <v>161.78592718732082</v>
      </c>
      <c r="B614">
        <v>1</v>
      </c>
      <c r="C614">
        <v>1</v>
      </c>
      <c r="D614" t="s">
        <v>340</v>
      </c>
      <c r="E614">
        <v>170.25</v>
      </c>
      <c r="F614">
        <v>0.26751601278081694</v>
      </c>
      <c r="G614">
        <v>6.5420760095605601E-2</v>
      </c>
      <c r="H614">
        <v>2.8811360398027546</v>
      </c>
      <c r="I614">
        <v>5</v>
      </c>
      <c r="J614">
        <v>8.2140728126791771</v>
      </c>
      <c r="K614">
        <v>22.578825264893052</v>
      </c>
      <c r="L614">
        <v>30.792898077572232</v>
      </c>
      <c r="M614">
        <v>1</v>
      </c>
      <c r="N614">
        <v>1</v>
      </c>
      <c r="O614" t="s">
        <v>352</v>
      </c>
      <c r="P614">
        <v>0</v>
      </c>
      <c r="Q614">
        <v>0.9</v>
      </c>
      <c r="R614">
        <v>0.46400000000000002</v>
      </c>
      <c r="S614">
        <v>165</v>
      </c>
      <c r="T614">
        <v>2.8811360398027546</v>
      </c>
      <c r="U614">
        <v>0</v>
      </c>
      <c r="V614">
        <v>0</v>
      </c>
    </row>
    <row r="615" spans="1:22" x14ac:dyDescent="0.25">
      <c r="A615">
        <v>159.85608029548283</v>
      </c>
      <c r="B615">
        <v>1</v>
      </c>
      <c r="C615">
        <v>1</v>
      </c>
      <c r="D615" t="s">
        <v>340</v>
      </c>
      <c r="E615">
        <v>170.25</v>
      </c>
      <c r="F615">
        <v>0.14391970451717384</v>
      </c>
      <c r="G615">
        <v>6.302048492676704E-2</v>
      </c>
      <c r="H615">
        <v>4.936979515073233</v>
      </c>
      <c r="I615">
        <v>5</v>
      </c>
      <c r="J615">
        <v>10.143919704517174</v>
      </c>
      <c r="K615">
        <v>23.565545617204041</v>
      </c>
      <c r="L615">
        <v>33.709465321721211</v>
      </c>
      <c r="M615">
        <v>1</v>
      </c>
      <c r="N615">
        <v>1</v>
      </c>
      <c r="O615" t="s">
        <v>352</v>
      </c>
      <c r="P615">
        <v>0</v>
      </c>
      <c r="Q615">
        <v>0.9</v>
      </c>
      <c r="R615">
        <v>0.46400000000000002</v>
      </c>
      <c r="S615">
        <v>165</v>
      </c>
      <c r="T615">
        <v>4.936979515073233</v>
      </c>
      <c r="U615">
        <v>0</v>
      </c>
      <c r="V615">
        <v>0</v>
      </c>
    </row>
    <row r="616" spans="1:22" x14ac:dyDescent="0.25">
      <c r="A616">
        <v>158.03970883553416</v>
      </c>
      <c r="B616">
        <v>1</v>
      </c>
      <c r="C616">
        <v>4</v>
      </c>
      <c r="D616" t="s">
        <v>340</v>
      </c>
      <c r="E616">
        <v>177.25</v>
      </c>
      <c r="F616">
        <v>0</v>
      </c>
      <c r="G616">
        <v>3.6685994912829763E-2</v>
      </c>
      <c r="H616">
        <v>1.9236051695530136</v>
      </c>
      <c r="I616">
        <v>17</v>
      </c>
      <c r="J616">
        <v>18.960291164465843</v>
      </c>
      <c r="K616">
        <v>16.982348254146359</v>
      </c>
      <c r="L616">
        <v>35.942639418612202</v>
      </c>
      <c r="M616">
        <v>1</v>
      </c>
      <c r="N616">
        <v>1</v>
      </c>
      <c r="O616" t="s">
        <v>352</v>
      </c>
      <c r="P616">
        <v>0</v>
      </c>
      <c r="Q616">
        <v>0.9</v>
      </c>
      <c r="R616">
        <v>0.46400000000000002</v>
      </c>
      <c r="S616">
        <v>160</v>
      </c>
      <c r="T616">
        <v>1.9236051695530136</v>
      </c>
      <c r="U616">
        <v>0</v>
      </c>
      <c r="V616">
        <v>0</v>
      </c>
    </row>
    <row r="617" spans="1:22" x14ac:dyDescent="0.25">
      <c r="A617">
        <v>163.75784741116505</v>
      </c>
      <c r="B617">
        <v>1</v>
      </c>
      <c r="C617">
        <v>1</v>
      </c>
      <c r="D617" t="s">
        <v>340</v>
      </c>
      <c r="E617">
        <v>170.25</v>
      </c>
      <c r="F617">
        <v>0.24215258883495491</v>
      </c>
      <c r="G617">
        <v>7.3000347428205714E-2</v>
      </c>
      <c r="H617">
        <v>0.9269996525717944</v>
      </c>
      <c r="I617">
        <v>5</v>
      </c>
      <c r="J617">
        <v>6.2421525888349549</v>
      </c>
      <c r="K617">
        <v>25.326187965083815</v>
      </c>
      <c r="L617">
        <v>31.568340553918773</v>
      </c>
      <c r="M617">
        <v>1</v>
      </c>
      <c r="N617">
        <v>1</v>
      </c>
      <c r="O617" t="s">
        <v>352</v>
      </c>
      <c r="P617">
        <v>0</v>
      </c>
      <c r="Q617">
        <v>0.9</v>
      </c>
      <c r="R617">
        <v>0.46400000000000002</v>
      </c>
      <c r="S617">
        <v>165</v>
      </c>
      <c r="T617">
        <v>0.9269996525717944</v>
      </c>
      <c r="U617">
        <v>0</v>
      </c>
      <c r="V617">
        <v>0</v>
      </c>
    </row>
    <row r="618" spans="1:22" x14ac:dyDescent="0.25">
      <c r="A618">
        <v>166.04522231977899</v>
      </c>
      <c r="B618">
        <v>1</v>
      </c>
      <c r="C618">
        <v>1</v>
      </c>
      <c r="D618" t="s">
        <v>340</v>
      </c>
      <c r="E618">
        <v>175.25</v>
      </c>
      <c r="F618">
        <v>0</v>
      </c>
      <c r="G618">
        <v>4.8138472196967541E-2</v>
      </c>
      <c r="H618">
        <v>3.9066392080240178</v>
      </c>
      <c r="I618">
        <v>5</v>
      </c>
      <c r="J618">
        <v>8.9547776802209853</v>
      </c>
      <c r="K618">
        <v>21.236724600197761</v>
      </c>
      <c r="L618">
        <v>30.191502280418742</v>
      </c>
      <c r="M618">
        <v>1</v>
      </c>
      <c r="N618">
        <v>1</v>
      </c>
      <c r="O618" t="s">
        <v>352</v>
      </c>
      <c r="P618">
        <v>0</v>
      </c>
      <c r="Q618">
        <v>0.9</v>
      </c>
      <c r="R618">
        <v>0.46400000000000002</v>
      </c>
      <c r="S618">
        <v>170</v>
      </c>
      <c r="T618">
        <v>3.9066392080240178</v>
      </c>
      <c r="U618">
        <v>0</v>
      </c>
      <c r="V618">
        <v>0</v>
      </c>
    </row>
    <row r="619" spans="1:22" x14ac:dyDescent="0.25">
      <c r="A619">
        <v>166.83016086731277</v>
      </c>
      <c r="B619">
        <v>1</v>
      </c>
      <c r="C619">
        <v>1</v>
      </c>
      <c r="D619" t="s">
        <v>340</v>
      </c>
      <c r="E619">
        <v>175.25</v>
      </c>
      <c r="F619">
        <v>0</v>
      </c>
      <c r="G619">
        <v>5.3585206833190568E-2</v>
      </c>
      <c r="H619">
        <v>3.1162539258540392</v>
      </c>
      <c r="I619">
        <v>5</v>
      </c>
      <c r="J619">
        <v>8.1698391326872297</v>
      </c>
      <c r="K619">
        <v>24.801190475764258</v>
      </c>
      <c r="L619">
        <v>32.971029608451488</v>
      </c>
      <c r="M619">
        <v>1</v>
      </c>
      <c r="N619">
        <v>1</v>
      </c>
      <c r="O619" t="s">
        <v>352</v>
      </c>
      <c r="P619">
        <v>0</v>
      </c>
      <c r="Q619">
        <v>0.9</v>
      </c>
      <c r="R619">
        <v>0.46400000000000002</v>
      </c>
      <c r="S619">
        <v>170</v>
      </c>
      <c r="T619">
        <v>3.1162539258540392</v>
      </c>
      <c r="U619">
        <v>0</v>
      </c>
      <c r="V619">
        <v>0</v>
      </c>
    </row>
    <row r="620" spans="1:22" x14ac:dyDescent="0.25">
      <c r="A620">
        <v>150.046329884502</v>
      </c>
      <c r="B620">
        <v>1</v>
      </c>
      <c r="C620">
        <v>3</v>
      </c>
      <c r="D620" t="s">
        <v>340</v>
      </c>
      <c r="E620">
        <v>172.25</v>
      </c>
      <c r="F620">
        <v>8.3136599309057146E-3</v>
      </c>
      <c r="G620">
        <v>5.6114674812477006E-2</v>
      </c>
      <c r="H620">
        <v>4.8892417807546167</v>
      </c>
      <c r="I620">
        <v>17</v>
      </c>
      <c r="J620">
        <v>21.953670115497999</v>
      </c>
      <c r="K620">
        <v>28.457358106304923</v>
      </c>
      <c r="L620">
        <v>50.411028221802923</v>
      </c>
      <c r="M620">
        <v>1</v>
      </c>
      <c r="N620">
        <v>1</v>
      </c>
      <c r="O620" t="s">
        <v>352</v>
      </c>
      <c r="P620">
        <v>0</v>
      </c>
      <c r="Q620">
        <v>0.9</v>
      </c>
      <c r="R620">
        <v>0.46400000000000002</v>
      </c>
      <c r="S620">
        <v>155</v>
      </c>
      <c r="T620">
        <v>4.8892417807546167</v>
      </c>
      <c r="U620">
        <v>0</v>
      </c>
      <c r="V620">
        <v>0</v>
      </c>
    </row>
    <row r="621" spans="1:22" x14ac:dyDescent="0.25">
      <c r="A621">
        <v>177.49468067679723</v>
      </c>
      <c r="B621">
        <v>1</v>
      </c>
      <c r="C621">
        <v>1</v>
      </c>
      <c r="D621" t="s">
        <v>340</v>
      </c>
      <c r="E621">
        <v>185.25</v>
      </c>
      <c r="F621">
        <v>0.50531932320276951</v>
      </c>
      <c r="G621">
        <v>5.6377475315116499E-2</v>
      </c>
      <c r="H621">
        <v>1.9436225246848835</v>
      </c>
      <c r="I621">
        <v>5</v>
      </c>
      <c r="J621">
        <v>7.5053193232027695</v>
      </c>
      <c r="K621">
        <v>15.860895572500169</v>
      </c>
      <c r="L621">
        <v>23.366214895702939</v>
      </c>
      <c r="M621">
        <v>1</v>
      </c>
      <c r="N621">
        <v>1</v>
      </c>
      <c r="O621" t="s">
        <v>352</v>
      </c>
      <c r="P621">
        <v>0</v>
      </c>
      <c r="Q621">
        <v>0.9</v>
      </c>
      <c r="R621">
        <v>0.46400000000000002</v>
      </c>
      <c r="S621">
        <v>180</v>
      </c>
      <c r="T621">
        <v>1.9436225246848835</v>
      </c>
      <c r="U621">
        <v>0</v>
      </c>
      <c r="V621">
        <v>0</v>
      </c>
    </row>
    <row r="622" spans="1:22" x14ac:dyDescent="0.25">
      <c r="A622">
        <v>174.05795994163256</v>
      </c>
      <c r="B622">
        <v>2</v>
      </c>
      <c r="C622">
        <v>1</v>
      </c>
      <c r="D622" t="s">
        <v>340</v>
      </c>
      <c r="E622">
        <v>190.25</v>
      </c>
      <c r="F622">
        <v>1.6668482675186169E-3</v>
      </c>
      <c r="G622">
        <v>7.9859797226218632</v>
      </c>
      <c r="H622">
        <v>2.9543934874780571</v>
      </c>
      <c r="I622">
        <v>5</v>
      </c>
      <c r="J622">
        <v>15.942040058367439</v>
      </c>
      <c r="K622">
        <v>13.820171896622211</v>
      </c>
      <c r="L622">
        <v>29.762211954989649</v>
      </c>
      <c r="M622">
        <v>1</v>
      </c>
      <c r="N622">
        <v>1</v>
      </c>
      <c r="O622" t="s">
        <v>352</v>
      </c>
      <c r="P622">
        <v>0</v>
      </c>
      <c r="Q622">
        <v>0.9</v>
      </c>
      <c r="R622">
        <v>0.46400000000000002</v>
      </c>
      <c r="S622">
        <v>185</v>
      </c>
      <c r="T622">
        <v>2.9543934874780571</v>
      </c>
      <c r="U622">
        <v>0</v>
      </c>
      <c r="V622">
        <v>0</v>
      </c>
    </row>
    <row r="623" spans="1:22" x14ac:dyDescent="0.25">
      <c r="A623">
        <v>148.80821112568407</v>
      </c>
      <c r="B623">
        <v>4</v>
      </c>
      <c r="C623">
        <v>2</v>
      </c>
      <c r="D623" t="s">
        <v>340</v>
      </c>
      <c r="E623">
        <v>182.25</v>
      </c>
      <c r="F623">
        <v>0</v>
      </c>
      <c r="G623">
        <v>19.233248595244731</v>
      </c>
      <c r="H623">
        <v>1.958540279071201</v>
      </c>
      <c r="I623">
        <v>12</v>
      </c>
      <c r="J623">
        <v>33.191788874315932</v>
      </c>
      <c r="K623">
        <v>27.003542337217908</v>
      </c>
      <c r="L623">
        <v>60.195331211533841</v>
      </c>
      <c r="M623">
        <v>1</v>
      </c>
      <c r="N623">
        <v>1</v>
      </c>
      <c r="O623" t="s">
        <v>352</v>
      </c>
      <c r="P623">
        <v>1</v>
      </c>
      <c r="Q623">
        <v>0.9</v>
      </c>
      <c r="R623">
        <v>0.46400000000000002</v>
      </c>
      <c r="S623">
        <v>1</v>
      </c>
      <c r="T623">
        <v>1.958540279071201</v>
      </c>
      <c r="U623">
        <v>0</v>
      </c>
      <c r="V623">
        <v>0</v>
      </c>
    </row>
    <row r="624" spans="1:22" x14ac:dyDescent="0.25">
      <c r="A624">
        <v>179.5149398561712</v>
      </c>
      <c r="B624">
        <v>1</v>
      </c>
      <c r="C624">
        <v>1</v>
      </c>
      <c r="D624" t="s">
        <v>340</v>
      </c>
      <c r="E624">
        <v>190.25</v>
      </c>
      <c r="F624">
        <v>0.4850601438288038</v>
      </c>
      <c r="G624">
        <v>8.3130223130552849E-2</v>
      </c>
      <c r="H624">
        <v>4.9168697768694472</v>
      </c>
      <c r="I624">
        <v>5</v>
      </c>
      <c r="J624">
        <v>10.485060143828804</v>
      </c>
      <c r="K624">
        <v>19.363331771697801</v>
      </c>
      <c r="L624">
        <v>29.848391915526605</v>
      </c>
      <c r="M624">
        <v>1</v>
      </c>
      <c r="N624">
        <v>1</v>
      </c>
      <c r="O624" t="s">
        <v>352</v>
      </c>
      <c r="P624">
        <v>0</v>
      </c>
      <c r="Q624">
        <v>0.9</v>
      </c>
      <c r="R624">
        <v>0.46400000000000002</v>
      </c>
      <c r="S624">
        <v>185</v>
      </c>
      <c r="T624">
        <v>4.9168697768694472</v>
      </c>
      <c r="U624">
        <v>0</v>
      </c>
      <c r="V624">
        <v>0</v>
      </c>
    </row>
    <row r="625" spans="1:22" x14ac:dyDescent="0.25">
      <c r="A625">
        <v>182.15622899045343</v>
      </c>
      <c r="B625">
        <v>1</v>
      </c>
      <c r="C625">
        <v>2</v>
      </c>
      <c r="D625" t="s">
        <v>340</v>
      </c>
      <c r="E625">
        <v>195.25</v>
      </c>
      <c r="F625">
        <v>0</v>
      </c>
      <c r="G625">
        <v>3.8494487010467537E-2</v>
      </c>
      <c r="H625">
        <v>2.8052765225361043</v>
      </c>
      <c r="I625">
        <v>10</v>
      </c>
      <c r="J625">
        <v>12.843771009546572</v>
      </c>
      <c r="K625">
        <v>14.98685842210557</v>
      </c>
      <c r="L625">
        <v>27.830629431652142</v>
      </c>
      <c r="M625">
        <v>1</v>
      </c>
      <c r="N625">
        <v>1</v>
      </c>
      <c r="O625" t="s">
        <v>352</v>
      </c>
      <c r="P625">
        <v>0</v>
      </c>
      <c r="Q625">
        <v>0.9</v>
      </c>
      <c r="R625">
        <v>0.46400000000000002</v>
      </c>
      <c r="S625">
        <v>185</v>
      </c>
      <c r="T625">
        <v>2.8052765225361043</v>
      </c>
      <c r="U625">
        <v>0</v>
      </c>
      <c r="V625">
        <v>0</v>
      </c>
    </row>
    <row r="626" spans="1:22" x14ac:dyDescent="0.25">
      <c r="A626">
        <v>187.69017449023281</v>
      </c>
      <c r="B626">
        <v>1</v>
      </c>
      <c r="C626">
        <v>1</v>
      </c>
      <c r="D626" t="s">
        <v>340</v>
      </c>
      <c r="E626">
        <v>195.25</v>
      </c>
      <c r="F626">
        <v>0.36141937974434768</v>
      </c>
      <c r="G626">
        <v>5.9959558673511992E-2</v>
      </c>
      <c r="H626">
        <v>1.8884465713493339</v>
      </c>
      <c r="I626">
        <v>5</v>
      </c>
      <c r="J626">
        <v>7.3098255097671938</v>
      </c>
      <c r="K626">
        <v>15.997331540092688</v>
      </c>
      <c r="L626">
        <v>23.307157049859882</v>
      </c>
      <c r="M626">
        <v>1</v>
      </c>
      <c r="N626">
        <v>1</v>
      </c>
      <c r="O626" t="s">
        <v>352</v>
      </c>
      <c r="P626">
        <v>1</v>
      </c>
      <c r="Q626">
        <v>0.9</v>
      </c>
      <c r="R626">
        <v>0.46400000000000002</v>
      </c>
      <c r="S626">
        <v>1</v>
      </c>
      <c r="T626">
        <v>1.8884465713493339</v>
      </c>
      <c r="U626">
        <v>0</v>
      </c>
      <c r="V626">
        <v>0</v>
      </c>
    </row>
    <row r="627" spans="1:22" x14ac:dyDescent="0.25">
      <c r="A627">
        <v>172.73551626674754</v>
      </c>
      <c r="B627">
        <v>2</v>
      </c>
      <c r="C627">
        <v>1</v>
      </c>
      <c r="D627" t="s">
        <v>340</v>
      </c>
      <c r="E627">
        <v>190.25</v>
      </c>
      <c r="F627">
        <v>0</v>
      </c>
      <c r="G627">
        <v>7.4030227131264894</v>
      </c>
      <c r="H627">
        <v>4.8614610201259723</v>
      </c>
      <c r="I627">
        <v>5</v>
      </c>
      <c r="J627">
        <v>17.264483733252462</v>
      </c>
      <c r="K627">
        <v>21.432089849296403</v>
      </c>
      <c r="L627">
        <v>38.696573582548872</v>
      </c>
      <c r="M627">
        <v>1</v>
      </c>
      <c r="N627">
        <v>1</v>
      </c>
      <c r="O627" t="s">
        <v>352</v>
      </c>
      <c r="P627">
        <v>0</v>
      </c>
      <c r="Q627">
        <v>0.9</v>
      </c>
      <c r="R627">
        <v>0.46400000000000002</v>
      </c>
      <c r="S627">
        <v>185</v>
      </c>
      <c r="T627">
        <v>4.8614610201259723</v>
      </c>
      <c r="U627">
        <v>0</v>
      </c>
      <c r="V627">
        <v>0</v>
      </c>
    </row>
    <row r="628" spans="1:22" x14ac:dyDescent="0.25">
      <c r="A628">
        <v>184.78140925918623</v>
      </c>
      <c r="B628">
        <v>1</v>
      </c>
      <c r="C628">
        <v>1</v>
      </c>
      <c r="D628" t="s">
        <v>340</v>
      </c>
      <c r="E628">
        <v>187.25</v>
      </c>
      <c r="F628">
        <v>0</v>
      </c>
      <c r="G628">
        <v>3.7825660729851052E-2</v>
      </c>
      <c r="H628">
        <v>0.18076508008391559</v>
      </c>
      <c r="I628">
        <v>2</v>
      </c>
      <c r="J628">
        <v>2.2185907408137666</v>
      </c>
      <c r="K628">
        <v>24.635443685213005</v>
      </c>
      <c r="L628">
        <v>26.854034426026772</v>
      </c>
      <c r="M628">
        <v>1</v>
      </c>
      <c r="N628">
        <v>1</v>
      </c>
      <c r="O628" t="s">
        <v>352</v>
      </c>
      <c r="P628">
        <v>0</v>
      </c>
      <c r="Q628">
        <v>0.9</v>
      </c>
      <c r="R628">
        <v>0.46400000000000002</v>
      </c>
      <c r="S628">
        <v>185</v>
      </c>
      <c r="T628">
        <v>0.18076508008391559</v>
      </c>
      <c r="U628">
        <v>0</v>
      </c>
      <c r="V628">
        <v>0</v>
      </c>
    </row>
    <row r="629" spans="1:22" x14ac:dyDescent="0.25">
      <c r="A629">
        <v>191.21279930930808</v>
      </c>
      <c r="B629">
        <v>1</v>
      </c>
      <c r="C629">
        <v>1</v>
      </c>
      <c r="D629" t="s">
        <v>340</v>
      </c>
      <c r="E629">
        <v>200.25</v>
      </c>
      <c r="F629">
        <v>0.78720069069191823</v>
      </c>
      <c r="G629">
        <v>5.158026548335215E-2</v>
      </c>
      <c r="H629">
        <v>2.9484197345166478</v>
      </c>
      <c r="I629">
        <v>5</v>
      </c>
      <c r="J629">
        <v>8.7872006906919182</v>
      </c>
      <c r="K629">
        <v>12.221097221425936</v>
      </c>
      <c r="L629">
        <v>21.00829791211785</v>
      </c>
      <c r="M629">
        <v>1</v>
      </c>
      <c r="N629">
        <v>1</v>
      </c>
      <c r="O629" t="s">
        <v>352</v>
      </c>
      <c r="P629">
        <v>0</v>
      </c>
      <c r="Q629">
        <v>0.9</v>
      </c>
      <c r="R629">
        <v>0.46400000000000002</v>
      </c>
      <c r="S629">
        <v>195</v>
      </c>
      <c r="T629">
        <v>2.9484197345166478</v>
      </c>
      <c r="U629">
        <v>0</v>
      </c>
      <c r="V629">
        <v>0</v>
      </c>
    </row>
    <row r="630" spans="1:22" x14ac:dyDescent="0.25">
      <c r="A630">
        <v>170.63045984325095</v>
      </c>
      <c r="B630">
        <v>1</v>
      </c>
      <c r="C630">
        <v>3</v>
      </c>
      <c r="D630" t="s">
        <v>340</v>
      </c>
      <c r="E630">
        <v>192.25</v>
      </c>
      <c r="F630">
        <v>0</v>
      </c>
      <c r="G630">
        <v>4.1945892940987051E-2</v>
      </c>
      <c r="H630">
        <v>4.327594263808038</v>
      </c>
      <c r="I630">
        <v>17</v>
      </c>
      <c r="J630">
        <v>21.369540156749025</v>
      </c>
      <c r="K630">
        <v>21.654770646438578</v>
      </c>
      <c r="L630">
        <v>43.024310803187603</v>
      </c>
      <c r="M630">
        <v>1</v>
      </c>
      <c r="N630">
        <v>1</v>
      </c>
      <c r="O630" t="s">
        <v>352</v>
      </c>
      <c r="P630">
        <v>0</v>
      </c>
      <c r="Q630">
        <v>0.9</v>
      </c>
      <c r="R630">
        <v>0.46400000000000002</v>
      </c>
      <c r="S630">
        <v>175</v>
      </c>
      <c r="T630">
        <v>4.327594263808038</v>
      </c>
      <c r="U630">
        <v>0</v>
      </c>
      <c r="V630">
        <v>0</v>
      </c>
    </row>
    <row r="631" spans="1:22" x14ac:dyDescent="0.25">
      <c r="A631">
        <v>178.36417821549892</v>
      </c>
      <c r="B631">
        <v>2</v>
      </c>
      <c r="C631">
        <v>1</v>
      </c>
      <c r="D631" t="s">
        <v>340</v>
      </c>
      <c r="E631">
        <v>195.25</v>
      </c>
      <c r="F631">
        <v>0</v>
      </c>
      <c r="G631">
        <v>7.7419573299634692</v>
      </c>
      <c r="H631">
        <v>3.8938644545376064</v>
      </c>
      <c r="I631">
        <v>5</v>
      </c>
      <c r="J631">
        <v>16.635821784501076</v>
      </c>
      <c r="K631">
        <v>19.368028489493213</v>
      </c>
      <c r="L631">
        <v>36.003850273994289</v>
      </c>
      <c r="M631">
        <v>1</v>
      </c>
      <c r="N631">
        <v>1</v>
      </c>
      <c r="O631" t="s">
        <v>352</v>
      </c>
      <c r="P631">
        <v>0</v>
      </c>
      <c r="Q631">
        <v>0.9</v>
      </c>
      <c r="R631">
        <v>0.46400000000000002</v>
      </c>
      <c r="S631">
        <v>190</v>
      </c>
      <c r="T631">
        <v>3.8938644545376064</v>
      </c>
      <c r="U631">
        <v>0</v>
      </c>
      <c r="V631">
        <v>0</v>
      </c>
    </row>
    <row r="632" spans="1:22" x14ac:dyDescent="0.25">
      <c r="A632">
        <v>178.92582816657747</v>
      </c>
      <c r="B632">
        <v>1</v>
      </c>
      <c r="C632">
        <v>2</v>
      </c>
      <c r="D632" t="s">
        <v>340</v>
      </c>
      <c r="E632">
        <v>187.25</v>
      </c>
      <c r="F632">
        <v>0</v>
      </c>
      <c r="G632">
        <v>4.4071063298588342E-2</v>
      </c>
      <c r="H632">
        <v>1.0301007701239371</v>
      </c>
      <c r="I632">
        <v>7</v>
      </c>
      <c r="J632">
        <v>8.0741718334225254</v>
      </c>
      <c r="K632">
        <v>28.470110604169548</v>
      </c>
      <c r="L632">
        <v>36.544282437592081</v>
      </c>
      <c r="M632">
        <v>1</v>
      </c>
      <c r="N632">
        <v>1</v>
      </c>
      <c r="O632" t="s">
        <v>352</v>
      </c>
      <c r="P632">
        <v>0</v>
      </c>
      <c r="Q632">
        <v>0.9</v>
      </c>
      <c r="R632">
        <v>0.46400000000000002</v>
      </c>
      <c r="S632">
        <v>180</v>
      </c>
      <c r="T632">
        <v>1.0301007701239371</v>
      </c>
      <c r="U632">
        <v>0</v>
      </c>
      <c r="V632">
        <v>0</v>
      </c>
    </row>
    <row r="633" spans="1:22" x14ac:dyDescent="0.25">
      <c r="A633">
        <v>169.61074601261484</v>
      </c>
      <c r="B633">
        <v>1</v>
      </c>
      <c r="C633">
        <v>2</v>
      </c>
      <c r="D633" t="s">
        <v>340</v>
      </c>
      <c r="E633">
        <v>185.25</v>
      </c>
      <c r="F633">
        <v>0.38925398738516043</v>
      </c>
      <c r="G633">
        <v>5.0210054477872745E-2</v>
      </c>
      <c r="H633">
        <v>4.9497899455221273</v>
      </c>
      <c r="I633">
        <v>10</v>
      </c>
      <c r="J633">
        <v>15.38925398738516</v>
      </c>
      <c r="K633">
        <v>31.45885333386687</v>
      </c>
      <c r="L633">
        <v>46.84810732125203</v>
      </c>
      <c r="M633">
        <v>1</v>
      </c>
      <c r="N633">
        <v>1</v>
      </c>
      <c r="O633" t="s">
        <v>352</v>
      </c>
      <c r="P633">
        <v>0</v>
      </c>
      <c r="Q633">
        <v>0.9</v>
      </c>
      <c r="R633">
        <v>0.46400000000000002</v>
      </c>
      <c r="S633">
        <v>175</v>
      </c>
      <c r="T633">
        <v>4.9497899455221273</v>
      </c>
      <c r="U633">
        <v>0</v>
      </c>
      <c r="V633">
        <v>0</v>
      </c>
    </row>
    <row r="634" spans="1:22" x14ac:dyDescent="0.25">
      <c r="A634">
        <v>168.33360465224499</v>
      </c>
      <c r="B634">
        <v>2</v>
      </c>
      <c r="C634">
        <v>1</v>
      </c>
      <c r="D634" t="s">
        <v>340</v>
      </c>
      <c r="E634">
        <v>180.25</v>
      </c>
      <c r="F634">
        <v>0</v>
      </c>
      <c r="G634">
        <v>5.7260221376550646</v>
      </c>
      <c r="H634">
        <v>0.94037321009992081</v>
      </c>
      <c r="I634">
        <v>5</v>
      </c>
      <c r="J634">
        <v>11.666395347754984</v>
      </c>
      <c r="K634">
        <v>36.857957269616257</v>
      </c>
      <c r="L634">
        <v>48.52435261737125</v>
      </c>
      <c r="M634">
        <v>1</v>
      </c>
      <c r="N634">
        <v>1</v>
      </c>
      <c r="O634" t="s">
        <v>352</v>
      </c>
      <c r="P634">
        <v>1</v>
      </c>
      <c r="Q634">
        <v>0.9</v>
      </c>
      <c r="R634">
        <v>0.46400000000000002</v>
      </c>
      <c r="S634">
        <v>1</v>
      </c>
      <c r="T634">
        <v>0.94037321009992081</v>
      </c>
      <c r="U634">
        <v>0</v>
      </c>
      <c r="V634">
        <v>0</v>
      </c>
    </row>
    <row r="635" spans="1:22" x14ac:dyDescent="0.25">
      <c r="A635">
        <v>197.07140814688648</v>
      </c>
      <c r="B635">
        <v>1</v>
      </c>
      <c r="C635">
        <v>1</v>
      </c>
      <c r="D635" t="s">
        <v>340</v>
      </c>
      <c r="E635">
        <v>202.5</v>
      </c>
      <c r="F635">
        <v>0.92859185311351677</v>
      </c>
      <c r="G635">
        <v>3.5910123025757912E-2</v>
      </c>
      <c r="H635">
        <v>2.2140898769742421</v>
      </c>
      <c r="I635">
        <v>2</v>
      </c>
      <c r="J635">
        <v>5.1785918531135167</v>
      </c>
      <c r="K635">
        <v>14.614803469392086</v>
      </c>
      <c r="L635">
        <v>19.793395322505603</v>
      </c>
      <c r="M635">
        <v>1</v>
      </c>
      <c r="N635">
        <v>1</v>
      </c>
      <c r="O635" t="s">
        <v>352</v>
      </c>
      <c r="P635">
        <v>0</v>
      </c>
      <c r="Q635">
        <v>0.9</v>
      </c>
      <c r="R635">
        <v>0.46400000000000002</v>
      </c>
      <c r="S635">
        <v>200</v>
      </c>
      <c r="T635">
        <v>1.9640898769742421</v>
      </c>
      <c r="U635">
        <v>0</v>
      </c>
      <c r="V635">
        <v>0</v>
      </c>
    </row>
    <row r="636" spans="1:22" x14ac:dyDescent="0.25">
      <c r="A636">
        <v>176.72717832903822</v>
      </c>
      <c r="B636">
        <v>1</v>
      </c>
      <c r="C636">
        <v>1</v>
      </c>
      <c r="D636" t="s">
        <v>340</v>
      </c>
      <c r="E636">
        <v>185.25</v>
      </c>
      <c r="F636">
        <v>0</v>
      </c>
      <c r="G636">
        <v>4.0831655829435931E-2</v>
      </c>
      <c r="H636">
        <v>3.2319900151323395</v>
      </c>
      <c r="I636">
        <v>5</v>
      </c>
      <c r="J636">
        <v>8.2728216709617755</v>
      </c>
      <c r="K636">
        <v>35.091150241208879</v>
      </c>
      <c r="L636">
        <v>43.363971912170655</v>
      </c>
      <c r="M636">
        <v>1</v>
      </c>
      <c r="N636">
        <v>1</v>
      </c>
      <c r="O636" t="s">
        <v>352</v>
      </c>
      <c r="P636">
        <v>0</v>
      </c>
      <c r="Q636">
        <v>0.9</v>
      </c>
      <c r="R636">
        <v>0.46400000000000002</v>
      </c>
      <c r="S636">
        <v>180</v>
      </c>
      <c r="T636">
        <v>3.2319900151323395</v>
      </c>
      <c r="U636">
        <v>0</v>
      </c>
      <c r="V636">
        <v>0</v>
      </c>
    </row>
    <row r="637" spans="1:22" x14ac:dyDescent="0.25">
      <c r="A637">
        <v>165.78409858980166</v>
      </c>
      <c r="B637">
        <v>1</v>
      </c>
      <c r="C637">
        <v>5</v>
      </c>
      <c r="D637" t="s">
        <v>340</v>
      </c>
      <c r="E637">
        <v>200.25</v>
      </c>
      <c r="F637">
        <v>0.21590141019834164</v>
      </c>
      <c r="G637">
        <v>4.4032602457917847E-2</v>
      </c>
      <c r="H637">
        <v>3.9559673975420822</v>
      </c>
      <c r="I637">
        <v>30</v>
      </c>
      <c r="J637">
        <v>34.215901410198342</v>
      </c>
      <c r="K637">
        <v>20.666363702855531</v>
      </c>
      <c r="L637">
        <v>54.882265113053883</v>
      </c>
      <c r="M637">
        <v>1</v>
      </c>
      <c r="N637">
        <v>1</v>
      </c>
      <c r="O637" t="s">
        <v>352</v>
      </c>
      <c r="P637">
        <v>0</v>
      </c>
      <c r="Q637">
        <v>0.9</v>
      </c>
      <c r="R637">
        <v>0.46400000000000002</v>
      </c>
      <c r="S637">
        <v>170</v>
      </c>
      <c r="T637">
        <v>3.9559673975420822</v>
      </c>
      <c r="U637">
        <v>0</v>
      </c>
      <c r="V637">
        <v>0</v>
      </c>
    </row>
    <row r="638" spans="1:22" x14ac:dyDescent="0.25">
      <c r="A638">
        <v>187.25103503148523</v>
      </c>
      <c r="B638">
        <v>1</v>
      </c>
      <c r="C638">
        <v>2</v>
      </c>
      <c r="D638" t="s">
        <v>340</v>
      </c>
      <c r="E638">
        <v>205.25</v>
      </c>
      <c r="F638">
        <v>0.74896496851476968</v>
      </c>
      <c r="G638">
        <v>5.1593869977153872E-2</v>
      </c>
      <c r="H638">
        <v>1.9484061300228459</v>
      </c>
      <c r="I638">
        <v>15</v>
      </c>
      <c r="J638">
        <v>17.74896496851477</v>
      </c>
      <c r="K638">
        <v>17.977985128252243</v>
      </c>
      <c r="L638">
        <v>35.726950096767013</v>
      </c>
      <c r="M638">
        <v>1</v>
      </c>
      <c r="N638">
        <v>1</v>
      </c>
      <c r="O638" t="s">
        <v>352</v>
      </c>
      <c r="P638">
        <v>0</v>
      </c>
      <c r="Q638">
        <v>0.9</v>
      </c>
      <c r="R638">
        <v>0.46400000000000002</v>
      </c>
      <c r="S638">
        <v>190</v>
      </c>
      <c r="T638">
        <v>1.9484061300228459</v>
      </c>
      <c r="U638">
        <v>0</v>
      </c>
      <c r="V638">
        <v>0</v>
      </c>
    </row>
    <row r="639" spans="1:22" x14ac:dyDescent="0.25">
      <c r="A639">
        <v>186.540176742266</v>
      </c>
      <c r="B639">
        <v>2</v>
      </c>
      <c r="C639">
        <v>2</v>
      </c>
      <c r="D639" t="s">
        <v>340</v>
      </c>
      <c r="E639">
        <v>205.25</v>
      </c>
      <c r="F639">
        <v>0</v>
      </c>
      <c r="G639">
        <v>5.5509599412107775</v>
      </c>
      <c r="H639">
        <v>2.9088633165232523</v>
      </c>
      <c r="I639">
        <v>10</v>
      </c>
      <c r="J639">
        <v>18.45982325773403</v>
      </c>
      <c r="K639">
        <v>18.1629758600657</v>
      </c>
      <c r="L639">
        <v>36.62279911779973</v>
      </c>
      <c r="M639">
        <v>1</v>
      </c>
      <c r="N639">
        <v>1</v>
      </c>
      <c r="O639" t="s">
        <v>352</v>
      </c>
      <c r="P639">
        <v>0</v>
      </c>
      <c r="Q639">
        <v>0.9</v>
      </c>
      <c r="R639">
        <v>0.46400000000000002</v>
      </c>
      <c r="S639">
        <v>195</v>
      </c>
      <c r="T639">
        <v>2.9088633165232523</v>
      </c>
      <c r="U639">
        <v>0</v>
      </c>
      <c r="V639">
        <v>0</v>
      </c>
    </row>
    <row r="640" spans="1:22" x14ac:dyDescent="0.25">
      <c r="A640">
        <v>181.48376182887583</v>
      </c>
      <c r="B640">
        <v>1</v>
      </c>
      <c r="C640">
        <v>3</v>
      </c>
      <c r="D640" t="s">
        <v>340</v>
      </c>
      <c r="E640">
        <v>205.25</v>
      </c>
      <c r="F640">
        <v>0.56184468364611462</v>
      </c>
      <c r="G640">
        <v>5.1325442474876581E-2</v>
      </c>
      <c r="H640">
        <v>2.9030680450031809</v>
      </c>
      <c r="I640">
        <v>20</v>
      </c>
      <c r="J640">
        <v>23.516238171124169</v>
      </c>
      <c r="K640">
        <v>19.901207745241493</v>
      </c>
      <c r="L640">
        <v>43.417445916365672</v>
      </c>
      <c r="M640">
        <v>1</v>
      </c>
      <c r="N640">
        <v>1</v>
      </c>
      <c r="O640" t="s">
        <v>352</v>
      </c>
      <c r="P640">
        <v>0</v>
      </c>
      <c r="Q640">
        <v>0.9</v>
      </c>
      <c r="R640">
        <v>0.46400000000000002</v>
      </c>
      <c r="S640">
        <v>185</v>
      </c>
      <c r="T640">
        <v>2.9030680450031809</v>
      </c>
      <c r="U640">
        <v>0</v>
      </c>
      <c r="V640">
        <v>0</v>
      </c>
    </row>
    <row r="641" spans="1:22" x14ac:dyDescent="0.25">
      <c r="A641">
        <v>195.22069041618764</v>
      </c>
      <c r="B641">
        <v>1</v>
      </c>
      <c r="C641">
        <v>1</v>
      </c>
      <c r="D641" t="s">
        <v>340</v>
      </c>
      <c r="E641">
        <v>205.25</v>
      </c>
      <c r="F641">
        <v>0.77930958381236337</v>
      </c>
      <c r="G641">
        <v>5.9370339901050784E-2</v>
      </c>
      <c r="H641">
        <v>3.9406296600989492</v>
      </c>
      <c r="I641">
        <v>5</v>
      </c>
      <c r="J641">
        <v>9.7793095838123634</v>
      </c>
      <c r="K641">
        <v>21.026805630206809</v>
      </c>
      <c r="L641">
        <v>30.806115214019169</v>
      </c>
      <c r="M641">
        <v>1</v>
      </c>
      <c r="N641">
        <v>1</v>
      </c>
      <c r="O641" t="s">
        <v>352</v>
      </c>
      <c r="P641">
        <v>0</v>
      </c>
      <c r="Q641">
        <v>0.9</v>
      </c>
      <c r="R641">
        <v>0.46400000000000002</v>
      </c>
      <c r="S641">
        <v>200</v>
      </c>
      <c r="T641">
        <v>3.9406296600989492</v>
      </c>
      <c r="U641">
        <v>0</v>
      </c>
      <c r="V641">
        <v>0</v>
      </c>
    </row>
    <row r="642" spans="1:22" x14ac:dyDescent="0.25">
      <c r="A642">
        <v>199.06762087764011</v>
      </c>
      <c r="B642">
        <v>1</v>
      </c>
      <c r="C642">
        <v>1</v>
      </c>
      <c r="D642" t="s">
        <v>340</v>
      </c>
      <c r="E642">
        <v>210.25</v>
      </c>
      <c r="F642">
        <v>0.9323791223598904</v>
      </c>
      <c r="G642">
        <v>5.2041466824277904E-2</v>
      </c>
      <c r="H642">
        <v>4.9479585331757221</v>
      </c>
      <c r="I642">
        <v>5</v>
      </c>
      <c r="J642">
        <v>10.93237912235989</v>
      </c>
      <c r="K642">
        <v>16.054293067972793</v>
      </c>
      <c r="L642">
        <v>26.986672190332683</v>
      </c>
      <c r="M642">
        <v>1</v>
      </c>
      <c r="N642">
        <v>1</v>
      </c>
      <c r="O642" t="s">
        <v>352</v>
      </c>
      <c r="P642">
        <v>0</v>
      </c>
      <c r="Q642">
        <v>0.9</v>
      </c>
      <c r="R642">
        <v>0.46400000000000002</v>
      </c>
      <c r="S642">
        <v>205</v>
      </c>
      <c r="T642">
        <v>4.9479585331757221</v>
      </c>
      <c r="U642">
        <v>0</v>
      </c>
      <c r="V642">
        <v>0</v>
      </c>
    </row>
    <row r="643" spans="1:22" x14ac:dyDescent="0.25">
      <c r="A643">
        <v>180.5757148829471</v>
      </c>
      <c r="B643">
        <v>1</v>
      </c>
      <c r="C643">
        <v>2</v>
      </c>
      <c r="D643" t="s">
        <v>340</v>
      </c>
      <c r="E643">
        <v>197.25</v>
      </c>
      <c r="F643">
        <v>0</v>
      </c>
      <c r="G643">
        <v>4.5283395800936432E-2</v>
      </c>
      <c r="H643">
        <v>4.3790017212519672</v>
      </c>
      <c r="I643">
        <v>12</v>
      </c>
      <c r="J643">
        <v>16.424285117052904</v>
      </c>
      <c r="K643">
        <v>29.993953022341572</v>
      </c>
      <c r="L643">
        <v>46.418238139394482</v>
      </c>
      <c r="M643">
        <v>1</v>
      </c>
      <c r="N643">
        <v>1</v>
      </c>
      <c r="O643" t="s">
        <v>352</v>
      </c>
      <c r="P643">
        <v>0</v>
      </c>
      <c r="Q643">
        <v>0.9</v>
      </c>
      <c r="R643">
        <v>0.46400000000000002</v>
      </c>
      <c r="S643">
        <v>185</v>
      </c>
      <c r="T643">
        <v>4.3790017212519672</v>
      </c>
      <c r="U643">
        <v>0</v>
      </c>
      <c r="V643">
        <v>0</v>
      </c>
    </row>
    <row r="644" spans="1:22" x14ac:dyDescent="0.25">
      <c r="A644">
        <v>188.82736176566948</v>
      </c>
      <c r="B644">
        <v>1</v>
      </c>
      <c r="C644">
        <v>5</v>
      </c>
      <c r="D644" t="s">
        <v>340</v>
      </c>
      <c r="E644">
        <v>213.25</v>
      </c>
      <c r="F644">
        <v>0</v>
      </c>
      <c r="G644">
        <v>4.9343666488823601E-2</v>
      </c>
      <c r="H644">
        <v>1.1232945678416968</v>
      </c>
      <c r="I644">
        <v>23</v>
      </c>
      <c r="J644">
        <v>24.17263823433052</v>
      </c>
      <c r="K644">
        <v>15.103637488350984</v>
      </c>
      <c r="L644">
        <v>39.276275722681504</v>
      </c>
      <c r="M644">
        <v>1</v>
      </c>
      <c r="N644">
        <v>1</v>
      </c>
      <c r="O644" t="s">
        <v>352</v>
      </c>
      <c r="P644">
        <v>0</v>
      </c>
      <c r="Q644">
        <v>0.9</v>
      </c>
      <c r="R644">
        <v>0.46400000000000002</v>
      </c>
      <c r="S644">
        <v>190</v>
      </c>
      <c r="T644">
        <v>1.1232945678416968</v>
      </c>
      <c r="U644">
        <v>0</v>
      </c>
      <c r="V644">
        <v>0</v>
      </c>
    </row>
    <row r="645" spans="1:22" x14ac:dyDescent="0.25">
      <c r="A645">
        <v>189.2777582495028</v>
      </c>
      <c r="B645">
        <v>2</v>
      </c>
      <c r="C645">
        <v>4</v>
      </c>
      <c r="D645" t="s">
        <v>340</v>
      </c>
      <c r="E645">
        <v>209.25</v>
      </c>
      <c r="F645">
        <v>0.72224175049717587</v>
      </c>
      <c r="G645">
        <v>2.1625008744596244</v>
      </c>
      <c r="H645">
        <v>2.8374991255403761</v>
      </c>
      <c r="I645">
        <v>14</v>
      </c>
      <c r="J645">
        <v>19.722241750497176</v>
      </c>
      <c r="K645">
        <v>21.616369910533422</v>
      </c>
      <c r="L645">
        <v>41.338611661030598</v>
      </c>
      <c r="M645">
        <v>1</v>
      </c>
      <c r="N645">
        <v>1</v>
      </c>
      <c r="O645" t="s">
        <v>352</v>
      </c>
      <c r="P645">
        <v>0</v>
      </c>
      <c r="Q645">
        <v>0.9</v>
      </c>
      <c r="R645">
        <v>0.46400000000000002</v>
      </c>
      <c r="S645">
        <v>195</v>
      </c>
      <c r="T645">
        <v>2.8374991255403761</v>
      </c>
      <c r="U645">
        <v>0</v>
      </c>
      <c r="V645">
        <v>0</v>
      </c>
    </row>
    <row r="646" spans="1:22" x14ac:dyDescent="0.25">
      <c r="A646">
        <v>190.53820117330835</v>
      </c>
      <c r="B646">
        <v>2</v>
      </c>
      <c r="C646">
        <v>1</v>
      </c>
      <c r="D646" t="s">
        <v>340</v>
      </c>
      <c r="E646">
        <v>205.5</v>
      </c>
      <c r="F646">
        <v>0</v>
      </c>
      <c r="G646">
        <v>5.5752773228074943</v>
      </c>
      <c r="H646">
        <v>4.1365215038841541</v>
      </c>
      <c r="I646">
        <v>5</v>
      </c>
      <c r="J646">
        <v>14.711798826691648</v>
      </c>
      <c r="K646">
        <v>26.385145686981559</v>
      </c>
      <c r="L646">
        <v>41.096944513673208</v>
      </c>
      <c r="M646">
        <v>1</v>
      </c>
      <c r="N646">
        <v>1</v>
      </c>
      <c r="O646" t="s">
        <v>352</v>
      </c>
      <c r="P646">
        <v>0</v>
      </c>
      <c r="Q646">
        <v>0.9</v>
      </c>
      <c r="R646">
        <v>0.46400000000000002</v>
      </c>
      <c r="S646">
        <v>200</v>
      </c>
      <c r="T646">
        <v>3.8865215038841541</v>
      </c>
      <c r="U646">
        <v>0</v>
      </c>
      <c r="V646">
        <v>0</v>
      </c>
    </row>
    <row r="647" spans="1:22" x14ac:dyDescent="0.25">
      <c r="A647">
        <v>203.34501301687004</v>
      </c>
      <c r="B647">
        <v>1</v>
      </c>
      <c r="C647">
        <v>1</v>
      </c>
      <c r="D647" t="s">
        <v>340</v>
      </c>
      <c r="E647">
        <v>215.5</v>
      </c>
      <c r="F647">
        <v>0.65498698312995884</v>
      </c>
      <c r="G647">
        <v>6.9824292732192816E-2</v>
      </c>
      <c r="H647">
        <v>1.1801757072678072</v>
      </c>
      <c r="I647">
        <v>10</v>
      </c>
      <c r="J647">
        <v>11.904986983129961</v>
      </c>
      <c r="K647">
        <v>17.858596059148283</v>
      </c>
      <c r="L647">
        <v>29.763583042278238</v>
      </c>
      <c r="M647">
        <v>1</v>
      </c>
      <c r="N647">
        <v>1</v>
      </c>
      <c r="O647" t="s">
        <v>352</v>
      </c>
      <c r="P647">
        <v>0</v>
      </c>
      <c r="Q647">
        <v>0.9</v>
      </c>
      <c r="R647">
        <v>0.46400000000000002</v>
      </c>
      <c r="S647">
        <v>205</v>
      </c>
      <c r="T647">
        <v>0.93017570726780718</v>
      </c>
      <c r="U647">
        <v>0</v>
      </c>
      <c r="V647">
        <v>0</v>
      </c>
    </row>
    <row r="648" spans="1:22" x14ac:dyDescent="0.25">
      <c r="A648">
        <v>193.865034567268</v>
      </c>
      <c r="B648">
        <v>1</v>
      </c>
      <c r="C648">
        <v>2</v>
      </c>
      <c r="D648" t="s">
        <v>340</v>
      </c>
      <c r="E648">
        <v>205.25</v>
      </c>
      <c r="F648">
        <v>0.13496543273200243</v>
      </c>
      <c r="G648">
        <v>6.6773540993210645E-2</v>
      </c>
      <c r="H648">
        <v>0.93322645900678936</v>
      </c>
      <c r="I648">
        <v>10</v>
      </c>
      <c r="J648">
        <v>11.134965432732002</v>
      </c>
      <c r="K648">
        <v>28.591731865540002</v>
      </c>
      <c r="L648">
        <v>39.726697298272001</v>
      </c>
      <c r="M648">
        <v>1</v>
      </c>
      <c r="N648">
        <v>1</v>
      </c>
      <c r="O648" t="s">
        <v>352</v>
      </c>
      <c r="P648">
        <v>0</v>
      </c>
      <c r="Q648">
        <v>0.9</v>
      </c>
      <c r="R648">
        <v>0.46400000000000002</v>
      </c>
      <c r="S648">
        <v>195</v>
      </c>
      <c r="T648">
        <v>0.93322645900678936</v>
      </c>
      <c r="U648">
        <v>0</v>
      </c>
      <c r="V648">
        <v>0</v>
      </c>
    </row>
    <row r="649" spans="1:22" x14ac:dyDescent="0.25">
      <c r="A649">
        <v>182.64160221594051</v>
      </c>
      <c r="B649">
        <v>1</v>
      </c>
      <c r="C649">
        <v>4</v>
      </c>
      <c r="D649" t="s">
        <v>340</v>
      </c>
      <c r="E649">
        <v>214.25</v>
      </c>
      <c r="F649">
        <v>0</v>
      </c>
      <c r="G649">
        <v>4.1447066333546445E-2</v>
      </c>
      <c r="H649">
        <v>2.3169507177259163</v>
      </c>
      <c r="I649">
        <v>29</v>
      </c>
      <c r="J649">
        <v>31.358397784059463</v>
      </c>
      <c r="K649">
        <v>21.496442562944338</v>
      </c>
      <c r="L649">
        <v>52.854840347003801</v>
      </c>
      <c r="M649">
        <v>1</v>
      </c>
      <c r="N649">
        <v>1</v>
      </c>
      <c r="O649" t="s">
        <v>352</v>
      </c>
      <c r="P649">
        <v>0</v>
      </c>
      <c r="Q649">
        <v>0.9</v>
      </c>
      <c r="R649">
        <v>0.46400000000000002</v>
      </c>
      <c r="S649">
        <v>185</v>
      </c>
      <c r="T649">
        <v>2.3169507177259163</v>
      </c>
      <c r="U649">
        <v>0</v>
      </c>
      <c r="V649">
        <v>0</v>
      </c>
    </row>
    <row r="650" spans="1:22" x14ac:dyDescent="0.25">
      <c r="A650">
        <v>204.74139748156139</v>
      </c>
      <c r="B650">
        <v>2</v>
      </c>
      <c r="C650">
        <v>2</v>
      </c>
      <c r="D650" t="s">
        <v>340</v>
      </c>
      <c r="E650">
        <v>219.25</v>
      </c>
      <c r="F650">
        <v>0</v>
      </c>
      <c r="G650">
        <v>7.4147377435372448</v>
      </c>
      <c r="H650">
        <v>2.8438647749013626</v>
      </c>
      <c r="I650">
        <v>4</v>
      </c>
      <c r="J650">
        <v>14.258602518438607</v>
      </c>
      <c r="K650">
        <v>17.487131700729833</v>
      </c>
      <c r="L650">
        <v>31.74573421916844</v>
      </c>
      <c r="M650">
        <v>1</v>
      </c>
      <c r="N650">
        <v>1</v>
      </c>
      <c r="O650" t="s">
        <v>352</v>
      </c>
      <c r="P650">
        <v>0</v>
      </c>
      <c r="Q650">
        <v>0.9</v>
      </c>
      <c r="R650">
        <v>0.46400000000000002</v>
      </c>
      <c r="S650">
        <v>215</v>
      </c>
      <c r="T650">
        <v>2.8438647749013626</v>
      </c>
      <c r="U650">
        <v>0</v>
      </c>
      <c r="V650">
        <v>0</v>
      </c>
    </row>
    <row r="651" spans="1:22" x14ac:dyDescent="0.25">
      <c r="A651">
        <v>205.77220604355352</v>
      </c>
      <c r="B651">
        <v>1</v>
      </c>
      <c r="C651">
        <v>3</v>
      </c>
      <c r="D651" t="s">
        <v>340</v>
      </c>
      <c r="E651">
        <v>225.25</v>
      </c>
      <c r="F651">
        <v>0.22779395644647596</v>
      </c>
      <c r="G651">
        <v>7.4465725971379015E-2</v>
      </c>
      <c r="H651">
        <v>3.925534274028621</v>
      </c>
      <c r="I651">
        <v>15</v>
      </c>
      <c r="J651">
        <v>19.227793956446479</v>
      </c>
      <c r="K651">
        <v>12.485833525781146</v>
      </c>
      <c r="L651">
        <v>31.713627482227626</v>
      </c>
      <c r="M651">
        <v>1</v>
      </c>
      <c r="N651">
        <v>1</v>
      </c>
      <c r="O651" t="s">
        <v>352</v>
      </c>
      <c r="P651">
        <v>0</v>
      </c>
      <c r="Q651">
        <v>0.9</v>
      </c>
      <c r="R651">
        <v>0.46400000000000002</v>
      </c>
      <c r="S651">
        <v>210</v>
      </c>
      <c r="T651">
        <v>3.925534274028621</v>
      </c>
      <c r="U651">
        <v>0</v>
      </c>
      <c r="V651">
        <v>0</v>
      </c>
    </row>
    <row r="652" spans="1:22" x14ac:dyDescent="0.25">
      <c r="A652">
        <v>201.71512741288672</v>
      </c>
      <c r="B652">
        <v>1</v>
      </c>
      <c r="C652">
        <v>1</v>
      </c>
      <c r="D652" t="s">
        <v>340</v>
      </c>
      <c r="E652">
        <v>210.5</v>
      </c>
      <c r="F652">
        <v>0.28487258711328423</v>
      </c>
      <c r="G652">
        <v>7.6725004435957089E-2</v>
      </c>
      <c r="H652">
        <v>3.1732749955640429</v>
      </c>
      <c r="I652">
        <v>5</v>
      </c>
      <c r="J652">
        <v>8.5348725871132842</v>
      </c>
      <c r="K652">
        <v>28.476550759706413</v>
      </c>
      <c r="L652">
        <v>37.011423346819697</v>
      </c>
      <c r="M652">
        <v>1</v>
      </c>
      <c r="N652">
        <v>1</v>
      </c>
      <c r="O652" t="s">
        <v>352</v>
      </c>
      <c r="P652">
        <v>0</v>
      </c>
      <c r="Q652">
        <v>0.9</v>
      </c>
      <c r="R652">
        <v>0.46400000000000002</v>
      </c>
      <c r="S652">
        <v>205</v>
      </c>
      <c r="T652">
        <v>2.9232749955640429</v>
      </c>
      <c r="U652">
        <v>0</v>
      </c>
      <c r="V652">
        <v>0</v>
      </c>
    </row>
    <row r="653" spans="1:22" x14ac:dyDescent="0.25">
      <c r="A653">
        <v>211.01015313691923</v>
      </c>
      <c r="B653">
        <v>1</v>
      </c>
      <c r="C653">
        <v>2</v>
      </c>
      <c r="D653" t="s">
        <v>340</v>
      </c>
      <c r="E653">
        <v>224.25</v>
      </c>
      <c r="F653">
        <v>0.98984686308077119</v>
      </c>
      <c r="G653">
        <v>6.336941742844715E-2</v>
      </c>
      <c r="H653">
        <v>2.9366305825715528</v>
      </c>
      <c r="I653">
        <v>9</v>
      </c>
      <c r="J653">
        <v>12.989846863080771</v>
      </c>
      <c r="K653">
        <v>15.220026778072253</v>
      </c>
      <c r="L653">
        <v>28.209873641153024</v>
      </c>
      <c r="M653">
        <v>1</v>
      </c>
      <c r="N653">
        <v>1</v>
      </c>
      <c r="O653" t="s">
        <v>352</v>
      </c>
      <c r="P653">
        <v>1</v>
      </c>
      <c r="Q653">
        <v>0.9</v>
      </c>
      <c r="R653">
        <v>0.46400000000000002</v>
      </c>
      <c r="S653">
        <v>1</v>
      </c>
      <c r="T653">
        <v>2.9366305825715528</v>
      </c>
      <c r="U653">
        <v>0</v>
      </c>
      <c r="V653">
        <v>0</v>
      </c>
    </row>
    <row r="654" spans="1:22" x14ac:dyDescent="0.25">
      <c r="A654">
        <v>208.46657857994339</v>
      </c>
      <c r="B654">
        <v>1</v>
      </c>
      <c r="C654">
        <v>2</v>
      </c>
      <c r="D654" t="s">
        <v>340</v>
      </c>
      <c r="E654">
        <v>224.25</v>
      </c>
      <c r="F654">
        <v>0</v>
      </c>
      <c r="G654">
        <v>7.208703540749184E-2</v>
      </c>
      <c r="H654">
        <v>1.4613343846491205</v>
      </c>
      <c r="I654">
        <v>14</v>
      </c>
      <c r="J654">
        <v>15.533421420056612</v>
      </c>
      <c r="K654">
        <v>15.638230306159642</v>
      </c>
      <c r="L654">
        <v>31.17165172621625</v>
      </c>
      <c r="M654">
        <v>1</v>
      </c>
      <c r="N654">
        <v>1</v>
      </c>
      <c r="O654" t="s">
        <v>352</v>
      </c>
      <c r="P654">
        <v>0</v>
      </c>
      <c r="Q654">
        <v>0.9</v>
      </c>
      <c r="R654">
        <v>0.46400000000000002</v>
      </c>
      <c r="S654">
        <v>210</v>
      </c>
      <c r="T654">
        <v>1.4613343846491205</v>
      </c>
      <c r="U654">
        <v>0</v>
      </c>
      <c r="V654">
        <v>0</v>
      </c>
    </row>
    <row r="655" spans="1:22" x14ac:dyDescent="0.25">
      <c r="A655">
        <v>219.19001481109612</v>
      </c>
      <c r="B655">
        <v>1</v>
      </c>
      <c r="C655">
        <v>1</v>
      </c>
      <c r="D655" t="s">
        <v>340</v>
      </c>
      <c r="E655">
        <v>230.25</v>
      </c>
      <c r="F655">
        <v>0.80998518890385185</v>
      </c>
      <c r="G655">
        <v>3.4261442706565504E-2</v>
      </c>
      <c r="H655">
        <v>4.9657385572934345</v>
      </c>
      <c r="I655">
        <v>5</v>
      </c>
      <c r="J655">
        <v>10.809985188903852</v>
      </c>
      <c r="K655">
        <v>11.646945602848035</v>
      </c>
      <c r="L655">
        <v>22.456930791751887</v>
      </c>
      <c r="M655">
        <v>1</v>
      </c>
      <c r="N655">
        <v>1</v>
      </c>
      <c r="O655" t="s">
        <v>352</v>
      </c>
      <c r="P655">
        <v>0</v>
      </c>
      <c r="Q655">
        <v>0.9</v>
      </c>
      <c r="R655">
        <v>0.46400000000000002</v>
      </c>
      <c r="S655">
        <v>225</v>
      </c>
      <c r="T655">
        <v>4.9657385572934345</v>
      </c>
      <c r="U655">
        <v>0</v>
      </c>
      <c r="V655">
        <v>0</v>
      </c>
    </row>
    <row r="656" spans="1:22" x14ac:dyDescent="0.25">
      <c r="A656">
        <v>212.81245856829611</v>
      </c>
      <c r="B656">
        <v>1</v>
      </c>
      <c r="C656">
        <v>4</v>
      </c>
      <c r="D656" t="s">
        <v>340</v>
      </c>
      <c r="E656">
        <v>232.25</v>
      </c>
      <c r="F656">
        <v>0</v>
      </c>
      <c r="G656">
        <v>5.5516207575124099E-2</v>
      </c>
      <c r="H656">
        <v>2.132025224128768</v>
      </c>
      <c r="I656">
        <v>17</v>
      </c>
      <c r="J656">
        <v>19.187541431703892</v>
      </c>
      <c r="K656">
        <v>11.92728245460208</v>
      </c>
      <c r="L656">
        <v>31.11482388630597</v>
      </c>
      <c r="M656">
        <v>1</v>
      </c>
      <c r="N656">
        <v>1</v>
      </c>
      <c r="O656" t="s">
        <v>352</v>
      </c>
      <c r="P656">
        <v>0</v>
      </c>
      <c r="Q656">
        <v>0.9</v>
      </c>
      <c r="R656">
        <v>0.46400000000000002</v>
      </c>
      <c r="S656">
        <v>215</v>
      </c>
      <c r="T656">
        <v>2.132025224128768</v>
      </c>
      <c r="U656">
        <v>0</v>
      </c>
      <c r="V656">
        <v>0</v>
      </c>
    </row>
    <row r="657" spans="1:22" x14ac:dyDescent="0.25">
      <c r="A657">
        <v>206.42576126657141</v>
      </c>
      <c r="B657">
        <v>3</v>
      </c>
      <c r="C657">
        <v>1</v>
      </c>
      <c r="D657" t="s">
        <v>340</v>
      </c>
      <c r="E657">
        <v>225.25</v>
      </c>
      <c r="F657">
        <v>0</v>
      </c>
      <c r="G657">
        <v>11.698402594573508</v>
      </c>
      <c r="H657">
        <v>1.8758361388550784</v>
      </c>
      <c r="I657">
        <v>5</v>
      </c>
      <c r="J657">
        <v>18.574238733428587</v>
      </c>
      <c r="K657">
        <v>21.515473149194548</v>
      </c>
      <c r="L657">
        <v>40.089711882623135</v>
      </c>
      <c r="M657">
        <v>1</v>
      </c>
      <c r="N657">
        <v>1</v>
      </c>
      <c r="O657" t="s">
        <v>352</v>
      </c>
      <c r="P657">
        <v>0</v>
      </c>
      <c r="Q657">
        <v>0.9</v>
      </c>
      <c r="R657">
        <v>0.46400000000000002</v>
      </c>
      <c r="S657">
        <v>220</v>
      </c>
      <c r="T657">
        <v>1.8758361388550784</v>
      </c>
      <c r="U657">
        <v>0</v>
      </c>
      <c r="V657">
        <v>0</v>
      </c>
    </row>
    <row r="658" spans="1:22" x14ac:dyDescent="0.25">
      <c r="A658">
        <v>224.87044750977864</v>
      </c>
      <c r="B658">
        <v>1</v>
      </c>
      <c r="C658">
        <v>1</v>
      </c>
      <c r="D658" t="s">
        <v>340</v>
      </c>
      <c r="E658">
        <v>230.25</v>
      </c>
      <c r="F658">
        <v>0</v>
      </c>
      <c r="G658">
        <v>8.1215585962354453E-2</v>
      </c>
      <c r="H658">
        <v>4.8336904259002722E-2</v>
      </c>
      <c r="I658">
        <v>5</v>
      </c>
      <c r="J658">
        <v>5.1295524902213572</v>
      </c>
      <c r="K658">
        <v>16.630920207974725</v>
      </c>
      <c r="L658">
        <v>21.760472698196079</v>
      </c>
      <c r="M658">
        <v>1</v>
      </c>
      <c r="N658">
        <v>1</v>
      </c>
      <c r="O658" t="s">
        <v>352</v>
      </c>
      <c r="P658">
        <v>0</v>
      </c>
      <c r="Q658">
        <v>0.9</v>
      </c>
      <c r="R658">
        <v>0.46400000000000002</v>
      </c>
      <c r="S658">
        <v>225</v>
      </c>
      <c r="T658">
        <v>4.8336904259002722E-2</v>
      </c>
      <c r="U658">
        <v>0</v>
      </c>
      <c r="V658">
        <v>0</v>
      </c>
    </row>
    <row r="659" spans="1:22" x14ac:dyDescent="0.25">
      <c r="A659">
        <v>217.52474498364023</v>
      </c>
      <c r="B659">
        <v>1</v>
      </c>
      <c r="C659">
        <v>1</v>
      </c>
      <c r="D659" t="s">
        <v>340</v>
      </c>
      <c r="E659">
        <v>225.25</v>
      </c>
      <c r="F659">
        <v>0.59941887750468936</v>
      </c>
      <c r="G659">
        <v>4.4771901017583104E-2</v>
      </c>
      <c r="H659">
        <v>1.8310642378374951</v>
      </c>
      <c r="I659">
        <v>5</v>
      </c>
      <c r="J659">
        <v>7.4752550163597666</v>
      </c>
      <c r="K659">
        <v>22.704021338506635</v>
      </c>
      <c r="L659">
        <v>30.179276354866403</v>
      </c>
      <c r="M659">
        <v>1</v>
      </c>
      <c r="N659">
        <v>1</v>
      </c>
      <c r="O659" t="s">
        <v>352</v>
      </c>
      <c r="P659">
        <v>0</v>
      </c>
      <c r="Q659">
        <v>0.9</v>
      </c>
      <c r="R659">
        <v>0.46400000000000002</v>
      </c>
      <c r="S659">
        <v>220</v>
      </c>
      <c r="T659">
        <v>1.8310642378374951</v>
      </c>
      <c r="U659">
        <v>0</v>
      </c>
      <c r="V659">
        <v>0</v>
      </c>
    </row>
    <row r="660" spans="1:22" x14ac:dyDescent="0.25">
      <c r="A660">
        <v>185.23115630882501</v>
      </c>
      <c r="B660">
        <v>1</v>
      </c>
      <c r="C660">
        <v>4</v>
      </c>
      <c r="D660" t="s">
        <v>340</v>
      </c>
      <c r="E660">
        <v>209.25</v>
      </c>
      <c r="F660">
        <v>0.76884369117499318</v>
      </c>
      <c r="G660">
        <v>5.3817124287718343E-2</v>
      </c>
      <c r="H660">
        <v>3.9461828757122817</v>
      </c>
      <c r="I660">
        <v>19</v>
      </c>
      <c r="J660">
        <v>23.768843691174997</v>
      </c>
      <c r="K660">
        <v>39.660987693413233</v>
      </c>
      <c r="L660">
        <v>63.429831384588233</v>
      </c>
      <c r="M660">
        <v>1</v>
      </c>
      <c r="N660">
        <v>1</v>
      </c>
      <c r="O660" t="s">
        <v>352</v>
      </c>
      <c r="P660">
        <v>1</v>
      </c>
      <c r="Q660">
        <v>0.9</v>
      </c>
      <c r="R660">
        <v>0.46400000000000002</v>
      </c>
      <c r="S660">
        <v>1</v>
      </c>
      <c r="T660">
        <v>3.9461828757122817</v>
      </c>
      <c r="U660">
        <v>0</v>
      </c>
      <c r="V660">
        <v>0</v>
      </c>
    </row>
    <row r="661" spans="1:22" x14ac:dyDescent="0.25">
      <c r="A661">
        <v>194.57468926380236</v>
      </c>
      <c r="B661">
        <v>1</v>
      </c>
      <c r="C661">
        <v>8</v>
      </c>
      <c r="D661" t="s">
        <v>340</v>
      </c>
      <c r="E661">
        <v>235.25</v>
      </c>
      <c r="F661">
        <v>0</v>
      </c>
      <c r="G661">
        <v>5.4021550530990232E-2</v>
      </c>
      <c r="H661">
        <v>0.3712891856666829</v>
      </c>
      <c r="I661">
        <v>40</v>
      </c>
      <c r="J661">
        <v>40.425310736197673</v>
      </c>
      <c r="K661">
        <v>14.675639683668948</v>
      </c>
      <c r="L661">
        <v>55.100950419866621</v>
      </c>
      <c r="M661">
        <v>1</v>
      </c>
      <c r="N661">
        <v>1</v>
      </c>
      <c r="O661" t="s">
        <v>352</v>
      </c>
      <c r="P661">
        <v>0</v>
      </c>
      <c r="Q661">
        <v>0.9</v>
      </c>
      <c r="R661">
        <v>0.46400000000000002</v>
      </c>
      <c r="S661">
        <v>195</v>
      </c>
      <c r="T661">
        <v>0.3712891856666829</v>
      </c>
      <c r="U661">
        <v>0</v>
      </c>
      <c r="V661">
        <v>0</v>
      </c>
    </row>
    <row r="662" spans="1:22" x14ac:dyDescent="0.25">
      <c r="A662">
        <v>221.90460022545784</v>
      </c>
      <c r="B662">
        <v>1</v>
      </c>
      <c r="C662">
        <v>1</v>
      </c>
      <c r="D662" t="s">
        <v>340</v>
      </c>
      <c r="E662">
        <v>230.25</v>
      </c>
      <c r="F662">
        <v>9.539977454215888E-2</v>
      </c>
      <c r="G662">
        <v>8.0142886132961166E-2</v>
      </c>
      <c r="H662">
        <v>2.9198571138670388</v>
      </c>
      <c r="I662">
        <v>5</v>
      </c>
      <c r="J662">
        <v>8.0953997745421589</v>
      </c>
      <c r="K662">
        <v>20.913912978662491</v>
      </c>
      <c r="L662">
        <v>29.009312753204654</v>
      </c>
      <c r="M662">
        <v>1</v>
      </c>
      <c r="N662">
        <v>1</v>
      </c>
      <c r="O662" t="s">
        <v>352</v>
      </c>
      <c r="P662">
        <v>0</v>
      </c>
      <c r="Q662">
        <v>0.9</v>
      </c>
      <c r="R662">
        <v>0.46400000000000002</v>
      </c>
      <c r="S662">
        <v>225</v>
      </c>
      <c r="T662">
        <v>2.9198571138670388</v>
      </c>
      <c r="U662">
        <v>0</v>
      </c>
      <c r="V662">
        <v>0</v>
      </c>
    </row>
    <row r="663" spans="1:22" x14ac:dyDescent="0.25">
      <c r="A663">
        <v>224.2506773982447</v>
      </c>
      <c r="B663">
        <v>1</v>
      </c>
      <c r="C663">
        <v>2</v>
      </c>
      <c r="D663" t="s">
        <v>340</v>
      </c>
      <c r="E663">
        <v>237.25</v>
      </c>
      <c r="F663">
        <v>0</v>
      </c>
      <c r="G663">
        <v>5.0295475974962763E-2</v>
      </c>
      <c r="H663">
        <v>0.69902712578033288</v>
      </c>
      <c r="I663">
        <v>12</v>
      </c>
      <c r="J663">
        <v>12.749322601755296</v>
      </c>
      <c r="K663">
        <v>15.823058627091685</v>
      </c>
      <c r="L663">
        <v>28.572381228846979</v>
      </c>
      <c r="M663">
        <v>1</v>
      </c>
      <c r="N663">
        <v>1</v>
      </c>
      <c r="O663" t="s">
        <v>352</v>
      </c>
      <c r="P663">
        <v>0</v>
      </c>
      <c r="Q663">
        <v>0.9</v>
      </c>
      <c r="R663">
        <v>0.46400000000000002</v>
      </c>
      <c r="S663">
        <v>225</v>
      </c>
      <c r="T663">
        <v>0.69902712578033288</v>
      </c>
      <c r="U663">
        <v>0</v>
      </c>
      <c r="V663">
        <v>0</v>
      </c>
    </row>
    <row r="664" spans="1:22" x14ac:dyDescent="0.25">
      <c r="A664">
        <v>227.84873916152748</v>
      </c>
      <c r="B664">
        <v>1</v>
      </c>
      <c r="C664">
        <v>2</v>
      </c>
      <c r="D664" t="s">
        <v>340</v>
      </c>
      <c r="E664">
        <v>237.25</v>
      </c>
      <c r="F664">
        <v>0.15126083847252403</v>
      </c>
      <c r="G664">
        <v>7.5658768925194408E-2</v>
      </c>
      <c r="H664">
        <v>1.9243412310748056</v>
      </c>
      <c r="I664">
        <v>7</v>
      </c>
      <c r="J664">
        <v>9.151260838472524</v>
      </c>
      <c r="K664">
        <v>18.26439585735443</v>
      </c>
      <c r="L664">
        <v>27.415656695826957</v>
      </c>
      <c r="M664">
        <v>1</v>
      </c>
      <c r="N664">
        <v>1</v>
      </c>
      <c r="O664" t="s">
        <v>352</v>
      </c>
      <c r="P664">
        <v>0</v>
      </c>
      <c r="Q664">
        <v>0.9</v>
      </c>
      <c r="R664">
        <v>0.46400000000000002</v>
      </c>
      <c r="S664">
        <v>230</v>
      </c>
      <c r="T664">
        <v>1.9243412310748056</v>
      </c>
      <c r="U664">
        <v>0</v>
      </c>
      <c r="V664">
        <v>0</v>
      </c>
    </row>
    <row r="665" spans="1:22" x14ac:dyDescent="0.25">
      <c r="A665">
        <v>215.11186984126027</v>
      </c>
      <c r="B665">
        <v>1</v>
      </c>
      <c r="C665">
        <v>1</v>
      </c>
      <c r="D665" t="s">
        <v>340</v>
      </c>
      <c r="E665">
        <v>225.25</v>
      </c>
      <c r="F665">
        <v>0.88813015873972745</v>
      </c>
      <c r="G665">
        <v>5.1450375424167305E-2</v>
      </c>
      <c r="H665">
        <v>3.9485496245758327</v>
      </c>
      <c r="I665">
        <v>5</v>
      </c>
      <c r="J665">
        <v>9.8881301587397274</v>
      </c>
      <c r="K665">
        <v>31.52473953861562</v>
      </c>
      <c r="L665">
        <v>41.412869697355347</v>
      </c>
      <c r="M665">
        <v>1</v>
      </c>
      <c r="N665">
        <v>1</v>
      </c>
      <c r="O665" t="s">
        <v>352</v>
      </c>
      <c r="P665">
        <v>0</v>
      </c>
      <c r="Q665">
        <v>0.9</v>
      </c>
      <c r="R665">
        <v>0.46400000000000002</v>
      </c>
      <c r="S665">
        <v>220</v>
      </c>
      <c r="T665">
        <v>3.9485496245758327</v>
      </c>
      <c r="U665">
        <v>0</v>
      </c>
      <c r="V665">
        <v>0</v>
      </c>
    </row>
    <row r="666" spans="1:22" x14ac:dyDescent="0.25">
      <c r="A666">
        <v>2.4110094242096358</v>
      </c>
      <c r="B666">
        <v>1</v>
      </c>
      <c r="C666">
        <v>1</v>
      </c>
      <c r="D666" t="s">
        <v>340</v>
      </c>
      <c r="E666">
        <v>10.25</v>
      </c>
      <c r="F666">
        <v>0</v>
      </c>
      <c r="G666">
        <v>5.4642502524095082E-2</v>
      </c>
      <c r="H666">
        <v>2.5343480732662691</v>
      </c>
      <c r="I666">
        <v>5</v>
      </c>
      <c r="J666">
        <v>7.5889905757903646</v>
      </c>
      <c r="K666">
        <v>19.313395537615548</v>
      </c>
      <c r="L666">
        <v>26.902386113405917</v>
      </c>
      <c r="M666">
        <v>1</v>
      </c>
      <c r="N666">
        <v>1</v>
      </c>
      <c r="O666" t="s">
        <v>352</v>
      </c>
      <c r="P666">
        <v>0</v>
      </c>
      <c r="Q666">
        <v>0.9</v>
      </c>
      <c r="R666">
        <v>0.46400000000000002</v>
      </c>
      <c r="S666">
        <v>5</v>
      </c>
      <c r="T666">
        <v>2.5343480732662691</v>
      </c>
      <c r="U666">
        <v>0</v>
      </c>
      <c r="V666">
        <v>0</v>
      </c>
    </row>
    <row r="667" spans="1:22" x14ac:dyDescent="0.25">
      <c r="A667">
        <v>3.3025694988662475</v>
      </c>
      <c r="B667">
        <v>1</v>
      </c>
      <c r="C667">
        <v>2</v>
      </c>
      <c r="D667" t="s">
        <v>340</v>
      </c>
      <c r="E667">
        <v>12.25</v>
      </c>
      <c r="F667">
        <v>0.69743050113375249</v>
      </c>
      <c r="G667">
        <v>5.669327226737586E-2</v>
      </c>
      <c r="H667">
        <v>0.94330672773262403</v>
      </c>
      <c r="I667">
        <v>7</v>
      </c>
      <c r="J667">
        <v>8.697430501133752</v>
      </c>
      <c r="K667">
        <v>17.899911400475709</v>
      </c>
      <c r="L667">
        <v>26.597341901609461</v>
      </c>
      <c r="M667">
        <v>1</v>
      </c>
      <c r="N667">
        <v>1</v>
      </c>
      <c r="O667" t="s">
        <v>352</v>
      </c>
      <c r="P667">
        <v>0</v>
      </c>
      <c r="Q667">
        <v>0.9</v>
      </c>
      <c r="R667">
        <v>0.46400000000000002</v>
      </c>
      <c r="S667">
        <v>5</v>
      </c>
      <c r="T667">
        <v>0.94330672773262403</v>
      </c>
      <c r="U667">
        <v>0</v>
      </c>
      <c r="V667">
        <v>0</v>
      </c>
    </row>
    <row r="668" spans="1:22" x14ac:dyDescent="0.25">
      <c r="A668">
        <v>7.8074675220687961</v>
      </c>
      <c r="B668">
        <v>1</v>
      </c>
      <c r="C668">
        <v>1</v>
      </c>
      <c r="D668" t="s">
        <v>340</v>
      </c>
      <c r="E668">
        <v>20.25</v>
      </c>
      <c r="F668">
        <v>0.25976546557008007</v>
      </c>
      <c r="G668">
        <v>5.7694881742651923E-2</v>
      </c>
      <c r="H668">
        <v>1.8750721306184721</v>
      </c>
      <c r="I668">
        <v>10</v>
      </c>
      <c r="J668">
        <v>12.192532477931204</v>
      </c>
      <c r="K668">
        <v>17.802932160331622</v>
      </c>
      <c r="L668">
        <v>29.995464638262824</v>
      </c>
      <c r="M668">
        <v>1</v>
      </c>
      <c r="N668">
        <v>1</v>
      </c>
      <c r="O668" t="s">
        <v>352</v>
      </c>
      <c r="P668">
        <v>0</v>
      </c>
      <c r="Q668">
        <v>0.9</v>
      </c>
      <c r="R668">
        <v>0.46400000000000002</v>
      </c>
      <c r="S668">
        <v>10</v>
      </c>
      <c r="T668">
        <v>1.8750721306184721</v>
      </c>
      <c r="U668">
        <v>0</v>
      </c>
      <c r="V668">
        <v>0</v>
      </c>
    </row>
    <row r="669" spans="1:22" x14ac:dyDescent="0.25">
      <c r="A669">
        <v>7.1041158943963536</v>
      </c>
      <c r="B669">
        <v>1</v>
      </c>
      <c r="C669">
        <v>2</v>
      </c>
      <c r="D669" t="s">
        <v>340</v>
      </c>
      <c r="E669">
        <v>20.25</v>
      </c>
      <c r="F669">
        <v>0.8958841056036464</v>
      </c>
      <c r="G669">
        <v>6.7232987638876196E-2</v>
      </c>
      <c r="H669">
        <v>1.932767012361124</v>
      </c>
      <c r="I669">
        <v>10</v>
      </c>
      <c r="J669">
        <v>12.895884105603646</v>
      </c>
      <c r="K669">
        <v>22.701520351844223</v>
      </c>
      <c r="L669">
        <v>35.597404457447865</v>
      </c>
      <c r="M669">
        <v>1</v>
      </c>
      <c r="N669">
        <v>1</v>
      </c>
      <c r="O669" t="s">
        <v>352</v>
      </c>
      <c r="P669">
        <v>1</v>
      </c>
      <c r="Q669">
        <v>0.9</v>
      </c>
      <c r="R669">
        <v>0.46400000000000002</v>
      </c>
      <c r="S669">
        <v>1</v>
      </c>
      <c r="T669">
        <v>1.932767012361124</v>
      </c>
      <c r="U669">
        <v>0</v>
      </c>
      <c r="V669">
        <v>0</v>
      </c>
    </row>
    <row r="670" spans="1:22" x14ac:dyDescent="0.25">
      <c r="A670">
        <v>12.6001611379097</v>
      </c>
      <c r="B670">
        <v>1</v>
      </c>
      <c r="C670">
        <v>2</v>
      </c>
      <c r="D670" t="s">
        <v>340</v>
      </c>
      <c r="E670">
        <v>30.25</v>
      </c>
      <c r="F670">
        <v>0</v>
      </c>
      <c r="G670">
        <v>4.3003652400450683E-2</v>
      </c>
      <c r="H670">
        <v>2.3568352096898497</v>
      </c>
      <c r="I670">
        <v>15</v>
      </c>
      <c r="J670">
        <v>17.399838862090299</v>
      </c>
      <c r="K670">
        <v>14.92889075882637</v>
      </c>
      <c r="L670">
        <v>32.328729620916668</v>
      </c>
      <c r="M670">
        <v>1</v>
      </c>
      <c r="N670">
        <v>1</v>
      </c>
      <c r="O670" t="s">
        <v>352</v>
      </c>
      <c r="P670">
        <v>0</v>
      </c>
      <c r="Q670">
        <v>0.9</v>
      </c>
      <c r="R670">
        <v>0.46400000000000002</v>
      </c>
      <c r="S670">
        <v>15</v>
      </c>
      <c r="T670">
        <v>2.3568352096898497</v>
      </c>
      <c r="U670">
        <v>0</v>
      </c>
      <c r="V670">
        <v>0</v>
      </c>
    </row>
    <row r="671" spans="1:22" x14ac:dyDescent="0.25">
      <c r="A671">
        <v>13.982635770282393</v>
      </c>
      <c r="B671">
        <v>1</v>
      </c>
      <c r="C671">
        <v>3</v>
      </c>
      <c r="D671" t="s">
        <v>340</v>
      </c>
      <c r="E671">
        <v>27.25</v>
      </c>
      <c r="F671">
        <v>1.7364229717609092E-2</v>
      </c>
      <c r="G671">
        <v>4.758445145563428E-2</v>
      </c>
      <c r="H671">
        <v>0.95241554854436561</v>
      </c>
      <c r="I671">
        <v>12</v>
      </c>
      <c r="J671">
        <v>13.017364229717607</v>
      </c>
      <c r="K671">
        <v>18.465713490089318</v>
      </c>
      <c r="L671">
        <v>31.483077719806921</v>
      </c>
      <c r="M671">
        <v>1</v>
      </c>
      <c r="N671">
        <v>1</v>
      </c>
      <c r="O671" t="s">
        <v>352</v>
      </c>
      <c r="P671">
        <v>0</v>
      </c>
      <c r="Q671">
        <v>0.9</v>
      </c>
      <c r="R671">
        <v>0.46400000000000002</v>
      </c>
      <c r="S671">
        <v>15</v>
      </c>
      <c r="T671">
        <v>0.95241554854436561</v>
      </c>
      <c r="U671">
        <v>0</v>
      </c>
      <c r="V671">
        <v>0</v>
      </c>
    </row>
    <row r="672" spans="1:22" x14ac:dyDescent="0.25">
      <c r="A672">
        <v>17.52213095737924</v>
      </c>
      <c r="B672">
        <v>1</v>
      </c>
      <c r="C672">
        <v>1</v>
      </c>
      <c r="D672" t="s">
        <v>340</v>
      </c>
      <c r="E672">
        <v>22.25</v>
      </c>
      <c r="F672">
        <v>0.54954859517702204</v>
      </c>
      <c r="G672">
        <v>7.2827829078505602E-2</v>
      </c>
      <c r="H672">
        <v>1.8554926183652327</v>
      </c>
      <c r="I672">
        <v>2</v>
      </c>
      <c r="J672">
        <v>4.4778690426207604</v>
      </c>
      <c r="K672">
        <v>24.514982643440497</v>
      </c>
      <c r="L672">
        <v>28.992851686061258</v>
      </c>
      <c r="M672">
        <v>1</v>
      </c>
      <c r="N672">
        <v>1</v>
      </c>
      <c r="O672" t="s">
        <v>352</v>
      </c>
      <c r="P672">
        <v>0</v>
      </c>
      <c r="Q672">
        <v>0.9</v>
      </c>
      <c r="R672">
        <v>0.46400000000000002</v>
      </c>
      <c r="S672">
        <v>20</v>
      </c>
      <c r="T672">
        <v>1.8554926183652327</v>
      </c>
      <c r="U672">
        <v>0</v>
      </c>
      <c r="V672">
        <v>0</v>
      </c>
    </row>
    <row r="673" spans="1:22" x14ac:dyDescent="0.25">
      <c r="A673">
        <v>5.8254243172609872</v>
      </c>
      <c r="B673">
        <v>1</v>
      </c>
      <c r="C673">
        <v>4</v>
      </c>
      <c r="D673" t="s">
        <v>340</v>
      </c>
      <c r="E673">
        <v>27.25</v>
      </c>
      <c r="F673">
        <v>0.17457568273901281</v>
      </c>
      <c r="G673">
        <v>3.4365795224398532E-2</v>
      </c>
      <c r="H673">
        <v>3.9656342047756015</v>
      </c>
      <c r="I673">
        <v>17</v>
      </c>
      <c r="J673">
        <v>21.174575682739011</v>
      </c>
      <c r="K673">
        <v>24.37743748353715</v>
      </c>
      <c r="L673">
        <v>45.552013166276161</v>
      </c>
      <c r="M673">
        <v>1</v>
      </c>
      <c r="N673">
        <v>1</v>
      </c>
      <c r="O673" t="s">
        <v>352</v>
      </c>
      <c r="P673">
        <v>0</v>
      </c>
      <c r="Q673">
        <v>0.9</v>
      </c>
      <c r="R673">
        <v>0.46400000000000002</v>
      </c>
      <c r="S673">
        <v>10</v>
      </c>
      <c r="T673">
        <v>3.9656342047756015</v>
      </c>
      <c r="U673">
        <v>0</v>
      </c>
      <c r="V673">
        <v>0</v>
      </c>
    </row>
    <row r="674" spans="1:22" x14ac:dyDescent="0.25">
      <c r="A674">
        <v>18.144549065143774</v>
      </c>
      <c r="B674">
        <v>1</v>
      </c>
      <c r="C674">
        <v>1</v>
      </c>
      <c r="D674" t="s">
        <v>340</v>
      </c>
      <c r="E674">
        <v>25.25</v>
      </c>
      <c r="F674">
        <v>0</v>
      </c>
      <c r="G674">
        <v>6.0079560579591629E-2</v>
      </c>
      <c r="H674">
        <v>1.7953713742766304</v>
      </c>
      <c r="I674">
        <v>5</v>
      </c>
      <c r="J674">
        <v>6.855450934856222</v>
      </c>
      <c r="K674">
        <v>26.696586455260032</v>
      </c>
      <c r="L674">
        <v>33.552037390116254</v>
      </c>
      <c r="M674">
        <v>1</v>
      </c>
      <c r="N674">
        <v>1</v>
      </c>
      <c r="O674" t="s">
        <v>352</v>
      </c>
      <c r="P674">
        <v>0</v>
      </c>
      <c r="Q674">
        <v>0.9</v>
      </c>
      <c r="R674">
        <v>0.46400000000000002</v>
      </c>
      <c r="S674">
        <v>20</v>
      </c>
      <c r="T674">
        <v>1.7953713742766304</v>
      </c>
      <c r="U674">
        <v>0</v>
      </c>
      <c r="V674">
        <v>0</v>
      </c>
    </row>
    <row r="675" spans="1:22" x14ac:dyDescent="0.25">
      <c r="A675">
        <v>33.999620168599513</v>
      </c>
      <c r="B675">
        <v>1</v>
      </c>
      <c r="C675">
        <v>1</v>
      </c>
      <c r="D675" t="s">
        <v>340</v>
      </c>
      <c r="E675">
        <v>42.25</v>
      </c>
      <c r="F675">
        <v>3.7983140048680747E-4</v>
      </c>
      <c r="G675">
        <v>5.167981402782118E-2</v>
      </c>
      <c r="H675">
        <v>0.94832018597217882</v>
      </c>
      <c r="I675">
        <v>7</v>
      </c>
      <c r="J675">
        <v>8.0003798314004868</v>
      </c>
      <c r="K675">
        <v>10.369614434688344</v>
      </c>
      <c r="L675">
        <v>18.369994266088831</v>
      </c>
      <c r="M675">
        <v>1</v>
      </c>
      <c r="N675">
        <v>1</v>
      </c>
      <c r="O675" t="s">
        <v>352</v>
      </c>
      <c r="P675">
        <v>0</v>
      </c>
      <c r="Q675">
        <v>0.9</v>
      </c>
      <c r="R675">
        <v>0.46400000000000002</v>
      </c>
      <c r="S675">
        <v>35</v>
      </c>
      <c r="T675">
        <v>0.94832018597217882</v>
      </c>
      <c r="U675">
        <v>0</v>
      </c>
      <c r="V675">
        <v>0</v>
      </c>
    </row>
    <row r="676" spans="1:22" x14ac:dyDescent="0.25">
      <c r="A676">
        <v>27.316447580115589</v>
      </c>
      <c r="B676">
        <v>1</v>
      </c>
      <c r="C676">
        <v>2</v>
      </c>
      <c r="D676" t="s">
        <v>340</v>
      </c>
      <c r="E676">
        <v>37.25</v>
      </c>
      <c r="F676">
        <v>0.68355241988441051</v>
      </c>
      <c r="G676">
        <v>6.3409778219835289E-2</v>
      </c>
      <c r="H676">
        <v>1.9365902217801647</v>
      </c>
      <c r="I676">
        <v>7</v>
      </c>
      <c r="J676">
        <v>9.6835524198844105</v>
      </c>
      <c r="K676">
        <v>15.597570584404934</v>
      </c>
      <c r="L676">
        <v>25.281123004289345</v>
      </c>
      <c r="M676">
        <v>1</v>
      </c>
      <c r="N676">
        <v>1</v>
      </c>
      <c r="O676" t="s">
        <v>352</v>
      </c>
      <c r="P676">
        <v>0</v>
      </c>
      <c r="Q676">
        <v>0.9</v>
      </c>
      <c r="R676">
        <v>0.46400000000000002</v>
      </c>
      <c r="S676">
        <v>30</v>
      </c>
      <c r="T676">
        <v>1.9365902217801647</v>
      </c>
      <c r="U676">
        <v>0</v>
      </c>
      <c r="V676">
        <v>0</v>
      </c>
    </row>
    <row r="677" spans="1:22" x14ac:dyDescent="0.25">
      <c r="A677">
        <v>11.496663759584964</v>
      </c>
      <c r="B677">
        <v>1</v>
      </c>
      <c r="C677">
        <v>2</v>
      </c>
      <c r="D677" t="s">
        <v>340</v>
      </c>
      <c r="E677">
        <v>25.25</v>
      </c>
      <c r="F677">
        <v>0.50333624041503633</v>
      </c>
      <c r="G677">
        <v>4.910512024613567E-2</v>
      </c>
      <c r="H677">
        <v>2.9508948797538643</v>
      </c>
      <c r="I677">
        <v>10</v>
      </c>
      <c r="J677">
        <v>13.503336240415036</v>
      </c>
      <c r="K677">
        <v>27.860525874408388</v>
      </c>
      <c r="L677">
        <v>41.363862114823426</v>
      </c>
      <c r="M677">
        <v>1</v>
      </c>
      <c r="N677">
        <v>1</v>
      </c>
      <c r="O677" t="s">
        <v>352</v>
      </c>
      <c r="P677">
        <v>0</v>
      </c>
      <c r="Q677">
        <v>0.9</v>
      </c>
      <c r="R677">
        <v>0.46400000000000002</v>
      </c>
      <c r="S677">
        <v>15</v>
      </c>
      <c r="T677">
        <v>2.9508948797538643</v>
      </c>
      <c r="U677">
        <v>0</v>
      </c>
      <c r="V677">
        <v>0</v>
      </c>
    </row>
    <row r="678" spans="1:22" x14ac:dyDescent="0.25">
      <c r="A678">
        <v>24.606437047245688</v>
      </c>
      <c r="B678">
        <v>1</v>
      </c>
      <c r="C678">
        <v>1</v>
      </c>
      <c r="D678" t="s">
        <v>340</v>
      </c>
      <c r="E678">
        <v>30.25</v>
      </c>
      <c r="F678">
        <v>0</v>
      </c>
      <c r="G678">
        <v>7.4473592320483561E-2</v>
      </c>
      <c r="H678">
        <v>0.31908936043382852</v>
      </c>
      <c r="I678">
        <v>5</v>
      </c>
      <c r="J678">
        <v>5.3935629527543121</v>
      </c>
      <c r="K678">
        <v>26.522531446722191</v>
      </c>
      <c r="L678">
        <v>31.916094399476503</v>
      </c>
      <c r="M678">
        <v>1</v>
      </c>
      <c r="N678">
        <v>1</v>
      </c>
      <c r="O678" t="s">
        <v>352</v>
      </c>
      <c r="P678">
        <v>0</v>
      </c>
      <c r="Q678">
        <v>0.9</v>
      </c>
      <c r="R678">
        <v>0.46400000000000002</v>
      </c>
      <c r="S678">
        <v>25</v>
      </c>
      <c r="T678">
        <v>0.31908936043382852</v>
      </c>
      <c r="U678">
        <v>0</v>
      </c>
      <c r="V678">
        <v>0</v>
      </c>
    </row>
    <row r="679" spans="1:22" x14ac:dyDescent="0.25">
      <c r="A679">
        <v>16.78700972876219</v>
      </c>
      <c r="B679">
        <v>1</v>
      </c>
      <c r="C679">
        <v>2</v>
      </c>
      <c r="D679" t="s">
        <v>340</v>
      </c>
      <c r="E679">
        <v>32.25</v>
      </c>
      <c r="F679">
        <v>0</v>
      </c>
      <c r="G679">
        <v>3.9212073039376349E-2</v>
      </c>
      <c r="H679">
        <v>3.1737781981984341</v>
      </c>
      <c r="I679">
        <v>12</v>
      </c>
      <c r="J679">
        <v>15.21299027123781</v>
      </c>
      <c r="K679">
        <v>24.701137491403571</v>
      </c>
      <c r="L679">
        <v>39.914127762641385</v>
      </c>
      <c r="M679">
        <v>1</v>
      </c>
      <c r="N679">
        <v>1</v>
      </c>
      <c r="O679" t="s">
        <v>352</v>
      </c>
      <c r="P679">
        <v>0</v>
      </c>
      <c r="Q679">
        <v>0.9</v>
      </c>
      <c r="R679">
        <v>0.46400000000000002</v>
      </c>
      <c r="S679">
        <v>20</v>
      </c>
      <c r="T679">
        <v>3.1737781981984341</v>
      </c>
      <c r="U679">
        <v>0</v>
      </c>
      <c r="V679">
        <v>0</v>
      </c>
    </row>
    <row r="680" spans="1:22" x14ac:dyDescent="0.25">
      <c r="A680">
        <v>21.374894640481749</v>
      </c>
      <c r="B680">
        <v>1</v>
      </c>
      <c r="C680">
        <v>1</v>
      </c>
      <c r="D680" t="s">
        <v>340</v>
      </c>
      <c r="E680">
        <v>30.25</v>
      </c>
      <c r="F680">
        <v>0.62510535951825119</v>
      </c>
      <c r="G680">
        <v>4.2228630826215863E-2</v>
      </c>
      <c r="H680">
        <v>2.9577713691737841</v>
      </c>
      <c r="I680">
        <v>5</v>
      </c>
      <c r="J680">
        <v>8.6251053595182512</v>
      </c>
      <c r="K680">
        <v>27.008816618394661</v>
      </c>
      <c r="L680">
        <v>35.633921977912912</v>
      </c>
      <c r="M680">
        <v>1</v>
      </c>
      <c r="N680">
        <v>1</v>
      </c>
      <c r="O680" t="s">
        <v>352</v>
      </c>
      <c r="P680">
        <v>1</v>
      </c>
      <c r="Q680">
        <v>0.9</v>
      </c>
      <c r="R680">
        <v>0.46400000000000002</v>
      </c>
      <c r="S680">
        <v>1</v>
      </c>
      <c r="T680">
        <v>2.9577713691737841</v>
      </c>
      <c r="U680">
        <v>0</v>
      </c>
      <c r="V680">
        <v>0</v>
      </c>
    </row>
    <row r="681" spans="1:22" x14ac:dyDescent="0.25">
      <c r="A681">
        <v>30.408085441385413</v>
      </c>
      <c r="B681">
        <v>1</v>
      </c>
      <c r="C681">
        <v>1</v>
      </c>
      <c r="D681" t="s">
        <v>340</v>
      </c>
      <c r="E681">
        <v>42.25</v>
      </c>
      <c r="F681">
        <v>0</v>
      </c>
      <c r="G681">
        <v>4.8498699287552682E-2</v>
      </c>
      <c r="H681">
        <v>4.543415859327034</v>
      </c>
      <c r="I681">
        <v>7</v>
      </c>
      <c r="J681">
        <v>11.591914558614588</v>
      </c>
      <c r="K681">
        <v>15.451619151629179</v>
      </c>
      <c r="L681">
        <v>27.043533710243768</v>
      </c>
      <c r="M681">
        <v>1</v>
      </c>
      <c r="N681">
        <v>1</v>
      </c>
      <c r="O681" t="s">
        <v>352</v>
      </c>
      <c r="P681">
        <v>0</v>
      </c>
      <c r="Q681">
        <v>0.9</v>
      </c>
      <c r="R681">
        <v>0.46400000000000002</v>
      </c>
      <c r="S681">
        <v>35</v>
      </c>
      <c r="T681">
        <v>4.543415859327034</v>
      </c>
      <c r="U681">
        <v>0</v>
      </c>
      <c r="V681">
        <v>0</v>
      </c>
    </row>
    <row r="682" spans="1:22" x14ac:dyDescent="0.25">
      <c r="A682">
        <v>10.024142444218841</v>
      </c>
      <c r="B682">
        <v>1</v>
      </c>
      <c r="C682">
        <v>6</v>
      </c>
      <c r="D682" t="s">
        <v>340</v>
      </c>
      <c r="E682">
        <v>46.25</v>
      </c>
      <c r="F682">
        <v>0</v>
      </c>
      <c r="G682">
        <v>5.4483363431824472E-2</v>
      </c>
      <c r="H682">
        <v>4.9213741923493366</v>
      </c>
      <c r="I682">
        <v>31</v>
      </c>
      <c r="J682">
        <v>35.975857555781161</v>
      </c>
      <c r="K682">
        <v>11.62439317179264</v>
      </c>
      <c r="L682">
        <v>47.600250727573801</v>
      </c>
      <c r="M682">
        <v>1</v>
      </c>
      <c r="N682">
        <v>1</v>
      </c>
      <c r="O682" t="s">
        <v>352</v>
      </c>
      <c r="P682">
        <v>0</v>
      </c>
      <c r="Q682">
        <v>0.9</v>
      </c>
      <c r="R682">
        <v>0.46400000000000002</v>
      </c>
      <c r="S682">
        <v>15</v>
      </c>
      <c r="T682">
        <v>4.9213741923493366</v>
      </c>
      <c r="U682">
        <v>0</v>
      </c>
      <c r="V682">
        <v>0</v>
      </c>
    </row>
    <row r="683" spans="1:22" x14ac:dyDescent="0.25">
      <c r="A683">
        <v>17.483992071815102</v>
      </c>
      <c r="B683">
        <v>1</v>
      </c>
      <c r="C683">
        <v>2</v>
      </c>
      <c r="D683" t="s">
        <v>340</v>
      </c>
      <c r="E683">
        <v>35.25</v>
      </c>
      <c r="F683">
        <v>0.51600792818489793</v>
      </c>
      <c r="G683">
        <v>7.1679552556261683E-2</v>
      </c>
      <c r="H683">
        <v>1.9283204474437383</v>
      </c>
      <c r="I683">
        <v>15</v>
      </c>
      <c r="J683">
        <v>17.516007928184898</v>
      </c>
      <c r="K683">
        <v>23.637860829365486</v>
      </c>
      <c r="L683">
        <v>41.153868757550384</v>
      </c>
      <c r="M683">
        <v>1</v>
      </c>
      <c r="N683">
        <v>1</v>
      </c>
      <c r="O683" t="s">
        <v>352</v>
      </c>
      <c r="P683">
        <v>0</v>
      </c>
      <c r="Q683">
        <v>0.9</v>
      </c>
      <c r="R683">
        <v>0.46400000000000002</v>
      </c>
      <c r="S683">
        <v>20</v>
      </c>
      <c r="T683">
        <v>1.9283204474437383</v>
      </c>
      <c r="U683">
        <v>0</v>
      </c>
      <c r="V683">
        <v>0</v>
      </c>
    </row>
    <row r="684" spans="1:22" x14ac:dyDescent="0.25">
      <c r="A684">
        <v>15.054921618275484</v>
      </c>
      <c r="B684">
        <v>1</v>
      </c>
      <c r="C684">
        <v>1</v>
      </c>
      <c r="D684" t="s">
        <v>340</v>
      </c>
      <c r="E684">
        <v>25.25</v>
      </c>
      <c r="F684">
        <v>0.94507838172451564</v>
      </c>
      <c r="G684">
        <v>3.6421997646666426E-2</v>
      </c>
      <c r="H684">
        <v>3.9635780023533336</v>
      </c>
      <c r="I684">
        <v>5</v>
      </c>
      <c r="J684">
        <v>9.9450783817245156</v>
      </c>
      <c r="K684">
        <v>34.692392901771825</v>
      </c>
      <c r="L684">
        <v>44.637471283496339</v>
      </c>
      <c r="M684">
        <v>1</v>
      </c>
      <c r="N684">
        <v>1</v>
      </c>
      <c r="O684" t="s">
        <v>352</v>
      </c>
      <c r="P684">
        <v>0</v>
      </c>
      <c r="Q684">
        <v>0.9</v>
      </c>
      <c r="R684">
        <v>0.46400000000000002</v>
      </c>
      <c r="S684">
        <v>20</v>
      </c>
      <c r="T684">
        <v>3.9635780023533336</v>
      </c>
      <c r="U684">
        <v>0</v>
      </c>
      <c r="V684">
        <v>0</v>
      </c>
    </row>
    <row r="685" spans="1:22" x14ac:dyDescent="0.25">
      <c r="A685">
        <v>37.410503219356023</v>
      </c>
      <c r="B685">
        <v>1</v>
      </c>
      <c r="C685">
        <v>1</v>
      </c>
      <c r="D685" t="s">
        <v>340</v>
      </c>
      <c r="E685">
        <v>45.25</v>
      </c>
      <c r="F685">
        <v>0.58949678064397659</v>
      </c>
      <c r="G685">
        <v>5.194753369845273E-2</v>
      </c>
      <c r="H685">
        <v>1.9480524663015475</v>
      </c>
      <c r="I685">
        <v>5</v>
      </c>
      <c r="J685">
        <v>7.5894967806439766</v>
      </c>
      <c r="K685">
        <v>14.914837367289891</v>
      </c>
      <c r="L685">
        <v>22.504334147933868</v>
      </c>
      <c r="M685">
        <v>1</v>
      </c>
      <c r="N685">
        <v>1</v>
      </c>
      <c r="O685" t="s">
        <v>352</v>
      </c>
      <c r="P685">
        <v>0</v>
      </c>
      <c r="Q685">
        <v>0.9</v>
      </c>
      <c r="R685">
        <v>0.46400000000000002</v>
      </c>
      <c r="S685">
        <v>40</v>
      </c>
      <c r="T685">
        <v>1.9480524663015475</v>
      </c>
      <c r="U685">
        <v>0</v>
      </c>
      <c r="V685">
        <v>0</v>
      </c>
    </row>
    <row r="686" spans="1:22" x14ac:dyDescent="0.25">
      <c r="A686">
        <v>26.212462895213619</v>
      </c>
      <c r="B686">
        <v>1</v>
      </c>
      <c r="C686">
        <v>1</v>
      </c>
      <c r="D686" t="s">
        <v>340</v>
      </c>
      <c r="E686">
        <v>35.25</v>
      </c>
      <c r="F686">
        <v>0</v>
      </c>
      <c r="G686">
        <v>7.7877114225195498E-2</v>
      </c>
      <c r="H686">
        <v>3.7096599905611849</v>
      </c>
      <c r="I686">
        <v>5</v>
      </c>
      <c r="J686">
        <v>8.7875371047863808</v>
      </c>
      <c r="K686">
        <v>25.84637737214068</v>
      </c>
      <c r="L686">
        <v>34.63391447692706</v>
      </c>
      <c r="M686">
        <v>1</v>
      </c>
      <c r="N686">
        <v>1</v>
      </c>
      <c r="O686" t="s">
        <v>352</v>
      </c>
      <c r="P686">
        <v>0</v>
      </c>
      <c r="Q686">
        <v>0.9</v>
      </c>
      <c r="R686">
        <v>0.46400000000000002</v>
      </c>
      <c r="S686">
        <v>30</v>
      </c>
      <c r="T686">
        <v>3.7096599905611849</v>
      </c>
      <c r="U686">
        <v>0</v>
      </c>
      <c r="V686">
        <v>0</v>
      </c>
    </row>
    <row r="687" spans="1:22" x14ac:dyDescent="0.25">
      <c r="A687">
        <v>41.789984108824463</v>
      </c>
      <c r="B687">
        <v>1</v>
      </c>
      <c r="C687">
        <v>1</v>
      </c>
      <c r="D687" t="s">
        <v>340</v>
      </c>
      <c r="E687">
        <v>50.25</v>
      </c>
      <c r="F687">
        <v>0.21001589117553721</v>
      </c>
      <c r="G687">
        <v>6.2323325358818238E-2</v>
      </c>
      <c r="H687">
        <v>2.9376766746411818</v>
      </c>
      <c r="I687">
        <v>5</v>
      </c>
      <c r="J687">
        <v>8.2100158911755372</v>
      </c>
      <c r="K687">
        <v>11.664629975903123</v>
      </c>
      <c r="L687">
        <v>19.874645867078662</v>
      </c>
      <c r="M687">
        <v>1</v>
      </c>
      <c r="N687">
        <v>1</v>
      </c>
      <c r="O687" t="s">
        <v>352</v>
      </c>
      <c r="P687">
        <v>0</v>
      </c>
      <c r="Q687">
        <v>0.9</v>
      </c>
      <c r="R687">
        <v>0.46400000000000002</v>
      </c>
      <c r="S687">
        <v>45</v>
      </c>
      <c r="T687">
        <v>2.9376766746411818</v>
      </c>
      <c r="U687">
        <v>0</v>
      </c>
      <c r="V687">
        <v>0</v>
      </c>
    </row>
    <row r="688" spans="1:22" x14ac:dyDescent="0.25">
      <c r="A688">
        <v>38.402921336113508</v>
      </c>
      <c r="B688">
        <v>1</v>
      </c>
      <c r="C688">
        <v>1</v>
      </c>
      <c r="D688" t="s">
        <v>340</v>
      </c>
      <c r="E688">
        <v>45.25</v>
      </c>
      <c r="F688">
        <v>0</v>
      </c>
      <c r="G688">
        <v>7.2453495671723545E-2</v>
      </c>
      <c r="H688">
        <v>1.5246251682147689</v>
      </c>
      <c r="I688">
        <v>5</v>
      </c>
      <c r="J688">
        <v>6.5970786638864922</v>
      </c>
      <c r="K688">
        <v>18.751698898570027</v>
      </c>
      <c r="L688">
        <v>25.348777562456519</v>
      </c>
      <c r="M688">
        <v>1</v>
      </c>
      <c r="N688">
        <v>1</v>
      </c>
      <c r="O688" t="s">
        <v>352</v>
      </c>
      <c r="P688">
        <v>0</v>
      </c>
      <c r="Q688">
        <v>0.9</v>
      </c>
      <c r="R688">
        <v>0.46400000000000002</v>
      </c>
      <c r="S688">
        <v>40</v>
      </c>
      <c r="T688">
        <v>1.5246251682147689</v>
      </c>
      <c r="U688">
        <v>0</v>
      </c>
      <c r="V688">
        <v>0</v>
      </c>
    </row>
    <row r="689" spans="1:22" x14ac:dyDescent="0.25">
      <c r="A689">
        <v>23.217719686541823</v>
      </c>
      <c r="B689">
        <v>1</v>
      </c>
      <c r="C689">
        <v>1</v>
      </c>
      <c r="D689" t="s">
        <v>340</v>
      </c>
      <c r="E689">
        <v>30.25</v>
      </c>
      <c r="F689">
        <v>0.78228031345817683</v>
      </c>
      <c r="G689">
        <v>4.5600654612520941E-2</v>
      </c>
      <c r="H689">
        <v>0.95439934538747917</v>
      </c>
      <c r="I689">
        <v>5</v>
      </c>
      <c r="J689">
        <v>6.7822803134581768</v>
      </c>
      <c r="K689">
        <v>34.261174898516941</v>
      </c>
      <c r="L689">
        <v>41.043455211975122</v>
      </c>
      <c r="M689">
        <v>1</v>
      </c>
      <c r="N689">
        <v>1</v>
      </c>
      <c r="O689" t="s">
        <v>352</v>
      </c>
      <c r="P689">
        <v>0</v>
      </c>
      <c r="Q689">
        <v>0.9</v>
      </c>
      <c r="R689">
        <v>0.46400000000000002</v>
      </c>
      <c r="S689">
        <v>25</v>
      </c>
      <c r="T689">
        <v>0.95439934538747917</v>
      </c>
      <c r="U689">
        <v>0</v>
      </c>
      <c r="V689">
        <v>0</v>
      </c>
    </row>
    <row r="690" spans="1:22" x14ac:dyDescent="0.25">
      <c r="A690">
        <v>32.994441162554224</v>
      </c>
      <c r="B690">
        <v>1</v>
      </c>
      <c r="C690">
        <v>1</v>
      </c>
      <c r="D690" t="s">
        <v>340</v>
      </c>
      <c r="E690">
        <v>40.25</v>
      </c>
      <c r="F690">
        <v>0</v>
      </c>
      <c r="G690">
        <v>6.1799711347035213E-2</v>
      </c>
      <c r="H690">
        <v>1.9437591260987404</v>
      </c>
      <c r="I690">
        <v>5</v>
      </c>
      <c r="J690">
        <v>7.0055588374457756</v>
      </c>
      <c r="K690">
        <v>25.171853825466822</v>
      </c>
      <c r="L690">
        <v>32.177412662912602</v>
      </c>
      <c r="M690">
        <v>1</v>
      </c>
      <c r="N690">
        <v>1</v>
      </c>
      <c r="O690" t="s">
        <v>352</v>
      </c>
      <c r="P690">
        <v>0</v>
      </c>
      <c r="Q690">
        <v>0.9</v>
      </c>
      <c r="R690">
        <v>0.46400000000000002</v>
      </c>
      <c r="S690">
        <v>35</v>
      </c>
      <c r="T690">
        <v>1.9437591260987404</v>
      </c>
      <c r="U690">
        <v>0</v>
      </c>
      <c r="V690">
        <v>0</v>
      </c>
    </row>
    <row r="691" spans="1:22" x14ac:dyDescent="0.25">
      <c r="A691">
        <v>35.23410272513744</v>
      </c>
      <c r="B691">
        <v>1</v>
      </c>
      <c r="C691">
        <v>2</v>
      </c>
      <c r="D691" t="s">
        <v>340</v>
      </c>
      <c r="E691">
        <v>50.25</v>
      </c>
      <c r="F691">
        <v>0.7658972748625601</v>
      </c>
      <c r="G691">
        <v>4.2536407831875067E-2</v>
      </c>
      <c r="H691">
        <v>3.9574635921681249</v>
      </c>
      <c r="I691">
        <v>10</v>
      </c>
      <c r="J691">
        <v>14.76589727486256</v>
      </c>
      <c r="K691">
        <v>17.12159496848713</v>
      </c>
      <c r="L691">
        <v>31.887492243349691</v>
      </c>
      <c r="M691">
        <v>1</v>
      </c>
      <c r="N691">
        <v>1</v>
      </c>
      <c r="O691" t="s">
        <v>352</v>
      </c>
      <c r="P691">
        <v>0</v>
      </c>
      <c r="Q691">
        <v>0.9</v>
      </c>
      <c r="R691">
        <v>0.46400000000000002</v>
      </c>
      <c r="S691">
        <v>40</v>
      </c>
      <c r="T691">
        <v>3.9574635921681249</v>
      </c>
      <c r="U691">
        <v>0</v>
      </c>
      <c r="V691">
        <v>0</v>
      </c>
    </row>
    <row r="692" spans="1:22" x14ac:dyDescent="0.25">
      <c r="A692">
        <v>29.075058375670171</v>
      </c>
      <c r="B692">
        <v>1</v>
      </c>
      <c r="C692">
        <v>1</v>
      </c>
      <c r="D692" t="s">
        <v>340</v>
      </c>
      <c r="E692">
        <v>40.25</v>
      </c>
      <c r="F692">
        <v>0.92494162432982918</v>
      </c>
      <c r="G692">
        <v>3.8464687976070167E-2</v>
      </c>
      <c r="H692">
        <v>4.9615353120239298</v>
      </c>
      <c r="I692">
        <v>5</v>
      </c>
      <c r="J692">
        <v>10.924941624329829</v>
      </c>
      <c r="K692">
        <v>29.913363602643656</v>
      </c>
      <c r="L692">
        <v>40.838305226973489</v>
      </c>
      <c r="M692">
        <v>1</v>
      </c>
      <c r="N692">
        <v>1</v>
      </c>
      <c r="O692" t="s">
        <v>352</v>
      </c>
      <c r="P692">
        <v>0</v>
      </c>
      <c r="Q692">
        <v>0.9</v>
      </c>
      <c r="R692">
        <v>0.46400000000000002</v>
      </c>
      <c r="S692">
        <v>35</v>
      </c>
      <c r="T692">
        <v>4.9615353120239298</v>
      </c>
      <c r="U692">
        <v>0</v>
      </c>
      <c r="V692">
        <v>0</v>
      </c>
    </row>
    <row r="693" spans="1:22" x14ac:dyDescent="0.25">
      <c r="A693">
        <v>43.385655343809653</v>
      </c>
      <c r="B693">
        <v>1</v>
      </c>
      <c r="C693">
        <v>1</v>
      </c>
      <c r="D693" t="s">
        <v>340</v>
      </c>
      <c r="E693">
        <v>55.25</v>
      </c>
      <c r="F693">
        <v>0.66039612332135533</v>
      </c>
      <c r="G693">
        <v>7.8048415297764961E-2</v>
      </c>
      <c r="H693">
        <v>0.8759001175712271</v>
      </c>
      <c r="I693">
        <v>10</v>
      </c>
      <c r="J693">
        <v>11.614344656190347</v>
      </c>
      <c r="K693">
        <v>15.29580789912329</v>
      </c>
      <c r="L693">
        <v>26.91015255531364</v>
      </c>
      <c r="M693">
        <v>1</v>
      </c>
      <c r="N693">
        <v>1</v>
      </c>
      <c r="O693" t="s">
        <v>352</v>
      </c>
      <c r="P693">
        <v>0</v>
      </c>
      <c r="Q693">
        <v>0.9</v>
      </c>
      <c r="R693">
        <v>0.46400000000000002</v>
      </c>
      <c r="S693">
        <v>45</v>
      </c>
      <c r="T693">
        <v>0.8759001175712271</v>
      </c>
      <c r="U693">
        <v>0</v>
      </c>
      <c r="V693">
        <v>0</v>
      </c>
    </row>
    <row r="694" spans="1:22" x14ac:dyDescent="0.25">
      <c r="A694">
        <v>20.061841685618894</v>
      </c>
      <c r="B694">
        <v>1</v>
      </c>
      <c r="C694">
        <v>2</v>
      </c>
      <c r="D694" t="s">
        <v>340</v>
      </c>
      <c r="E694">
        <v>37.25</v>
      </c>
      <c r="F694">
        <v>0</v>
      </c>
      <c r="G694">
        <v>5.5563741706123437E-2</v>
      </c>
      <c r="H694">
        <v>4.8825945726749787</v>
      </c>
      <c r="I694">
        <v>12</v>
      </c>
      <c r="J694">
        <v>16.938158314381102</v>
      </c>
      <c r="K694">
        <v>33.332532060735758</v>
      </c>
      <c r="L694">
        <v>50.270690375116857</v>
      </c>
      <c r="M694">
        <v>1</v>
      </c>
      <c r="N694">
        <v>1</v>
      </c>
      <c r="O694" t="s">
        <v>352</v>
      </c>
      <c r="P694">
        <v>0</v>
      </c>
      <c r="Q694">
        <v>0.9</v>
      </c>
      <c r="R694">
        <v>0.46400000000000002</v>
      </c>
      <c r="S694">
        <v>25</v>
      </c>
      <c r="T694">
        <v>4.8825945726749787</v>
      </c>
      <c r="U694">
        <v>0</v>
      </c>
      <c r="V694">
        <v>0</v>
      </c>
    </row>
    <row r="695" spans="1:22" x14ac:dyDescent="0.25">
      <c r="A695">
        <v>44.193374129677892</v>
      </c>
      <c r="B695">
        <v>1</v>
      </c>
      <c r="C695">
        <v>1</v>
      </c>
      <c r="D695" t="s">
        <v>340</v>
      </c>
      <c r="E695">
        <v>55.25</v>
      </c>
      <c r="F695">
        <v>0</v>
      </c>
      <c r="G695">
        <v>6.3114089772149384E-2</v>
      </c>
      <c r="H695">
        <v>0.7435117805499587</v>
      </c>
      <c r="I695">
        <v>10</v>
      </c>
      <c r="J695">
        <v>10.806625870322108</v>
      </c>
      <c r="K695">
        <v>16.629319608563236</v>
      </c>
      <c r="L695">
        <v>27.435945478885344</v>
      </c>
      <c r="M695">
        <v>1</v>
      </c>
      <c r="N695">
        <v>1</v>
      </c>
      <c r="O695" t="s">
        <v>352</v>
      </c>
      <c r="P695">
        <v>0</v>
      </c>
      <c r="Q695">
        <v>0.9</v>
      </c>
      <c r="R695">
        <v>0.46400000000000002</v>
      </c>
      <c r="S695">
        <v>45</v>
      </c>
      <c r="T695">
        <v>0.7435117805499587</v>
      </c>
      <c r="U695">
        <v>0</v>
      </c>
      <c r="V695">
        <v>0</v>
      </c>
    </row>
    <row r="696" spans="1:22" x14ac:dyDescent="0.25">
      <c r="A696">
        <v>32.764149241990637</v>
      </c>
      <c r="B696">
        <v>1</v>
      </c>
      <c r="C696">
        <v>2</v>
      </c>
      <c r="D696" t="s">
        <v>340</v>
      </c>
      <c r="E696">
        <v>50.25</v>
      </c>
      <c r="F696">
        <v>0</v>
      </c>
      <c r="G696">
        <v>4.9683813555738254E-2</v>
      </c>
      <c r="H696">
        <v>2.1861669444536247</v>
      </c>
      <c r="I696">
        <v>15</v>
      </c>
      <c r="J696">
        <v>17.235850758009363</v>
      </c>
      <c r="K696">
        <v>22.243227345948711</v>
      </c>
      <c r="L696">
        <v>39.479078103958081</v>
      </c>
      <c r="M696">
        <v>1</v>
      </c>
      <c r="N696">
        <v>1</v>
      </c>
      <c r="O696" t="s">
        <v>352</v>
      </c>
      <c r="P696">
        <v>1</v>
      </c>
      <c r="Q696">
        <v>0.9</v>
      </c>
      <c r="R696">
        <v>0.46400000000000002</v>
      </c>
      <c r="S696">
        <v>1</v>
      </c>
      <c r="T696">
        <v>2.1861669444536247</v>
      </c>
      <c r="U696">
        <v>0</v>
      </c>
      <c r="V696">
        <v>0</v>
      </c>
    </row>
    <row r="697" spans="1:22" x14ac:dyDescent="0.25">
      <c r="A697">
        <v>43.091974459048046</v>
      </c>
      <c r="B697">
        <v>1</v>
      </c>
      <c r="C697">
        <v>2</v>
      </c>
      <c r="D697" t="s">
        <v>340</v>
      </c>
      <c r="E697">
        <v>54.25</v>
      </c>
      <c r="F697">
        <v>0.90802554095195376</v>
      </c>
      <c r="G697">
        <v>4.6051467131007939E-2</v>
      </c>
      <c r="H697">
        <v>0.95394853286899195</v>
      </c>
      <c r="I697">
        <v>9</v>
      </c>
      <c r="J697">
        <v>10.908025540951954</v>
      </c>
      <c r="K697">
        <v>20.748767139458096</v>
      </c>
      <c r="L697">
        <v>31.656792680410049</v>
      </c>
      <c r="M697">
        <v>1</v>
      </c>
      <c r="N697">
        <v>1</v>
      </c>
      <c r="O697" t="s">
        <v>352</v>
      </c>
      <c r="P697">
        <v>0</v>
      </c>
      <c r="Q697">
        <v>0.9</v>
      </c>
      <c r="R697">
        <v>0.46400000000000002</v>
      </c>
      <c r="S697">
        <v>45</v>
      </c>
      <c r="T697">
        <v>0.95394853286899195</v>
      </c>
      <c r="U697">
        <v>0</v>
      </c>
      <c r="V697">
        <v>0</v>
      </c>
    </row>
    <row r="698" spans="1:22" x14ac:dyDescent="0.25">
      <c r="A698">
        <v>39.805953979679572</v>
      </c>
      <c r="B698">
        <v>1</v>
      </c>
      <c r="C698">
        <v>2</v>
      </c>
      <c r="D698" t="s">
        <v>340</v>
      </c>
      <c r="E698">
        <v>57.25</v>
      </c>
      <c r="F698">
        <v>0.19404602032042817</v>
      </c>
      <c r="G698">
        <v>8.6620560011013481E-2</v>
      </c>
      <c r="H698">
        <v>4.9133794399889865</v>
      </c>
      <c r="I698">
        <v>12</v>
      </c>
      <c r="J698">
        <v>17.194046020320428</v>
      </c>
      <c r="K698">
        <v>17.858566271037475</v>
      </c>
      <c r="L698">
        <v>35.052612291357903</v>
      </c>
      <c r="M698">
        <v>1</v>
      </c>
      <c r="N698">
        <v>1</v>
      </c>
      <c r="O698" t="s">
        <v>352</v>
      </c>
      <c r="P698">
        <v>0</v>
      </c>
      <c r="Q698">
        <v>0.9</v>
      </c>
      <c r="R698">
        <v>0.46400000000000002</v>
      </c>
      <c r="S698">
        <v>45</v>
      </c>
      <c r="T698">
        <v>4.9133794399889865</v>
      </c>
      <c r="U698">
        <v>0</v>
      </c>
      <c r="V698">
        <v>0</v>
      </c>
    </row>
    <row r="699" spans="1:22" x14ac:dyDescent="0.25">
      <c r="A699">
        <v>50.053121614014181</v>
      </c>
      <c r="B699">
        <v>1</v>
      </c>
      <c r="C699">
        <v>1</v>
      </c>
      <c r="D699" t="s">
        <v>340</v>
      </c>
      <c r="E699">
        <v>60.25</v>
      </c>
      <c r="F699">
        <v>0</v>
      </c>
      <c r="G699">
        <v>6.4535984604489727E-2</v>
      </c>
      <c r="H699">
        <v>4.8823424013813295</v>
      </c>
      <c r="I699">
        <v>5</v>
      </c>
      <c r="J699">
        <v>9.9468783859858192</v>
      </c>
      <c r="K699">
        <v>15.369062382265966</v>
      </c>
      <c r="L699">
        <v>25.315940768251785</v>
      </c>
      <c r="M699">
        <v>1</v>
      </c>
      <c r="N699">
        <v>1</v>
      </c>
      <c r="O699" t="s">
        <v>352</v>
      </c>
      <c r="P699">
        <v>0</v>
      </c>
      <c r="Q699">
        <v>0.9</v>
      </c>
      <c r="R699">
        <v>0.46400000000000002</v>
      </c>
      <c r="S699">
        <v>55</v>
      </c>
      <c r="T699">
        <v>4.8823424013813295</v>
      </c>
      <c r="U699">
        <v>0</v>
      </c>
      <c r="V699">
        <v>0</v>
      </c>
    </row>
    <row r="700" spans="1:22" x14ac:dyDescent="0.25">
      <c r="A700">
        <v>42.882528759100886</v>
      </c>
      <c r="B700">
        <v>1</v>
      </c>
      <c r="C700">
        <v>1</v>
      </c>
      <c r="D700" t="s">
        <v>340</v>
      </c>
      <c r="E700">
        <v>47.25</v>
      </c>
      <c r="F700">
        <v>0</v>
      </c>
      <c r="G700">
        <v>4.6396623167822781E-2</v>
      </c>
      <c r="H700">
        <v>2.0710746177312918</v>
      </c>
      <c r="I700">
        <v>2</v>
      </c>
      <c r="J700">
        <v>4.1174712408991141</v>
      </c>
      <c r="K700">
        <v>31.443092918007466</v>
      </c>
      <c r="L700">
        <v>35.56056415890658</v>
      </c>
      <c r="M700">
        <v>1</v>
      </c>
      <c r="N700">
        <v>1</v>
      </c>
      <c r="O700" t="s">
        <v>352</v>
      </c>
      <c r="P700">
        <v>0</v>
      </c>
      <c r="Q700">
        <v>0.9</v>
      </c>
      <c r="R700">
        <v>0.46400000000000002</v>
      </c>
      <c r="S700">
        <v>45</v>
      </c>
      <c r="T700">
        <v>2.0710746177312918</v>
      </c>
      <c r="U700">
        <v>0</v>
      </c>
      <c r="V700">
        <v>0</v>
      </c>
    </row>
    <row r="701" spans="1:22" x14ac:dyDescent="0.25">
      <c r="A701">
        <v>52.021762965296148</v>
      </c>
      <c r="B701">
        <v>1</v>
      </c>
      <c r="C701">
        <v>1</v>
      </c>
      <c r="D701" t="s">
        <v>340</v>
      </c>
      <c r="E701">
        <v>62.25</v>
      </c>
      <c r="F701">
        <v>0</v>
      </c>
      <c r="G701">
        <v>5.609799360308898E-2</v>
      </c>
      <c r="H701">
        <v>2.9221390411007637</v>
      </c>
      <c r="I701">
        <v>7</v>
      </c>
      <c r="J701">
        <v>9.9782370347038523</v>
      </c>
      <c r="K701">
        <v>19.090121561108973</v>
      </c>
      <c r="L701">
        <v>29.068358595812825</v>
      </c>
      <c r="M701">
        <v>1</v>
      </c>
      <c r="N701">
        <v>1</v>
      </c>
      <c r="O701" t="s">
        <v>352</v>
      </c>
      <c r="P701">
        <v>0</v>
      </c>
      <c r="Q701">
        <v>0.9</v>
      </c>
      <c r="R701">
        <v>0.46400000000000002</v>
      </c>
      <c r="S701">
        <v>55</v>
      </c>
      <c r="T701">
        <v>2.9221390411007637</v>
      </c>
      <c r="U701">
        <v>0</v>
      </c>
      <c r="V701">
        <v>0</v>
      </c>
    </row>
    <row r="702" spans="1:22" x14ac:dyDescent="0.25">
      <c r="A702">
        <v>57.886172876088047</v>
      </c>
      <c r="B702">
        <v>1</v>
      </c>
      <c r="C702">
        <v>1</v>
      </c>
      <c r="D702" t="s">
        <v>340</v>
      </c>
      <c r="E702">
        <v>65.25</v>
      </c>
      <c r="F702">
        <v>0.16294387493824303</v>
      </c>
      <c r="G702">
        <v>7.7149695962894782E-2</v>
      </c>
      <c r="H702">
        <v>1.8737335530108157</v>
      </c>
      <c r="I702">
        <v>5</v>
      </c>
      <c r="J702">
        <v>7.1138271239119533</v>
      </c>
      <c r="K702">
        <v>16.670095462079786</v>
      </c>
      <c r="L702">
        <v>23.783922585991739</v>
      </c>
      <c r="M702">
        <v>1</v>
      </c>
      <c r="N702">
        <v>1</v>
      </c>
      <c r="O702" t="s">
        <v>352</v>
      </c>
      <c r="P702">
        <v>0</v>
      </c>
      <c r="Q702">
        <v>0.9</v>
      </c>
      <c r="R702">
        <v>0.46400000000000002</v>
      </c>
      <c r="S702">
        <v>60</v>
      </c>
      <c r="T702">
        <v>1.8737335530108157</v>
      </c>
      <c r="U702">
        <v>0</v>
      </c>
      <c r="V702">
        <v>0</v>
      </c>
    </row>
    <row r="703" spans="1:22" x14ac:dyDescent="0.25">
      <c r="A703">
        <v>46.524440913101614</v>
      </c>
      <c r="B703">
        <v>1</v>
      </c>
      <c r="C703">
        <v>2</v>
      </c>
      <c r="D703" t="s">
        <v>340</v>
      </c>
      <c r="E703">
        <v>54.25</v>
      </c>
      <c r="F703">
        <v>0</v>
      </c>
      <c r="G703">
        <v>5.2240056253957327E-2</v>
      </c>
      <c r="H703">
        <v>3.423319030644429</v>
      </c>
      <c r="I703">
        <v>4</v>
      </c>
      <c r="J703">
        <v>7.4755590868983859</v>
      </c>
      <c r="K703">
        <v>33.27732384213995</v>
      </c>
      <c r="L703">
        <v>40.752882929038336</v>
      </c>
      <c r="M703">
        <v>1</v>
      </c>
      <c r="N703">
        <v>1</v>
      </c>
      <c r="O703" t="s">
        <v>352</v>
      </c>
      <c r="P703">
        <v>0</v>
      </c>
      <c r="Q703">
        <v>0.9</v>
      </c>
      <c r="R703">
        <v>0.46400000000000002</v>
      </c>
      <c r="S703">
        <v>50</v>
      </c>
      <c r="T703">
        <v>3.423319030644429</v>
      </c>
      <c r="U703">
        <v>0</v>
      </c>
      <c r="V703">
        <v>0</v>
      </c>
    </row>
    <row r="704" spans="1:22" x14ac:dyDescent="0.25">
      <c r="A704">
        <v>64.605881752642588</v>
      </c>
      <c r="B704">
        <v>1</v>
      </c>
      <c r="C704">
        <v>3</v>
      </c>
      <c r="D704" t="s">
        <v>340</v>
      </c>
      <c r="E704">
        <v>74.25</v>
      </c>
      <c r="F704">
        <v>0</v>
      </c>
      <c r="G704">
        <v>6.2089133530136557E-2</v>
      </c>
      <c r="H704">
        <v>0.33202911382727507</v>
      </c>
      <c r="I704">
        <v>9</v>
      </c>
      <c r="J704">
        <v>9.3941182473574116</v>
      </c>
      <c r="K704">
        <v>14.951912359736426</v>
      </c>
      <c r="L704">
        <v>24.346030607093841</v>
      </c>
      <c r="M704">
        <v>1</v>
      </c>
      <c r="N704">
        <v>1</v>
      </c>
      <c r="O704" t="s">
        <v>352</v>
      </c>
      <c r="P704">
        <v>0</v>
      </c>
      <c r="Q704">
        <v>0.9</v>
      </c>
      <c r="R704">
        <v>0.46400000000000002</v>
      </c>
      <c r="S704">
        <v>65</v>
      </c>
      <c r="T704">
        <v>0.33202911382727507</v>
      </c>
      <c r="U704">
        <v>0</v>
      </c>
      <c r="V704">
        <v>0</v>
      </c>
    </row>
    <row r="705" spans="1:22" x14ac:dyDescent="0.25">
      <c r="A705">
        <v>55.318709750401993</v>
      </c>
      <c r="B705">
        <v>1</v>
      </c>
      <c r="C705">
        <v>1</v>
      </c>
      <c r="D705" t="s">
        <v>340</v>
      </c>
      <c r="E705">
        <v>67.25</v>
      </c>
      <c r="F705">
        <v>0.68129024959800688</v>
      </c>
      <c r="G705">
        <v>4.7944119921666577E-2</v>
      </c>
      <c r="H705">
        <v>3.952055880078333</v>
      </c>
      <c r="I705">
        <v>7</v>
      </c>
      <c r="J705">
        <v>11.681290249598009</v>
      </c>
      <c r="K705">
        <v>23.779342370691158</v>
      </c>
      <c r="L705">
        <v>35.460632620289161</v>
      </c>
      <c r="M705">
        <v>1</v>
      </c>
      <c r="N705">
        <v>1</v>
      </c>
      <c r="O705" t="s">
        <v>352</v>
      </c>
      <c r="P705">
        <v>1</v>
      </c>
      <c r="Q705">
        <v>0.9</v>
      </c>
      <c r="R705">
        <v>0.46400000000000002</v>
      </c>
      <c r="S705">
        <v>1</v>
      </c>
      <c r="T705">
        <v>3.952055880078333</v>
      </c>
      <c r="U705">
        <v>0</v>
      </c>
      <c r="V705">
        <v>0</v>
      </c>
    </row>
    <row r="706" spans="1:22" x14ac:dyDescent="0.25">
      <c r="A706">
        <v>47.584497685390758</v>
      </c>
      <c r="B706">
        <v>2</v>
      </c>
      <c r="C706">
        <v>1</v>
      </c>
      <c r="D706" t="s">
        <v>340</v>
      </c>
      <c r="E706">
        <v>60.25</v>
      </c>
      <c r="F706">
        <v>0.41550231460924181</v>
      </c>
      <c r="G706">
        <v>6.0710793352543746</v>
      </c>
      <c r="H706">
        <v>0.9289206647456254</v>
      </c>
      <c r="I706">
        <v>5</v>
      </c>
      <c r="J706">
        <v>12.415502314609242</v>
      </c>
      <c r="K706">
        <v>32.39867401493639</v>
      </c>
      <c r="L706">
        <v>44.814176329545631</v>
      </c>
      <c r="M706">
        <v>1</v>
      </c>
      <c r="N706">
        <v>1</v>
      </c>
      <c r="O706" t="s">
        <v>352</v>
      </c>
      <c r="P706">
        <v>0</v>
      </c>
      <c r="Q706">
        <v>0.9</v>
      </c>
      <c r="R706">
        <v>0.46400000000000002</v>
      </c>
      <c r="S706">
        <v>55</v>
      </c>
      <c r="T706">
        <v>0.9289206647456254</v>
      </c>
      <c r="U706">
        <v>0</v>
      </c>
      <c r="V706">
        <v>0</v>
      </c>
    </row>
    <row r="707" spans="1:22" x14ac:dyDescent="0.25">
      <c r="A707">
        <v>53.454617688669437</v>
      </c>
      <c r="B707">
        <v>1</v>
      </c>
      <c r="C707">
        <v>2</v>
      </c>
      <c r="D707" t="s">
        <v>340</v>
      </c>
      <c r="E707">
        <v>65.25</v>
      </c>
      <c r="F707">
        <v>0.61646164658493774</v>
      </c>
      <c r="G707">
        <v>5.1933998611744414E-2</v>
      </c>
      <c r="H707">
        <v>0.87698666613388099</v>
      </c>
      <c r="I707">
        <v>10</v>
      </c>
      <c r="J707">
        <v>11.545382311330563</v>
      </c>
      <c r="K707">
        <v>28.440954313765189</v>
      </c>
      <c r="L707">
        <v>39.986336625095753</v>
      </c>
      <c r="M707">
        <v>1</v>
      </c>
      <c r="N707">
        <v>1</v>
      </c>
      <c r="O707" t="s">
        <v>352</v>
      </c>
      <c r="P707">
        <v>0</v>
      </c>
      <c r="Q707">
        <v>0.9</v>
      </c>
      <c r="R707">
        <v>0.46400000000000002</v>
      </c>
      <c r="S707">
        <v>55</v>
      </c>
      <c r="T707">
        <v>0.87698666613388099</v>
      </c>
      <c r="U707">
        <v>0</v>
      </c>
      <c r="V707">
        <v>0</v>
      </c>
    </row>
    <row r="708" spans="1:22" x14ac:dyDescent="0.25">
      <c r="A708">
        <v>74.49122869466143</v>
      </c>
      <c r="B708">
        <v>1</v>
      </c>
      <c r="C708">
        <v>1</v>
      </c>
      <c r="D708" t="s">
        <v>340</v>
      </c>
      <c r="E708">
        <v>80.25</v>
      </c>
      <c r="F708">
        <v>0</v>
      </c>
      <c r="G708">
        <v>4.239948661420101E-2</v>
      </c>
      <c r="H708">
        <v>0.46637181872436878</v>
      </c>
      <c r="I708">
        <v>5</v>
      </c>
      <c r="J708">
        <v>5.5087713053385698</v>
      </c>
      <c r="K708">
        <v>15.152231652499211</v>
      </c>
      <c r="L708">
        <v>20.661002957837781</v>
      </c>
      <c r="M708">
        <v>1</v>
      </c>
      <c r="N708">
        <v>1</v>
      </c>
      <c r="O708" t="s">
        <v>352</v>
      </c>
      <c r="P708">
        <v>0</v>
      </c>
      <c r="Q708">
        <v>0.9</v>
      </c>
      <c r="R708">
        <v>0.46400000000000002</v>
      </c>
      <c r="S708">
        <v>75</v>
      </c>
      <c r="T708">
        <v>0.46637181872436878</v>
      </c>
      <c r="U708">
        <v>0</v>
      </c>
      <c r="V708">
        <v>0</v>
      </c>
    </row>
    <row r="709" spans="1:22" x14ac:dyDescent="0.25">
      <c r="A709">
        <v>57.243571703365234</v>
      </c>
      <c r="B709">
        <v>1</v>
      </c>
      <c r="C709">
        <v>1</v>
      </c>
      <c r="D709" t="s">
        <v>340</v>
      </c>
      <c r="E709">
        <v>67.25</v>
      </c>
      <c r="F709">
        <v>0.75642829663476618</v>
      </c>
      <c r="G709">
        <v>4.9116751026289762E-2</v>
      </c>
      <c r="H709">
        <v>1.9508832489737105</v>
      </c>
      <c r="I709">
        <v>7</v>
      </c>
      <c r="J709">
        <v>9.7564282966347662</v>
      </c>
      <c r="K709">
        <v>28.631010684964551</v>
      </c>
      <c r="L709">
        <v>38.387438981599317</v>
      </c>
      <c r="M709">
        <v>1</v>
      </c>
      <c r="N709">
        <v>1</v>
      </c>
      <c r="O709" t="s">
        <v>352</v>
      </c>
      <c r="P709">
        <v>1</v>
      </c>
      <c r="Q709">
        <v>0.9</v>
      </c>
      <c r="R709">
        <v>0.46400000000000002</v>
      </c>
      <c r="S709">
        <v>1</v>
      </c>
      <c r="T709">
        <v>1.9508832489737105</v>
      </c>
      <c r="U709">
        <v>0</v>
      </c>
      <c r="V709">
        <v>0</v>
      </c>
    </row>
    <row r="710" spans="1:22" x14ac:dyDescent="0.25">
      <c r="A710">
        <v>62.546641493266492</v>
      </c>
      <c r="B710">
        <v>1</v>
      </c>
      <c r="C710">
        <v>1</v>
      </c>
      <c r="D710" t="s">
        <v>340</v>
      </c>
      <c r="E710">
        <v>67.25</v>
      </c>
      <c r="F710">
        <v>0</v>
      </c>
      <c r="G710">
        <v>6.9519826190074241E-2</v>
      </c>
      <c r="H710">
        <v>2.383838680543434</v>
      </c>
      <c r="I710">
        <v>2</v>
      </c>
      <c r="J710">
        <v>4.4533585067335082</v>
      </c>
      <c r="K710">
        <v>31.427321776263241</v>
      </c>
      <c r="L710">
        <v>35.880680282996749</v>
      </c>
      <c r="M710">
        <v>1</v>
      </c>
      <c r="N710">
        <v>1</v>
      </c>
      <c r="O710" t="s">
        <v>352</v>
      </c>
      <c r="P710">
        <v>0</v>
      </c>
      <c r="Q710">
        <v>0.9</v>
      </c>
      <c r="R710">
        <v>0.46400000000000002</v>
      </c>
      <c r="S710">
        <v>65</v>
      </c>
      <c r="T710">
        <v>2.383838680543434</v>
      </c>
      <c r="U710">
        <v>0</v>
      </c>
      <c r="V710">
        <v>0</v>
      </c>
    </row>
    <row r="711" spans="1:22" x14ac:dyDescent="0.25">
      <c r="A711">
        <v>69.31897899011895</v>
      </c>
      <c r="B711">
        <v>1</v>
      </c>
      <c r="C711">
        <v>1</v>
      </c>
      <c r="D711" t="s">
        <v>340</v>
      </c>
      <c r="E711">
        <v>80.25</v>
      </c>
      <c r="F711">
        <v>0.68102100988105008</v>
      </c>
      <c r="G711">
        <v>4.2927198966111753E-2</v>
      </c>
      <c r="H711">
        <v>4.9570728010338883</v>
      </c>
      <c r="I711">
        <v>5</v>
      </c>
      <c r="J711">
        <v>10.68102100988105</v>
      </c>
      <c r="K711">
        <v>20.525741485038907</v>
      </c>
      <c r="L711">
        <v>31.20676249491996</v>
      </c>
      <c r="M711">
        <v>1</v>
      </c>
      <c r="N711">
        <v>1</v>
      </c>
      <c r="O711" t="s">
        <v>352</v>
      </c>
      <c r="P711">
        <v>0</v>
      </c>
      <c r="Q711">
        <v>0.9</v>
      </c>
      <c r="R711">
        <v>0.46400000000000002</v>
      </c>
      <c r="S711">
        <v>75</v>
      </c>
      <c r="T711">
        <v>4.9570728010338883</v>
      </c>
      <c r="U711">
        <v>0</v>
      </c>
      <c r="V711">
        <v>0</v>
      </c>
    </row>
    <row r="712" spans="1:22" x14ac:dyDescent="0.25">
      <c r="A712">
        <v>65.842332230690644</v>
      </c>
      <c r="B712">
        <v>1</v>
      </c>
      <c r="C712">
        <v>1</v>
      </c>
      <c r="D712" t="s">
        <v>340</v>
      </c>
      <c r="E712">
        <v>80.25</v>
      </c>
      <c r="F712">
        <v>0.15766776930935578</v>
      </c>
      <c r="G712">
        <v>4.6548672434838068E-2</v>
      </c>
      <c r="H712">
        <v>3.9534513275651619</v>
      </c>
      <c r="I712">
        <v>10</v>
      </c>
      <c r="J712">
        <v>14.157667769309356</v>
      </c>
      <c r="K712">
        <v>21.510072234259809</v>
      </c>
      <c r="L712">
        <v>35.667740003569165</v>
      </c>
      <c r="M712">
        <v>1</v>
      </c>
      <c r="N712">
        <v>1</v>
      </c>
      <c r="O712" t="s">
        <v>352</v>
      </c>
      <c r="P712">
        <v>0</v>
      </c>
      <c r="Q712">
        <v>0.9</v>
      </c>
      <c r="R712">
        <v>0.46400000000000002</v>
      </c>
      <c r="S712">
        <v>70</v>
      </c>
      <c r="T712">
        <v>3.9534513275651619</v>
      </c>
      <c r="U712">
        <v>0</v>
      </c>
      <c r="V712">
        <v>0</v>
      </c>
    </row>
    <row r="713" spans="1:22" x14ac:dyDescent="0.25">
      <c r="A713">
        <v>71.630049222889227</v>
      </c>
      <c r="B713">
        <v>2</v>
      </c>
      <c r="C713">
        <v>1</v>
      </c>
      <c r="D713" t="s">
        <v>340</v>
      </c>
      <c r="E713">
        <v>85.25</v>
      </c>
      <c r="F713">
        <v>0.36995077711077329</v>
      </c>
      <c r="G713">
        <v>6.0432017821858892</v>
      </c>
      <c r="H713">
        <v>1.9567982178141108</v>
      </c>
      <c r="I713">
        <v>5</v>
      </c>
      <c r="J713">
        <v>13.369950777110772</v>
      </c>
      <c r="K713">
        <v>17.129750666958543</v>
      </c>
      <c r="L713">
        <v>30.49970144406932</v>
      </c>
      <c r="M713">
        <v>1</v>
      </c>
      <c r="N713">
        <v>1</v>
      </c>
      <c r="O713" t="s">
        <v>352</v>
      </c>
      <c r="P713">
        <v>0</v>
      </c>
      <c r="Q713">
        <v>0.9</v>
      </c>
      <c r="R713">
        <v>0.46400000000000002</v>
      </c>
      <c r="S713">
        <v>80</v>
      </c>
      <c r="T713">
        <v>1.9567982178141108</v>
      </c>
      <c r="U713">
        <v>0</v>
      </c>
      <c r="V713">
        <v>0</v>
      </c>
    </row>
    <row r="714" spans="1:22" x14ac:dyDescent="0.25">
      <c r="A714">
        <v>60.492584793054185</v>
      </c>
      <c r="B714">
        <v>1</v>
      </c>
      <c r="C714">
        <v>2</v>
      </c>
      <c r="D714" t="s">
        <v>340</v>
      </c>
      <c r="E714">
        <v>79.25</v>
      </c>
      <c r="F714">
        <v>0</v>
      </c>
      <c r="G714">
        <v>6.9486617361540937E-2</v>
      </c>
      <c r="H714">
        <v>4.4379285895842742</v>
      </c>
      <c r="I714">
        <v>14</v>
      </c>
      <c r="J714">
        <v>18.507415206945812</v>
      </c>
      <c r="K714">
        <v>25.35563114477128</v>
      </c>
      <c r="L714">
        <v>43.863046351717095</v>
      </c>
      <c r="M714">
        <v>1</v>
      </c>
      <c r="N714">
        <v>1</v>
      </c>
      <c r="O714" t="s">
        <v>352</v>
      </c>
      <c r="P714">
        <v>0</v>
      </c>
      <c r="Q714">
        <v>0.9</v>
      </c>
      <c r="R714">
        <v>0.46400000000000002</v>
      </c>
      <c r="S714">
        <v>65</v>
      </c>
      <c r="T714">
        <v>4.4379285895842742</v>
      </c>
      <c r="U714">
        <v>0</v>
      </c>
      <c r="V714">
        <v>0</v>
      </c>
    </row>
    <row r="715" spans="1:22" x14ac:dyDescent="0.25">
      <c r="A715">
        <v>59.020696719885485</v>
      </c>
      <c r="B715">
        <v>1</v>
      </c>
      <c r="C715">
        <v>3</v>
      </c>
      <c r="D715" t="s">
        <v>340</v>
      </c>
      <c r="E715">
        <v>80.25</v>
      </c>
      <c r="F715">
        <v>0.9793032801145144</v>
      </c>
      <c r="G715">
        <v>6.6907355123291268E-2</v>
      </c>
      <c r="H715">
        <v>4.9330926448767087</v>
      </c>
      <c r="I715">
        <v>15</v>
      </c>
      <c r="J715">
        <v>20.979303280114515</v>
      </c>
      <c r="K715">
        <v>24.593483532780251</v>
      </c>
      <c r="L715">
        <v>45.572786812894769</v>
      </c>
      <c r="M715">
        <v>1</v>
      </c>
      <c r="N715">
        <v>1</v>
      </c>
      <c r="O715" t="s">
        <v>352</v>
      </c>
      <c r="P715">
        <v>1</v>
      </c>
      <c r="Q715">
        <v>0.9</v>
      </c>
      <c r="R715">
        <v>0.46400000000000002</v>
      </c>
      <c r="S715">
        <v>1</v>
      </c>
      <c r="T715">
        <v>4.9330926448767087</v>
      </c>
      <c r="U715">
        <v>0</v>
      </c>
      <c r="V715">
        <v>0</v>
      </c>
    </row>
    <row r="716" spans="1:22" x14ac:dyDescent="0.25">
      <c r="A716">
        <v>66.773277700684247</v>
      </c>
      <c r="B716">
        <v>1</v>
      </c>
      <c r="C716">
        <v>1</v>
      </c>
      <c r="D716" t="s">
        <v>340</v>
      </c>
      <c r="E716">
        <v>80.25</v>
      </c>
      <c r="F716">
        <v>0</v>
      </c>
      <c r="G716">
        <v>7.9801586994889817E-2</v>
      </c>
      <c r="H716">
        <v>3.1469207123208638</v>
      </c>
      <c r="I716">
        <v>10</v>
      </c>
      <c r="J716">
        <v>13.226722299315751</v>
      </c>
      <c r="K716">
        <v>24.863698369786743</v>
      </c>
      <c r="L716">
        <v>38.0904206691025</v>
      </c>
      <c r="M716">
        <v>1</v>
      </c>
      <c r="N716">
        <v>1</v>
      </c>
      <c r="O716" t="s">
        <v>352</v>
      </c>
      <c r="P716">
        <v>0</v>
      </c>
      <c r="Q716">
        <v>0.9</v>
      </c>
      <c r="R716">
        <v>0.46400000000000002</v>
      </c>
      <c r="S716">
        <v>70</v>
      </c>
      <c r="T716">
        <v>3.1469207123208638</v>
      </c>
      <c r="U716">
        <v>0</v>
      </c>
      <c r="V716">
        <v>0</v>
      </c>
    </row>
    <row r="717" spans="1:22" x14ac:dyDescent="0.25">
      <c r="A717">
        <v>78.071089401884507</v>
      </c>
      <c r="B717">
        <v>1</v>
      </c>
      <c r="C717">
        <v>3</v>
      </c>
      <c r="D717" t="s">
        <v>340</v>
      </c>
      <c r="E717">
        <v>92.25</v>
      </c>
      <c r="F717">
        <v>0</v>
      </c>
      <c r="G717">
        <v>5.6021916955003803E-2</v>
      </c>
      <c r="H717">
        <v>1.8728886811604892</v>
      </c>
      <c r="I717">
        <v>12</v>
      </c>
      <c r="J717">
        <v>13.928910598115491</v>
      </c>
      <c r="K717">
        <v>14.735404777832713</v>
      </c>
      <c r="L717">
        <v>28.66431537594821</v>
      </c>
      <c r="M717">
        <v>1</v>
      </c>
      <c r="N717">
        <v>1</v>
      </c>
      <c r="O717" t="s">
        <v>352</v>
      </c>
      <c r="P717">
        <v>0</v>
      </c>
      <c r="Q717">
        <v>0.9</v>
      </c>
      <c r="R717">
        <v>0.46400000000000002</v>
      </c>
      <c r="S717">
        <v>80</v>
      </c>
      <c r="T717">
        <v>1.8728886811604892</v>
      </c>
      <c r="U717">
        <v>0</v>
      </c>
      <c r="V717">
        <v>0</v>
      </c>
    </row>
    <row r="718" spans="1:22" x14ac:dyDescent="0.25">
      <c r="A718">
        <v>64.314432020499865</v>
      </c>
      <c r="B718">
        <v>1</v>
      </c>
      <c r="C718">
        <v>2</v>
      </c>
      <c r="D718" t="s">
        <v>340</v>
      </c>
      <c r="E718">
        <v>75.25</v>
      </c>
      <c r="F718">
        <v>0</v>
      </c>
      <c r="G718">
        <v>3.4482154759757577E-2</v>
      </c>
      <c r="H718">
        <v>0.65108582474037746</v>
      </c>
      <c r="I718">
        <v>10</v>
      </c>
      <c r="J718">
        <v>10.685567979500137</v>
      </c>
      <c r="K718">
        <v>34.041099946305309</v>
      </c>
      <c r="L718">
        <v>44.726667925805437</v>
      </c>
      <c r="M718">
        <v>1</v>
      </c>
      <c r="N718">
        <v>1</v>
      </c>
      <c r="O718" t="s">
        <v>352</v>
      </c>
      <c r="P718">
        <v>0</v>
      </c>
      <c r="Q718">
        <v>0.9</v>
      </c>
      <c r="R718">
        <v>0.46400000000000002</v>
      </c>
      <c r="S718">
        <v>65</v>
      </c>
      <c r="T718">
        <v>0.65108582474037746</v>
      </c>
      <c r="U718">
        <v>0</v>
      </c>
      <c r="V718">
        <v>0</v>
      </c>
    </row>
    <row r="719" spans="1:22" x14ac:dyDescent="0.25">
      <c r="A719">
        <v>86.091280287862674</v>
      </c>
      <c r="B719">
        <v>1</v>
      </c>
      <c r="C719">
        <v>1</v>
      </c>
      <c r="D719" t="s">
        <v>340</v>
      </c>
      <c r="E719">
        <v>97.25</v>
      </c>
      <c r="F719">
        <v>0</v>
      </c>
      <c r="G719">
        <v>4.5770832790381633E-2</v>
      </c>
      <c r="H719">
        <v>3.8629488793469449</v>
      </c>
      <c r="I719">
        <v>7</v>
      </c>
      <c r="J719">
        <v>10.908719712137326</v>
      </c>
      <c r="K719">
        <v>13.208162009395934</v>
      </c>
      <c r="L719">
        <v>24.116881721533261</v>
      </c>
      <c r="M719">
        <v>1</v>
      </c>
      <c r="N719">
        <v>1</v>
      </c>
      <c r="O719" t="s">
        <v>352</v>
      </c>
      <c r="P719">
        <v>0</v>
      </c>
      <c r="Q719">
        <v>0.9</v>
      </c>
      <c r="R719">
        <v>0.46400000000000002</v>
      </c>
      <c r="S719">
        <v>90</v>
      </c>
      <c r="T719">
        <v>3.8629488793469449</v>
      </c>
      <c r="U719">
        <v>0</v>
      </c>
      <c r="V719">
        <v>0</v>
      </c>
    </row>
    <row r="720" spans="1:22" x14ac:dyDescent="0.25">
      <c r="A720">
        <v>79.183100246529236</v>
      </c>
      <c r="B720">
        <v>2</v>
      </c>
      <c r="C720">
        <v>2</v>
      </c>
      <c r="D720" t="s">
        <v>340</v>
      </c>
      <c r="E720">
        <v>100.25</v>
      </c>
      <c r="F720">
        <v>0.81689975347076427</v>
      </c>
      <c r="G720">
        <v>6.0326463743067649</v>
      </c>
      <c r="H720">
        <v>3.9673536256932351</v>
      </c>
      <c r="I720">
        <v>10</v>
      </c>
      <c r="J720">
        <v>20.816899753470764</v>
      </c>
      <c r="K720">
        <v>11.19587188350657</v>
      </c>
      <c r="L720">
        <v>32.012771636977334</v>
      </c>
      <c r="M720">
        <v>1</v>
      </c>
      <c r="N720">
        <v>1</v>
      </c>
      <c r="O720" t="s">
        <v>352</v>
      </c>
      <c r="P720">
        <v>0</v>
      </c>
      <c r="Q720">
        <v>0.9</v>
      </c>
      <c r="R720">
        <v>0.46400000000000002</v>
      </c>
      <c r="S720">
        <v>90</v>
      </c>
      <c r="T720">
        <v>3.9673536256932351</v>
      </c>
      <c r="U720">
        <v>0</v>
      </c>
      <c r="V720">
        <v>0</v>
      </c>
    </row>
    <row r="721" spans="1:22" x14ac:dyDescent="0.25">
      <c r="A721">
        <v>83.047407790273013</v>
      </c>
      <c r="B721">
        <v>1</v>
      </c>
      <c r="C721">
        <v>1</v>
      </c>
      <c r="D721" t="s">
        <v>340</v>
      </c>
      <c r="E721">
        <v>90.25</v>
      </c>
      <c r="F721">
        <v>0.95259220972698699</v>
      </c>
      <c r="G721">
        <v>5.6158203183201749E-2</v>
      </c>
      <c r="H721">
        <v>0.94384179681679836</v>
      </c>
      <c r="I721">
        <v>5</v>
      </c>
      <c r="J721">
        <v>6.952592209726987</v>
      </c>
      <c r="K721">
        <v>21.552588530780159</v>
      </c>
      <c r="L721">
        <v>28.505180740507143</v>
      </c>
      <c r="M721">
        <v>1</v>
      </c>
      <c r="N721">
        <v>1</v>
      </c>
      <c r="O721" t="s">
        <v>352</v>
      </c>
      <c r="P721">
        <v>0</v>
      </c>
      <c r="Q721">
        <v>0.9</v>
      </c>
      <c r="R721">
        <v>0.46400000000000002</v>
      </c>
      <c r="S721">
        <v>85</v>
      </c>
      <c r="T721">
        <v>0.94384179681679836</v>
      </c>
      <c r="U721">
        <v>0</v>
      </c>
      <c r="V721">
        <v>0</v>
      </c>
    </row>
    <row r="722" spans="1:22" x14ac:dyDescent="0.25">
      <c r="A722">
        <v>75.609563983116004</v>
      </c>
      <c r="B722">
        <v>1</v>
      </c>
      <c r="C722">
        <v>3</v>
      </c>
      <c r="D722" t="s">
        <v>340</v>
      </c>
      <c r="E722">
        <v>92.25</v>
      </c>
      <c r="F722">
        <v>0.39043601688399576</v>
      </c>
      <c r="G722">
        <v>4.5819374254250533E-2</v>
      </c>
      <c r="H722">
        <v>3.9541806257457495</v>
      </c>
      <c r="I722">
        <v>12</v>
      </c>
      <c r="J722">
        <v>16.390436016883996</v>
      </c>
      <c r="K722">
        <v>21.12071895771065</v>
      </c>
      <c r="L722">
        <v>37.511154974594646</v>
      </c>
      <c r="M722">
        <v>1</v>
      </c>
      <c r="N722">
        <v>1</v>
      </c>
      <c r="O722" t="s">
        <v>352</v>
      </c>
      <c r="P722">
        <v>0</v>
      </c>
      <c r="Q722">
        <v>0.9</v>
      </c>
      <c r="R722">
        <v>0.46400000000000002</v>
      </c>
      <c r="S722">
        <v>80</v>
      </c>
      <c r="T722">
        <v>3.9541806257457495</v>
      </c>
      <c r="U722">
        <v>0</v>
      </c>
      <c r="V722">
        <v>0</v>
      </c>
    </row>
    <row r="723" spans="1:22" x14ac:dyDescent="0.25">
      <c r="A723">
        <v>81.769963185395156</v>
      </c>
      <c r="B723">
        <v>2</v>
      </c>
      <c r="C723">
        <v>1</v>
      </c>
      <c r="D723" t="s">
        <v>340</v>
      </c>
      <c r="E723">
        <v>95.25</v>
      </c>
      <c r="F723">
        <v>0.23003681460484413</v>
      </c>
      <c r="G723">
        <v>6.0722384165794381</v>
      </c>
      <c r="H723">
        <v>1.9277615834205619</v>
      </c>
      <c r="I723">
        <v>5</v>
      </c>
      <c r="J723">
        <v>13.230036814604844</v>
      </c>
      <c r="K723">
        <v>22.168500787911384</v>
      </c>
      <c r="L723">
        <v>35.398537602516228</v>
      </c>
      <c r="M723">
        <v>1</v>
      </c>
      <c r="N723">
        <v>1</v>
      </c>
      <c r="O723" t="s">
        <v>352</v>
      </c>
      <c r="P723">
        <v>0</v>
      </c>
      <c r="Q723">
        <v>0.9</v>
      </c>
      <c r="R723">
        <v>0.46400000000000002</v>
      </c>
      <c r="S723">
        <v>90</v>
      </c>
      <c r="T723">
        <v>1.9277615834205619</v>
      </c>
      <c r="U723">
        <v>0</v>
      </c>
      <c r="V723">
        <v>0</v>
      </c>
    </row>
    <row r="724" spans="1:22" x14ac:dyDescent="0.25">
      <c r="A724">
        <v>90.362345817652155</v>
      </c>
      <c r="B724">
        <v>1</v>
      </c>
      <c r="C724">
        <v>1</v>
      </c>
      <c r="D724" t="s">
        <v>340</v>
      </c>
      <c r="E724">
        <v>100.25</v>
      </c>
      <c r="F724">
        <v>0</v>
      </c>
      <c r="G724">
        <v>5.8625546720492139E-2</v>
      </c>
      <c r="H724">
        <v>4.5790286356273384</v>
      </c>
      <c r="I724">
        <v>5</v>
      </c>
      <c r="J724">
        <v>9.6376541823478306</v>
      </c>
      <c r="K724">
        <v>17.423971432322006</v>
      </c>
      <c r="L724">
        <v>27.06162561466984</v>
      </c>
      <c r="M724">
        <v>1</v>
      </c>
      <c r="N724">
        <v>1</v>
      </c>
      <c r="O724" t="s">
        <v>352</v>
      </c>
      <c r="P724">
        <v>1</v>
      </c>
      <c r="Q724">
        <v>0.9</v>
      </c>
      <c r="R724">
        <v>0.46400000000000002</v>
      </c>
      <c r="S724">
        <v>1</v>
      </c>
      <c r="T724">
        <v>4.5790286356273384</v>
      </c>
      <c r="U724">
        <v>0</v>
      </c>
      <c r="V724">
        <v>0</v>
      </c>
    </row>
    <row r="725" spans="1:22" x14ac:dyDescent="0.25">
      <c r="A725">
        <v>76.625073669832716</v>
      </c>
      <c r="B725">
        <v>1</v>
      </c>
      <c r="C725">
        <v>4</v>
      </c>
      <c r="D725" t="s">
        <v>340</v>
      </c>
      <c r="E725">
        <v>100.25</v>
      </c>
      <c r="F725">
        <v>0</v>
      </c>
      <c r="G725">
        <v>5.3546919353706812E-2</v>
      </c>
      <c r="H725">
        <v>3.3213794108135768</v>
      </c>
      <c r="I725">
        <v>20</v>
      </c>
      <c r="J725">
        <v>23.374926330167284</v>
      </c>
      <c r="K725">
        <v>25.457330827296914</v>
      </c>
      <c r="L725">
        <v>48.832257157464198</v>
      </c>
      <c r="M725">
        <v>1</v>
      </c>
      <c r="N725">
        <v>1</v>
      </c>
      <c r="O725" t="s">
        <v>352</v>
      </c>
      <c r="P725">
        <v>0</v>
      </c>
      <c r="Q725">
        <v>0.9</v>
      </c>
      <c r="R725">
        <v>0.46400000000000002</v>
      </c>
      <c r="S725">
        <v>80</v>
      </c>
      <c r="T725">
        <v>3.3213794108135768</v>
      </c>
      <c r="U725">
        <v>0</v>
      </c>
      <c r="V725">
        <v>0</v>
      </c>
    </row>
    <row r="726" spans="1:22" x14ac:dyDescent="0.25">
      <c r="A726">
        <v>98.248191765495619</v>
      </c>
      <c r="B726">
        <v>1</v>
      </c>
      <c r="C726">
        <v>2</v>
      </c>
      <c r="D726" t="s">
        <v>340</v>
      </c>
      <c r="E726">
        <v>110.25</v>
      </c>
      <c r="F726">
        <v>0</v>
      </c>
      <c r="G726">
        <v>3.8523549713431748E-2</v>
      </c>
      <c r="H726">
        <v>1.7132846847909491</v>
      </c>
      <c r="I726">
        <v>10</v>
      </c>
      <c r="J726">
        <v>11.751808234504381</v>
      </c>
      <c r="K726">
        <v>17.981071705913735</v>
      </c>
      <c r="L726">
        <v>29.732879940418115</v>
      </c>
      <c r="M726">
        <v>1</v>
      </c>
      <c r="N726">
        <v>1</v>
      </c>
      <c r="O726" t="s">
        <v>352</v>
      </c>
      <c r="P726">
        <v>0</v>
      </c>
      <c r="Q726">
        <v>0.9</v>
      </c>
      <c r="R726">
        <v>0.46400000000000002</v>
      </c>
      <c r="S726">
        <v>100</v>
      </c>
      <c r="T726">
        <v>1.7132846847909491</v>
      </c>
      <c r="U726">
        <v>0</v>
      </c>
      <c r="V726">
        <v>0</v>
      </c>
    </row>
    <row r="727" spans="1:22" x14ac:dyDescent="0.25">
      <c r="A727">
        <v>94.187737403742673</v>
      </c>
      <c r="B727">
        <v>1</v>
      </c>
      <c r="C727">
        <v>1</v>
      </c>
      <c r="D727" t="s">
        <v>340</v>
      </c>
      <c r="E727">
        <v>100.95277340601994</v>
      </c>
      <c r="F727">
        <v>0</v>
      </c>
      <c r="G727">
        <v>5.1270018773962527E-2</v>
      </c>
      <c r="H727">
        <v>1.4637659835032937</v>
      </c>
      <c r="I727">
        <v>5</v>
      </c>
      <c r="J727">
        <v>6.515036002277256</v>
      </c>
      <c r="K727">
        <v>28.600684956349863</v>
      </c>
      <c r="L727">
        <v>35.115720958627122</v>
      </c>
      <c r="M727">
        <v>1</v>
      </c>
      <c r="N727">
        <v>1</v>
      </c>
      <c r="O727" t="s">
        <v>352</v>
      </c>
      <c r="P727">
        <v>0</v>
      </c>
      <c r="Q727">
        <v>0.9</v>
      </c>
      <c r="R727">
        <v>0.46400000000000002</v>
      </c>
      <c r="S727">
        <v>95</v>
      </c>
      <c r="T727">
        <v>0.76099257748334992</v>
      </c>
      <c r="U727">
        <v>0</v>
      </c>
      <c r="V727">
        <v>0</v>
      </c>
    </row>
    <row r="728" spans="1:22" x14ac:dyDescent="0.25">
      <c r="A728">
        <v>92.102169701045483</v>
      </c>
      <c r="B728">
        <v>1</v>
      </c>
      <c r="C728">
        <v>3</v>
      </c>
      <c r="D728" t="s">
        <v>340</v>
      </c>
      <c r="E728">
        <v>110.5</v>
      </c>
      <c r="F728">
        <v>0</v>
      </c>
      <c r="G728">
        <v>8.5873548514101117E-2</v>
      </c>
      <c r="H728">
        <v>3.0619567504404159</v>
      </c>
      <c r="I728">
        <v>15</v>
      </c>
      <c r="J728">
        <v>18.147830298954521</v>
      </c>
      <c r="K728">
        <v>19.706587112719291</v>
      </c>
      <c r="L728">
        <v>37.854417411673808</v>
      </c>
      <c r="M728">
        <v>1</v>
      </c>
      <c r="N728">
        <v>1</v>
      </c>
      <c r="O728" t="s">
        <v>352</v>
      </c>
      <c r="P728">
        <v>0</v>
      </c>
      <c r="Q728">
        <v>0.9</v>
      </c>
      <c r="R728">
        <v>0.46400000000000002</v>
      </c>
      <c r="S728">
        <v>95</v>
      </c>
      <c r="T728">
        <v>2.8119567504404159</v>
      </c>
      <c r="U728">
        <v>0</v>
      </c>
      <c r="V728">
        <v>0</v>
      </c>
    </row>
    <row r="729" spans="1:22" x14ac:dyDescent="0.25">
      <c r="A729">
        <v>85.190928926033735</v>
      </c>
      <c r="B729">
        <v>2</v>
      </c>
      <c r="C729">
        <v>2</v>
      </c>
      <c r="D729" t="s">
        <v>340</v>
      </c>
      <c r="E729">
        <v>107.25</v>
      </c>
      <c r="F729">
        <v>0.8417174482730303</v>
      </c>
      <c r="G729">
        <v>6.0186489769050695</v>
      </c>
      <c r="H729">
        <v>2.9487046487881656</v>
      </c>
      <c r="I729">
        <v>12</v>
      </c>
      <c r="J729">
        <v>21.809071073966265</v>
      </c>
      <c r="K729">
        <v>23.000971104012962</v>
      </c>
      <c r="L729">
        <v>44.810042177979227</v>
      </c>
      <c r="M729">
        <v>1</v>
      </c>
      <c r="N729">
        <v>1</v>
      </c>
      <c r="O729" t="s">
        <v>352</v>
      </c>
      <c r="P729">
        <v>0</v>
      </c>
      <c r="Q729">
        <v>0.9</v>
      </c>
      <c r="R729">
        <v>0.46400000000000002</v>
      </c>
      <c r="S729">
        <v>95</v>
      </c>
      <c r="T729">
        <v>2.9487046487881656</v>
      </c>
      <c r="U729">
        <v>0</v>
      </c>
      <c r="V729">
        <v>0</v>
      </c>
    </row>
    <row r="730" spans="1:22" x14ac:dyDescent="0.25">
      <c r="A730">
        <v>101.51150749442</v>
      </c>
      <c r="B730">
        <v>1</v>
      </c>
      <c r="C730">
        <v>1</v>
      </c>
      <c r="D730" t="s">
        <v>340</v>
      </c>
      <c r="E730">
        <v>110.25</v>
      </c>
      <c r="F730">
        <v>0.48849250557999824</v>
      </c>
      <c r="G730">
        <v>6.6034585010839919E-2</v>
      </c>
      <c r="H730">
        <v>2.9339654149891601</v>
      </c>
      <c r="I730">
        <v>5</v>
      </c>
      <c r="J730">
        <v>8.4884925055799982</v>
      </c>
      <c r="K730">
        <v>20.454710196836398</v>
      </c>
      <c r="L730">
        <v>28.9432027024164</v>
      </c>
      <c r="M730">
        <v>1</v>
      </c>
      <c r="N730">
        <v>1</v>
      </c>
      <c r="O730" t="s">
        <v>352</v>
      </c>
      <c r="P730">
        <v>0</v>
      </c>
      <c r="Q730">
        <v>0.9</v>
      </c>
      <c r="R730">
        <v>0.46400000000000002</v>
      </c>
      <c r="S730">
        <v>105</v>
      </c>
      <c r="T730">
        <v>2.9339654149891601</v>
      </c>
      <c r="U730">
        <v>0</v>
      </c>
      <c r="V730">
        <v>0</v>
      </c>
    </row>
    <row r="731" spans="1:22" x14ac:dyDescent="0.25">
      <c r="A731">
        <v>96.959990986597617</v>
      </c>
      <c r="B731">
        <v>1</v>
      </c>
      <c r="C731">
        <v>1</v>
      </c>
      <c r="D731" t="s">
        <v>340</v>
      </c>
      <c r="E731">
        <v>110.25</v>
      </c>
      <c r="F731">
        <v>0</v>
      </c>
      <c r="G731">
        <v>6.9112961810120055E-2</v>
      </c>
      <c r="H731">
        <v>2.9708960515922627</v>
      </c>
      <c r="I731">
        <v>10</v>
      </c>
      <c r="J731">
        <v>13.040009013402384</v>
      </c>
      <c r="K731">
        <v>21.715052409489005</v>
      </c>
      <c r="L731">
        <v>34.755061422891387</v>
      </c>
      <c r="M731">
        <v>1</v>
      </c>
      <c r="N731">
        <v>1</v>
      </c>
      <c r="O731" t="s">
        <v>352</v>
      </c>
      <c r="P731">
        <v>0</v>
      </c>
      <c r="Q731">
        <v>0.9</v>
      </c>
      <c r="R731">
        <v>0.46400000000000002</v>
      </c>
      <c r="S731">
        <v>100</v>
      </c>
      <c r="T731">
        <v>2.9708960515922627</v>
      </c>
      <c r="U731">
        <v>0</v>
      </c>
      <c r="V731">
        <v>0</v>
      </c>
    </row>
    <row r="732" spans="1:22" x14ac:dyDescent="0.25">
      <c r="A732">
        <v>93.103099752242542</v>
      </c>
      <c r="B732">
        <v>1</v>
      </c>
      <c r="C732">
        <v>1</v>
      </c>
      <c r="D732" t="s">
        <v>340</v>
      </c>
      <c r="E732">
        <v>100.95277340601994</v>
      </c>
      <c r="F732">
        <v>0.89690024775745769</v>
      </c>
      <c r="G732">
        <v>4.8246723092461252E-2</v>
      </c>
      <c r="H732">
        <v>1.6545266829274825</v>
      </c>
      <c r="I732">
        <v>5</v>
      </c>
      <c r="J732">
        <v>7.5996736537774012</v>
      </c>
      <c r="K732">
        <v>31.592157866700081</v>
      </c>
      <c r="L732">
        <v>39.191831520477479</v>
      </c>
      <c r="M732">
        <v>1</v>
      </c>
      <c r="N732">
        <v>1</v>
      </c>
      <c r="O732" t="s">
        <v>352</v>
      </c>
      <c r="P732">
        <v>0</v>
      </c>
      <c r="Q732">
        <v>0.9</v>
      </c>
      <c r="R732">
        <v>0.46400000000000002</v>
      </c>
      <c r="S732">
        <v>95</v>
      </c>
      <c r="T732">
        <v>0.95175327690753875</v>
      </c>
      <c r="U732">
        <v>0</v>
      </c>
      <c r="V732">
        <v>0</v>
      </c>
    </row>
    <row r="733" spans="1:22" x14ac:dyDescent="0.25">
      <c r="A733">
        <v>87.979392014173058</v>
      </c>
      <c r="B733">
        <v>1</v>
      </c>
      <c r="C733">
        <v>2</v>
      </c>
      <c r="D733" t="s">
        <v>340</v>
      </c>
      <c r="E733">
        <v>102.5</v>
      </c>
      <c r="F733">
        <v>0.1516098078429593</v>
      </c>
      <c r="G733">
        <v>5.5785073986697853E-2</v>
      </c>
      <c r="H733">
        <v>2.0632131039972847</v>
      </c>
      <c r="I733">
        <v>12</v>
      </c>
      <c r="J733">
        <v>14.270607985826942</v>
      </c>
      <c r="K733">
        <v>30.639786448005822</v>
      </c>
      <c r="L733">
        <v>44.910394433832771</v>
      </c>
      <c r="M733">
        <v>1</v>
      </c>
      <c r="N733">
        <v>1</v>
      </c>
      <c r="O733" t="s">
        <v>352</v>
      </c>
      <c r="P733">
        <v>0</v>
      </c>
      <c r="Q733">
        <v>0.9</v>
      </c>
      <c r="R733">
        <v>0.46400000000000002</v>
      </c>
      <c r="S733">
        <v>90</v>
      </c>
      <c r="T733">
        <v>1.8132131039972847</v>
      </c>
      <c r="U733">
        <v>0</v>
      </c>
      <c r="V733">
        <v>0</v>
      </c>
    </row>
    <row r="734" spans="1:22" x14ac:dyDescent="0.25">
      <c r="A734">
        <v>98.995935429867359</v>
      </c>
      <c r="B734">
        <v>1</v>
      </c>
      <c r="C734">
        <v>1</v>
      </c>
      <c r="D734" t="s">
        <v>340</v>
      </c>
      <c r="E734">
        <v>102.25</v>
      </c>
      <c r="F734">
        <v>0</v>
      </c>
      <c r="G734">
        <v>4.7405799228158685E-2</v>
      </c>
      <c r="H734">
        <v>0.95665877090446838</v>
      </c>
      <c r="I734">
        <v>2</v>
      </c>
      <c r="J734">
        <v>3.004064570132627</v>
      </c>
      <c r="K734">
        <v>31.07690354467411</v>
      </c>
      <c r="L734">
        <v>34.080968114806737</v>
      </c>
      <c r="M734">
        <v>1</v>
      </c>
      <c r="N734">
        <v>1</v>
      </c>
      <c r="O734" t="s">
        <v>352</v>
      </c>
      <c r="P734">
        <v>0</v>
      </c>
      <c r="Q734">
        <v>0.9</v>
      </c>
      <c r="R734">
        <v>0.46400000000000002</v>
      </c>
      <c r="S734">
        <v>100</v>
      </c>
      <c r="T734">
        <v>0.95665877090446838</v>
      </c>
      <c r="U734">
        <v>0</v>
      </c>
      <c r="V734">
        <v>0</v>
      </c>
    </row>
    <row r="735" spans="1:22" x14ac:dyDescent="0.25">
      <c r="A735">
        <v>109.26754424690419</v>
      </c>
      <c r="B735">
        <v>1</v>
      </c>
      <c r="C735">
        <v>1</v>
      </c>
      <c r="D735" t="s">
        <v>340</v>
      </c>
      <c r="E735">
        <v>120.25</v>
      </c>
      <c r="F735">
        <v>0.73245575309580602</v>
      </c>
      <c r="G735">
        <v>5.01599480959527E-2</v>
      </c>
      <c r="H735">
        <v>4.9498400519040473</v>
      </c>
      <c r="I735">
        <v>5</v>
      </c>
      <c r="J735">
        <v>10.732455753095806</v>
      </c>
      <c r="K735">
        <v>14.670105620774876</v>
      </c>
      <c r="L735">
        <v>25.402561373870679</v>
      </c>
      <c r="M735">
        <v>1</v>
      </c>
      <c r="N735">
        <v>1</v>
      </c>
      <c r="O735" t="s">
        <v>352</v>
      </c>
      <c r="P735">
        <v>0</v>
      </c>
      <c r="Q735">
        <v>0.9</v>
      </c>
      <c r="R735">
        <v>0.46400000000000002</v>
      </c>
      <c r="S735">
        <v>115</v>
      </c>
      <c r="T735">
        <v>4.9498400519040473</v>
      </c>
      <c r="U735">
        <v>0</v>
      </c>
      <c r="V735">
        <v>0</v>
      </c>
    </row>
    <row r="736" spans="1:22" x14ac:dyDescent="0.25">
      <c r="A736">
        <v>115.24483877489638</v>
      </c>
      <c r="B736">
        <v>1</v>
      </c>
      <c r="C736">
        <v>1</v>
      </c>
      <c r="D736" t="s">
        <v>340</v>
      </c>
      <c r="E736">
        <v>125.25</v>
      </c>
      <c r="F736">
        <v>0.75516122510362038</v>
      </c>
      <c r="G736">
        <v>5.1234573140192197E-2</v>
      </c>
      <c r="H736">
        <v>3.9487654268598078</v>
      </c>
      <c r="I736">
        <v>5</v>
      </c>
      <c r="J736">
        <v>9.7551612251036204</v>
      </c>
      <c r="K736">
        <v>11.66748146559368</v>
      </c>
      <c r="L736">
        <v>21.422642690697302</v>
      </c>
      <c r="M736">
        <v>1</v>
      </c>
      <c r="N736">
        <v>1</v>
      </c>
      <c r="O736" t="s">
        <v>352</v>
      </c>
      <c r="P736">
        <v>0</v>
      </c>
      <c r="Q736">
        <v>0.9</v>
      </c>
      <c r="R736">
        <v>0.46400000000000002</v>
      </c>
      <c r="S736">
        <v>120</v>
      </c>
      <c r="T736">
        <v>3.9487654268598078</v>
      </c>
      <c r="U736">
        <v>0</v>
      </c>
      <c r="V736">
        <v>0</v>
      </c>
    </row>
    <row r="737" spans="1:22" x14ac:dyDescent="0.25">
      <c r="A737">
        <v>107.93852324932324</v>
      </c>
      <c r="B737">
        <v>1</v>
      </c>
      <c r="C737">
        <v>1</v>
      </c>
      <c r="D737" t="s">
        <v>340</v>
      </c>
      <c r="E737">
        <v>117.25</v>
      </c>
      <c r="F737">
        <v>6.1476750676774827E-2</v>
      </c>
      <c r="G737">
        <v>6.411108255498732E-2</v>
      </c>
      <c r="H737">
        <v>1.9358889174450129</v>
      </c>
      <c r="I737">
        <v>7</v>
      </c>
      <c r="J737">
        <v>9.0614767506767766</v>
      </c>
      <c r="K737">
        <v>20.018049312665937</v>
      </c>
      <c r="L737">
        <v>29.079526063342712</v>
      </c>
      <c r="M737">
        <v>1</v>
      </c>
      <c r="N737">
        <v>1</v>
      </c>
      <c r="O737" t="s">
        <v>352</v>
      </c>
      <c r="P737">
        <v>0</v>
      </c>
      <c r="Q737">
        <v>0.9</v>
      </c>
      <c r="R737">
        <v>0.46400000000000002</v>
      </c>
      <c r="S737">
        <v>110</v>
      </c>
      <c r="T737">
        <v>1.9358889174450129</v>
      </c>
      <c r="U737">
        <v>0</v>
      </c>
      <c r="V737">
        <v>0</v>
      </c>
    </row>
    <row r="738" spans="1:22" x14ac:dyDescent="0.25">
      <c r="A738">
        <v>102.90434885557396</v>
      </c>
      <c r="B738">
        <v>1</v>
      </c>
      <c r="C738">
        <v>2</v>
      </c>
      <c r="D738" t="s">
        <v>340</v>
      </c>
      <c r="E738">
        <v>109.25</v>
      </c>
      <c r="F738">
        <v>0</v>
      </c>
      <c r="G738">
        <v>5.3588543707761005E-2</v>
      </c>
      <c r="H738">
        <v>2.0420626007182818</v>
      </c>
      <c r="I738">
        <v>4</v>
      </c>
      <c r="J738">
        <v>6.0956511444260428</v>
      </c>
      <c r="K738">
        <v>28.894031380059118</v>
      </c>
      <c r="L738">
        <v>34.989682524485161</v>
      </c>
      <c r="M738">
        <v>1</v>
      </c>
      <c r="N738">
        <v>1</v>
      </c>
      <c r="O738" t="s">
        <v>352</v>
      </c>
      <c r="P738">
        <v>0</v>
      </c>
      <c r="Q738">
        <v>0.9</v>
      </c>
      <c r="R738">
        <v>0.46400000000000002</v>
      </c>
      <c r="S738">
        <v>105</v>
      </c>
      <c r="T738">
        <v>2.0420626007182818</v>
      </c>
      <c r="U738">
        <v>0</v>
      </c>
      <c r="V738">
        <v>0</v>
      </c>
    </row>
    <row r="739" spans="1:22" x14ac:dyDescent="0.25">
      <c r="A739">
        <v>111.3082559877672</v>
      </c>
      <c r="B739">
        <v>1</v>
      </c>
      <c r="C739">
        <v>1</v>
      </c>
      <c r="D739" t="s">
        <v>340</v>
      </c>
      <c r="E739">
        <v>120.25</v>
      </c>
      <c r="F739">
        <v>0.69174401223280313</v>
      </c>
      <c r="G739">
        <v>7.9551120653164276E-2</v>
      </c>
      <c r="H739">
        <v>2.9204488793468362</v>
      </c>
      <c r="I739">
        <v>5</v>
      </c>
      <c r="J739">
        <v>8.6917440122328031</v>
      </c>
      <c r="K739">
        <v>19.834950718878844</v>
      </c>
      <c r="L739">
        <v>28.526694731111647</v>
      </c>
      <c r="M739">
        <v>1</v>
      </c>
      <c r="N739">
        <v>1</v>
      </c>
      <c r="O739" t="s">
        <v>352</v>
      </c>
      <c r="P739">
        <v>1</v>
      </c>
      <c r="Q739">
        <v>0.9</v>
      </c>
      <c r="R739">
        <v>0.46400000000000002</v>
      </c>
      <c r="S739">
        <v>1</v>
      </c>
      <c r="T739">
        <v>2.9204488793468362</v>
      </c>
      <c r="U739">
        <v>0</v>
      </c>
      <c r="V739">
        <v>0</v>
      </c>
    </row>
    <row r="740" spans="1:22" x14ac:dyDescent="0.25">
      <c r="A740">
        <v>103.87587308224204</v>
      </c>
      <c r="B740">
        <v>1</v>
      </c>
      <c r="C740">
        <v>1</v>
      </c>
      <c r="D740" t="s">
        <v>340</v>
      </c>
      <c r="E740">
        <v>110.25</v>
      </c>
      <c r="F740">
        <v>0.12412691775794826</v>
      </c>
      <c r="G740">
        <v>5.9680137889202456E-2</v>
      </c>
      <c r="H740">
        <v>0.94031986211079766</v>
      </c>
      <c r="I740">
        <v>5</v>
      </c>
      <c r="J740">
        <v>6.1241269177579483</v>
      </c>
      <c r="K740">
        <v>30.188735185422249</v>
      </c>
      <c r="L740">
        <v>36.312862103180194</v>
      </c>
      <c r="M740">
        <v>1</v>
      </c>
      <c r="N740">
        <v>1</v>
      </c>
      <c r="O740" t="s">
        <v>352</v>
      </c>
      <c r="P740">
        <v>1</v>
      </c>
      <c r="Q740">
        <v>0.9</v>
      </c>
      <c r="R740">
        <v>0.46400000000000002</v>
      </c>
      <c r="S740">
        <v>1</v>
      </c>
      <c r="T740">
        <v>0.94031986211079766</v>
      </c>
      <c r="U740">
        <v>0</v>
      </c>
      <c r="V740">
        <v>0</v>
      </c>
    </row>
    <row r="741" spans="1:22" x14ac:dyDescent="0.25">
      <c r="A741">
        <v>105.81405395734051</v>
      </c>
      <c r="B741">
        <v>1</v>
      </c>
      <c r="C741">
        <v>2</v>
      </c>
      <c r="D741" t="s">
        <v>340</v>
      </c>
      <c r="E741">
        <v>117.25</v>
      </c>
      <c r="F741">
        <v>0.18594604265949499</v>
      </c>
      <c r="G741">
        <v>4.5614018654674737E-2</v>
      </c>
      <c r="H741">
        <v>3.9543859813453248</v>
      </c>
      <c r="I741">
        <v>7</v>
      </c>
      <c r="J741">
        <v>11.185946042659497</v>
      </c>
      <c r="K741">
        <v>23.449976381569144</v>
      </c>
      <c r="L741">
        <v>34.635922424228639</v>
      </c>
      <c r="M741">
        <v>1</v>
      </c>
      <c r="N741">
        <v>1</v>
      </c>
      <c r="O741" t="s">
        <v>352</v>
      </c>
      <c r="P741">
        <v>0</v>
      </c>
      <c r="Q741">
        <v>0.9</v>
      </c>
      <c r="R741">
        <v>0.46400000000000002</v>
      </c>
      <c r="S741">
        <v>110</v>
      </c>
      <c r="T741">
        <v>3.9543859813453248</v>
      </c>
      <c r="U741">
        <v>0</v>
      </c>
      <c r="V741">
        <v>0</v>
      </c>
    </row>
    <row r="742" spans="1:22" x14ac:dyDescent="0.25">
      <c r="A742">
        <v>111.66855607628456</v>
      </c>
      <c r="B742">
        <v>1</v>
      </c>
      <c r="C742">
        <v>1</v>
      </c>
      <c r="D742" t="s">
        <v>340</v>
      </c>
      <c r="E742">
        <v>120.25</v>
      </c>
      <c r="F742">
        <v>0.41099504436860457</v>
      </c>
      <c r="G742">
        <v>5.4227439872292393E-2</v>
      </c>
      <c r="H742">
        <v>2.8662214394745438</v>
      </c>
      <c r="I742">
        <v>5</v>
      </c>
      <c r="J742">
        <v>8.3314439237154403</v>
      </c>
      <c r="K742">
        <v>20.52207793838619</v>
      </c>
      <c r="L742">
        <v>28.85352186210163</v>
      </c>
      <c r="M742">
        <v>1</v>
      </c>
      <c r="N742">
        <v>1</v>
      </c>
      <c r="O742" t="s">
        <v>352</v>
      </c>
      <c r="P742">
        <v>0</v>
      </c>
      <c r="Q742">
        <v>0.9</v>
      </c>
      <c r="R742">
        <v>0.46400000000000002</v>
      </c>
      <c r="S742">
        <v>115</v>
      </c>
      <c r="T742">
        <v>2.8662214394745438</v>
      </c>
      <c r="U742">
        <v>0</v>
      </c>
      <c r="V742">
        <v>0</v>
      </c>
    </row>
    <row r="743" spans="1:22" x14ac:dyDescent="0.25">
      <c r="A743">
        <v>111.71627355084227</v>
      </c>
      <c r="B743">
        <v>1</v>
      </c>
      <c r="C743">
        <v>1</v>
      </c>
      <c r="D743" t="s">
        <v>340</v>
      </c>
      <c r="E743">
        <v>120.25</v>
      </c>
      <c r="F743">
        <v>0.41750500968318249</v>
      </c>
      <c r="G743">
        <v>4.6001119290380643E-2</v>
      </c>
      <c r="H743">
        <v>2.8202203201841627</v>
      </c>
      <c r="I743">
        <v>5</v>
      </c>
      <c r="J743">
        <v>8.2837264491577258</v>
      </c>
      <c r="K743">
        <v>20.927604697883051</v>
      </c>
      <c r="L743">
        <v>29.211331147040781</v>
      </c>
      <c r="M743">
        <v>1</v>
      </c>
      <c r="N743">
        <v>1</v>
      </c>
      <c r="O743" t="s">
        <v>352</v>
      </c>
      <c r="P743">
        <v>0</v>
      </c>
      <c r="Q743">
        <v>0.9</v>
      </c>
      <c r="R743">
        <v>0.46400000000000002</v>
      </c>
      <c r="S743">
        <v>115</v>
      </c>
      <c r="T743">
        <v>2.8202203201841627</v>
      </c>
      <c r="U743">
        <v>0</v>
      </c>
      <c r="V743">
        <v>0</v>
      </c>
    </row>
    <row r="744" spans="1:22" x14ac:dyDescent="0.25">
      <c r="A744">
        <v>113.29751074951916</v>
      </c>
      <c r="B744">
        <v>1</v>
      </c>
      <c r="C744">
        <v>3</v>
      </c>
      <c r="D744" t="s">
        <v>340</v>
      </c>
      <c r="E744">
        <v>129.25</v>
      </c>
      <c r="F744">
        <v>0.70248925048083777</v>
      </c>
      <c r="G744">
        <v>6.168459228219092E-2</v>
      </c>
      <c r="H744">
        <v>0.93831540771780919</v>
      </c>
      <c r="I744">
        <v>14</v>
      </c>
      <c r="J744">
        <v>15.702489250480838</v>
      </c>
      <c r="K744">
        <v>13.45668844350314</v>
      </c>
      <c r="L744">
        <v>29.159177693983978</v>
      </c>
      <c r="M744">
        <v>1</v>
      </c>
      <c r="N744">
        <v>1</v>
      </c>
      <c r="O744" t="s">
        <v>352</v>
      </c>
      <c r="P744">
        <v>0</v>
      </c>
      <c r="Q744">
        <v>0.9</v>
      </c>
      <c r="R744">
        <v>0.46400000000000002</v>
      </c>
      <c r="S744">
        <v>115</v>
      </c>
      <c r="T744">
        <v>0.93831540771780919</v>
      </c>
      <c r="U744">
        <v>0</v>
      </c>
      <c r="V744">
        <v>0</v>
      </c>
    </row>
    <row r="745" spans="1:22" x14ac:dyDescent="0.25">
      <c r="A745">
        <v>125.1465509682281</v>
      </c>
      <c r="B745">
        <v>1</v>
      </c>
      <c r="C745">
        <v>1</v>
      </c>
      <c r="D745" t="s">
        <v>340</v>
      </c>
      <c r="E745">
        <v>132.25</v>
      </c>
      <c r="F745">
        <v>0.8534490317719019</v>
      </c>
      <c r="G745">
        <v>7.5459850611409252E-2</v>
      </c>
      <c r="H745">
        <v>3.9245401493885912</v>
      </c>
      <c r="I745">
        <v>2</v>
      </c>
      <c r="J745">
        <v>6.8534490317719019</v>
      </c>
      <c r="K745">
        <v>13.16955761951067</v>
      </c>
      <c r="L745">
        <v>20.023006651282572</v>
      </c>
      <c r="M745">
        <v>1</v>
      </c>
      <c r="N745">
        <v>1</v>
      </c>
      <c r="O745" t="s">
        <v>352</v>
      </c>
      <c r="P745">
        <v>0</v>
      </c>
      <c r="Q745">
        <v>0.9</v>
      </c>
      <c r="R745">
        <v>0.46400000000000002</v>
      </c>
      <c r="S745">
        <v>130</v>
      </c>
      <c r="T745">
        <v>3.9245401493885912</v>
      </c>
      <c r="U745">
        <v>0</v>
      </c>
      <c r="V745">
        <v>0</v>
      </c>
    </row>
    <row r="746" spans="1:22" x14ac:dyDescent="0.25">
      <c r="A746">
        <v>100.30034039402072</v>
      </c>
      <c r="B746">
        <v>1</v>
      </c>
      <c r="C746">
        <v>4</v>
      </c>
      <c r="D746" t="s">
        <v>340</v>
      </c>
      <c r="E746">
        <v>127.25</v>
      </c>
      <c r="F746">
        <v>0</v>
      </c>
      <c r="G746">
        <v>6.9093003200251246E-2</v>
      </c>
      <c r="H746">
        <v>4.6305666027790267</v>
      </c>
      <c r="I746">
        <v>22</v>
      </c>
      <c r="J746">
        <v>26.699659605979281</v>
      </c>
      <c r="K746">
        <v>19.598141067975178</v>
      </c>
      <c r="L746">
        <v>46.297800673954455</v>
      </c>
      <c r="M746">
        <v>1</v>
      </c>
      <c r="N746">
        <v>1</v>
      </c>
      <c r="O746" t="s">
        <v>352</v>
      </c>
      <c r="P746">
        <v>0</v>
      </c>
      <c r="Q746">
        <v>0.9</v>
      </c>
      <c r="R746">
        <v>0.46400000000000002</v>
      </c>
      <c r="S746">
        <v>105</v>
      </c>
      <c r="T746">
        <v>4.6305666027790267</v>
      </c>
      <c r="U746">
        <v>0</v>
      </c>
      <c r="V746">
        <v>0</v>
      </c>
    </row>
    <row r="747" spans="1:22" x14ac:dyDescent="0.25">
      <c r="A747">
        <v>80.214769437649935</v>
      </c>
      <c r="B747">
        <v>2</v>
      </c>
      <c r="C747">
        <v>4</v>
      </c>
      <c r="D747" t="s">
        <v>340</v>
      </c>
      <c r="E747">
        <v>115.25</v>
      </c>
      <c r="F747">
        <v>0</v>
      </c>
      <c r="G747">
        <v>7.9162323843660829</v>
      </c>
      <c r="H747">
        <v>1.8689981779839824</v>
      </c>
      <c r="I747">
        <v>25</v>
      </c>
      <c r="J747">
        <v>34.785230562350065</v>
      </c>
      <c r="K747">
        <v>32.058441050639146</v>
      </c>
      <c r="L747">
        <v>66.843671612989212</v>
      </c>
      <c r="M747">
        <v>1</v>
      </c>
      <c r="N747">
        <v>1</v>
      </c>
      <c r="O747" t="s">
        <v>352</v>
      </c>
      <c r="P747">
        <v>0</v>
      </c>
      <c r="Q747">
        <v>0.9</v>
      </c>
      <c r="R747">
        <v>0.46400000000000002</v>
      </c>
      <c r="S747">
        <v>90</v>
      </c>
      <c r="T747">
        <v>1.8689981779839824</v>
      </c>
      <c r="U747">
        <v>0</v>
      </c>
      <c r="V747">
        <v>0</v>
      </c>
    </row>
    <row r="748" spans="1:22" x14ac:dyDescent="0.25">
      <c r="A748">
        <v>113.70319065870268</v>
      </c>
      <c r="B748">
        <v>1</v>
      </c>
      <c r="C748">
        <v>2</v>
      </c>
      <c r="D748" t="s">
        <v>340</v>
      </c>
      <c r="E748">
        <v>125.25</v>
      </c>
      <c r="F748">
        <v>0.35849393357952408</v>
      </c>
      <c r="G748">
        <v>5.5929533417966582E-2</v>
      </c>
      <c r="H748">
        <v>0.8823858742998425</v>
      </c>
      <c r="I748">
        <v>10</v>
      </c>
      <c r="J748">
        <v>11.296809341297331</v>
      </c>
      <c r="K748">
        <v>22.54483148100508</v>
      </c>
      <c r="L748">
        <v>33.841640822302409</v>
      </c>
      <c r="M748">
        <v>1</v>
      </c>
      <c r="N748">
        <v>1</v>
      </c>
      <c r="O748" t="s">
        <v>352</v>
      </c>
      <c r="P748">
        <v>0</v>
      </c>
      <c r="Q748">
        <v>0.9</v>
      </c>
      <c r="R748">
        <v>0.46400000000000002</v>
      </c>
      <c r="S748">
        <v>115</v>
      </c>
      <c r="T748">
        <v>0.8823858742998425</v>
      </c>
      <c r="U748">
        <v>0</v>
      </c>
      <c r="V748">
        <v>0</v>
      </c>
    </row>
    <row r="749" spans="1:22" x14ac:dyDescent="0.25">
      <c r="A749">
        <v>127.69641100940024</v>
      </c>
      <c r="B749">
        <v>1</v>
      </c>
      <c r="C749">
        <v>1</v>
      </c>
      <c r="D749" t="s">
        <v>340</v>
      </c>
      <c r="E749">
        <v>135.25</v>
      </c>
      <c r="F749">
        <v>0.30358899059974931</v>
      </c>
      <c r="G749">
        <v>5.9611202447229061E-2</v>
      </c>
      <c r="H749">
        <v>1.9403887975527709</v>
      </c>
      <c r="I749">
        <v>5</v>
      </c>
      <c r="J749">
        <v>7.3035889905997493</v>
      </c>
      <c r="K749">
        <v>15.582105692841196</v>
      </c>
      <c r="L749">
        <v>22.885694683440946</v>
      </c>
      <c r="M749">
        <v>1</v>
      </c>
      <c r="N749">
        <v>1</v>
      </c>
      <c r="O749" t="s">
        <v>352</v>
      </c>
      <c r="P749">
        <v>0</v>
      </c>
      <c r="Q749">
        <v>0.9</v>
      </c>
      <c r="R749">
        <v>0.46400000000000002</v>
      </c>
      <c r="S749">
        <v>130</v>
      </c>
      <c r="T749">
        <v>1.9403887975527709</v>
      </c>
      <c r="U749">
        <v>0</v>
      </c>
      <c r="V749">
        <v>0</v>
      </c>
    </row>
    <row r="750" spans="1:22" x14ac:dyDescent="0.25">
      <c r="A750">
        <v>110.09324602298108</v>
      </c>
      <c r="B750">
        <v>1</v>
      </c>
      <c r="C750">
        <v>1</v>
      </c>
      <c r="D750" t="s">
        <v>340</v>
      </c>
      <c r="E750">
        <v>120.25</v>
      </c>
      <c r="F750">
        <v>0</v>
      </c>
      <c r="G750">
        <v>7.3403698724831656E-2</v>
      </c>
      <c r="H750">
        <v>4.8333502782940769</v>
      </c>
      <c r="I750">
        <v>5</v>
      </c>
      <c r="J750">
        <v>9.9067539770189086</v>
      </c>
      <c r="K750">
        <v>32.025911192142871</v>
      </c>
      <c r="L750">
        <v>41.93266516916178</v>
      </c>
      <c r="M750">
        <v>1</v>
      </c>
      <c r="N750">
        <v>1</v>
      </c>
      <c r="O750" t="s">
        <v>352</v>
      </c>
      <c r="P750">
        <v>1</v>
      </c>
      <c r="Q750">
        <v>0.9</v>
      </c>
      <c r="R750">
        <v>0.46400000000000002</v>
      </c>
      <c r="S750">
        <v>1</v>
      </c>
      <c r="T750">
        <v>4.8333502782940769</v>
      </c>
      <c r="U750">
        <v>0</v>
      </c>
      <c r="V750">
        <v>0</v>
      </c>
    </row>
    <row r="751" spans="1:22" x14ac:dyDescent="0.25">
      <c r="A751">
        <v>119.15131785787774</v>
      </c>
      <c r="B751">
        <v>1</v>
      </c>
      <c r="C751">
        <v>3</v>
      </c>
      <c r="D751" t="s">
        <v>340</v>
      </c>
      <c r="E751">
        <v>137.25</v>
      </c>
      <c r="F751">
        <v>0.84868214212225723</v>
      </c>
      <c r="G751">
        <v>6.0804045943811502E-2</v>
      </c>
      <c r="H751">
        <v>4.9391959540561885</v>
      </c>
      <c r="I751">
        <v>12</v>
      </c>
      <c r="J751">
        <v>17.848682142122257</v>
      </c>
      <c r="K751">
        <v>15.802518494839861</v>
      </c>
      <c r="L751">
        <v>33.651200636962123</v>
      </c>
      <c r="M751">
        <v>1</v>
      </c>
      <c r="N751">
        <v>1</v>
      </c>
      <c r="O751" t="s">
        <v>352</v>
      </c>
      <c r="P751">
        <v>0</v>
      </c>
      <c r="Q751">
        <v>0.9</v>
      </c>
      <c r="R751">
        <v>0.46400000000000002</v>
      </c>
      <c r="S751">
        <v>125</v>
      </c>
      <c r="T751">
        <v>4.9391959540561885</v>
      </c>
      <c r="U751">
        <v>0</v>
      </c>
      <c r="V751">
        <v>0</v>
      </c>
    </row>
    <row r="752" spans="1:22" x14ac:dyDescent="0.25">
      <c r="A752">
        <v>114.46876879401516</v>
      </c>
      <c r="B752">
        <v>2</v>
      </c>
      <c r="C752">
        <v>2</v>
      </c>
      <c r="D752" t="s">
        <v>340</v>
      </c>
      <c r="E752">
        <v>137.25</v>
      </c>
      <c r="F752">
        <v>0</v>
      </c>
      <c r="G752">
        <v>5.6368995388258156</v>
      </c>
      <c r="H752">
        <v>4.8943316671590233</v>
      </c>
      <c r="I752">
        <v>12</v>
      </c>
      <c r="J752">
        <v>22.531231205984842</v>
      </c>
      <c r="K752">
        <v>23.069132156300185</v>
      </c>
      <c r="L752">
        <v>45.600363362285023</v>
      </c>
      <c r="M752">
        <v>1</v>
      </c>
      <c r="N752">
        <v>1</v>
      </c>
      <c r="O752" t="s">
        <v>352</v>
      </c>
      <c r="P752">
        <v>0</v>
      </c>
      <c r="Q752">
        <v>0.9</v>
      </c>
      <c r="R752">
        <v>0.46400000000000002</v>
      </c>
      <c r="S752">
        <v>125</v>
      </c>
      <c r="T752">
        <v>4.8943316671590233</v>
      </c>
      <c r="U752">
        <v>0</v>
      </c>
      <c r="V752">
        <v>0</v>
      </c>
    </row>
    <row r="753" spans="1:22" x14ac:dyDescent="0.25">
      <c r="A753">
        <v>129.5329053898073</v>
      </c>
      <c r="B753">
        <v>2</v>
      </c>
      <c r="C753">
        <v>1</v>
      </c>
      <c r="D753" t="s">
        <v>340</v>
      </c>
      <c r="E753">
        <v>145.25</v>
      </c>
      <c r="F753">
        <v>0.46709461019270287</v>
      </c>
      <c r="G753">
        <v>6.049869163511687</v>
      </c>
      <c r="H753">
        <v>3.950130836488313</v>
      </c>
      <c r="I753">
        <v>5</v>
      </c>
      <c r="J753">
        <v>15.467094610192705</v>
      </c>
      <c r="K753">
        <v>16.789552003036647</v>
      </c>
      <c r="L753">
        <v>32.25664661322935</v>
      </c>
      <c r="M753">
        <v>1</v>
      </c>
      <c r="N753">
        <v>1</v>
      </c>
      <c r="O753" t="s">
        <v>352</v>
      </c>
      <c r="P753">
        <v>0</v>
      </c>
      <c r="Q753">
        <v>0.9</v>
      </c>
      <c r="R753">
        <v>0.46400000000000002</v>
      </c>
      <c r="S753">
        <v>140</v>
      </c>
      <c r="T753">
        <v>3.950130836488313</v>
      </c>
      <c r="U753">
        <v>0</v>
      </c>
      <c r="V753">
        <v>0</v>
      </c>
    </row>
    <row r="754" spans="1:22" x14ac:dyDescent="0.25">
      <c r="A754">
        <v>134.34001739574691</v>
      </c>
      <c r="B754">
        <v>1</v>
      </c>
      <c r="C754">
        <v>1</v>
      </c>
      <c r="D754" t="s">
        <v>340</v>
      </c>
      <c r="E754">
        <v>142.25</v>
      </c>
      <c r="F754">
        <v>0</v>
      </c>
      <c r="G754">
        <v>5.5340901375018348E-2</v>
      </c>
      <c r="H754">
        <v>0.60464170287806951</v>
      </c>
      <c r="I754">
        <v>7</v>
      </c>
      <c r="J754">
        <v>7.6599826042530879</v>
      </c>
      <c r="K754">
        <v>19.820281640913063</v>
      </c>
      <c r="L754">
        <v>27.480264245166158</v>
      </c>
      <c r="M754">
        <v>1</v>
      </c>
      <c r="N754">
        <v>1</v>
      </c>
      <c r="O754" t="s">
        <v>352</v>
      </c>
      <c r="P754">
        <v>0</v>
      </c>
      <c r="Q754">
        <v>0.9</v>
      </c>
      <c r="R754">
        <v>0.46400000000000002</v>
      </c>
      <c r="S754">
        <v>135</v>
      </c>
      <c r="T754">
        <v>0.60464170287806951</v>
      </c>
      <c r="U754">
        <v>0</v>
      </c>
      <c r="V754">
        <v>0</v>
      </c>
    </row>
    <row r="755" spans="1:22" x14ac:dyDescent="0.25">
      <c r="A755">
        <v>116.46763284987099</v>
      </c>
      <c r="B755">
        <v>2</v>
      </c>
      <c r="C755">
        <v>1</v>
      </c>
      <c r="D755" t="s">
        <v>340</v>
      </c>
      <c r="E755">
        <v>130.25</v>
      </c>
      <c r="F755">
        <v>0</v>
      </c>
      <c r="G755">
        <v>5.622503766797081</v>
      </c>
      <c r="H755">
        <v>2.9098633833319241</v>
      </c>
      <c r="I755">
        <v>5</v>
      </c>
      <c r="J755">
        <v>13.532367150129003</v>
      </c>
      <c r="K755">
        <v>32.412473998878966</v>
      </c>
      <c r="L755">
        <v>45.944841149007971</v>
      </c>
      <c r="M755">
        <v>1</v>
      </c>
      <c r="N755">
        <v>1</v>
      </c>
      <c r="O755" t="s">
        <v>352</v>
      </c>
      <c r="P755">
        <v>0</v>
      </c>
      <c r="Q755">
        <v>0.9</v>
      </c>
      <c r="R755">
        <v>0.46400000000000002</v>
      </c>
      <c r="S755">
        <v>125</v>
      </c>
      <c r="T755">
        <v>2.9098633833319241</v>
      </c>
      <c r="U755">
        <v>0</v>
      </c>
      <c r="V755">
        <v>0</v>
      </c>
    </row>
    <row r="756" spans="1:22" x14ac:dyDescent="0.25">
      <c r="A756">
        <v>133.28060301872577</v>
      </c>
      <c r="B756">
        <v>1</v>
      </c>
      <c r="C756">
        <v>1</v>
      </c>
      <c r="D756" t="s">
        <v>340</v>
      </c>
      <c r="E756">
        <v>140.25</v>
      </c>
      <c r="F756">
        <v>0.71939698127422957</v>
      </c>
      <c r="G756">
        <v>6.9862653354363147E-2</v>
      </c>
      <c r="H756">
        <v>0.93013734664563685</v>
      </c>
      <c r="I756">
        <v>5</v>
      </c>
      <c r="J756">
        <v>6.7193969812742296</v>
      </c>
      <c r="K756">
        <v>22.493251357304839</v>
      </c>
      <c r="L756">
        <v>29.212648338579072</v>
      </c>
      <c r="M756">
        <v>1</v>
      </c>
      <c r="N756">
        <v>1</v>
      </c>
      <c r="O756" t="s">
        <v>352</v>
      </c>
      <c r="P756">
        <v>0</v>
      </c>
      <c r="Q756">
        <v>0.9</v>
      </c>
      <c r="R756">
        <v>0.46400000000000002</v>
      </c>
      <c r="S756">
        <v>135</v>
      </c>
      <c r="T756">
        <v>0.93013734664563685</v>
      </c>
      <c r="U756">
        <v>0</v>
      </c>
      <c r="V756">
        <v>0</v>
      </c>
    </row>
    <row r="757" spans="1:22" x14ac:dyDescent="0.25">
      <c r="A757">
        <v>132.38669203550774</v>
      </c>
      <c r="B757">
        <v>1</v>
      </c>
      <c r="C757">
        <v>1</v>
      </c>
      <c r="D757" t="s">
        <v>340</v>
      </c>
      <c r="E757">
        <v>140.25</v>
      </c>
      <c r="F757">
        <v>0</v>
      </c>
      <c r="G757">
        <v>6.7313867553480122E-2</v>
      </c>
      <c r="H757">
        <v>2.5459940969387844</v>
      </c>
      <c r="I757">
        <v>5</v>
      </c>
      <c r="J757">
        <v>7.6133079644922637</v>
      </c>
      <c r="K757">
        <v>22.72327036602664</v>
      </c>
      <c r="L757">
        <v>30.336578330518904</v>
      </c>
      <c r="M757">
        <v>1</v>
      </c>
      <c r="N757">
        <v>1</v>
      </c>
      <c r="O757" t="s">
        <v>352</v>
      </c>
      <c r="P757">
        <v>0</v>
      </c>
      <c r="Q757">
        <v>0.9</v>
      </c>
      <c r="R757">
        <v>0.46400000000000002</v>
      </c>
      <c r="S757">
        <v>135</v>
      </c>
      <c r="T757">
        <v>2.5459940969387844</v>
      </c>
      <c r="U757">
        <v>0</v>
      </c>
      <c r="V757">
        <v>0</v>
      </c>
    </row>
    <row r="758" spans="1:22" x14ac:dyDescent="0.25">
      <c r="A758">
        <v>135.90594536774046</v>
      </c>
      <c r="B758">
        <v>1</v>
      </c>
      <c r="C758">
        <v>1</v>
      </c>
      <c r="D758" t="s">
        <v>340</v>
      </c>
      <c r="E758">
        <v>142.25</v>
      </c>
      <c r="F758">
        <v>0.14392379577122938</v>
      </c>
      <c r="G758">
        <v>3.6156919493748767E-2</v>
      </c>
      <c r="H758">
        <v>3.9139739169945642</v>
      </c>
      <c r="I758">
        <v>2</v>
      </c>
      <c r="J758">
        <v>6.0940546322595424</v>
      </c>
      <c r="K758">
        <v>24.402773543498142</v>
      </c>
      <c r="L758">
        <v>30.496828175757685</v>
      </c>
      <c r="M758">
        <v>1</v>
      </c>
      <c r="N758">
        <v>1</v>
      </c>
      <c r="O758" t="s">
        <v>352</v>
      </c>
      <c r="P758">
        <v>0</v>
      </c>
      <c r="Q758">
        <v>0.9</v>
      </c>
      <c r="R758">
        <v>0.46400000000000002</v>
      </c>
      <c r="S758">
        <v>140</v>
      </c>
      <c r="T758">
        <v>3.9139739169945642</v>
      </c>
      <c r="U758">
        <v>0</v>
      </c>
      <c r="V758">
        <v>0</v>
      </c>
    </row>
    <row r="759" spans="1:22" x14ac:dyDescent="0.25">
      <c r="A759">
        <v>122.68688176521717</v>
      </c>
      <c r="B759">
        <v>1</v>
      </c>
      <c r="C759">
        <v>2</v>
      </c>
      <c r="D759" t="s">
        <v>340</v>
      </c>
      <c r="E759">
        <v>140.25</v>
      </c>
      <c r="F759">
        <v>0</v>
      </c>
      <c r="G759">
        <v>5.9604855706709259E-2</v>
      </c>
      <c r="H759">
        <v>2.253513379076125</v>
      </c>
      <c r="I759">
        <v>15</v>
      </c>
      <c r="J759">
        <v>17.313118234782834</v>
      </c>
      <c r="K759">
        <v>27.240524110991061</v>
      </c>
      <c r="L759">
        <v>44.553642345773895</v>
      </c>
      <c r="M759">
        <v>1</v>
      </c>
      <c r="N759">
        <v>1</v>
      </c>
      <c r="O759" t="s">
        <v>352</v>
      </c>
      <c r="P759">
        <v>0</v>
      </c>
      <c r="Q759">
        <v>0.9</v>
      </c>
      <c r="R759">
        <v>0.46400000000000002</v>
      </c>
      <c r="S759">
        <v>125</v>
      </c>
      <c r="T759">
        <v>2.253513379076125</v>
      </c>
      <c r="U759">
        <v>0</v>
      </c>
      <c r="V759">
        <v>0</v>
      </c>
    </row>
    <row r="760" spans="1:22" x14ac:dyDescent="0.25">
      <c r="A760">
        <v>127.79377451105179</v>
      </c>
      <c r="B760">
        <v>1</v>
      </c>
      <c r="C760">
        <v>4</v>
      </c>
      <c r="D760" t="s">
        <v>340</v>
      </c>
      <c r="E760">
        <v>146.25</v>
      </c>
      <c r="F760">
        <v>0.26583669139543531</v>
      </c>
      <c r="G760">
        <v>5.3599282154721095E-2</v>
      </c>
      <c r="H760">
        <v>1.8867895153980496</v>
      </c>
      <c r="I760">
        <v>16</v>
      </c>
      <c r="J760">
        <v>18.206225488948206</v>
      </c>
      <c r="K760">
        <v>22.46268392921931</v>
      </c>
      <c r="L760">
        <v>40.668909418167523</v>
      </c>
      <c r="M760">
        <v>1</v>
      </c>
      <c r="N760">
        <v>1</v>
      </c>
      <c r="O760" t="s">
        <v>352</v>
      </c>
      <c r="P760">
        <v>0</v>
      </c>
      <c r="Q760">
        <v>0.9</v>
      </c>
      <c r="R760">
        <v>0.46400000000000002</v>
      </c>
      <c r="S760">
        <v>130</v>
      </c>
      <c r="T760">
        <v>1.8867895153980496</v>
      </c>
      <c r="U760">
        <v>0</v>
      </c>
      <c r="V760">
        <v>0</v>
      </c>
    </row>
    <row r="761" spans="1:22" x14ac:dyDescent="0.25">
      <c r="A761">
        <v>139.43443124272085</v>
      </c>
      <c r="B761">
        <v>1</v>
      </c>
      <c r="C761">
        <v>1</v>
      </c>
      <c r="D761" t="s">
        <v>340</v>
      </c>
      <c r="E761">
        <v>150.25</v>
      </c>
      <c r="F761">
        <v>0.56556875727915212</v>
      </c>
      <c r="G761">
        <v>5.8125670637764415E-2</v>
      </c>
      <c r="H761">
        <v>4.9418743293622356</v>
      </c>
      <c r="I761">
        <v>5</v>
      </c>
      <c r="J761">
        <v>10.565568757279152</v>
      </c>
      <c r="K761">
        <v>19.64320390213291</v>
      </c>
      <c r="L761">
        <v>30.208772659412062</v>
      </c>
      <c r="M761">
        <v>1</v>
      </c>
      <c r="N761">
        <v>1</v>
      </c>
      <c r="O761" t="s">
        <v>352</v>
      </c>
      <c r="P761">
        <v>0</v>
      </c>
      <c r="Q761">
        <v>0.9</v>
      </c>
      <c r="R761">
        <v>0.46400000000000002</v>
      </c>
      <c r="S761">
        <v>145</v>
      </c>
      <c r="T761">
        <v>4.9418743293622356</v>
      </c>
      <c r="U761">
        <v>0</v>
      </c>
      <c r="V761">
        <v>0</v>
      </c>
    </row>
    <row r="762" spans="1:22" x14ac:dyDescent="0.25">
      <c r="A762">
        <v>148.95208705870292</v>
      </c>
      <c r="B762">
        <v>1</v>
      </c>
      <c r="C762">
        <v>2</v>
      </c>
      <c r="D762" t="s">
        <v>340</v>
      </c>
      <c r="E762">
        <v>160.25</v>
      </c>
      <c r="F762">
        <v>0</v>
      </c>
      <c r="G762">
        <v>3.5959710460360839E-2</v>
      </c>
      <c r="H762">
        <v>1.0119532308367241</v>
      </c>
      <c r="I762">
        <v>10</v>
      </c>
      <c r="J762">
        <v>11.047912941297083</v>
      </c>
      <c r="K762">
        <v>10.765499142641488</v>
      </c>
      <c r="L762">
        <v>21.813412083938573</v>
      </c>
      <c r="M762">
        <v>1</v>
      </c>
      <c r="N762">
        <v>1</v>
      </c>
      <c r="O762" t="s">
        <v>352</v>
      </c>
      <c r="P762">
        <v>0</v>
      </c>
      <c r="Q762">
        <v>0.9</v>
      </c>
      <c r="R762">
        <v>0.46400000000000002</v>
      </c>
      <c r="S762">
        <v>150</v>
      </c>
      <c r="T762">
        <v>1.0119532308367241</v>
      </c>
      <c r="U762">
        <v>0</v>
      </c>
      <c r="V762">
        <v>0</v>
      </c>
    </row>
    <row r="763" spans="1:22" x14ac:dyDescent="0.25">
      <c r="A763">
        <v>140.09251667836588</v>
      </c>
      <c r="B763">
        <v>1</v>
      </c>
      <c r="C763">
        <v>2</v>
      </c>
      <c r="D763" t="s">
        <v>340</v>
      </c>
      <c r="E763">
        <v>159.25</v>
      </c>
      <c r="F763">
        <v>0</v>
      </c>
      <c r="G763">
        <v>4.8733680304820837E-2</v>
      </c>
      <c r="H763">
        <v>4.8587496413292968</v>
      </c>
      <c r="I763">
        <v>14</v>
      </c>
      <c r="J763">
        <v>18.907483321634121</v>
      </c>
      <c r="K763">
        <v>15.012827428709071</v>
      </c>
      <c r="L763">
        <v>33.920310750343191</v>
      </c>
      <c r="M763">
        <v>1</v>
      </c>
      <c r="N763">
        <v>1</v>
      </c>
      <c r="O763" t="s">
        <v>352</v>
      </c>
      <c r="P763">
        <v>0</v>
      </c>
      <c r="Q763">
        <v>0.9</v>
      </c>
      <c r="R763">
        <v>0.46400000000000002</v>
      </c>
      <c r="S763">
        <v>145</v>
      </c>
      <c r="T763">
        <v>4.8587496413292968</v>
      </c>
      <c r="U763">
        <v>0</v>
      </c>
      <c r="V763">
        <v>0</v>
      </c>
    </row>
    <row r="764" spans="1:22" x14ac:dyDescent="0.25">
      <c r="A764">
        <v>126.355692174979</v>
      </c>
      <c r="B764">
        <v>2</v>
      </c>
      <c r="C764">
        <v>2</v>
      </c>
      <c r="D764" t="s">
        <v>340</v>
      </c>
      <c r="E764">
        <v>155.25</v>
      </c>
      <c r="F764">
        <v>0</v>
      </c>
      <c r="G764">
        <v>5.7418056137114064</v>
      </c>
      <c r="H764">
        <v>2.9025022113095811</v>
      </c>
      <c r="I764">
        <v>20</v>
      </c>
      <c r="J764">
        <v>28.644307825020988</v>
      </c>
      <c r="K764">
        <v>19.80174962431326</v>
      </c>
      <c r="L764">
        <v>48.446057449334248</v>
      </c>
      <c r="M764">
        <v>1</v>
      </c>
      <c r="N764">
        <v>1</v>
      </c>
      <c r="O764" t="s">
        <v>352</v>
      </c>
      <c r="P764">
        <v>0</v>
      </c>
      <c r="Q764">
        <v>0.9</v>
      </c>
      <c r="R764">
        <v>0.46400000000000002</v>
      </c>
      <c r="S764">
        <v>135</v>
      </c>
      <c r="T764">
        <v>2.9025022113095811</v>
      </c>
      <c r="U764">
        <v>0</v>
      </c>
      <c r="V764">
        <v>0</v>
      </c>
    </row>
    <row r="765" spans="1:22" x14ac:dyDescent="0.25">
      <c r="A765">
        <v>133.47719962388112</v>
      </c>
      <c r="B765">
        <v>1</v>
      </c>
      <c r="C765">
        <v>3</v>
      </c>
      <c r="D765" t="s">
        <v>340</v>
      </c>
      <c r="E765">
        <v>147.25</v>
      </c>
      <c r="F765">
        <v>0.59266302947324334</v>
      </c>
      <c r="G765">
        <v>3.5464198129972146E-2</v>
      </c>
      <c r="H765">
        <v>0.89467314851566471</v>
      </c>
      <c r="I765">
        <v>12</v>
      </c>
      <c r="J765">
        <v>13.52280037611888</v>
      </c>
      <c r="K765">
        <v>28.603213830132571</v>
      </c>
      <c r="L765">
        <v>42.126014206251455</v>
      </c>
      <c r="M765">
        <v>1</v>
      </c>
      <c r="N765">
        <v>1</v>
      </c>
      <c r="O765" t="s">
        <v>352</v>
      </c>
      <c r="P765">
        <v>0</v>
      </c>
      <c r="Q765">
        <v>0.9</v>
      </c>
      <c r="R765">
        <v>0.46400000000000002</v>
      </c>
      <c r="S765">
        <v>135</v>
      </c>
      <c r="T765">
        <v>0.89467314851566471</v>
      </c>
      <c r="U765">
        <v>0</v>
      </c>
      <c r="V765">
        <v>0</v>
      </c>
    </row>
    <row r="766" spans="1:22" x14ac:dyDescent="0.25">
      <c r="A766">
        <v>141.83505367774333</v>
      </c>
      <c r="B766">
        <v>1</v>
      </c>
      <c r="C766">
        <v>3</v>
      </c>
      <c r="D766" t="s">
        <v>340</v>
      </c>
      <c r="E766">
        <v>156.25</v>
      </c>
      <c r="F766">
        <v>0.21467276788717984</v>
      </c>
      <c r="G766">
        <v>4.5791176370698849E-2</v>
      </c>
      <c r="H766">
        <v>2.9044823779987894</v>
      </c>
      <c r="I766">
        <v>11</v>
      </c>
      <c r="J766">
        <v>14.164946322256668</v>
      </c>
      <c r="K766">
        <v>20.406537704226366</v>
      </c>
      <c r="L766">
        <v>34.571484026483034</v>
      </c>
      <c r="M766">
        <v>1</v>
      </c>
      <c r="N766">
        <v>1</v>
      </c>
      <c r="O766" t="s">
        <v>352</v>
      </c>
      <c r="P766">
        <v>0</v>
      </c>
      <c r="Q766">
        <v>0.9</v>
      </c>
      <c r="R766">
        <v>0.46400000000000002</v>
      </c>
      <c r="S766">
        <v>145</v>
      </c>
      <c r="T766">
        <v>2.9044823779987894</v>
      </c>
      <c r="U766">
        <v>0</v>
      </c>
      <c r="V766">
        <v>0</v>
      </c>
    </row>
    <row r="767" spans="1:22" x14ac:dyDescent="0.25">
      <c r="A767">
        <v>147.41886586929687</v>
      </c>
      <c r="B767">
        <v>1</v>
      </c>
      <c r="C767">
        <v>2</v>
      </c>
      <c r="D767" t="s">
        <v>340</v>
      </c>
      <c r="E767">
        <v>167.25</v>
      </c>
      <c r="F767">
        <v>0.58113413070313413</v>
      </c>
      <c r="G767">
        <v>5.7711108216494722E-2</v>
      </c>
      <c r="H767">
        <v>1.9422888917835053</v>
      </c>
      <c r="I767">
        <v>17</v>
      </c>
      <c r="J767">
        <v>19.581134130703131</v>
      </c>
      <c r="K767">
        <v>12.545645908602069</v>
      </c>
      <c r="L767">
        <v>32.126780039305203</v>
      </c>
      <c r="M767">
        <v>1</v>
      </c>
      <c r="N767">
        <v>1</v>
      </c>
      <c r="O767" t="s">
        <v>352</v>
      </c>
      <c r="P767">
        <v>0</v>
      </c>
      <c r="Q767">
        <v>0.9</v>
      </c>
      <c r="R767">
        <v>0.46400000000000002</v>
      </c>
      <c r="S767">
        <v>150</v>
      </c>
      <c r="T767">
        <v>1.9422888917835053</v>
      </c>
      <c r="U767">
        <v>0</v>
      </c>
      <c r="V767">
        <v>0</v>
      </c>
    </row>
    <row r="768" spans="1:22" x14ac:dyDescent="0.25">
      <c r="A768">
        <v>141.07021260970799</v>
      </c>
      <c r="B768">
        <v>1</v>
      </c>
      <c r="C768">
        <v>2</v>
      </c>
      <c r="D768" t="s">
        <v>340</v>
      </c>
      <c r="E768">
        <v>155.25</v>
      </c>
      <c r="F768">
        <v>0.92978739029200597</v>
      </c>
      <c r="G768">
        <v>4.9726445630511762E-2</v>
      </c>
      <c r="H768">
        <v>2.9502735543694878</v>
      </c>
      <c r="I768">
        <v>10</v>
      </c>
      <c r="J768">
        <v>13.929787390292006</v>
      </c>
      <c r="K768">
        <v>26.521404555851291</v>
      </c>
      <c r="L768">
        <v>40.451191946143297</v>
      </c>
      <c r="M768">
        <v>1</v>
      </c>
      <c r="N768">
        <v>1</v>
      </c>
      <c r="O768" t="s">
        <v>352</v>
      </c>
      <c r="P768">
        <v>0</v>
      </c>
      <c r="Q768">
        <v>0.9</v>
      </c>
      <c r="R768">
        <v>0.46400000000000002</v>
      </c>
      <c r="S768">
        <v>145</v>
      </c>
      <c r="T768">
        <v>2.9502735543694878</v>
      </c>
      <c r="U768">
        <v>0</v>
      </c>
      <c r="V768">
        <v>0</v>
      </c>
    </row>
    <row r="769" spans="1:22" x14ac:dyDescent="0.25">
      <c r="A769">
        <v>138.2235397965932</v>
      </c>
      <c r="B769">
        <v>2</v>
      </c>
      <c r="C769">
        <v>1</v>
      </c>
      <c r="D769" t="s">
        <v>340</v>
      </c>
      <c r="E769">
        <v>150.25</v>
      </c>
      <c r="F769">
        <v>0</v>
      </c>
      <c r="G769">
        <v>5.829185000493311</v>
      </c>
      <c r="H769">
        <v>0.94727520291348799</v>
      </c>
      <c r="I769">
        <v>5</v>
      </c>
      <c r="J769">
        <v>11.776460203406801</v>
      </c>
      <c r="K769">
        <v>32.128701148547066</v>
      </c>
      <c r="L769">
        <v>43.905161351953865</v>
      </c>
      <c r="M769">
        <v>1</v>
      </c>
      <c r="N769">
        <v>1</v>
      </c>
      <c r="O769" t="s">
        <v>352</v>
      </c>
      <c r="P769">
        <v>0</v>
      </c>
      <c r="Q769">
        <v>0.9</v>
      </c>
      <c r="R769">
        <v>0.46400000000000002</v>
      </c>
      <c r="S769">
        <v>145</v>
      </c>
      <c r="T769">
        <v>0.94727520291348799</v>
      </c>
      <c r="U769">
        <v>0</v>
      </c>
      <c r="V769">
        <v>0</v>
      </c>
    </row>
    <row r="770" spans="1:22" x14ac:dyDescent="0.25">
      <c r="A770">
        <v>131.06714358181327</v>
      </c>
      <c r="B770">
        <v>1</v>
      </c>
      <c r="C770">
        <v>4</v>
      </c>
      <c r="D770" t="s">
        <v>340</v>
      </c>
      <c r="E770">
        <v>155.25</v>
      </c>
      <c r="F770">
        <v>0.93285641818673082</v>
      </c>
      <c r="G770">
        <v>6.6638835665742135E-2</v>
      </c>
      <c r="H770">
        <v>2.9333611643342579</v>
      </c>
      <c r="I770">
        <v>20</v>
      </c>
      <c r="J770">
        <v>23.932856418186731</v>
      </c>
      <c r="K770">
        <v>27.174844430931159</v>
      </c>
      <c r="L770">
        <v>51.10770084911789</v>
      </c>
      <c r="M770">
        <v>1</v>
      </c>
      <c r="N770">
        <v>1</v>
      </c>
      <c r="O770" t="s">
        <v>352</v>
      </c>
      <c r="P770">
        <v>0</v>
      </c>
      <c r="Q770">
        <v>0.9</v>
      </c>
      <c r="R770">
        <v>0.46400000000000002</v>
      </c>
      <c r="S770">
        <v>135</v>
      </c>
      <c r="T770">
        <v>2.9333611643342579</v>
      </c>
      <c r="U770">
        <v>0</v>
      </c>
      <c r="V770">
        <v>0</v>
      </c>
    </row>
    <row r="771" spans="1:22" x14ac:dyDescent="0.25">
      <c r="A771">
        <v>157.88366007166366</v>
      </c>
      <c r="B771">
        <v>1</v>
      </c>
      <c r="C771">
        <v>1</v>
      </c>
      <c r="D771" t="s">
        <v>340</v>
      </c>
      <c r="E771">
        <v>165.25</v>
      </c>
      <c r="F771">
        <v>0.1787451123293522</v>
      </c>
      <c r="G771">
        <v>7.5532176594151679E-2</v>
      </c>
      <c r="H771">
        <v>1.8620626394128408</v>
      </c>
      <c r="I771">
        <v>5</v>
      </c>
      <c r="J771">
        <v>7.1163399283363447</v>
      </c>
      <c r="K771">
        <v>18.919965351629717</v>
      </c>
      <c r="L771">
        <v>26.036305279966054</v>
      </c>
      <c r="M771">
        <v>1</v>
      </c>
      <c r="N771">
        <v>1</v>
      </c>
      <c r="O771" t="s">
        <v>352</v>
      </c>
      <c r="P771">
        <v>0</v>
      </c>
      <c r="Q771">
        <v>0.9</v>
      </c>
      <c r="R771">
        <v>0.46400000000000002</v>
      </c>
      <c r="S771">
        <v>160</v>
      </c>
      <c r="T771">
        <v>1.8620626394128408</v>
      </c>
      <c r="U771">
        <v>0</v>
      </c>
      <c r="V771">
        <v>0</v>
      </c>
    </row>
    <row r="772" spans="1:22" x14ac:dyDescent="0.25">
      <c r="A772">
        <v>152.76765626351772</v>
      </c>
      <c r="B772">
        <v>1</v>
      </c>
      <c r="C772">
        <v>1</v>
      </c>
      <c r="D772" t="s">
        <v>340</v>
      </c>
      <c r="E772">
        <v>162.25</v>
      </c>
      <c r="F772">
        <v>0</v>
      </c>
      <c r="G772">
        <v>7.0226305124634791E-2</v>
      </c>
      <c r="H772">
        <v>2.1621174313576432</v>
      </c>
      <c r="I772">
        <v>7</v>
      </c>
      <c r="J772">
        <v>9.232343736482278</v>
      </c>
      <c r="K772">
        <v>22.812970096124811</v>
      </c>
      <c r="L772">
        <v>32.045313832607093</v>
      </c>
      <c r="M772">
        <v>1</v>
      </c>
      <c r="N772">
        <v>1</v>
      </c>
      <c r="O772" t="s">
        <v>352</v>
      </c>
      <c r="P772">
        <v>0</v>
      </c>
      <c r="Q772">
        <v>0.9</v>
      </c>
      <c r="R772">
        <v>0.46400000000000002</v>
      </c>
      <c r="S772">
        <v>155</v>
      </c>
      <c r="T772">
        <v>2.1621174313576432</v>
      </c>
      <c r="U772">
        <v>0</v>
      </c>
      <c r="V772">
        <v>0</v>
      </c>
    </row>
    <row r="773" spans="1:22" x14ac:dyDescent="0.25">
      <c r="A773">
        <v>121.23759552914326</v>
      </c>
      <c r="B773">
        <v>1</v>
      </c>
      <c r="C773">
        <v>6</v>
      </c>
      <c r="D773" t="s">
        <v>340</v>
      </c>
      <c r="E773">
        <v>165.25</v>
      </c>
      <c r="F773">
        <v>0.76240447085673679</v>
      </c>
      <c r="G773">
        <v>5.6712268122112157E-2</v>
      </c>
      <c r="H773">
        <v>2.9432877318778878</v>
      </c>
      <c r="I773">
        <v>40</v>
      </c>
      <c r="J773">
        <v>43.762404470856737</v>
      </c>
      <c r="K773">
        <v>20.938258338066987</v>
      </c>
      <c r="L773">
        <v>64.700662808923724</v>
      </c>
      <c r="M773">
        <v>1</v>
      </c>
      <c r="N773">
        <v>1</v>
      </c>
      <c r="O773" t="s">
        <v>352</v>
      </c>
      <c r="P773">
        <v>0</v>
      </c>
      <c r="Q773">
        <v>0.9</v>
      </c>
      <c r="R773">
        <v>0.46400000000000002</v>
      </c>
      <c r="S773">
        <v>125</v>
      </c>
      <c r="T773">
        <v>2.9432877318778878</v>
      </c>
      <c r="U773">
        <v>0</v>
      </c>
      <c r="V773">
        <v>0</v>
      </c>
    </row>
    <row r="774" spans="1:22" x14ac:dyDescent="0.25">
      <c r="A774">
        <v>153.81413596893154</v>
      </c>
      <c r="B774">
        <v>1</v>
      </c>
      <c r="C774">
        <v>2</v>
      </c>
      <c r="D774" t="s">
        <v>340</v>
      </c>
      <c r="E774">
        <v>167.25</v>
      </c>
      <c r="F774">
        <v>0.18586403106846203</v>
      </c>
      <c r="G774">
        <v>8.0253445900893894E-2</v>
      </c>
      <c r="H774">
        <v>0.919746554099106</v>
      </c>
      <c r="I774">
        <v>12</v>
      </c>
      <c r="J774">
        <v>13.185864031068462</v>
      </c>
      <c r="K774">
        <v>19.617329840853529</v>
      </c>
      <c r="L774">
        <v>32.803193871921991</v>
      </c>
      <c r="M774">
        <v>1</v>
      </c>
      <c r="N774">
        <v>1</v>
      </c>
      <c r="O774" t="s">
        <v>352</v>
      </c>
      <c r="P774">
        <v>0</v>
      </c>
      <c r="Q774">
        <v>0.9</v>
      </c>
      <c r="R774">
        <v>0.46400000000000002</v>
      </c>
      <c r="S774">
        <v>155</v>
      </c>
      <c r="T774">
        <v>0.919746554099106</v>
      </c>
      <c r="U774">
        <v>0</v>
      </c>
      <c r="V774">
        <v>0</v>
      </c>
    </row>
    <row r="775" spans="1:22" x14ac:dyDescent="0.25">
      <c r="A775">
        <v>145.07671665812418</v>
      </c>
      <c r="B775">
        <v>2</v>
      </c>
      <c r="C775">
        <v>2</v>
      </c>
      <c r="D775" t="s">
        <v>340</v>
      </c>
      <c r="E775">
        <v>165.25</v>
      </c>
      <c r="F775">
        <v>0.92328334187581618</v>
      </c>
      <c r="G775">
        <v>6.039153261597221</v>
      </c>
      <c r="H775">
        <v>2.960846738402779</v>
      </c>
      <c r="I775">
        <v>10</v>
      </c>
      <c r="J775">
        <v>19.923283341875816</v>
      </c>
      <c r="K775">
        <v>21.793571262474728</v>
      </c>
      <c r="L775">
        <v>41.716854604350544</v>
      </c>
      <c r="M775">
        <v>1</v>
      </c>
      <c r="N775">
        <v>1</v>
      </c>
      <c r="O775" t="s">
        <v>352</v>
      </c>
      <c r="P775">
        <v>0</v>
      </c>
      <c r="Q775">
        <v>0.9</v>
      </c>
      <c r="R775">
        <v>0.46400000000000002</v>
      </c>
      <c r="S775">
        <v>155</v>
      </c>
      <c r="T775">
        <v>2.960846738402779</v>
      </c>
      <c r="U775">
        <v>0</v>
      </c>
      <c r="V775">
        <v>0</v>
      </c>
    </row>
    <row r="776" spans="1:22" x14ac:dyDescent="0.25">
      <c r="A776">
        <v>156.3956476905943</v>
      </c>
      <c r="B776">
        <v>1</v>
      </c>
      <c r="C776">
        <v>2</v>
      </c>
      <c r="D776" t="s">
        <v>340</v>
      </c>
      <c r="E776">
        <v>170.25</v>
      </c>
      <c r="F776">
        <v>0</v>
      </c>
      <c r="G776">
        <v>4.380882562159627E-2</v>
      </c>
      <c r="H776">
        <v>3.5605434837841017</v>
      </c>
      <c r="I776">
        <v>10</v>
      </c>
      <c r="J776">
        <v>13.604352309405698</v>
      </c>
      <c r="K776">
        <v>17.272980946009568</v>
      </c>
      <c r="L776">
        <v>30.877333255415262</v>
      </c>
      <c r="M776">
        <v>1</v>
      </c>
      <c r="N776">
        <v>1</v>
      </c>
      <c r="O776" t="s">
        <v>352</v>
      </c>
      <c r="P776">
        <v>0</v>
      </c>
      <c r="Q776">
        <v>0.9</v>
      </c>
      <c r="R776">
        <v>0.46400000000000002</v>
      </c>
      <c r="S776">
        <v>160</v>
      </c>
      <c r="T776">
        <v>3.5605434837841017</v>
      </c>
      <c r="U776">
        <v>0</v>
      </c>
      <c r="V776">
        <v>0</v>
      </c>
    </row>
    <row r="777" spans="1:22" x14ac:dyDescent="0.25">
      <c r="A777">
        <v>163.45351606212569</v>
      </c>
      <c r="B777">
        <v>1</v>
      </c>
      <c r="C777">
        <v>1</v>
      </c>
      <c r="D777" t="s">
        <v>340</v>
      </c>
      <c r="E777">
        <v>167.25</v>
      </c>
      <c r="F777">
        <v>0.5464839378743136</v>
      </c>
      <c r="G777">
        <v>6.5471086668651424E-2</v>
      </c>
      <c r="H777">
        <v>0.93452891333134858</v>
      </c>
      <c r="I777">
        <v>2</v>
      </c>
      <c r="J777">
        <v>3.5464839378743136</v>
      </c>
      <c r="K777">
        <v>21.579890712919426</v>
      </c>
      <c r="L777">
        <v>25.126374650793736</v>
      </c>
      <c r="M777">
        <v>1</v>
      </c>
      <c r="N777">
        <v>1</v>
      </c>
      <c r="O777" t="s">
        <v>352</v>
      </c>
      <c r="P777">
        <v>0</v>
      </c>
      <c r="Q777">
        <v>0.9</v>
      </c>
      <c r="R777">
        <v>0.46400000000000002</v>
      </c>
      <c r="S777">
        <v>165</v>
      </c>
      <c r="T777">
        <v>0.93452891333134858</v>
      </c>
      <c r="U777">
        <v>0</v>
      </c>
      <c r="V777">
        <v>0</v>
      </c>
    </row>
    <row r="778" spans="1:22" x14ac:dyDescent="0.25">
      <c r="A778">
        <v>166.8106754271642</v>
      </c>
      <c r="B778">
        <v>1</v>
      </c>
      <c r="C778">
        <v>1</v>
      </c>
      <c r="D778" t="s">
        <v>340</v>
      </c>
      <c r="E778">
        <v>172.25</v>
      </c>
      <c r="F778">
        <v>0</v>
      </c>
      <c r="G778">
        <v>5.9731426392232834E-2</v>
      </c>
      <c r="H778">
        <v>3.1295931464435678</v>
      </c>
      <c r="I778">
        <v>2</v>
      </c>
      <c r="J778">
        <v>5.1893245728358011</v>
      </c>
      <c r="K778">
        <v>19.099269692951623</v>
      </c>
      <c r="L778">
        <v>24.288594265787424</v>
      </c>
      <c r="M778">
        <v>1</v>
      </c>
      <c r="N778">
        <v>1</v>
      </c>
      <c r="O778" t="s">
        <v>352</v>
      </c>
      <c r="P778">
        <v>1</v>
      </c>
      <c r="Q778">
        <v>0.9</v>
      </c>
      <c r="R778">
        <v>0.46400000000000002</v>
      </c>
      <c r="S778">
        <v>1</v>
      </c>
      <c r="T778">
        <v>3.1295931464435678</v>
      </c>
      <c r="U778">
        <v>0</v>
      </c>
      <c r="V778">
        <v>0</v>
      </c>
    </row>
    <row r="779" spans="1:22" x14ac:dyDescent="0.25">
      <c r="A779">
        <v>151.79231035679609</v>
      </c>
      <c r="B779">
        <v>1</v>
      </c>
      <c r="C779">
        <v>1</v>
      </c>
      <c r="D779" t="s">
        <v>340</v>
      </c>
      <c r="E779">
        <v>165.25</v>
      </c>
      <c r="F779">
        <v>0.24684290480115575</v>
      </c>
      <c r="G779">
        <v>5.9726736609803766E-2</v>
      </c>
      <c r="H779">
        <v>2.9011200017929752</v>
      </c>
      <c r="I779">
        <v>10</v>
      </c>
      <c r="J779">
        <v>13.207689643203937</v>
      </c>
      <c r="K779">
        <v>26.221148516266709</v>
      </c>
      <c r="L779">
        <v>39.428838159470637</v>
      </c>
      <c r="M779">
        <v>1</v>
      </c>
      <c r="N779">
        <v>1</v>
      </c>
      <c r="O779" t="s">
        <v>352</v>
      </c>
      <c r="P779">
        <v>0</v>
      </c>
      <c r="Q779">
        <v>0.9</v>
      </c>
      <c r="R779">
        <v>0.46400000000000002</v>
      </c>
      <c r="S779">
        <v>155</v>
      </c>
      <c r="T779">
        <v>2.9011200017929752</v>
      </c>
      <c r="U779">
        <v>0</v>
      </c>
      <c r="V779">
        <v>0</v>
      </c>
    </row>
    <row r="780" spans="1:22" x14ac:dyDescent="0.25">
      <c r="A780">
        <v>143.33472809521612</v>
      </c>
      <c r="B780">
        <v>1</v>
      </c>
      <c r="C780">
        <v>3</v>
      </c>
      <c r="D780" t="s">
        <v>340</v>
      </c>
      <c r="E780">
        <v>165.25</v>
      </c>
      <c r="F780">
        <v>0.71799670187039055</v>
      </c>
      <c r="G780">
        <v>5.526392123690016E-2</v>
      </c>
      <c r="H780">
        <v>0.89201128167658794</v>
      </c>
      <c r="I780">
        <v>20</v>
      </c>
      <c r="J780">
        <v>21.665271904783879</v>
      </c>
      <c r="K780">
        <v>26.598855219885881</v>
      </c>
      <c r="L780">
        <v>48.264127124669763</v>
      </c>
      <c r="M780">
        <v>1</v>
      </c>
      <c r="N780">
        <v>1</v>
      </c>
      <c r="O780" t="s">
        <v>352</v>
      </c>
      <c r="P780">
        <v>0</v>
      </c>
      <c r="Q780">
        <v>0.9</v>
      </c>
      <c r="R780">
        <v>0.46400000000000002</v>
      </c>
      <c r="S780">
        <v>145</v>
      </c>
      <c r="T780">
        <v>0.89201128167658794</v>
      </c>
      <c r="U780">
        <v>0</v>
      </c>
      <c r="V780">
        <v>0</v>
      </c>
    </row>
    <row r="781" spans="1:22" x14ac:dyDescent="0.25">
      <c r="A781">
        <v>165.49758904350512</v>
      </c>
      <c r="B781">
        <v>1</v>
      </c>
      <c r="C781">
        <v>1</v>
      </c>
      <c r="D781" t="s">
        <v>340</v>
      </c>
      <c r="E781">
        <v>175.25</v>
      </c>
      <c r="F781">
        <v>0.50241095649488443</v>
      </c>
      <c r="G781">
        <v>5.6155366031447329E-2</v>
      </c>
      <c r="H781">
        <v>3.9438446339685527</v>
      </c>
      <c r="I781">
        <v>5</v>
      </c>
      <c r="J781">
        <v>9.5024109564948844</v>
      </c>
      <c r="K781">
        <v>16.971540491455642</v>
      </c>
      <c r="L781">
        <v>26.47395144795053</v>
      </c>
      <c r="M781">
        <v>1</v>
      </c>
      <c r="N781">
        <v>1</v>
      </c>
      <c r="O781" t="s">
        <v>352</v>
      </c>
      <c r="P781">
        <v>0</v>
      </c>
      <c r="Q781">
        <v>0.9</v>
      </c>
      <c r="R781">
        <v>0.46400000000000002</v>
      </c>
      <c r="S781">
        <v>170</v>
      </c>
      <c r="T781">
        <v>3.9438446339685527</v>
      </c>
      <c r="U781">
        <v>0</v>
      </c>
      <c r="V781">
        <v>0</v>
      </c>
    </row>
    <row r="782" spans="1:22" x14ac:dyDescent="0.25">
      <c r="A782">
        <v>159.13111713161163</v>
      </c>
      <c r="B782">
        <v>1</v>
      </c>
      <c r="C782">
        <v>1</v>
      </c>
      <c r="D782" t="s">
        <v>340</v>
      </c>
      <c r="E782">
        <v>170.25</v>
      </c>
      <c r="F782">
        <v>0.86888286838836848</v>
      </c>
      <c r="G782">
        <v>6.4894594446798237E-2</v>
      </c>
      <c r="H782">
        <v>4.9351054055532018</v>
      </c>
      <c r="I782">
        <v>5</v>
      </c>
      <c r="J782">
        <v>10.868882868388368</v>
      </c>
      <c r="K782">
        <v>21.987311563527754</v>
      </c>
      <c r="L782">
        <v>32.856194431916123</v>
      </c>
      <c r="M782">
        <v>1</v>
      </c>
      <c r="N782">
        <v>1</v>
      </c>
      <c r="O782" t="s">
        <v>352</v>
      </c>
      <c r="P782">
        <v>0</v>
      </c>
      <c r="Q782">
        <v>0.9</v>
      </c>
      <c r="R782">
        <v>0.46400000000000002</v>
      </c>
      <c r="S782">
        <v>165</v>
      </c>
      <c r="T782">
        <v>4.9351054055532018</v>
      </c>
      <c r="U782">
        <v>0</v>
      </c>
      <c r="V782">
        <v>0</v>
      </c>
    </row>
    <row r="783" spans="1:22" x14ac:dyDescent="0.25">
      <c r="A783">
        <v>149.93692617518769</v>
      </c>
      <c r="B783">
        <v>2</v>
      </c>
      <c r="C783">
        <v>4</v>
      </c>
      <c r="D783" t="s">
        <v>340</v>
      </c>
      <c r="E783">
        <v>177.25</v>
      </c>
      <c r="F783">
        <v>6.3073824812306611E-2</v>
      </c>
      <c r="G783">
        <v>8.0624051839930075</v>
      </c>
      <c r="H783">
        <v>1.9375948160069925</v>
      </c>
      <c r="I783">
        <v>17</v>
      </c>
      <c r="J783">
        <v>27.063073824812307</v>
      </c>
      <c r="K783">
        <v>17.563655504503231</v>
      </c>
      <c r="L783">
        <v>44.626729329315538</v>
      </c>
      <c r="M783">
        <v>1</v>
      </c>
      <c r="N783">
        <v>1</v>
      </c>
      <c r="O783" t="s">
        <v>352</v>
      </c>
      <c r="P783">
        <v>0</v>
      </c>
      <c r="Q783">
        <v>0.9</v>
      </c>
      <c r="R783">
        <v>0.46400000000000002</v>
      </c>
      <c r="S783">
        <v>160</v>
      </c>
      <c r="T783">
        <v>1.9375948160069925</v>
      </c>
      <c r="U783">
        <v>0</v>
      </c>
      <c r="V783">
        <v>0</v>
      </c>
    </row>
    <row r="784" spans="1:22" x14ac:dyDescent="0.25">
      <c r="A784">
        <v>161.32685396674336</v>
      </c>
      <c r="B784">
        <v>1</v>
      </c>
      <c r="C784">
        <v>2</v>
      </c>
      <c r="D784" t="s">
        <v>340</v>
      </c>
      <c r="E784">
        <v>177.25</v>
      </c>
      <c r="F784">
        <v>0.6731460332566428</v>
      </c>
      <c r="G784">
        <v>7.2324278793473695E-2</v>
      </c>
      <c r="H784">
        <v>2.9276757212065263</v>
      </c>
      <c r="I784">
        <v>12</v>
      </c>
      <c r="J784">
        <v>15.673146033256645</v>
      </c>
      <c r="K784">
        <v>18.726909918494695</v>
      </c>
      <c r="L784">
        <v>34.400055951751341</v>
      </c>
      <c r="M784">
        <v>1</v>
      </c>
      <c r="N784">
        <v>1</v>
      </c>
      <c r="O784" t="s">
        <v>352</v>
      </c>
      <c r="P784">
        <v>0</v>
      </c>
      <c r="Q784">
        <v>0.9</v>
      </c>
      <c r="R784">
        <v>0.46400000000000002</v>
      </c>
      <c r="S784">
        <v>165</v>
      </c>
      <c r="T784">
        <v>2.9276757212065263</v>
      </c>
      <c r="U784">
        <v>0</v>
      </c>
      <c r="V784">
        <v>0</v>
      </c>
    </row>
    <row r="785" spans="1:22" x14ac:dyDescent="0.25">
      <c r="A785">
        <v>162.89749210552233</v>
      </c>
      <c r="B785">
        <v>1</v>
      </c>
      <c r="C785">
        <v>3</v>
      </c>
      <c r="D785" t="s">
        <v>340</v>
      </c>
      <c r="E785">
        <v>174.25</v>
      </c>
      <c r="F785">
        <v>0</v>
      </c>
      <c r="G785">
        <v>5.418624901241742E-2</v>
      </c>
      <c r="H785">
        <v>2.0483216454652502</v>
      </c>
      <c r="I785">
        <v>9</v>
      </c>
      <c r="J785">
        <v>11.102507894477668</v>
      </c>
      <c r="K785">
        <v>22.04111544290086</v>
      </c>
      <c r="L785">
        <v>33.143623337378529</v>
      </c>
      <c r="M785">
        <v>1</v>
      </c>
      <c r="N785">
        <v>1</v>
      </c>
      <c r="O785" t="s">
        <v>352</v>
      </c>
      <c r="P785">
        <v>0</v>
      </c>
      <c r="Q785">
        <v>0.9</v>
      </c>
      <c r="R785">
        <v>0.46400000000000002</v>
      </c>
      <c r="S785">
        <v>165</v>
      </c>
      <c r="T785">
        <v>2.0483216454652502</v>
      </c>
      <c r="U785">
        <v>0</v>
      </c>
      <c r="V785">
        <v>0</v>
      </c>
    </row>
    <row r="786" spans="1:22" x14ac:dyDescent="0.25">
      <c r="A786">
        <v>169.27105067162725</v>
      </c>
      <c r="B786">
        <v>1</v>
      </c>
      <c r="C786">
        <v>1</v>
      </c>
      <c r="D786" t="s">
        <v>340</v>
      </c>
      <c r="E786">
        <v>180.25</v>
      </c>
      <c r="F786">
        <v>0.72894932837274951</v>
      </c>
      <c r="G786">
        <v>4.0865715153671545E-2</v>
      </c>
      <c r="H786">
        <v>4.9591342848463285</v>
      </c>
      <c r="I786">
        <v>5</v>
      </c>
      <c r="J786">
        <v>10.72894932837275</v>
      </c>
      <c r="K786">
        <v>17.351112203082977</v>
      </c>
      <c r="L786">
        <v>28.080061531455726</v>
      </c>
      <c r="M786">
        <v>1</v>
      </c>
      <c r="N786">
        <v>1</v>
      </c>
      <c r="O786" t="s">
        <v>352</v>
      </c>
      <c r="P786">
        <v>0</v>
      </c>
      <c r="Q786">
        <v>0.9</v>
      </c>
      <c r="R786">
        <v>0.46400000000000002</v>
      </c>
      <c r="S786">
        <v>175</v>
      </c>
      <c r="T786">
        <v>4.9591342848463285</v>
      </c>
      <c r="U786">
        <v>0</v>
      </c>
      <c r="V786">
        <v>0</v>
      </c>
    </row>
    <row r="787" spans="1:22" x14ac:dyDescent="0.25">
      <c r="A787">
        <v>170.21022306469561</v>
      </c>
      <c r="B787">
        <v>1</v>
      </c>
      <c r="C787">
        <v>2</v>
      </c>
      <c r="D787" t="s">
        <v>340</v>
      </c>
      <c r="E787">
        <v>182.25</v>
      </c>
      <c r="F787">
        <v>0</v>
      </c>
      <c r="G787">
        <v>6.267596490579308E-2</v>
      </c>
      <c r="H787">
        <v>4.7271009703985953</v>
      </c>
      <c r="I787">
        <v>7</v>
      </c>
      <c r="J787">
        <v>11.789776935304388</v>
      </c>
      <c r="K787">
        <v>17.617603789512827</v>
      </c>
      <c r="L787">
        <v>29.407380724817216</v>
      </c>
      <c r="M787">
        <v>1</v>
      </c>
      <c r="N787">
        <v>1</v>
      </c>
      <c r="O787" t="s">
        <v>352</v>
      </c>
      <c r="P787">
        <v>0</v>
      </c>
      <c r="Q787">
        <v>0.9</v>
      </c>
      <c r="R787">
        <v>0.46400000000000002</v>
      </c>
      <c r="S787">
        <v>175</v>
      </c>
      <c r="T787">
        <v>4.7271009703985953</v>
      </c>
      <c r="U787">
        <v>0</v>
      </c>
      <c r="V787">
        <v>0</v>
      </c>
    </row>
    <row r="788" spans="1:22" x14ac:dyDescent="0.25">
      <c r="A788">
        <v>175.09274903579615</v>
      </c>
      <c r="B788">
        <v>1</v>
      </c>
      <c r="C788">
        <v>1</v>
      </c>
      <c r="D788" t="s">
        <v>340</v>
      </c>
      <c r="E788">
        <v>185.25</v>
      </c>
      <c r="F788">
        <v>0.90725096420385398</v>
      </c>
      <c r="G788">
        <v>4.0938005130101374E-2</v>
      </c>
      <c r="H788">
        <v>3.9590619948698982</v>
      </c>
      <c r="I788">
        <v>5</v>
      </c>
      <c r="J788">
        <v>9.907250964203854</v>
      </c>
      <c r="K788">
        <v>15.188704767717752</v>
      </c>
      <c r="L788">
        <v>25.09595573192161</v>
      </c>
      <c r="M788">
        <v>1</v>
      </c>
      <c r="N788">
        <v>1</v>
      </c>
      <c r="O788" t="s">
        <v>352</v>
      </c>
      <c r="P788">
        <v>0</v>
      </c>
      <c r="Q788">
        <v>0.9</v>
      </c>
      <c r="R788">
        <v>0.46400000000000002</v>
      </c>
      <c r="S788">
        <v>180</v>
      </c>
      <c r="T788">
        <v>3.9590619948698982</v>
      </c>
      <c r="U788">
        <v>0</v>
      </c>
      <c r="V788">
        <v>0</v>
      </c>
    </row>
    <row r="789" spans="1:22" x14ac:dyDescent="0.25">
      <c r="A789">
        <v>177.35936742175971</v>
      </c>
      <c r="B789">
        <v>1</v>
      </c>
      <c r="C789">
        <v>1</v>
      </c>
      <c r="D789" t="s">
        <v>340</v>
      </c>
      <c r="E789">
        <v>182.25</v>
      </c>
      <c r="F789">
        <v>0.64063257824028597</v>
      </c>
      <c r="G789">
        <v>5.0301788414685689E-2</v>
      </c>
      <c r="H789">
        <v>1.9496982115853143</v>
      </c>
      <c r="I789">
        <v>2</v>
      </c>
      <c r="J789">
        <v>4.640632578240286</v>
      </c>
      <c r="K789">
        <v>20.550309245609213</v>
      </c>
      <c r="L789">
        <v>25.190941823849499</v>
      </c>
      <c r="M789">
        <v>1</v>
      </c>
      <c r="N789">
        <v>1</v>
      </c>
      <c r="O789" t="s">
        <v>352</v>
      </c>
      <c r="P789">
        <v>0</v>
      </c>
      <c r="Q789">
        <v>0.9</v>
      </c>
      <c r="R789">
        <v>0.46400000000000002</v>
      </c>
      <c r="S789">
        <v>180</v>
      </c>
      <c r="T789">
        <v>1.9496982115853143</v>
      </c>
      <c r="U789">
        <v>0</v>
      </c>
      <c r="V789">
        <v>0</v>
      </c>
    </row>
    <row r="790" spans="1:22" x14ac:dyDescent="0.25">
      <c r="A790">
        <v>172.77858860672089</v>
      </c>
      <c r="B790">
        <v>1</v>
      </c>
      <c r="C790">
        <v>2</v>
      </c>
      <c r="D790" t="s">
        <v>340</v>
      </c>
      <c r="E790">
        <v>185.25</v>
      </c>
      <c r="F790">
        <v>0</v>
      </c>
      <c r="G790">
        <v>7.2890129368090584E-2</v>
      </c>
      <c r="H790">
        <v>2.1485212639110216</v>
      </c>
      <c r="I790">
        <v>10</v>
      </c>
      <c r="J790">
        <v>12.221411393279112</v>
      </c>
      <c r="K790">
        <v>17.844420043120323</v>
      </c>
      <c r="L790">
        <v>30.065831436399435</v>
      </c>
      <c r="M790">
        <v>1</v>
      </c>
      <c r="N790">
        <v>1</v>
      </c>
      <c r="O790" t="s">
        <v>352</v>
      </c>
      <c r="P790">
        <v>0</v>
      </c>
      <c r="Q790">
        <v>0.9</v>
      </c>
      <c r="R790">
        <v>0.46400000000000002</v>
      </c>
      <c r="S790">
        <v>175</v>
      </c>
      <c r="T790">
        <v>2.1485212639110216</v>
      </c>
      <c r="U790">
        <v>0</v>
      </c>
      <c r="V790">
        <v>0</v>
      </c>
    </row>
    <row r="791" spans="1:22" x14ac:dyDescent="0.25">
      <c r="A791">
        <v>171.68607864498577</v>
      </c>
      <c r="B791">
        <v>1</v>
      </c>
      <c r="C791">
        <v>3</v>
      </c>
      <c r="D791" t="s">
        <v>340</v>
      </c>
      <c r="E791">
        <v>190.25</v>
      </c>
      <c r="F791">
        <v>0.31392135501423013</v>
      </c>
      <c r="G791">
        <v>7.0046779181751617E-2</v>
      </c>
      <c r="H791">
        <v>2.9299532208182484</v>
      </c>
      <c r="I791">
        <v>15</v>
      </c>
      <c r="J791">
        <v>18.31392135501423</v>
      </c>
      <c r="K791">
        <v>13.236665109779324</v>
      </c>
      <c r="L791">
        <v>31.550586464793557</v>
      </c>
      <c r="M791">
        <v>1</v>
      </c>
      <c r="N791">
        <v>1</v>
      </c>
      <c r="O791" t="s">
        <v>352</v>
      </c>
      <c r="P791">
        <v>0</v>
      </c>
      <c r="Q791">
        <v>0.9</v>
      </c>
      <c r="R791">
        <v>0.46400000000000002</v>
      </c>
      <c r="S791">
        <v>175</v>
      </c>
      <c r="T791">
        <v>2.9299532208182484</v>
      </c>
      <c r="U791">
        <v>0</v>
      </c>
      <c r="V791">
        <v>0</v>
      </c>
    </row>
    <row r="792" spans="1:22" x14ac:dyDescent="0.25">
      <c r="A792">
        <v>183.6856481416136</v>
      </c>
      <c r="B792">
        <v>1</v>
      </c>
      <c r="C792">
        <v>1</v>
      </c>
      <c r="D792" t="s">
        <v>340</v>
      </c>
      <c r="E792">
        <v>187.25</v>
      </c>
      <c r="F792">
        <v>0.35870389472177067</v>
      </c>
      <c r="G792">
        <v>4.3099191516176923E-2</v>
      </c>
      <c r="H792">
        <v>0.91254877214845465</v>
      </c>
      <c r="I792">
        <v>2</v>
      </c>
      <c r="J792">
        <v>3.3143518583864022</v>
      </c>
      <c r="K792">
        <v>22.993434588565407</v>
      </c>
      <c r="L792">
        <v>26.307786446951809</v>
      </c>
      <c r="M792">
        <v>1</v>
      </c>
      <c r="N792">
        <v>1</v>
      </c>
      <c r="O792" t="s">
        <v>352</v>
      </c>
      <c r="P792">
        <v>0</v>
      </c>
      <c r="Q792">
        <v>0.9</v>
      </c>
      <c r="R792">
        <v>0.46400000000000002</v>
      </c>
      <c r="S792">
        <v>185</v>
      </c>
      <c r="T792">
        <v>0.91254877214845465</v>
      </c>
      <c r="U792">
        <v>0</v>
      </c>
      <c r="V792">
        <v>0</v>
      </c>
    </row>
    <row r="793" spans="1:22" x14ac:dyDescent="0.25">
      <c r="A793">
        <v>184.954304105234</v>
      </c>
      <c r="B793">
        <v>2</v>
      </c>
      <c r="C793">
        <v>1</v>
      </c>
      <c r="D793" t="s">
        <v>340</v>
      </c>
      <c r="E793">
        <v>197.25</v>
      </c>
      <c r="F793">
        <v>0</v>
      </c>
      <c r="G793">
        <v>5.2195741177544903</v>
      </c>
      <c r="H793">
        <v>4.8261217770115081</v>
      </c>
      <c r="I793">
        <v>2</v>
      </c>
      <c r="J793">
        <v>12.045695894765998</v>
      </c>
      <c r="K793">
        <v>13.420332637282968</v>
      </c>
      <c r="L793">
        <v>25.466028532048966</v>
      </c>
      <c r="M793">
        <v>1</v>
      </c>
      <c r="N793">
        <v>1</v>
      </c>
      <c r="O793" t="s">
        <v>352</v>
      </c>
      <c r="P793">
        <v>0</v>
      </c>
      <c r="Q793">
        <v>0.9</v>
      </c>
      <c r="R793">
        <v>0.46400000000000002</v>
      </c>
      <c r="S793">
        <v>195</v>
      </c>
      <c r="T793">
        <v>4.8261217770115081</v>
      </c>
      <c r="U793">
        <v>0</v>
      </c>
      <c r="V793">
        <v>0</v>
      </c>
    </row>
    <row r="794" spans="1:22" x14ac:dyDescent="0.25">
      <c r="A794">
        <v>176.17541774075684</v>
      </c>
      <c r="B794">
        <v>1</v>
      </c>
      <c r="C794">
        <v>1</v>
      </c>
      <c r="D794" t="s">
        <v>340</v>
      </c>
      <c r="E794">
        <v>185.25</v>
      </c>
      <c r="F794">
        <v>0</v>
      </c>
      <c r="G794">
        <v>5.6776227896932603E-2</v>
      </c>
      <c r="H794">
        <v>3.7678060313462254</v>
      </c>
      <c r="I794">
        <v>5</v>
      </c>
      <c r="J794">
        <v>8.824582259243158</v>
      </c>
      <c r="K794">
        <v>26.908991063872008</v>
      </c>
      <c r="L794">
        <v>35.733573323115166</v>
      </c>
      <c r="M794">
        <v>1</v>
      </c>
      <c r="N794">
        <v>1</v>
      </c>
      <c r="O794" t="s">
        <v>352</v>
      </c>
      <c r="P794">
        <v>0</v>
      </c>
      <c r="Q794">
        <v>0.9</v>
      </c>
      <c r="R794">
        <v>0.46400000000000002</v>
      </c>
      <c r="S794">
        <v>180</v>
      </c>
      <c r="T794">
        <v>3.7678060313462254</v>
      </c>
      <c r="U794">
        <v>0</v>
      </c>
      <c r="V794">
        <v>0</v>
      </c>
    </row>
    <row r="795" spans="1:22" x14ac:dyDescent="0.25">
      <c r="A795">
        <v>184.63344035593715</v>
      </c>
      <c r="B795">
        <v>1</v>
      </c>
      <c r="C795">
        <v>1</v>
      </c>
      <c r="D795" t="s">
        <v>340</v>
      </c>
      <c r="E795">
        <v>190.25</v>
      </c>
      <c r="F795">
        <v>0</v>
      </c>
      <c r="G795">
        <v>4.6597640772745308E-2</v>
      </c>
      <c r="H795">
        <v>0.31996200329010094</v>
      </c>
      <c r="I795">
        <v>5</v>
      </c>
      <c r="J795">
        <v>5.3665596440628462</v>
      </c>
      <c r="K795">
        <v>22.507428255437588</v>
      </c>
      <c r="L795">
        <v>27.873987899500435</v>
      </c>
      <c r="M795">
        <v>1</v>
      </c>
      <c r="N795">
        <v>1</v>
      </c>
      <c r="O795" t="s">
        <v>352</v>
      </c>
      <c r="P795">
        <v>0</v>
      </c>
      <c r="Q795">
        <v>0.9</v>
      </c>
      <c r="R795">
        <v>0.46400000000000002</v>
      </c>
      <c r="S795">
        <v>185</v>
      </c>
      <c r="T795">
        <v>0.31996200329010094</v>
      </c>
      <c r="U795">
        <v>0</v>
      </c>
      <c r="V795">
        <v>0</v>
      </c>
    </row>
    <row r="796" spans="1:22" x14ac:dyDescent="0.25">
      <c r="A796">
        <v>180.60716673727129</v>
      </c>
      <c r="B796">
        <v>1</v>
      </c>
      <c r="C796">
        <v>1</v>
      </c>
      <c r="D796" t="s">
        <v>340</v>
      </c>
      <c r="E796">
        <v>187.25</v>
      </c>
      <c r="F796">
        <v>0</v>
      </c>
      <c r="G796">
        <v>8.3308791305455543E-2</v>
      </c>
      <c r="H796">
        <v>4.3095244714232877</v>
      </c>
      <c r="I796">
        <v>2</v>
      </c>
      <c r="J796">
        <v>6.3928332627287432</v>
      </c>
      <c r="K796">
        <v>26.708905223737133</v>
      </c>
      <c r="L796">
        <v>33.101738486465877</v>
      </c>
      <c r="M796">
        <v>1</v>
      </c>
      <c r="N796">
        <v>1</v>
      </c>
      <c r="O796" t="s">
        <v>352</v>
      </c>
      <c r="P796">
        <v>0</v>
      </c>
      <c r="Q796">
        <v>0.9</v>
      </c>
      <c r="R796">
        <v>0.46400000000000002</v>
      </c>
      <c r="S796">
        <v>185</v>
      </c>
      <c r="T796">
        <v>4.3095244714232877</v>
      </c>
      <c r="U796">
        <v>0</v>
      </c>
      <c r="V796">
        <v>0</v>
      </c>
    </row>
    <row r="797" spans="1:22" x14ac:dyDescent="0.25">
      <c r="A797">
        <v>174.51567360796031</v>
      </c>
      <c r="B797">
        <v>1</v>
      </c>
      <c r="C797">
        <v>3</v>
      </c>
      <c r="D797" t="s">
        <v>340</v>
      </c>
      <c r="E797">
        <v>194.25</v>
      </c>
      <c r="F797">
        <v>0</v>
      </c>
      <c r="G797">
        <v>7.0788551386044674E-2</v>
      </c>
      <c r="H797">
        <v>0.41353784065364607</v>
      </c>
      <c r="I797">
        <v>19</v>
      </c>
      <c r="J797">
        <v>19.484326392039691</v>
      </c>
      <c r="K797">
        <v>23.041969118197411</v>
      </c>
      <c r="L797">
        <v>42.526295510237112</v>
      </c>
      <c r="M797">
        <v>1</v>
      </c>
      <c r="N797">
        <v>1</v>
      </c>
      <c r="O797" t="s">
        <v>352</v>
      </c>
      <c r="P797">
        <v>0</v>
      </c>
      <c r="Q797">
        <v>0.9</v>
      </c>
      <c r="R797">
        <v>0.46400000000000002</v>
      </c>
      <c r="S797">
        <v>175</v>
      </c>
      <c r="T797">
        <v>0.41353784065364607</v>
      </c>
      <c r="U797">
        <v>0</v>
      </c>
      <c r="V797">
        <v>0</v>
      </c>
    </row>
    <row r="798" spans="1:22" x14ac:dyDescent="0.25">
      <c r="A798">
        <v>181.49826520916383</v>
      </c>
      <c r="B798">
        <v>1</v>
      </c>
      <c r="C798">
        <v>1</v>
      </c>
      <c r="D798" t="s">
        <v>340</v>
      </c>
      <c r="E798">
        <v>190.25</v>
      </c>
      <c r="F798">
        <v>0.5017347908361387</v>
      </c>
      <c r="G798">
        <v>6.8728103424831488E-2</v>
      </c>
      <c r="H798">
        <v>2.9312718965751685</v>
      </c>
      <c r="I798">
        <v>5</v>
      </c>
      <c r="J798">
        <v>8.5017347908361387</v>
      </c>
      <c r="K798">
        <v>27.819592380423188</v>
      </c>
      <c r="L798">
        <v>36.321327171259327</v>
      </c>
      <c r="M798">
        <v>1</v>
      </c>
      <c r="N798">
        <v>1</v>
      </c>
      <c r="O798" t="s">
        <v>352</v>
      </c>
      <c r="P798">
        <v>0</v>
      </c>
      <c r="Q798">
        <v>0.9</v>
      </c>
      <c r="R798">
        <v>0.46400000000000002</v>
      </c>
      <c r="S798">
        <v>185</v>
      </c>
      <c r="T798">
        <v>2.9312718965751685</v>
      </c>
      <c r="U798">
        <v>0</v>
      </c>
      <c r="V798">
        <v>0</v>
      </c>
    </row>
    <row r="799" spans="1:22" x14ac:dyDescent="0.25">
      <c r="A799">
        <v>189.24251570277741</v>
      </c>
      <c r="B799">
        <v>1</v>
      </c>
      <c r="C799">
        <v>1</v>
      </c>
      <c r="D799" t="s">
        <v>340</v>
      </c>
      <c r="E799">
        <v>200.25</v>
      </c>
      <c r="F799">
        <v>0.75748429722258948</v>
      </c>
      <c r="G799">
        <v>4.7445873746852392E-2</v>
      </c>
      <c r="H799">
        <v>4.9525541262531476</v>
      </c>
      <c r="I799">
        <v>5</v>
      </c>
      <c r="J799">
        <v>10.757484297222589</v>
      </c>
      <c r="K799">
        <v>20.240183599545247</v>
      </c>
      <c r="L799">
        <v>30.99766789676784</v>
      </c>
      <c r="M799">
        <v>1</v>
      </c>
      <c r="N799">
        <v>1</v>
      </c>
      <c r="O799" t="s">
        <v>352</v>
      </c>
      <c r="P799">
        <v>0</v>
      </c>
      <c r="Q799">
        <v>0.9</v>
      </c>
      <c r="R799">
        <v>0.46400000000000002</v>
      </c>
      <c r="S799">
        <v>195</v>
      </c>
      <c r="T799">
        <v>4.9525541262531476</v>
      </c>
      <c r="U799">
        <v>0</v>
      </c>
      <c r="V799">
        <v>0</v>
      </c>
    </row>
    <row r="800" spans="1:22" x14ac:dyDescent="0.25">
      <c r="A800">
        <v>178.80206965250696</v>
      </c>
      <c r="B800">
        <v>1</v>
      </c>
      <c r="C800">
        <v>1</v>
      </c>
      <c r="D800" t="s">
        <v>340</v>
      </c>
      <c r="E800">
        <v>190.25</v>
      </c>
      <c r="F800">
        <v>0</v>
      </c>
      <c r="G800">
        <v>3.9510880561806523E-2</v>
      </c>
      <c r="H800">
        <v>1.1584194669312351</v>
      </c>
      <c r="I800">
        <v>10</v>
      </c>
      <c r="J800">
        <v>11.197930347493042</v>
      </c>
      <c r="K800">
        <v>30.628688293940968</v>
      </c>
      <c r="L800">
        <v>41.82661864143401</v>
      </c>
      <c r="M800">
        <v>1</v>
      </c>
      <c r="N800">
        <v>1</v>
      </c>
      <c r="O800" t="s">
        <v>352</v>
      </c>
      <c r="P800">
        <v>0</v>
      </c>
      <c r="Q800">
        <v>0.9</v>
      </c>
      <c r="R800">
        <v>0.46400000000000002</v>
      </c>
      <c r="S800">
        <v>180</v>
      </c>
      <c r="T800">
        <v>1.1584194669312351</v>
      </c>
      <c r="U800">
        <v>0</v>
      </c>
      <c r="V800">
        <v>0</v>
      </c>
    </row>
    <row r="801" spans="1:22" x14ac:dyDescent="0.25">
      <c r="A801">
        <v>193.80959215598284</v>
      </c>
      <c r="B801">
        <v>1</v>
      </c>
      <c r="C801">
        <v>2</v>
      </c>
      <c r="D801" t="s">
        <v>340</v>
      </c>
      <c r="E801">
        <v>202.25</v>
      </c>
      <c r="F801">
        <v>0.24145955591009735</v>
      </c>
      <c r="G801">
        <v>6.1004716431909856E-2</v>
      </c>
      <c r="H801">
        <v>0.88794357167515159</v>
      </c>
      <c r="I801">
        <v>7</v>
      </c>
      <c r="J801">
        <v>8.1904078440171588</v>
      </c>
      <c r="K801">
        <v>18.745578845129984</v>
      </c>
      <c r="L801">
        <v>26.935986689147143</v>
      </c>
      <c r="M801">
        <v>1</v>
      </c>
      <c r="N801">
        <v>1</v>
      </c>
      <c r="O801" t="s">
        <v>352</v>
      </c>
      <c r="P801">
        <v>0</v>
      </c>
      <c r="Q801">
        <v>0.9</v>
      </c>
      <c r="R801">
        <v>0.46400000000000002</v>
      </c>
      <c r="S801">
        <v>195</v>
      </c>
      <c r="T801">
        <v>0.88794357167515159</v>
      </c>
      <c r="U801">
        <v>0</v>
      </c>
      <c r="V801">
        <v>0</v>
      </c>
    </row>
    <row r="802" spans="1:22" x14ac:dyDescent="0.25">
      <c r="A802">
        <v>186.99294139763481</v>
      </c>
      <c r="B802">
        <v>1</v>
      </c>
      <c r="C802">
        <v>1</v>
      </c>
      <c r="D802" t="s">
        <v>340</v>
      </c>
      <c r="E802">
        <v>195.25</v>
      </c>
      <c r="F802">
        <v>0</v>
      </c>
      <c r="G802">
        <v>4.5544202666064848E-2</v>
      </c>
      <c r="H802">
        <v>2.9615143996991264</v>
      </c>
      <c r="I802">
        <v>5</v>
      </c>
      <c r="J802">
        <v>8.0070586023651913</v>
      </c>
      <c r="K802">
        <v>26.070016355771852</v>
      </c>
      <c r="L802">
        <v>34.077074958137047</v>
      </c>
      <c r="M802">
        <v>1</v>
      </c>
      <c r="N802">
        <v>1</v>
      </c>
      <c r="O802" t="s">
        <v>352</v>
      </c>
      <c r="P802">
        <v>0</v>
      </c>
      <c r="Q802">
        <v>0.9</v>
      </c>
      <c r="R802">
        <v>0.46400000000000002</v>
      </c>
      <c r="S802">
        <v>190</v>
      </c>
      <c r="T802">
        <v>2.9615143996991264</v>
      </c>
      <c r="U802">
        <v>0</v>
      </c>
      <c r="V802">
        <v>0</v>
      </c>
    </row>
    <row r="803" spans="1:22" x14ac:dyDescent="0.25">
      <c r="A803">
        <v>186.13635185354727</v>
      </c>
      <c r="B803">
        <v>1</v>
      </c>
      <c r="C803">
        <v>2</v>
      </c>
      <c r="D803" t="s">
        <v>340</v>
      </c>
      <c r="E803">
        <v>200.25</v>
      </c>
      <c r="F803">
        <v>0</v>
      </c>
      <c r="G803">
        <v>5.5160255818520909E-2</v>
      </c>
      <c r="H803">
        <v>3.8084878906341535</v>
      </c>
      <c r="I803">
        <v>10</v>
      </c>
      <c r="J803">
        <v>13.863648146452675</v>
      </c>
      <c r="K803">
        <v>25.483566837286872</v>
      </c>
      <c r="L803">
        <v>39.347214983739548</v>
      </c>
      <c r="M803">
        <v>1</v>
      </c>
      <c r="N803">
        <v>1</v>
      </c>
      <c r="O803" t="s">
        <v>352</v>
      </c>
      <c r="P803">
        <v>0</v>
      </c>
      <c r="Q803">
        <v>0.9</v>
      </c>
      <c r="R803">
        <v>0.46400000000000002</v>
      </c>
      <c r="S803">
        <v>190</v>
      </c>
      <c r="T803">
        <v>3.8084878906341535</v>
      </c>
      <c r="U803">
        <v>0</v>
      </c>
      <c r="V803">
        <v>0</v>
      </c>
    </row>
    <row r="804" spans="1:22" x14ac:dyDescent="0.25">
      <c r="A804">
        <v>191.68708338488264</v>
      </c>
      <c r="B804">
        <v>2</v>
      </c>
      <c r="C804">
        <v>1</v>
      </c>
      <c r="D804" t="s">
        <v>340</v>
      </c>
      <c r="E804">
        <v>205.25</v>
      </c>
      <c r="F804">
        <v>0.31291661511735924</v>
      </c>
      <c r="G804">
        <v>6.0622433936967752</v>
      </c>
      <c r="H804">
        <v>1.9377566063032248</v>
      </c>
      <c r="I804">
        <v>5</v>
      </c>
      <c r="J804">
        <v>13.312916615117359</v>
      </c>
      <c r="K804">
        <v>21.403847804179662</v>
      </c>
      <c r="L804">
        <v>34.716764419297022</v>
      </c>
      <c r="M804">
        <v>1</v>
      </c>
      <c r="N804">
        <v>1</v>
      </c>
      <c r="O804" t="s">
        <v>352</v>
      </c>
      <c r="P804">
        <v>0</v>
      </c>
      <c r="Q804">
        <v>0.9</v>
      </c>
      <c r="R804">
        <v>0.46400000000000002</v>
      </c>
      <c r="S804">
        <v>200</v>
      </c>
      <c r="T804">
        <v>1.9377566063032248</v>
      </c>
      <c r="U804">
        <v>0</v>
      </c>
      <c r="V804">
        <v>0</v>
      </c>
    </row>
    <row r="805" spans="1:22" x14ac:dyDescent="0.25">
      <c r="A805">
        <v>202.25017220964284</v>
      </c>
      <c r="B805">
        <v>2</v>
      </c>
      <c r="C805">
        <v>1</v>
      </c>
      <c r="D805" t="s">
        <v>340</v>
      </c>
      <c r="E805">
        <v>215.25</v>
      </c>
      <c r="F805">
        <v>0</v>
      </c>
      <c r="G805">
        <v>5.8602957086565652</v>
      </c>
      <c r="H805">
        <v>1.8895320817005936</v>
      </c>
      <c r="I805">
        <v>5</v>
      </c>
      <c r="J805">
        <v>12.749827790357161</v>
      </c>
      <c r="K805">
        <v>13.68351651308086</v>
      </c>
      <c r="L805">
        <v>26.43334430343802</v>
      </c>
      <c r="M805">
        <v>1</v>
      </c>
      <c r="N805">
        <v>1</v>
      </c>
      <c r="O805" t="s">
        <v>352</v>
      </c>
      <c r="P805">
        <v>0</v>
      </c>
      <c r="Q805">
        <v>0.9</v>
      </c>
      <c r="R805">
        <v>0.46400000000000002</v>
      </c>
      <c r="S805">
        <v>210</v>
      </c>
      <c r="T805">
        <v>1.8895320817005936</v>
      </c>
      <c r="U805">
        <v>0</v>
      </c>
      <c r="V805">
        <v>0</v>
      </c>
    </row>
    <row r="806" spans="1:22" x14ac:dyDescent="0.25">
      <c r="A806">
        <v>210.46441272539136</v>
      </c>
      <c r="B806">
        <v>1</v>
      </c>
      <c r="C806">
        <v>1</v>
      </c>
      <c r="D806" t="s">
        <v>340</v>
      </c>
      <c r="E806">
        <v>217.25</v>
      </c>
      <c r="F806">
        <v>0</v>
      </c>
      <c r="G806">
        <v>8.4718555149805752E-2</v>
      </c>
      <c r="H806">
        <v>4.4508687194588106</v>
      </c>
      <c r="I806">
        <v>2</v>
      </c>
      <c r="J806">
        <v>6.5355872746086163</v>
      </c>
      <c r="K806">
        <v>11.813786713175404</v>
      </c>
      <c r="L806">
        <v>18.34937398778402</v>
      </c>
      <c r="M806">
        <v>1</v>
      </c>
      <c r="N806">
        <v>1</v>
      </c>
      <c r="O806" t="s">
        <v>352</v>
      </c>
      <c r="P806">
        <v>0</v>
      </c>
      <c r="Q806">
        <v>0.9</v>
      </c>
      <c r="R806">
        <v>0.46400000000000002</v>
      </c>
      <c r="S806">
        <v>215</v>
      </c>
      <c r="T806">
        <v>4.4508687194588106</v>
      </c>
      <c r="U806">
        <v>0</v>
      </c>
      <c r="V806">
        <v>0</v>
      </c>
    </row>
    <row r="807" spans="1:22" x14ac:dyDescent="0.25">
      <c r="A807">
        <v>204.29126199451889</v>
      </c>
      <c r="B807">
        <v>1</v>
      </c>
      <c r="C807">
        <v>1</v>
      </c>
      <c r="D807" t="s">
        <v>340</v>
      </c>
      <c r="E807">
        <v>210.25</v>
      </c>
      <c r="F807">
        <v>0</v>
      </c>
      <c r="G807">
        <v>7.4125715399759429E-2</v>
      </c>
      <c r="H807">
        <v>0.63461229008134978</v>
      </c>
      <c r="I807">
        <v>5</v>
      </c>
      <c r="J807">
        <v>5.7087380054811092</v>
      </c>
      <c r="K807">
        <v>20.188598678128077</v>
      </c>
      <c r="L807">
        <v>25.897336683609183</v>
      </c>
      <c r="M807">
        <v>1</v>
      </c>
      <c r="N807">
        <v>1</v>
      </c>
      <c r="O807" t="s">
        <v>352</v>
      </c>
      <c r="P807">
        <v>0</v>
      </c>
      <c r="Q807">
        <v>0.9</v>
      </c>
      <c r="R807">
        <v>0.46400000000000002</v>
      </c>
      <c r="S807">
        <v>205</v>
      </c>
      <c r="T807">
        <v>0.63461229008134978</v>
      </c>
      <c r="U807">
        <v>0</v>
      </c>
      <c r="V807">
        <v>0</v>
      </c>
    </row>
    <row r="808" spans="1:22" x14ac:dyDescent="0.25">
      <c r="A808">
        <v>190.79605215421429</v>
      </c>
      <c r="B808">
        <v>1</v>
      </c>
      <c r="C808">
        <v>4</v>
      </c>
      <c r="D808" t="s">
        <v>340</v>
      </c>
      <c r="E808">
        <v>217.25</v>
      </c>
      <c r="F808">
        <v>0</v>
      </c>
      <c r="G808">
        <v>7.3843778352312484E-2</v>
      </c>
      <c r="H808">
        <v>4.1301040674333933</v>
      </c>
      <c r="I808">
        <v>22</v>
      </c>
      <c r="J808">
        <v>26.203947845785702</v>
      </c>
      <c r="K808">
        <v>14.184845779623116</v>
      </c>
      <c r="L808">
        <v>40.388793625408823</v>
      </c>
      <c r="M808">
        <v>1</v>
      </c>
      <c r="N808">
        <v>1</v>
      </c>
      <c r="O808" t="s">
        <v>352</v>
      </c>
      <c r="P808">
        <v>1</v>
      </c>
      <c r="Q808">
        <v>0.9</v>
      </c>
      <c r="R808">
        <v>0.46400000000000002</v>
      </c>
      <c r="S808">
        <v>1</v>
      </c>
      <c r="T808">
        <v>4.1301040674333933</v>
      </c>
      <c r="U808">
        <v>0</v>
      </c>
      <c r="V808">
        <v>0</v>
      </c>
    </row>
    <row r="809" spans="1:22" x14ac:dyDescent="0.25">
      <c r="A809">
        <v>197.17102271574095</v>
      </c>
      <c r="B809">
        <v>1</v>
      </c>
      <c r="C809">
        <v>2</v>
      </c>
      <c r="D809" t="s">
        <v>340</v>
      </c>
      <c r="E809">
        <v>210.25</v>
      </c>
      <c r="F809">
        <v>0.89122067795580051</v>
      </c>
      <c r="G809">
        <v>8.007009331342374E-2</v>
      </c>
      <c r="H809">
        <v>1.857686512989801</v>
      </c>
      <c r="I809">
        <v>10</v>
      </c>
      <c r="J809">
        <v>12.828977284259024</v>
      </c>
      <c r="K809">
        <v>21.249995438848032</v>
      </c>
      <c r="L809">
        <v>34.078972723107057</v>
      </c>
      <c r="M809">
        <v>1</v>
      </c>
      <c r="N809">
        <v>1</v>
      </c>
      <c r="O809" t="s">
        <v>352</v>
      </c>
      <c r="P809">
        <v>0</v>
      </c>
      <c r="Q809">
        <v>0.9</v>
      </c>
      <c r="R809">
        <v>0.46400000000000002</v>
      </c>
      <c r="S809">
        <v>200</v>
      </c>
      <c r="T809">
        <v>1.857686512989801</v>
      </c>
      <c r="U809">
        <v>0</v>
      </c>
      <c r="V809">
        <v>0</v>
      </c>
    </row>
    <row r="810" spans="1:22" x14ac:dyDescent="0.25">
      <c r="A810">
        <v>195.79470692002519</v>
      </c>
      <c r="B810">
        <v>1</v>
      </c>
      <c r="C810">
        <v>1</v>
      </c>
      <c r="D810" t="s">
        <v>340</v>
      </c>
      <c r="E810">
        <v>205.25</v>
      </c>
      <c r="F810">
        <v>0.2052930799748367</v>
      </c>
      <c r="G810">
        <v>5.9566908306294408E-2</v>
      </c>
      <c r="H810">
        <v>3.9404330916937056</v>
      </c>
      <c r="I810">
        <v>5</v>
      </c>
      <c r="J810">
        <v>9.2052930799748367</v>
      </c>
      <c r="K810">
        <v>29.87817917946029</v>
      </c>
      <c r="L810">
        <v>39.083472259435126</v>
      </c>
      <c r="M810">
        <v>1</v>
      </c>
      <c r="N810">
        <v>1</v>
      </c>
      <c r="O810" t="s">
        <v>352</v>
      </c>
      <c r="P810">
        <v>0</v>
      </c>
      <c r="Q810">
        <v>0.9</v>
      </c>
      <c r="R810">
        <v>0.46400000000000002</v>
      </c>
      <c r="S810">
        <v>200</v>
      </c>
      <c r="T810">
        <v>3.9404330916937056</v>
      </c>
      <c r="U810">
        <v>0</v>
      </c>
      <c r="V810">
        <v>0</v>
      </c>
    </row>
    <row r="811" spans="1:22" x14ac:dyDescent="0.25">
      <c r="A811">
        <v>208.80321980352451</v>
      </c>
      <c r="B811">
        <v>1</v>
      </c>
      <c r="C811">
        <v>1</v>
      </c>
      <c r="D811" t="s">
        <v>340</v>
      </c>
      <c r="E811">
        <v>215.25</v>
      </c>
      <c r="F811">
        <v>0</v>
      </c>
      <c r="G811">
        <v>6.7625953266428951E-2</v>
      </c>
      <c r="H811">
        <v>1.1291542432090296</v>
      </c>
      <c r="I811">
        <v>5</v>
      </c>
      <c r="J811">
        <v>6.1967801964754585</v>
      </c>
      <c r="K811">
        <v>21.356040364831841</v>
      </c>
      <c r="L811">
        <v>27.5528205613073</v>
      </c>
      <c r="M811">
        <v>1</v>
      </c>
      <c r="N811">
        <v>1</v>
      </c>
      <c r="O811" t="s">
        <v>352</v>
      </c>
      <c r="P811">
        <v>0</v>
      </c>
      <c r="Q811">
        <v>0.9</v>
      </c>
      <c r="R811">
        <v>0.46400000000000002</v>
      </c>
      <c r="S811">
        <v>210</v>
      </c>
      <c r="T811">
        <v>1.1291542432090296</v>
      </c>
      <c r="U811">
        <v>0</v>
      </c>
      <c r="V811">
        <v>0</v>
      </c>
    </row>
    <row r="812" spans="1:22" x14ac:dyDescent="0.25">
      <c r="A812">
        <v>204.98654413274855</v>
      </c>
      <c r="B812">
        <v>1</v>
      </c>
      <c r="C812">
        <v>2</v>
      </c>
      <c r="D812" t="s">
        <v>340</v>
      </c>
      <c r="E812">
        <v>219.25</v>
      </c>
      <c r="F812">
        <v>0</v>
      </c>
      <c r="G812">
        <v>8.3629937081809658E-2</v>
      </c>
      <c r="H812">
        <v>4.9298259301696135</v>
      </c>
      <c r="I812">
        <v>9</v>
      </c>
      <c r="J812">
        <v>14.013455867251423</v>
      </c>
      <c r="K812">
        <v>18.126061041513282</v>
      </c>
      <c r="L812">
        <v>32.139516908764705</v>
      </c>
      <c r="M812">
        <v>1</v>
      </c>
      <c r="N812">
        <v>1</v>
      </c>
      <c r="O812" t="s">
        <v>352</v>
      </c>
      <c r="P812">
        <v>0</v>
      </c>
      <c r="Q812">
        <v>0.9</v>
      </c>
      <c r="R812">
        <v>0.46400000000000002</v>
      </c>
      <c r="S812">
        <v>210</v>
      </c>
      <c r="T812">
        <v>4.9298259301696135</v>
      </c>
      <c r="U812">
        <v>0</v>
      </c>
      <c r="V812">
        <v>0</v>
      </c>
    </row>
    <row r="813" spans="1:22" x14ac:dyDescent="0.25">
      <c r="A813">
        <v>210.92423355747133</v>
      </c>
      <c r="B813">
        <v>1</v>
      </c>
      <c r="C813">
        <v>1</v>
      </c>
      <c r="D813" t="s">
        <v>340</v>
      </c>
      <c r="E813">
        <v>220.25</v>
      </c>
      <c r="F813">
        <v>0</v>
      </c>
      <c r="G813">
        <v>3.8634765422273176E-2</v>
      </c>
      <c r="H813">
        <v>4.0371316771063732</v>
      </c>
      <c r="I813">
        <v>5</v>
      </c>
      <c r="J813">
        <v>9.0757664425286464</v>
      </c>
      <c r="K813">
        <v>17.423748981984545</v>
      </c>
      <c r="L813">
        <v>26.499515424513191</v>
      </c>
      <c r="M813">
        <v>1</v>
      </c>
      <c r="N813">
        <v>1</v>
      </c>
      <c r="O813" t="s">
        <v>352</v>
      </c>
      <c r="P813">
        <v>0</v>
      </c>
      <c r="Q813">
        <v>0.9</v>
      </c>
      <c r="R813">
        <v>0.46400000000000002</v>
      </c>
      <c r="S813">
        <v>215</v>
      </c>
      <c r="T813">
        <v>4.0371316771063732</v>
      </c>
      <c r="U813">
        <v>0</v>
      </c>
      <c r="V813">
        <v>0</v>
      </c>
    </row>
    <row r="814" spans="1:22" x14ac:dyDescent="0.25">
      <c r="A814">
        <v>189.36827187379745</v>
      </c>
      <c r="B814">
        <v>1</v>
      </c>
      <c r="C814">
        <v>4</v>
      </c>
      <c r="D814" t="s">
        <v>340</v>
      </c>
      <c r="E814">
        <v>217.25</v>
      </c>
      <c r="F814">
        <v>0.67917399994942684</v>
      </c>
      <c r="G814">
        <v>5.2771806111365997E-2</v>
      </c>
      <c r="H814">
        <v>4.8997823201417816</v>
      </c>
      <c r="I814">
        <v>22</v>
      </c>
      <c r="J814">
        <v>27.631728126202571</v>
      </c>
      <c r="K814">
        <v>21.692105256670121</v>
      </c>
      <c r="L814">
        <v>49.323833382872692</v>
      </c>
      <c r="M814">
        <v>1</v>
      </c>
      <c r="N814">
        <v>1</v>
      </c>
      <c r="O814" t="s">
        <v>352</v>
      </c>
      <c r="P814">
        <v>0</v>
      </c>
      <c r="Q814">
        <v>0.9</v>
      </c>
      <c r="R814">
        <v>0.46400000000000002</v>
      </c>
      <c r="S814">
        <v>195</v>
      </c>
      <c r="T814">
        <v>4.8997823201417816</v>
      </c>
      <c r="U814">
        <v>0</v>
      </c>
      <c r="V814">
        <v>0</v>
      </c>
    </row>
    <row r="815" spans="1:22" x14ac:dyDescent="0.25">
      <c r="A815">
        <v>217.47696486668656</v>
      </c>
      <c r="B815">
        <v>1</v>
      </c>
      <c r="C815">
        <v>1</v>
      </c>
      <c r="D815" t="s">
        <v>340</v>
      </c>
      <c r="E815">
        <v>227.25</v>
      </c>
      <c r="F815">
        <v>0.55901629431215838</v>
      </c>
      <c r="G815">
        <v>5.7576504379198923E-2</v>
      </c>
      <c r="H815">
        <v>1.9064423346220849</v>
      </c>
      <c r="I815">
        <v>7</v>
      </c>
      <c r="J815">
        <v>9.5230351333134422</v>
      </c>
      <c r="K815">
        <v>12.416843952341736</v>
      </c>
      <c r="L815">
        <v>21.939879085655178</v>
      </c>
      <c r="M815">
        <v>1</v>
      </c>
      <c r="N815">
        <v>1</v>
      </c>
      <c r="O815" t="s">
        <v>352</v>
      </c>
      <c r="P815">
        <v>0</v>
      </c>
      <c r="Q815">
        <v>0.9</v>
      </c>
      <c r="R815">
        <v>0.46400000000000002</v>
      </c>
      <c r="S815">
        <v>220</v>
      </c>
      <c r="T815">
        <v>1.9064423346220849</v>
      </c>
      <c r="U815">
        <v>0</v>
      </c>
      <c r="V815">
        <v>0</v>
      </c>
    </row>
    <row r="816" spans="1:22" x14ac:dyDescent="0.25">
      <c r="A816">
        <v>216.73377372413825</v>
      </c>
      <c r="B816">
        <v>1</v>
      </c>
      <c r="C816">
        <v>1</v>
      </c>
      <c r="D816" t="s">
        <v>340</v>
      </c>
      <c r="E816">
        <v>225.25</v>
      </c>
      <c r="F816">
        <v>0</v>
      </c>
      <c r="G816">
        <v>7.1794775905942743E-2</v>
      </c>
      <c r="H816">
        <v>3.1944314999558401</v>
      </c>
      <c r="I816">
        <v>5</v>
      </c>
      <c r="J816">
        <v>8.2662262758617828</v>
      </c>
      <c r="K816">
        <v>16.906669504048494</v>
      </c>
      <c r="L816">
        <v>25.172895779910281</v>
      </c>
      <c r="M816">
        <v>1</v>
      </c>
      <c r="N816">
        <v>1</v>
      </c>
      <c r="O816" t="s">
        <v>352</v>
      </c>
      <c r="P816">
        <v>0</v>
      </c>
      <c r="Q816">
        <v>0.9</v>
      </c>
      <c r="R816">
        <v>0.46400000000000002</v>
      </c>
      <c r="S816">
        <v>220</v>
      </c>
      <c r="T816">
        <v>3.1944314999558401</v>
      </c>
      <c r="U816">
        <v>0</v>
      </c>
      <c r="V816">
        <v>0</v>
      </c>
    </row>
    <row r="817" spans="1:22" x14ac:dyDescent="0.25">
      <c r="A817">
        <v>207.0895076397787</v>
      </c>
      <c r="B817">
        <v>1</v>
      </c>
      <c r="C817">
        <v>3</v>
      </c>
      <c r="D817" t="s">
        <v>340</v>
      </c>
      <c r="E817">
        <v>225.25</v>
      </c>
      <c r="F817">
        <v>0.91049236022129776</v>
      </c>
      <c r="G817">
        <v>4.5192869251764023E-2</v>
      </c>
      <c r="H817">
        <v>1.954807130748236</v>
      </c>
      <c r="I817">
        <v>15</v>
      </c>
      <c r="J817">
        <v>17.910492360221298</v>
      </c>
      <c r="K817">
        <v>20.698887913455621</v>
      </c>
      <c r="L817">
        <v>38.609380273676919</v>
      </c>
      <c r="M817">
        <v>1</v>
      </c>
      <c r="N817">
        <v>1</v>
      </c>
      <c r="O817" t="s">
        <v>352</v>
      </c>
      <c r="P817">
        <v>0</v>
      </c>
      <c r="Q817">
        <v>0.9</v>
      </c>
      <c r="R817">
        <v>0.46400000000000002</v>
      </c>
      <c r="S817">
        <v>210</v>
      </c>
      <c r="T817">
        <v>1.954807130748236</v>
      </c>
      <c r="U817">
        <v>0</v>
      </c>
      <c r="V817">
        <v>0</v>
      </c>
    </row>
    <row r="818" spans="1:22" x14ac:dyDescent="0.25">
      <c r="A818">
        <v>222.42719732908671</v>
      </c>
      <c r="B818">
        <v>1</v>
      </c>
      <c r="C818">
        <v>1</v>
      </c>
      <c r="D818" t="s">
        <v>340</v>
      </c>
      <c r="E818">
        <v>230.25</v>
      </c>
      <c r="F818">
        <v>0</v>
      </c>
      <c r="G818">
        <v>5.4610471888167922E-2</v>
      </c>
      <c r="H818">
        <v>2.5181921990251226</v>
      </c>
      <c r="I818">
        <v>5</v>
      </c>
      <c r="J818">
        <v>7.5728026709132896</v>
      </c>
      <c r="K818">
        <v>16.730341243420753</v>
      </c>
      <c r="L818">
        <v>24.303143914334044</v>
      </c>
      <c r="M818">
        <v>1</v>
      </c>
      <c r="N818">
        <v>1</v>
      </c>
      <c r="O818" t="s">
        <v>352</v>
      </c>
      <c r="P818">
        <v>0</v>
      </c>
      <c r="Q818">
        <v>0.9</v>
      </c>
      <c r="R818">
        <v>0.46400000000000002</v>
      </c>
      <c r="S818">
        <v>225</v>
      </c>
      <c r="T818">
        <v>2.5181921990251226</v>
      </c>
      <c r="U818">
        <v>0</v>
      </c>
      <c r="V818">
        <v>0</v>
      </c>
    </row>
    <row r="819" spans="1:22" x14ac:dyDescent="0.25">
      <c r="A819">
        <v>199.06911156276095</v>
      </c>
      <c r="B819">
        <v>1</v>
      </c>
      <c r="C819">
        <v>2</v>
      </c>
      <c r="D819" t="s">
        <v>340</v>
      </c>
      <c r="E819">
        <v>222.25</v>
      </c>
      <c r="F819">
        <v>0.97134314912116804</v>
      </c>
      <c r="G819">
        <v>7.0021116865063959E-2</v>
      </c>
      <c r="H819">
        <v>4.8895241712527877</v>
      </c>
      <c r="I819">
        <v>17</v>
      </c>
      <c r="J819">
        <v>22.93088843723902</v>
      </c>
      <c r="K819">
        <v>26.324672567366971</v>
      </c>
      <c r="L819">
        <v>49.255561004606001</v>
      </c>
      <c r="M819">
        <v>1</v>
      </c>
      <c r="N819">
        <v>1</v>
      </c>
      <c r="O819" t="s">
        <v>352</v>
      </c>
      <c r="P819">
        <v>0</v>
      </c>
      <c r="Q819">
        <v>0.9</v>
      </c>
      <c r="R819">
        <v>0.46400000000000002</v>
      </c>
      <c r="S819">
        <v>205</v>
      </c>
      <c r="T819">
        <v>4.8895241712527877</v>
      </c>
      <c r="U819">
        <v>0</v>
      </c>
      <c r="V819">
        <v>0</v>
      </c>
    </row>
    <row r="820" spans="1:22" x14ac:dyDescent="0.25">
      <c r="A820">
        <v>222.93885825600509</v>
      </c>
      <c r="B820">
        <v>1</v>
      </c>
      <c r="C820">
        <v>2</v>
      </c>
      <c r="D820" t="s">
        <v>340</v>
      </c>
      <c r="E820">
        <v>234.25</v>
      </c>
      <c r="F820">
        <v>0</v>
      </c>
      <c r="G820">
        <v>4.8468126762401198E-2</v>
      </c>
      <c r="H820">
        <v>2.0126736172325081</v>
      </c>
      <c r="I820">
        <v>9</v>
      </c>
      <c r="J820">
        <v>11.061141743994909</v>
      </c>
      <c r="K820">
        <v>14.591400227134812</v>
      </c>
      <c r="L820">
        <v>25.652541971129718</v>
      </c>
      <c r="M820">
        <v>1</v>
      </c>
      <c r="N820">
        <v>1</v>
      </c>
      <c r="O820" t="s">
        <v>352</v>
      </c>
      <c r="P820">
        <v>0</v>
      </c>
      <c r="Q820">
        <v>0.9</v>
      </c>
      <c r="R820">
        <v>0.46400000000000002</v>
      </c>
      <c r="S820">
        <v>225</v>
      </c>
      <c r="T820">
        <v>2.0126736172325081</v>
      </c>
      <c r="U820">
        <v>0</v>
      </c>
      <c r="V820">
        <v>0</v>
      </c>
    </row>
    <row r="821" spans="1:22" x14ac:dyDescent="0.25">
      <c r="A821">
        <v>188.1795054680463</v>
      </c>
      <c r="B821">
        <v>3</v>
      </c>
      <c r="C821">
        <v>4</v>
      </c>
      <c r="D821" t="s">
        <v>340</v>
      </c>
      <c r="E821">
        <v>222.25</v>
      </c>
      <c r="F821">
        <v>0</v>
      </c>
      <c r="G821">
        <v>11.860949243835847</v>
      </c>
      <c r="H821">
        <v>4.9595452881178517</v>
      </c>
      <c r="I821">
        <v>17</v>
      </c>
      <c r="J821">
        <v>33.820494531953699</v>
      </c>
      <c r="K821">
        <v>26.94037186723412</v>
      </c>
      <c r="L821">
        <v>60.760866399187819</v>
      </c>
      <c r="M821">
        <v>1</v>
      </c>
      <c r="N821">
        <v>1</v>
      </c>
      <c r="O821" t="s">
        <v>352</v>
      </c>
      <c r="P821">
        <v>0</v>
      </c>
      <c r="Q821">
        <v>0.9</v>
      </c>
      <c r="R821">
        <v>0.46400000000000002</v>
      </c>
      <c r="S821">
        <v>205</v>
      </c>
      <c r="T821">
        <v>4.9595452881178517</v>
      </c>
      <c r="U821">
        <v>0</v>
      </c>
      <c r="V821">
        <v>0</v>
      </c>
    </row>
    <row r="822" spans="1:22" x14ac:dyDescent="0.25">
      <c r="A822">
        <v>231.63083938940505</v>
      </c>
      <c r="B822">
        <v>1</v>
      </c>
      <c r="C822">
        <v>1</v>
      </c>
      <c r="D822" t="s">
        <v>340</v>
      </c>
      <c r="E822">
        <v>240.25</v>
      </c>
      <c r="F822">
        <v>0.42002542614440586</v>
      </c>
      <c r="G822">
        <v>7.9446194153661054E-2</v>
      </c>
      <c r="H822">
        <v>2.8696889902968792</v>
      </c>
      <c r="I822">
        <v>5</v>
      </c>
      <c r="J822">
        <v>8.3691606105949461</v>
      </c>
      <c r="K822">
        <v>11.192879049465091</v>
      </c>
      <c r="L822">
        <v>19.562039660060041</v>
      </c>
      <c r="M822">
        <v>1</v>
      </c>
      <c r="N822">
        <v>1</v>
      </c>
      <c r="O822" t="s">
        <v>352</v>
      </c>
      <c r="P822">
        <v>0</v>
      </c>
      <c r="Q822">
        <v>0.9</v>
      </c>
      <c r="R822">
        <v>0.46400000000000002</v>
      </c>
      <c r="S822">
        <v>235</v>
      </c>
      <c r="T822">
        <v>2.8696889902968792</v>
      </c>
      <c r="U822">
        <v>0</v>
      </c>
      <c r="V822">
        <v>0</v>
      </c>
    </row>
    <row r="823" spans="1:22" x14ac:dyDescent="0.25">
      <c r="A823">
        <v>183.07332237040521</v>
      </c>
      <c r="B823">
        <v>1</v>
      </c>
      <c r="C823">
        <v>9</v>
      </c>
      <c r="D823" t="s">
        <v>340</v>
      </c>
      <c r="E823">
        <v>236.25</v>
      </c>
      <c r="F823">
        <v>0.92667762959479205</v>
      </c>
      <c r="G823">
        <v>4.4352036335368439E-2</v>
      </c>
      <c r="H823">
        <v>0.95564796366463156</v>
      </c>
      <c r="I823">
        <v>51</v>
      </c>
      <c r="J823">
        <v>52.926677629594792</v>
      </c>
      <c r="K823">
        <v>16.324455321512858</v>
      </c>
      <c r="L823">
        <v>69.25113295110765</v>
      </c>
      <c r="M823">
        <v>1</v>
      </c>
      <c r="N823">
        <v>1</v>
      </c>
      <c r="O823" t="s">
        <v>352</v>
      </c>
      <c r="P823">
        <v>0</v>
      </c>
      <c r="Q823">
        <v>0.9</v>
      </c>
      <c r="R823">
        <v>0.46400000000000002</v>
      </c>
      <c r="S823">
        <v>185</v>
      </c>
      <c r="T823">
        <v>0.95564796366463156</v>
      </c>
      <c r="U823">
        <v>0</v>
      </c>
      <c r="V823">
        <v>0</v>
      </c>
    </row>
    <row r="824" spans="1:22" x14ac:dyDescent="0.25">
      <c r="A824">
        <v>226.93723765224644</v>
      </c>
      <c r="B824">
        <v>1</v>
      </c>
      <c r="C824">
        <v>1</v>
      </c>
      <c r="D824" t="s">
        <v>340</v>
      </c>
      <c r="E824">
        <v>235.25</v>
      </c>
      <c r="F824">
        <v>0</v>
      </c>
      <c r="G824">
        <v>5.1221644156782986E-2</v>
      </c>
      <c r="H824">
        <v>3.0115407035967792</v>
      </c>
      <c r="I824">
        <v>5</v>
      </c>
      <c r="J824">
        <v>8.0627623477535622</v>
      </c>
      <c r="K824">
        <v>18.230119185239037</v>
      </c>
      <c r="L824">
        <v>26.292881532992595</v>
      </c>
      <c r="M824">
        <v>1</v>
      </c>
      <c r="N824">
        <v>1</v>
      </c>
      <c r="O824" t="s">
        <v>352</v>
      </c>
      <c r="P824">
        <v>0</v>
      </c>
      <c r="Q824">
        <v>0.9</v>
      </c>
      <c r="R824">
        <v>0.46400000000000002</v>
      </c>
      <c r="S824">
        <v>230</v>
      </c>
      <c r="T824">
        <v>3.0115407035967792</v>
      </c>
      <c r="U824">
        <v>0</v>
      </c>
      <c r="V824">
        <v>0</v>
      </c>
    </row>
    <row r="825" spans="1:22" x14ac:dyDescent="0.25">
      <c r="A825">
        <v>236.98803482292251</v>
      </c>
      <c r="B825">
        <v>1</v>
      </c>
      <c r="C825">
        <v>1</v>
      </c>
      <c r="D825" t="s">
        <v>340</v>
      </c>
      <c r="E825">
        <v>245.25</v>
      </c>
      <c r="F825">
        <v>0</v>
      </c>
      <c r="G825">
        <v>6.2998567653238524E-2</v>
      </c>
      <c r="H825">
        <v>2.9489666094242182</v>
      </c>
      <c r="I825">
        <v>5</v>
      </c>
      <c r="J825">
        <v>8.0119651770774567</v>
      </c>
      <c r="K825">
        <v>13.234836111370155</v>
      </c>
      <c r="L825">
        <v>21.24680128844761</v>
      </c>
      <c r="M825">
        <v>1</v>
      </c>
      <c r="N825">
        <v>1</v>
      </c>
      <c r="O825" t="s">
        <v>352</v>
      </c>
      <c r="P825">
        <v>0</v>
      </c>
      <c r="Q825">
        <v>0.9</v>
      </c>
      <c r="R825">
        <v>0.46400000000000002</v>
      </c>
      <c r="S825">
        <v>240</v>
      </c>
      <c r="T825">
        <v>2.9489666094242182</v>
      </c>
      <c r="U825">
        <v>0</v>
      </c>
      <c r="V825">
        <v>0</v>
      </c>
    </row>
    <row r="826" spans="1:22" x14ac:dyDescent="0.25">
      <c r="A826">
        <v>232.40935362844604</v>
      </c>
      <c r="B826">
        <v>1</v>
      </c>
      <c r="C826">
        <v>2</v>
      </c>
      <c r="D826" t="s">
        <v>340</v>
      </c>
      <c r="E826">
        <v>245.5</v>
      </c>
      <c r="F826">
        <v>0</v>
      </c>
      <c r="G826">
        <v>5.7654433286984393E-2</v>
      </c>
      <c r="H826">
        <v>2.7829919382669743</v>
      </c>
      <c r="I826">
        <v>10</v>
      </c>
      <c r="J826">
        <v>12.84064637155396</v>
      </c>
      <c r="K826">
        <v>13.728160927303122</v>
      </c>
      <c r="L826">
        <v>26.568807298857081</v>
      </c>
      <c r="M826">
        <v>1</v>
      </c>
      <c r="N826">
        <v>1</v>
      </c>
      <c r="O826" t="s">
        <v>352</v>
      </c>
      <c r="P826">
        <v>0</v>
      </c>
      <c r="Q826">
        <v>0.9</v>
      </c>
      <c r="R826">
        <v>0.46400000000000002</v>
      </c>
      <c r="S826">
        <v>235</v>
      </c>
      <c r="T826">
        <v>2.5329919382669743</v>
      </c>
      <c r="U826">
        <v>0</v>
      </c>
      <c r="V826">
        <v>0</v>
      </c>
    </row>
    <row r="827" spans="1:22" x14ac:dyDescent="0.25">
      <c r="A827">
        <v>215.07131967330403</v>
      </c>
      <c r="B827">
        <v>3</v>
      </c>
      <c r="C827">
        <v>1</v>
      </c>
      <c r="D827" t="s">
        <v>340</v>
      </c>
      <c r="E827">
        <v>237.25</v>
      </c>
      <c r="F827">
        <v>0.92868032669596801</v>
      </c>
      <c r="G827">
        <v>12.06482260228762</v>
      </c>
      <c r="H827">
        <v>1.9351773977123801</v>
      </c>
      <c r="I827">
        <v>7</v>
      </c>
      <c r="J827">
        <v>21.928680326695968</v>
      </c>
      <c r="K827">
        <v>22.162902708719912</v>
      </c>
      <c r="L827">
        <v>44.09158303541588</v>
      </c>
      <c r="M827">
        <v>1</v>
      </c>
      <c r="N827">
        <v>1</v>
      </c>
      <c r="O827" t="s">
        <v>352</v>
      </c>
      <c r="P827">
        <v>0</v>
      </c>
      <c r="Q827">
        <v>0.9</v>
      </c>
      <c r="R827">
        <v>0.46400000000000002</v>
      </c>
      <c r="S827">
        <v>230</v>
      </c>
      <c r="T827">
        <v>1.9351773977123801</v>
      </c>
      <c r="U827">
        <v>0</v>
      </c>
      <c r="V827">
        <v>0</v>
      </c>
    </row>
    <row r="828" spans="1:22" x14ac:dyDescent="0.25">
      <c r="A828">
        <v>4.6681642585718546</v>
      </c>
      <c r="B828">
        <v>1</v>
      </c>
      <c r="C828">
        <v>1</v>
      </c>
      <c r="D828" t="s">
        <v>340</v>
      </c>
      <c r="E828">
        <v>7.25</v>
      </c>
      <c r="F828">
        <v>0</v>
      </c>
      <c r="G828">
        <v>5.5633675499397128E-2</v>
      </c>
      <c r="H828">
        <v>0.2762020659287483</v>
      </c>
      <c r="I828">
        <v>2</v>
      </c>
      <c r="J828">
        <v>2.331835741428145</v>
      </c>
      <c r="K828">
        <v>23.076719794867408</v>
      </c>
      <c r="L828">
        <v>25.408555536295552</v>
      </c>
      <c r="M828">
        <v>1</v>
      </c>
      <c r="N828">
        <v>1</v>
      </c>
      <c r="O828" t="s">
        <v>352</v>
      </c>
      <c r="P828">
        <v>0</v>
      </c>
      <c r="Q828">
        <v>0.9</v>
      </c>
      <c r="R828">
        <v>0.46400000000000002</v>
      </c>
      <c r="S828">
        <v>5</v>
      </c>
      <c r="T828">
        <v>0.2762020659287483</v>
      </c>
      <c r="U828">
        <v>0</v>
      </c>
      <c r="V828">
        <v>0</v>
      </c>
    </row>
    <row r="829" spans="1:22" x14ac:dyDescent="0.25">
      <c r="A829">
        <v>7.9247167347744076</v>
      </c>
      <c r="B829">
        <v>1</v>
      </c>
      <c r="C829">
        <v>1</v>
      </c>
      <c r="D829" t="s">
        <v>340</v>
      </c>
      <c r="E829">
        <v>15.25</v>
      </c>
      <c r="F829">
        <v>7.5283265225591478E-2</v>
      </c>
      <c r="G829">
        <v>5.045809352620978E-2</v>
      </c>
      <c r="H829">
        <v>1.9495419064737904</v>
      </c>
      <c r="I829">
        <v>5</v>
      </c>
      <c r="J829">
        <v>7.0752832652255924</v>
      </c>
      <c r="K829">
        <v>15.960624499318889</v>
      </c>
      <c r="L829">
        <v>23.035907764544483</v>
      </c>
      <c r="M829">
        <v>1</v>
      </c>
      <c r="N829">
        <v>1</v>
      </c>
      <c r="O829" t="s">
        <v>352</v>
      </c>
      <c r="P829">
        <v>1</v>
      </c>
      <c r="Q829">
        <v>0.9</v>
      </c>
      <c r="R829">
        <v>0.46400000000000002</v>
      </c>
      <c r="S829">
        <v>1</v>
      </c>
      <c r="T829">
        <v>1.9495419064737904</v>
      </c>
      <c r="U829">
        <v>0</v>
      </c>
      <c r="V829">
        <v>0</v>
      </c>
    </row>
    <row r="830" spans="1:22" x14ac:dyDescent="0.25">
      <c r="A830">
        <v>8.3636782783318289</v>
      </c>
      <c r="B830">
        <v>1</v>
      </c>
      <c r="C830">
        <v>1</v>
      </c>
      <c r="D830" t="s">
        <v>340</v>
      </c>
      <c r="E830">
        <v>17.25</v>
      </c>
      <c r="F830">
        <v>0</v>
      </c>
      <c r="G830">
        <v>5.0944616695229428E-2</v>
      </c>
      <c r="H830">
        <v>1.5853771049729417</v>
      </c>
      <c r="I830">
        <v>7</v>
      </c>
      <c r="J830">
        <v>8.6363217216681711</v>
      </c>
      <c r="K830">
        <v>15.105511214670017</v>
      </c>
      <c r="L830">
        <v>23.741832936338188</v>
      </c>
      <c r="M830">
        <v>1</v>
      </c>
      <c r="N830">
        <v>1</v>
      </c>
      <c r="O830" t="s">
        <v>352</v>
      </c>
      <c r="P830">
        <v>0</v>
      </c>
      <c r="Q830">
        <v>0.9</v>
      </c>
      <c r="R830">
        <v>0.46400000000000002</v>
      </c>
      <c r="S830">
        <v>10</v>
      </c>
      <c r="T830">
        <v>1.5853771049729417</v>
      </c>
      <c r="U830">
        <v>0</v>
      </c>
      <c r="V830">
        <v>0</v>
      </c>
    </row>
    <row r="831" spans="1:22" x14ac:dyDescent="0.25">
      <c r="A831">
        <v>13.965622124481726</v>
      </c>
      <c r="B831">
        <v>1</v>
      </c>
      <c r="C831">
        <v>1</v>
      </c>
      <c r="D831" t="s">
        <v>340</v>
      </c>
      <c r="E831">
        <v>17.25</v>
      </c>
      <c r="F831">
        <v>7.3704101673806477E-2</v>
      </c>
      <c r="G831">
        <v>5.2727448351426176E-2</v>
      </c>
      <c r="H831">
        <v>0.90794632549304122</v>
      </c>
      <c r="I831">
        <v>2</v>
      </c>
      <c r="J831">
        <v>3.034377875518274</v>
      </c>
      <c r="K831">
        <v>15.942408455534256</v>
      </c>
      <c r="L831">
        <v>18.97678633105253</v>
      </c>
      <c r="M831">
        <v>1</v>
      </c>
      <c r="N831">
        <v>1</v>
      </c>
      <c r="O831" t="s">
        <v>352</v>
      </c>
      <c r="P831">
        <v>1</v>
      </c>
      <c r="Q831">
        <v>0.9</v>
      </c>
      <c r="R831">
        <v>0.46400000000000002</v>
      </c>
      <c r="S831">
        <v>1</v>
      </c>
      <c r="T831">
        <v>0.90794632549304122</v>
      </c>
      <c r="U831">
        <v>0</v>
      </c>
      <c r="V831">
        <v>0</v>
      </c>
    </row>
    <row r="832" spans="1:22" x14ac:dyDescent="0.25">
      <c r="A832">
        <v>1.593121407046139</v>
      </c>
      <c r="B832">
        <v>1</v>
      </c>
      <c r="C832">
        <v>2</v>
      </c>
      <c r="D832" t="s">
        <v>340</v>
      </c>
      <c r="E832">
        <v>15.25</v>
      </c>
      <c r="F832">
        <v>0.40687859295386097</v>
      </c>
      <c r="G832">
        <v>5.0623690583111447E-2</v>
      </c>
      <c r="H832">
        <v>2.949376309416889</v>
      </c>
      <c r="I832">
        <v>10</v>
      </c>
      <c r="J832">
        <v>13.406878592953859</v>
      </c>
      <c r="K832">
        <v>19.228128423464529</v>
      </c>
      <c r="L832">
        <v>32.635007016418385</v>
      </c>
      <c r="M832">
        <v>1</v>
      </c>
      <c r="N832">
        <v>1</v>
      </c>
      <c r="O832" t="s">
        <v>352</v>
      </c>
      <c r="P832">
        <v>0</v>
      </c>
      <c r="Q832">
        <v>0.9</v>
      </c>
      <c r="R832">
        <v>0.46400000000000002</v>
      </c>
      <c r="S832">
        <v>5</v>
      </c>
      <c r="T832">
        <v>2.949376309416889</v>
      </c>
      <c r="U832">
        <v>0</v>
      </c>
      <c r="V832">
        <v>0</v>
      </c>
    </row>
    <row r="833" spans="1:22" x14ac:dyDescent="0.25">
      <c r="A833">
        <v>10.439031986849216</v>
      </c>
      <c r="B833">
        <v>1</v>
      </c>
      <c r="C833">
        <v>1</v>
      </c>
      <c r="D833" t="s">
        <v>340</v>
      </c>
      <c r="E833">
        <v>20.25</v>
      </c>
      <c r="F833">
        <v>0</v>
      </c>
      <c r="G833">
        <v>6.1528935126666802E-2</v>
      </c>
      <c r="H833">
        <v>4.4994390780241176</v>
      </c>
      <c r="I833">
        <v>5</v>
      </c>
      <c r="J833">
        <v>9.5609680131507844</v>
      </c>
      <c r="K833">
        <v>14.344542401278645</v>
      </c>
      <c r="L833">
        <v>23.905510414429429</v>
      </c>
      <c r="M833">
        <v>1</v>
      </c>
      <c r="N833">
        <v>1</v>
      </c>
      <c r="O833" t="s">
        <v>352</v>
      </c>
      <c r="P833">
        <v>1</v>
      </c>
      <c r="Q833">
        <v>0.9</v>
      </c>
      <c r="R833">
        <v>0.46400000000000002</v>
      </c>
      <c r="S833">
        <v>1</v>
      </c>
      <c r="T833">
        <v>4.4994390780241176</v>
      </c>
      <c r="U833">
        <v>0</v>
      </c>
      <c r="V833">
        <v>0</v>
      </c>
    </row>
    <row r="834" spans="1:22" x14ac:dyDescent="0.25">
      <c r="A834">
        <v>2.3926868342399801</v>
      </c>
      <c r="B834">
        <v>1</v>
      </c>
      <c r="C834">
        <v>2</v>
      </c>
      <c r="D834" t="s">
        <v>340</v>
      </c>
      <c r="E834">
        <v>17.25</v>
      </c>
      <c r="F834">
        <v>0</v>
      </c>
      <c r="G834">
        <v>6.8491782325787565E-2</v>
      </c>
      <c r="H834">
        <v>2.5388213834342328</v>
      </c>
      <c r="I834">
        <v>12</v>
      </c>
      <c r="J834">
        <v>14.60731316576002</v>
      </c>
      <c r="K834">
        <v>17.782122484090351</v>
      </c>
      <c r="L834">
        <v>32.38943564985037</v>
      </c>
      <c r="M834">
        <v>1</v>
      </c>
      <c r="N834">
        <v>1</v>
      </c>
      <c r="O834" t="s">
        <v>352</v>
      </c>
      <c r="P834">
        <v>0</v>
      </c>
      <c r="Q834">
        <v>0.9</v>
      </c>
      <c r="R834">
        <v>0.46400000000000002</v>
      </c>
      <c r="S834">
        <v>5</v>
      </c>
      <c r="T834">
        <v>2.5388213834342328</v>
      </c>
      <c r="U834">
        <v>0</v>
      </c>
      <c r="V834">
        <v>0</v>
      </c>
    </row>
    <row r="835" spans="1:22" x14ac:dyDescent="0.25">
      <c r="A835">
        <v>8.7343197498600453</v>
      </c>
      <c r="B835">
        <v>1</v>
      </c>
      <c r="C835">
        <v>1</v>
      </c>
      <c r="D835" t="s">
        <v>340</v>
      </c>
      <c r="E835">
        <v>15.25</v>
      </c>
      <c r="F835">
        <v>0</v>
      </c>
      <c r="G835">
        <v>6.0799786413388901E-2</v>
      </c>
      <c r="H835">
        <v>1.2048804637265658</v>
      </c>
      <c r="I835">
        <v>5</v>
      </c>
      <c r="J835">
        <v>6.2656802501399547</v>
      </c>
      <c r="K835">
        <v>27.011321698689837</v>
      </c>
      <c r="L835">
        <v>33.277001948829792</v>
      </c>
      <c r="M835">
        <v>1</v>
      </c>
      <c r="N835">
        <v>1</v>
      </c>
      <c r="O835" t="s">
        <v>352</v>
      </c>
      <c r="P835">
        <v>0</v>
      </c>
      <c r="Q835">
        <v>0.9</v>
      </c>
      <c r="R835">
        <v>0.46400000000000002</v>
      </c>
      <c r="S835">
        <v>10</v>
      </c>
      <c r="T835">
        <v>1.2048804637265658</v>
      </c>
      <c r="U835">
        <v>0</v>
      </c>
      <c r="V835">
        <v>0</v>
      </c>
    </row>
    <row r="836" spans="1:22" x14ac:dyDescent="0.25">
      <c r="A836">
        <v>13.120584027909231</v>
      </c>
      <c r="B836">
        <v>1</v>
      </c>
      <c r="C836">
        <v>3</v>
      </c>
      <c r="D836" t="s">
        <v>340</v>
      </c>
      <c r="E836">
        <v>27.25</v>
      </c>
      <c r="F836">
        <v>0.87941597209076861</v>
      </c>
      <c r="G836">
        <v>3.9326226155532495E-2</v>
      </c>
      <c r="H836">
        <v>0.96067377384446762</v>
      </c>
      <c r="I836">
        <v>12</v>
      </c>
      <c r="J836">
        <v>13.879415972090769</v>
      </c>
      <c r="K836">
        <v>15.804604514720287</v>
      </c>
      <c r="L836">
        <v>29.684020486811058</v>
      </c>
      <c r="M836">
        <v>1</v>
      </c>
      <c r="N836">
        <v>1</v>
      </c>
      <c r="O836" t="s">
        <v>352</v>
      </c>
      <c r="P836">
        <v>1</v>
      </c>
      <c r="Q836">
        <v>0.9</v>
      </c>
      <c r="R836">
        <v>0.46400000000000002</v>
      </c>
      <c r="S836">
        <v>1</v>
      </c>
      <c r="T836">
        <v>0.96067377384446762</v>
      </c>
      <c r="U836">
        <v>0</v>
      </c>
      <c r="V836">
        <v>0</v>
      </c>
    </row>
    <row r="837" spans="1:22" x14ac:dyDescent="0.25">
      <c r="A837">
        <v>6.5381497004310472</v>
      </c>
      <c r="B837">
        <v>1</v>
      </c>
      <c r="C837">
        <v>2</v>
      </c>
      <c r="D837" t="s">
        <v>340</v>
      </c>
      <c r="E837">
        <v>20.25</v>
      </c>
      <c r="F837">
        <v>0</v>
      </c>
      <c r="G837">
        <v>6.0030672343200031E-2</v>
      </c>
      <c r="H837">
        <v>3.4018196272257528</v>
      </c>
      <c r="I837">
        <v>10</v>
      </c>
      <c r="J837">
        <v>13.461850299568953</v>
      </c>
      <c r="K837">
        <v>23.029021189170621</v>
      </c>
      <c r="L837">
        <v>36.490871488739572</v>
      </c>
      <c r="M837">
        <v>1</v>
      </c>
      <c r="N837">
        <v>1</v>
      </c>
      <c r="O837" t="s">
        <v>352</v>
      </c>
      <c r="P837">
        <v>0</v>
      </c>
      <c r="Q837">
        <v>0.9</v>
      </c>
      <c r="R837">
        <v>0.46400000000000002</v>
      </c>
      <c r="S837">
        <v>10</v>
      </c>
      <c r="T837">
        <v>3.4018196272257528</v>
      </c>
      <c r="U837">
        <v>0</v>
      </c>
      <c r="V837">
        <v>0</v>
      </c>
    </row>
    <row r="838" spans="1:22" x14ac:dyDescent="0.25">
      <c r="A838">
        <v>22.213771193805574</v>
      </c>
      <c r="B838">
        <v>1</v>
      </c>
      <c r="C838">
        <v>1</v>
      </c>
      <c r="D838" t="s">
        <v>340</v>
      </c>
      <c r="E838">
        <v>30.25</v>
      </c>
      <c r="F838">
        <v>0</v>
      </c>
      <c r="G838">
        <v>4.8764828294952878E-2</v>
      </c>
      <c r="H838">
        <v>2.7374639778994734</v>
      </c>
      <c r="I838">
        <v>5</v>
      </c>
      <c r="J838">
        <v>7.7862288061944263</v>
      </c>
      <c r="K838">
        <v>19.742651634256248</v>
      </c>
      <c r="L838">
        <v>27.528880440450678</v>
      </c>
      <c r="M838">
        <v>1</v>
      </c>
      <c r="N838">
        <v>1</v>
      </c>
      <c r="O838" t="s">
        <v>352</v>
      </c>
      <c r="P838">
        <v>0</v>
      </c>
      <c r="Q838">
        <v>0.9</v>
      </c>
      <c r="R838">
        <v>0.46400000000000002</v>
      </c>
      <c r="S838">
        <v>25</v>
      </c>
      <c r="T838">
        <v>2.7374639778994734</v>
      </c>
      <c r="U838">
        <v>0</v>
      </c>
      <c r="V838">
        <v>0</v>
      </c>
    </row>
    <row r="839" spans="1:22" x14ac:dyDescent="0.25">
      <c r="A839">
        <v>17.231688738148595</v>
      </c>
      <c r="B839">
        <v>1</v>
      </c>
      <c r="C839">
        <v>2</v>
      </c>
      <c r="D839" t="s">
        <v>340</v>
      </c>
      <c r="E839">
        <v>27.25</v>
      </c>
      <c r="F839">
        <v>0.76831126185140519</v>
      </c>
      <c r="G839">
        <v>7.0352480654022997E-2</v>
      </c>
      <c r="H839">
        <v>1.929647519345977</v>
      </c>
      <c r="I839">
        <v>7</v>
      </c>
      <c r="J839">
        <v>9.7683112618514034</v>
      </c>
      <c r="K839">
        <v>25.743071296661689</v>
      </c>
      <c r="L839">
        <v>35.511382558513091</v>
      </c>
      <c r="M839">
        <v>1</v>
      </c>
      <c r="N839">
        <v>1</v>
      </c>
      <c r="O839" t="s">
        <v>352</v>
      </c>
      <c r="P839">
        <v>1</v>
      </c>
      <c r="Q839">
        <v>0.9</v>
      </c>
      <c r="R839">
        <v>0.46400000000000002</v>
      </c>
      <c r="S839">
        <v>1</v>
      </c>
      <c r="T839">
        <v>1.929647519345977</v>
      </c>
      <c r="U839">
        <v>0</v>
      </c>
      <c r="V839">
        <v>0</v>
      </c>
    </row>
    <row r="840" spans="1:22" x14ac:dyDescent="0.25">
      <c r="A840">
        <v>15.171696551943016</v>
      </c>
      <c r="B840">
        <v>1</v>
      </c>
      <c r="C840">
        <v>1</v>
      </c>
      <c r="D840" t="s">
        <v>340</v>
      </c>
      <c r="E840">
        <v>25.25</v>
      </c>
      <c r="F840">
        <v>0.82830344805698353</v>
      </c>
      <c r="G840">
        <v>4.9803714326074562E-2</v>
      </c>
      <c r="H840">
        <v>3.950196285673925</v>
      </c>
      <c r="I840">
        <v>5</v>
      </c>
      <c r="J840">
        <v>9.8283034480569835</v>
      </c>
      <c r="K840">
        <v>29.506360414661224</v>
      </c>
      <c r="L840">
        <v>39.334663862718209</v>
      </c>
      <c r="M840">
        <v>1</v>
      </c>
      <c r="N840">
        <v>1</v>
      </c>
      <c r="O840" t="s">
        <v>352</v>
      </c>
      <c r="P840">
        <v>0</v>
      </c>
      <c r="Q840">
        <v>0.9</v>
      </c>
      <c r="R840">
        <v>0.46400000000000002</v>
      </c>
      <c r="S840">
        <v>20</v>
      </c>
      <c r="T840">
        <v>3.950196285673925</v>
      </c>
      <c r="U840">
        <v>0</v>
      </c>
      <c r="V840">
        <v>0</v>
      </c>
    </row>
    <row r="841" spans="1:22" x14ac:dyDescent="0.25">
      <c r="A841">
        <v>33.235487061699978</v>
      </c>
      <c r="B841">
        <v>1</v>
      </c>
      <c r="C841">
        <v>1</v>
      </c>
      <c r="D841" t="s">
        <v>340</v>
      </c>
      <c r="E841">
        <v>40.25</v>
      </c>
      <c r="F841">
        <v>0.76451293830002243</v>
      </c>
      <c r="G841">
        <v>4.8337037495507218E-2</v>
      </c>
      <c r="H841">
        <v>0.95166296250449278</v>
      </c>
      <c r="I841">
        <v>5</v>
      </c>
      <c r="J841">
        <v>6.7645129383000224</v>
      </c>
      <c r="K841">
        <v>15.119697635474722</v>
      </c>
      <c r="L841">
        <v>21.884210573774745</v>
      </c>
      <c r="M841">
        <v>1</v>
      </c>
      <c r="N841">
        <v>1</v>
      </c>
      <c r="O841" t="s">
        <v>352</v>
      </c>
      <c r="P841">
        <v>0</v>
      </c>
      <c r="Q841">
        <v>0.9</v>
      </c>
      <c r="R841">
        <v>0.46400000000000002</v>
      </c>
      <c r="S841">
        <v>35</v>
      </c>
      <c r="T841">
        <v>0.95166296250449278</v>
      </c>
      <c r="U841">
        <v>0</v>
      </c>
      <c r="V841">
        <v>0</v>
      </c>
    </row>
    <row r="842" spans="1:22" x14ac:dyDescent="0.25">
      <c r="A842">
        <v>19.057086590225527</v>
      </c>
      <c r="B842">
        <v>1</v>
      </c>
      <c r="C842">
        <v>2</v>
      </c>
      <c r="D842" t="s">
        <v>340</v>
      </c>
      <c r="E842">
        <v>35.25</v>
      </c>
      <c r="F842">
        <v>0.9429134097744728</v>
      </c>
      <c r="G842">
        <v>5.704553395093015E-2</v>
      </c>
      <c r="H842">
        <v>4.9429544660490699</v>
      </c>
      <c r="I842">
        <v>10</v>
      </c>
      <c r="J842">
        <v>15.942913409774471</v>
      </c>
      <c r="K842">
        <v>22.215787228893522</v>
      </c>
      <c r="L842">
        <v>38.158700638668002</v>
      </c>
      <c r="M842">
        <v>1</v>
      </c>
      <c r="N842">
        <v>1</v>
      </c>
      <c r="O842" t="s">
        <v>352</v>
      </c>
      <c r="P842">
        <v>0</v>
      </c>
      <c r="Q842">
        <v>0.9</v>
      </c>
      <c r="R842">
        <v>0.46400000000000002</v>
      </c>
      <c r="S842">
        <v>25</v>
      </c>
      <c r="T842">
        <v>4.9429544660490699</v>
      </c>
      <c r="U842">
        <v>0</v>
      </c>
      <c r="V842">
        <v>0</v>
      </c>
    </row>
    <row r="843" spans="1:22" x14ac:dyDescent="0.25">
      <c r="A843">
        <v>30.496701010479729</v>
      </c>
      <c r="B843">
        <v>1</v>
      </c>
      <c r="C843">
        <v>1</v>
      </c>
      <c r="D843" t="s">
        <v>340</v>
      </c>
      <c r="E843">
        <v>40.25</v>
      </c>
      <c r="F843">
        <v>0</v>
      </c>
      <c r="G843">
        <v>4.5724153138127832E-2</v>
      </c>
      <c r="H843">
        <v>4.4575748363821432</v>
      </c>
      <c r="I843">
        <v>5</v>
      </c>
      <c r="J843">
        <v>9.5032989895202729</v>
      </c>
      <c r="K843">
        <v>17.510975141117044</v>
      </c>
      <c r="L843">
        <v>27.014274130637315</v>
      </c>
      <c r="M843">
        <v>1</v>
      </c>
      <c r="N843">
        <v>1</v>
      </c>
      <c r="O843" t="s">
        <v>352</v>
      </c>
      <c r="P843">
        <v>1</v>
      </c>
      <c r="Q843">
        <v>0.9</v>
      </c>
      <c r="R843">
        <v>0.46400000000000002</v>
      </c>
      <c r="S843">
        <v>1</v>
      </c>
      <c r="T843">
        <v>4.4575748363821432</v>
      </c>
      <c r="U843">
        <v>0</v>
      </c>
      <c r="V843">
        <v>0</v>
      </c>
    </row>
    <row r="844" spans="1:22" x14ac:dyDescent="0.25">
      <c r="A844">
        <v>29.483875965062616</v>
      </c>
      <c r="B844">
        <v>1</v>
      </c>
      <c r="C844">
        <v>2</v>
      </c>
      <c r="D844" t="s">
        <v>340</v>
      </c>
      <c r="E844">
        <v>42.25</v>
      </c>
      <c r="F844">
        <v>0.51612403493738412</v>
      </c>
      <c r="G844">
        <v>7.4377328572587942E-2</v>
      </c>
      <c r="H844">
        <v>4.9256226714274121</v>
      </c>
      <c r="I844">
        <v>7</v>
      </c>
      <c r="J844">
        <v>12.516124034937384</v>
      </c>
      <c r="K844">
        <v>16.398585854288541</v>
      </c>
      <c r="L844">
        <v>28.914709889225925</v>
      </c>
      <c r="M844">
        <v>1</v>
      </c>
      <c r="N844">
        <v>1</v>
      </c>
      <c r="O844" t="s">
        <v>352</v>
      </c>
      <c r="P844">
        <v>0</v>
      </c>
      <c r="Q844">
        <v>0.9</v>
      </c>
      <c r="R844">
        <v>0.46400000000000002</v>
      </c>
      <c r="S844">
        <v>35</v>
      </c>
      <c r="T844">
        <v>4.9256226714274121</v>
      </c>
      <c r="U844">
        <v>0</v>
      </c>
      <c r="V844">
        <v>0</v>
      </c>
    </row>
    <row r="845" spans="1:22" x14ac:dyDescent="0.25">
      <c r="A845">
        <v>37.653598894364322</v>
      </c>
      <c r="B845">
        <v>1</v>
      </c>
      <c r="C845">
        <v>2</v>
      </c>
      <c r="D845" t="s">
        <v>340</v>
      </c>
      <c r="E845">
        <v>47.25</v>
      </c>
      <c r="F845">
        <v>0.3812930170326112</v>
      </c>
      <c r="G845">
        <v>5.3051548322471831E-2</v>
      </c>
      <c r="H845">
        <v>1.9120565402806025</v>
      </c>
      <c r="I845">
        <v>7</v>
      </c>
      <c r="J845">
        <v>9.3464011056356835</v>
      </c>
      <c r="K845">
        <v>13.380652429438214</v>
      </c>
      <c r="L845">
        <v>22.7270535350739</v>
      </c>
      <c r="M845">
        <v>1</v>
      </c>
      <c r="N845">
        <v>1</v>
      </c>
      <c r="O845" t="s">
        <v>352</v>
      </c>
      <c r="P845">
        <v>0</v>
      </c>
      <c r="Q845">
        <v>0.9</v>
      </c>
      <c r="R845">
        <v>0.46400000000000002</v>
      </c>
      <c r="S845">
        <v>40</v>
      </c>
      <c r="T845">
        <v>1.9120565402806025</v>
      </c>
      <c r="U845">
        <v>0</v>
      </c>
      <c r="V845">
        <v>0</v>
      </c>
    </row>
    <row r="846" spans="1:22" x14ac:dyDescent="0.25">
      <c r="A846">
        <v>11.045046416889615</v>
      </c>
      <c r="B846">
        <v>1</v>
      </c>
      <c r="C846">
        <v>2</v>
      </c>
      <c r="D846" t="s">
        <v>340</v>
      </c>
      <c r="E846">
        <v>30.25</v>
      </c>
      <c r="F846">
        <v>0.95495358311038281</v>
      </c>
      <c r="G846">
        <v>8.4831265028658009E-2</v>
      </c>
      <c r="H846">
        <v>2.915168734971342</v>
      </c>
      <c r="I846">
        <v>15</v>
      </c>
      <c r="J846">
        <v>18.954953583110381</v>
      </c>
      <c r="K846">
        <v>30.517944997136965</v>
      </c>
      <c r="L846">
        <v>49.472898580247353</v>
      </c>
      <c r="M846">
        <v>1</v>
      </c>
      <c r="N846">
        <v>1</v>
      </c>
      <c r="O846" t="s">
        <v>352</v>
      </c>
      <c r="P846">
        <v>0</v>
      </c>
      <c r="Q846">
        <v>0.9</v>
      </c>
      <c r="R846">
        <v>0.46400000000000002</v>
      </c>
      <c r="S846">
        <v>15</v>
      </c>
      <c r="T846">
        <v>2.915168734971342</v>
      </c>
      <c r="U846">
        <v>0</v>
      </c>
      <c r="V846">
        <v>0</v>
      </c>
    </row>
    <row r="847" spans="1:22" x14ac:dyDescent="0.25">
      <c r="A847">
        <v>31.382167111986451</v>
      </c>
      <c r="B847">
        <v>1</v>
      </c>
      <c r="C847">
        <v>2</v>
      </c>
      <c r="D847" t="s">
        <v>340</v>
      </c>
      <c r="E847">
        <v>42.25</v>
      </c>
      <c r="F847">
        <v>0.6178328880135453</v>
      </c>
      <c r="G847">
        <v>4.7340695420842849E-2</v>
      </c>
      <c r="H847">
        <v>2.9526593045791572</v>
      </c>
      <c r="I847">
        <v>7</v>
      </c>
      <c r="J847">
        <v>10.617832888013544</v>
      </c>
      <c r="K847">
        <v>18.619045449818518</v>
      </c>
      <c r="L847">
        <v>29.236878337832067</v>
      </c>
      <c r="M847">
        <v>1</v>
      </c>
      <c r="N847">
        <v>1</v>
      </c>
      <c r="O847" t="s">
        <v>352</v>
      </c>
      <c r="P847">
        <v>0</v>
      </c>
      <c r="Q847">
        <v>0.9</v>
      </c>
      <c r="R847">
        <v>0.46400000000000002</v>
      </c>
      <c r="S847">
        <v>35</v>
      </c>
      <c r="T847">
        <v>2.9526593045791572</v>
      </c>
      <c r="U847">
        <v>0</v>
      </c>
      <c r="V847">
        <v>0</v>
      </c>
    </row>
    <row r="848" spans="1:22" x14ac:dyDescent="0.25">
      <c r="A848">
        <v>26.173231007900981</v>
      </c>
      <c r="B848">
        <v>1</v>
      </c>
      <c r="C848">
        <v>1</v>
      </c>
      <c r="D848" t="s">
        <v>340</v>
      </c>
      <c r="E848">
        <v>35.25</v>
      </c>
      <c r="F848">
        <v>0</v>
      </c>
      <c r="G848">
        <v>4.6270795645543927E-2</v>
      </c>
      <c r="H848">
        <v>3.7804981964534754</v>
      </c>
      <c r="I848">
        <v>5</v>
      </c>
      <c r="J848">
        <v>8.8267689920990193</v>
      </c>
      <c r="K848">
        <v>26.179471272740187</v>
      </c>
      <c r="L848">
        <v>35.006240264839207</v>
      </c>
      <c r="M848">
        <v>1</v>
      </c>
      <c r="N848">
        <v>1</v>
      </c>
      <c r="O848" t="s">
        <v>352</v>
      </c>
      <c r="P848">
        <v>0</v>
      </c>
      <c r="Q848">
        <v>0.9</v>
      </c>
      <c r="R848">
        <v>0.46400000000000002</v>
      </c>
      <c r="S848">
        <v>30</v>
      </c>
      <c r="T848">
        <v>3.7804981964534754</v>
      </c>
      <c r="U848">
        <v>0</v>
      </c>
      <c r="V848">
        <v>0</v>
      </c>
    </row>
    <row r="849" spans="1:22" x14ac:dyDescent="0.25">
      <c r="A849">
        <v>23.005874313656182</v>
      </c>
      <c r="B849">
        <v>1</v>
      </c>
      <c r="C849">
        <v>2</v>
      </c>
      <c r="D849" t="s">
        <v>340</v>
      </c>
      <c r="E849">
        <v>40.25</v>
      </c>
      <c r="F849">
        <v>0.99412568634381415</v>
      </c>
      <c r="G849">
        <v>4.0941679250824592E-2</v>
      </c>
      <c r="H849">
        <v>0.95905832074917541</v>
      </c>
      <c r="I849">
        <v>15</v>
      </c>
      <c r="J849">
        <v>16.994125686343814</v>
      </c>
      <c r="K849">
        <v>21.455748719642195</v>
      </c>
      <c r="L849">
        <v>38.449874405986009</v>
      </c>
      <c r="M849">
        <v>1</v>
      </c>
      <c r="N849">
        <v>1</v>
      </c>
      <c r="O849" t="s">
        <v>352</v>
      </c>
      <c r="P849">
        <v>0</v>
      </c>
      <c r="Q849">
        <v>0.9</v>
      </c>
      <c r="R849">
        <v>0.46400000000000002</v>
      </c>
      <c r="S849">
        <v>25</v>
      </c>
      <c r="T849">
        <v>0.95905832074917541</v>
      </c>
      <c r="U849">
        <v>0</v>
      </c>
      <c r="V849">
        <v>0</v>
      </c>
    </row>
    <row r="850" spans="1:22" x14ac:dyDescent="0.25">
      <c r="A850">
        <v>43.850408728235742</v>
      </c>
      <c r="B850">
        <v>1</v>
      </c>
      <c r="C850">
        <v>1</v>
      </c>
      <c r="D850" t="s">
        <v>340</v>
      </c>
      <c r="E850">
        <v>50.25</v>
      </c>
      <c r="F850">
        <v>0.20112187209099372</v>
      </c>
      <c r="G850">
        <v>3.5420081963415839E-2</v>
      </c>
      <c r="H850">
        <v>0.91304931770984876</v>
      </c>
      <c r="I850">
        <v>5</v>
      </c>
      <c r="J850">
        <v>6.1495912717642582</v>
      </c>
      <c r="K850">
        <v>11.570761299555857</v>
      </c>
      <c r="L850">
        <v>17.720352571320113</v>
      </c>
      <c r="M850">
        <v>1</v>
      </c>
      <c r="N850">
        <v>1</v>
      </c>
      <c r="O850" t="s">
        <v>352</v>
      </c>
      <c r="P850">
        <v>0</v>
      </c>
      <c r="Q850">
        <v>0.9</v>
      </c>
      <c r="R850">
        <v>0.46400000000000002</v>
      </c>
      <c r="S850">
        <v>45</v>
      </c>
      <c r="T850">
        <v>0.91304931770984876</v>
      </c>
      <c r="U850">
        <v>0</v>
      </c>
      <c r="V850">
        <v>0</v>
      </c>
    </row>
    <row r="851" spans="1:22" x14ac:dyDescent="0.25">
      <c r="A851">
        <v>38.492110567067193</v>
      </c>
      <c r="B851">
        <v>1</v>
      </c>
      <c r="C851">
        <v>1</v>
      </c>
      <c r="D851" t="s">
        <v>340</v>
      </c>
      <c r="E851">
        <v>45.25</v>
      </c>
      <c r="F851">
        <v>0</v>
      </c>
      <c r="G851">
        <v>5.4625308615356971E-2</v>
      </c>
      <c r="H851">
        <v>1.4532641243174569</v>
      </c>
      <c r="I851">
        <v>5</v>
      </c>
      <c r="J851">
        <v>6.5078894329328136</v>
      </c>
      <c r="K851">
        <v>20.480470092348011</v>
      </c>
      <c r="L851">
        <v>26.988359525280828</v>
      </c>
      <c r="M851">
        <v>1</v>
      </c>
      <c r="N851">
        <v>1</v>
      </c>
      <c r="O851" t="s">
        <v>352</v>
      </c>
      <c r="P851">
        <v>0</v>
      </c>
      <c r="Q851">
        <v>0.9</v>
      </c>
      <c r="R851">
        <v>0.46400000000000002</v>
      </c>
      <c r="S851">
        <v>40</v>
      </c>
      <c r="T851">
        <v>1.4532641243174569</v>
      </c>
      <c r="U851">
        <v>0</v>
      </c>
      <c r="V851">
        <v>0</v>
      </c>
    </row>
    <row r="852" spans="1:22" x14ac:dyDescent="0.25">
      <c r="A852">
        <v>36.038614720674673</v>
      </c>
      <c r="B852">
        <v>1</v>
      </c>
      <c r="C852">
        <v>1</v>
      </c>
      <c r="D852" t="s">
        <v>340</v>
      </c>
      <c r="E852">
        <v>47.25</v>
      </c>
      <c r="F852">
        <v>2.9715664995975999E-2</v>
      </c>
      <c r="G852">
        <v>6.5040777359463675E-2</v>
      </c>
      <c r="H852">
        <v>3.866628836969888</v>
      </c>
      <c r="I852">
        <v>7</v>
      </c>
      <c r="J852">
        <v>10.961385279325327</v>
      </c>
      <c r="K852">
        <v>19.179995781518102</v>
      </c>
      <c r="L852">
        <v>30.141381060843429</v>
      </c>
      <c r="M852">
        <v>1</v>
      </c>
      <c r="N852">
        <v>1</v>
      </c>
      <c r="O852" t="s">
        <v>352</v>
      </c>
      <c r="P852">
        <v>0</v>
      </c>
      <c r="Q852">
        <v>0.9</v>
      </c>
      <c r="R852">
        <v>0.46400000000000002</v>
      </c>
      <c r="S852">
        <v>40</v>
      </c>
      <c r="T852">
        <v>3.866628836969888</v>
      </c>
      <c r="U852">
        <v>0</v>
      </c>
      <c r="V852">
        <v>0</v>
      </c>
    </row>
    <row r="853" spans="1:22" x14ac:dyDescent="0.25">
      <c r="A853">
        <v>20.40235537967666</v>
      </c>
      <c r="B853">
        <v>1</v>
      </c>
      <c r="C853">
        <v>3</v>
      </c>
      <c r="D853" t="s">
        <v>340</v>
      </c>
      <c r="E853">
        <v>45.25</v>
      </c>
      <c r="F853">
        <v>0</v>
      </c>
      <c r="G853">
        <v>5.8696370819529171E-2</v>
      </c>
      <c r="H853">
        <v>4.5389482495038109</v>
      </c>
      <c r="I853">
        <v>20</v>
      </c>
      <c r="J853">
        <v>24.59764462032334</v>
      </c>
      <c r="K853">
        <v>22.672733581483879</v>
      </c>
      <c r="L853">
        <v>47.270378201807219</v>
      </c>
      <c r="M853">
        <v>1</v>
      </c>
      <c r="N853">
        <v>1</v>
      </c>
      <c r="O853" t="s">
        <v>352</v>
      </c>
      <c r="P853">
        <v>0</v>
      </c>
      <c r="Q853">
        <v>0.9</v>
      </c>
      <c r="R853">
        <v>0.46400000000000002</v>
      </c>
      <c r="S853">
        <v>25</v>
      </c>
      <c r="T853">
        <v>4.5389482495038109</v>
      </c>
      <c r="U853">
        <v>0</v>
      </c>
      <c r="V853">
        <v>0</v>
      </c>
    </row>
    <row r="854" spans="1:22" x14ac:dyDescent="0.25">
      <c r="A854">
        <v>45.245837887349353</v>
      </c>
      <c r="B854">
        <v>1</v>
      </c>
      <c r="C854">
        <v>1</v>
      </c>
      <c r="D854" t="s">
        <v>340</v>
      </c>
      <c r="E854">
        <v>55.25</v>
      </c>
      <c r="F854">
        <v>0.75416211265065414</v>
      </c>
      <c r="G854">
        <v>5.3896528313437386E-2</v>
      </c>
      <c r="H854">
        <v>3.9461034716865626</v>
      </c>
      <c r="I854">
        <v>5</v>
      </c>
      <c r="J854">
        <v>9.7541621126506541</v>
      </c>
      <c r="K854">
        <v>12.944128185858474</v>
      </c>
      <c r="L854">
        <v>22.698290298509129</v>
      </c>
      <c r="M854">
        <v>1</v>
      </c>
      <c r="N854">
        <v>1</v>
      </c>
      <c r="O854" t="s">
        <v>352</v>
      </c>
      <c r="P854">
        <v>0</v>
      </c>
      <c r="Q854">
        <v>0.9</v>
      </c>
      <c r="R854">
        <v>0.46400000000000002</v>
      </c>
      <c r="S854">
        <v>50</v>
      </c>
      <c r="T854">
        <v>3.9461034716865626</v>
      </c>
      <c r="U854">
        <v>0</v>
      </c>
      <c r="V854">
        <v>0</v>
      </c>
    </row>
    <row r="855" spans="1:22" x14ac:dyDescent="0.25">
      <c r="A855">
        <v>39.767007937640642</v>
      </c>
      <c r="B855">
        <v>1</v>
      </c>
      <c r="C855">
        <v>1</v>
      </c>
      <c r="D855" t="s">
        <v>340</v>
      </c>
      <c r="E855">
        <v>50.25</v>
      </c>
      <c r="F855">
        <v>0.23299206235935799</v>
      </c>
      <c r="G855">
        <v>4.4575825335677166E-2</v>
      </c>
      <c r="H855">
        <v>4.9554241746643228</v>
      </c>
      <c r="I855">
        <v>5</v>
      </c>
      <c r="J855">
        <v>10.232992062359358</v>
      </c>
      <c r="K855">
        <v>18.011188235122205</v>
      </c>
      <c r="L855">
        <v>28.244180297481563</v>
      </c>
      <c r="M855">
        <v>1</v>
      </c>
      <c r="N855">
        <v>1</v>
      </c>
      <c r="O855" t="s">
        <v>352</v>
      </c>
      <c r="P855">
        <v>0</v>
      </c>
      <c r="Q855">
        <v>0.9</v>
      </c>
      <c r="R855">
        <v>0.46400000000000002</v>
      </c>
      <c r="S855">
        <v>45</v>
      </c>
      <c r="T855">
        <v>4.9554241746643228</v>
      </c>
      <c r="U855">
        <v>0</v>
      </c>
      <c r="V855">
        <v>0</v>
      </c>
    </row>
    <row r="856" spans="1:22" x14ac:dyDescent="0.25">
      <c r="A856">
        <v>24.327197369377064</v>
      </c>
      <c r="B856">
        <v>1</v>
      </c>
      <c r="C856">
        <v>3</v>
      </c>
      <c r="D856" t="s">
        <v>340</v>
      </c>
      <c r="E856">
        <v>49.5</v>
      </c>
      <c r="F856">
        <v>0</v>
      </c>
      <c r="G856">
        <v>5.0714340515789047E-2</v>
      </c>
      <c r="H856">
        <v>0.87208829010714695</v>
      </c>
      <c r="I856">
        <v>24</v>
      </c>
      <c r="J856">
        <v>24.922802630622936</v>
      </c>
      <c r="K856">
        <v>19.062422880608523</v>
      </c>
      <c r="L856">
        <v>43.985225511231462</v>
      </c>
      <c r="M856">
        <v>1</v>
      </c>
      <c r="N856">
        <v>1</v>
      </c>
      <c r="O856" t="s">
        <v>352</v>
      </c>
      <c r="P856">
        <v>0</v>
      </c>
      <c r="Q856">
        <v>0.9</v>
      </c>
      <c r="R856">
        <v>0.46400000000000002</v>
      </c>
      <c r="S856">
        <v>25</v>
      </c>
      <c r="T856">
        <v>0.62208829010714695</v>
      </c>
      <c r="U856">
        <v>0</v>
      </c>
      <c r="V856">
        <v>0</v>
      </c>
    </row>
    <row r="857" spans="1:22" x14ac:dyDescent="0.25">
      <c r="A857">
        <v>27.192458799334936</v>
      </c>
      <c r="B857">
        <v>1</v>
      </c>
      <c r="C857">
        <v>5</v>
      </c>
      <c r="D857" t="s">
        <v>340</v>
      </c>
      <c r="E857">
        <v>55.25</v>
      </c>
      <c r="F857">
        <v>0.80754120066506374</v>
      </c>
      <c r="G857">
        <v>4.3870890720789646E-2</v>
      </c>
      <c r="H857">
        <v>1.9561291092792104</v>
      </c>
      <c r="I857">
        <v>25</v>
      </c>
      <c r="J857">
        <v>27.807541200665064</v>
      </c>
      <c r="K857">
        <v>13.499046535766112</v>
      </c>
      <c r="L857">
        <v>41.306587736431176</v>
      </c>
      <c r="M857">
        <v>1</v>
      </c>
      <c r="N857">
        <v>1</v>
      </c>
      <c r="O857" t="s">
        <v>352</v>
      </c>
      <c r="P857">
        <v>1</v>
      </c>
      <c r="Q857">
        <v>0.9</v>
      </c>
      <c r="R857">
        <v>0.46400000000000002</v>
      </c>
      <c r="S857">
        <v>1</v>
      </c>
      <c r="T857">
        <v>1.9561291092792104</v>
      </c>
      <c r="U857">
        <v>0</v>
      </c>
      <c r="V857">
        <v>0</v>
      </c>
    </row>
    <row r="858" spans="1:22" x14ac:dyDescent="0.25">
      <c r="A858">
        <v>35.066236292213361</v>
      </c>
      <c r="B858">
        <v>1</v>
      </c>
      <c r="C858">
        <v>6</v>
      </c>
      <c r="D858" t="s">
        <v>340</v>
      </c>
      <c r="E858">
        <v>64.25</v>
      </c>
      <c r="F858">
        <v>0.93376370778663897</v>
      </c>
      <c r="G858">
        <v>6.8330385670648752E-2</v>
      </c>
      <c r="H858">
        <v>3.9316696143293512</v>
      </c>
      <c r="I858">
        <v>24</v>
      </c>
      <c r="J858">
        <v>28.933763707786639</v>
      </c>
      <c r="K858">
        <v>10.881072911828484</v>
      </c>
      <c r="L858">
        <v>39.814836619615122</v>
      </c>
      <c r="M858">
        <v>1</v>
      </c>
      <c r="N858">
        <v>1</v>
      </c>
      <c r="O858" t="s">
        <v>352</v>
      </c>
      <c r="P858">
        <v>1</v>
      </c>
      <c r="Q858">
        <v>0.9</v>
      </c>
      <c r="R858">
        <v>0.46400000000000002</v>
      </c>
      <c r="S858">
        <v>1</v>
      </c>
      <c r="T858">
        <v>3.9316696143293512</v>
      </c>
      <c r="U858">
        <v>0</v>
      </c>
      <c r="V858">
        <v>0</v>
      </c>
    </row>
    <row r="859" spans="1:22" x14ac:dyDescent="0.25">
      <c r="A859">
        <v>52.893073019274539</v>
      </c>
      <c r="B859">
        <v>1</v>
      </c>
      <c r="C859">
        <v>1</v>
      </c>
      <c r="D859" t="s">
        <v>340</v>
      </c>
      <c r="E859">
        <v>57.25</v>
      </c>
      <c r="F859">
        <v>0</v>
      </c>
      <c r="G859">
        <v>5.5403019145451537E-2</v>
      </c>
      <c r="H859">
        <v>2.0515239615800098</v>
      </c>
      <c r="I859">
        <v>2</v>
      </c>
      <c r="J859">
        <v>4.1069269807254614</v>
      </c>
      <c r="K859">
        <v>19.739745157420515</v>
      </c>
      <c r="L859">
        <v>23.846672138145976</v>
      </c>
      <c r="M859">
        <v>1</v>
      </c>
      <c r="N859">
        <v>1</v>
      </c>
      <c r="O859" t="s">
        <v>352</v>
      </c>
      <c r="P859">
        <v>1</v>
      </c>
      <c r="Q859">
        <v>0.9</v>
      </c>
      <c r="R859">
        <v>0.46400000000000002</v>
      </c>
      <c r="S859">
        <v>1</v>
      </c>
      <c r="T859">
        <v>2.0515239615800098</v>
      </c>
      <c r="U859">
        <v>0</v>
      </c>
      <c r="V859">
        <v>0</v>
      </c>
    </row>
    <row r="860" spans="1:22" x14ac:dyDescent="0.25">
      <c r="A860">
        <v>53.61698867574701</v>
      </c>
      <c r="B860">
        <v>1</v>
      </c>
      <c r="C860">
        <v>1</v>
      </c>
      <c r="D860" t="s">
        <v>340</v>
      </c>
      <c r="E860">
        <v>62.25</v>
      </c>
      <c r="F860">
        <v>0.3830113242529905</v>
      </c>
      <c r="G860">
        <v>4.6506331998209305E-2</v>
      </c>
      <c r="H860">
        <v>0.95349366800179081</v>
      </c>
      <c r="I860">
        <v>7</v>
      </c>
      <c r="J860">
        <v>8.3830113242529904</v>
      </c>
      <c r="K860">
        <v>15.590414095585588</v>
      </c>
      <c r="L860">
        <v>23.973425419838577</v>
      </c>
      <c r="M860">
        <v>1</v>
      </c>
      <c r="N860">
        <v>1</v>
      </c>
      <c r="O860" t="s">
        <v>352</v>
      </c>
      <c r="P860">
        <v>0</v>
      </c>
      <c r="Q860">
        <v>0.9</v>
      </c>
      <c r="R860">
        <v>0.46400000000000002</v>
      </c>
      <c r="S860">
        <v>55</v>
      </c>
      <c r="T860">
        <v>0.95349366800179081</v>
      </c>
      <c r="U860">
        <v>0</v>
      </c>
      <c r="V860">
        <v>0</v>
      </c>
    </row>
    <row r="861" spans="1:22" x14ac:dyDescent="0.25">
      <c r="A861">
        <v>27.95107719380773</v>
      </c>
      <c r="B861">
        <v>1</v>
      </c>
      <c r="C861">
        <v>3</v>
      </c>
      <c r="D861" t="s">
        <v>340</v>
      </c>
      <c r="E861">
        <v>45.25</v>
      </c>
      <c r="F861">
        <v>9.2793696913059165E-2</v>
      </c>
      <c r="G861">
        <v>5.6447668106351045E-2</v>
      </c>
      <c r="H861">
        <v>1.8996814411728595</v>
      </c>
      <c r="I861">
        <v>15</v>
      </c>
      <c r="J861">
        <v>17.04892280619227</v>
      </c>
      <c r="K861">
        <v>32.868834331397437</v>
      </c>
      <c r="L861">
        <v>49.917757137589703</v>
      </c>
      <c r="M861">
        <v>1</v>
      </c>
      <c r="N861">
        <v>1</v>
      </c>
      <c r="O861" t="s">
        <v>352</v>
      </c>
      <c r="P861">
        <v>0</v>
      </c>
      <c r="Q861">
        <v>0.9</v>
      </c>
      <c r="R861">
        <v>0.46400000000000002</v>
      </c>
      <c r="S861">
        <v>30</v>
      </c>
      <c r="T861">
        <v>1.8996814411728595</v>
      </c>
      <c r="U861">
        <v>0</v>
      </c>
      <c r="V861">
        <v>0</v>
      </c>
    </row>
    <row r="862" spans="1:22" x14ac:dyDescent="0.25">
      <c r="A862">
        <v>42.674226038382741</v>
      </c>
      <c r="B862">
        <v>1</v>
      </c>
      <c r="C862">
        <v>2</v>
      </c>
      <c r="D862" t="s">
        <v>340</v>
      </c>
      <c r="E862">
        <v>57.25</v>
      </c>
      <c r="F862">
        <v>0</v>
      </c>
      <c r="G862">
        <v>6.5889562894653864E-2</v>
      </c>
      <c r="H862">
        <v>2.2598843987226047</v>
      </c>
      <c r="I862">
        <v>12</v>
      </c>
      <c r="J862">
        <v>14.32577396161726</v>
      </c>
      <c r="K862">
        <v>21.50359610980512</v>
      </c>
      <c r="L862">
        <v>35.829370071422375</v>
      </c>
      <c r="M862">
        <v>1</v>
      </c>
      <c r="N862">
        <v>1</v>
      </c>
      <c r="O862" t="s">
        <v>352</v>
      </c>
      <c r="P862">
        <v>0</v>
      </c>
      <c r="Q862">
        <v>0.9</v>
      </c>
      <c r="R862">
        <v>0.46400000000000002</v>
      </c>
      <c r="S862">
        <v>45</v>
      </c>
      <c r="T862">
        <v>2.2598843987226047</v>
      </c>
      <c r="U862">
        <v>0</v>
      </c>
      <c r="V862">
        <v>0</v>
      </c>
    </row>
    <row r="863" spans="1:22" x14ac:dyDescent="0.25">
      <c r="A863">
        <v>56.517813342862333</v>
      </c>
      <c r="B863">
        <v>1</v>
      </c>
      <c r="C863">
        <v>1</v>
      </c>
      <c r="D863" t="s">
        <v>340</v>
      </c>
      <c r="E863">
        <v>65.25</v>
      </c>
      <c r="F863">
        <v>0</v>
      </c>
      <c r="G863">
        <v>5.2125980353601165E-2</v>
      </c>
      <c r="H863">
        <v>3.4300606767840662</v>
      </c>
      <c r="I863">
        <v>5</v>
      </c>
      <c r="J863">
        <v>8.4821866571376674</v>
      </c>
      <c r="K863">
        <v>14.103504952845697</v>
      </c>
      <c r="L863">
        <v>22.585691609983364</v>
      </c>
      <c r="M863">
        <v>1</v>
      </c>
      <c r="N863">
        <v>1</v>
      </c>
      <c r="O863" t="s">
        <v>352</v>
      </c>
      <c r="P863">
        <v>0</v>
      </c>
      <c r="Q863">
        <v>0.9</v>
      </c>
      <c r="R863">
        <v>0.46400000000000002</v>
      </c>
      <c r="S863">
        <v>60</v>
      </c>
      <c r="T863">
        <v>3.4300606767840662</v>
      </c>
      <c r="U863">
        <v>0</v>
      </c>
      <c r="V863">
        <v>0</v>
      </c>
    </row>
    <row r="864" spans="1:22" x14ac:dyDescent="0.25">
      <c r="A864">
        <v>49.038824809181847</v>
      </c>
      <c r="B864">
        <v>1</v>
      </c>
      <c r="C864">
        <v>1</v>
      </c>
      <c r="D864" t="s">
        <v>340</v>
      </c>
      <c r="E864">
        <v>60.25</v>
      </c>
      <c r="F864">
        <v>0.96117519081815317</v>
      </c>
      <c r="G864">
        <v>6.817783608502026E-2</v>
      </c>
      <c r="H864">
        <v>4.9318221639149797</v>
      </c>
      <c r="I864">
        <v>5</v>
      </c>
      <c r="J864">
        <v>10.961175190818151</v>
      </c>
      <c r="K864">
        <v>21.833384439827967</v>
      </c>
      <c r="L864">
        <v>32.79455963064612</v>
      </c>
      <c r="M864">
        <v>1</v>
      </c>
      <c r="N864">
        <v>1</v>
      </c>
      <c r="O864" t="s">
        <v>352</v>
      </c>
      <c r="P864">
        <v>0</v>
      </c>
      <c r="Q864">
        <v>0.9</v>
      </c>
      <c r="R864">
        <v>0.46400000000000002</v>
      </c>
      <c r="S864">
        <v>55</v>
      </c>
      <c r="T864">
        <v>4.9318221639149797</v>
      </c>
      <c r="U864">
        <v>0</v>
      </c>
      <c r="V864">
        <v>0</v>
      </c>
    </row>
    <row r="865" spans="1:22" x14ac:dyDescent="0.25">
      <c r="A865">
        <v>51.797866553995412</v>
      </c>
      <c r="B865">
        <v>1</v>
      </c>
      <c r="C865">
        <v>1</v>
      </c>
      <c r="D865" t="s">
        <v>340</v>
      </c>
      <c r="E865">
        <v>57.25</v>
      </c>
      <c r="F865">
        <v>0.20213344600458785</v>
      </c>
      <c r="G865">
        <v>7.5701767100305517E-2</v>
      </c>
      <c r="H865">
        <v>2.9242982328996945</v>
      </c>
      <c r="I865">
        <v>2</v>
      </c>
      <c r="J865">
        <v>5.2021334460045878</v>
      </c>
      <c r="K865">
        <v>25.106466293599809</v>
      </c>
      <c r="L865">
        <v>30.3085997396044</v>
      </c>
      <c r="M865">
        <v>1</v>
      </c>
      <c r="N865">
        <v>1</v>
      </c>
      <c r="O865" t="s">
        <v>352</v>
      </c>
      <c r="P865">
        <v>0</v>
      </c>
      <c r="Q865">
        <v>0.9</v>
      </c>
      <c r="R865">
        <v>0.46400000000000002</v>
      </c>
      <c r="S865">
        <v>55</v>
      </c>
      <c r="T865">
        <v>2.9242982328996945</v>
      </c>
      <c r="U865">
        <v>0</v>
      </c>
      <c r="V865">
        <v>0</v>
      </c>
    </row>
    <row r="866" spans="1:22" x14ac:dyDescent="0.25">
      <c r="A866">
        <v>41.92721126045366</v>
      </c>
      <c r="B866">
        <v>1</v>
      </c>
      <c r="C866">
        <v>3</v>
      </c>
      <c r="D866" t="s">
        <v>340</v>
      </c>
      <c r="E866">
        <v>65.25</v>
      </c>
      <c r="F866">
        <v>7.2788739546339798E-2</v>
      </c>
      <c r="G866">
        <v>4.9021877902333699E-2</v>
      </c>
      <c r="H866">
        <v>2.9509781220976663</v>
      </c>
      <c r="I866">
        <v>20</v>
      </c>
      <c r="J866">
        <v>23.07278873954634</v>
      </c>
      <c r="K866">
        <v>17.11027807329566</v>
      </c>
      <c r="L866">
        <v>40.183066812842</v>
      </c>
      <c r="M866">
        <v>1</v>
      </c>
      <c r="N866">
        <v>1</v>
      </c>
      <c r="O866" t="s">
        <v>352</v>
      </c>
      <c r="P866">
        <v>0</v>
      </c>
      <c r="Q866">
        <v>0.9</v>
      </c>
      <c r="R866">
        <v>0.46400000000000002</v>
      </c>
      <c r="S866">
        <v>45</v>
      </c>
      <c r="T866">
        <v>2.9509781220976663</v>
      </c>
      <c r="U866">
        <v>0</v>
      </c>
      <c r="V866">
        <v>0</v>
      </c>
    </row>
    <row r="867" spans="1:22" x14ac:dyDescent="0.25">
      <c r="A867">
        <v>54.501987731203997</v>
      </c>
      <c r="B867">
        <v>1</v>
      </c>
      <c r="C867">
        <v>2</v>
      </c>
      <c r="D867" t="s">
        <v>340</v>
      </c>
      <c r="E867">
        <v>65.25</v>
      </c>
      <c r="F867">
        <v>0</v>
      </c>
      <c r="G867">
        <v>8.3922513040946001E-2</v>
      </c>
      <c r="H867">
        <v>0.41408975575505735</v>
      </c>
      <c r="I867">
        <v>10</v>
      </c>
      <c r="J867">
        <v>10.498012268796003</v>
      </c>
      <c r="K867">
        <v>19.53647064206325</v>
      </c>
      <c r="L867">
        <v>30.034482910859253</v>
      </c>
      <c r="M867">
        <v>1</v>
      </c>
      <c r="N867">
        <v>1</v>
      </c>
      <c r="O867" t="s">
        <v>352</v>
      </c>
      <c r="P867">
        <v>0</v>
      </c>
      <c r="Q867">
        <v>0.9</v>
      </c>
      <c r="R867">
        <v>0.46400000000000002</v>
      </c>
      <c r="S867">
        <v>55</v>
      </c>
      <c r="T867">
        <v>0.41408975575505735</v>
      </c>
      <c r="U867">
        <v>0</v>
      </c>
      <c r="V867">
        <v>0</v>
      </c>
    </row>
    <row r="868" spans="1:22" x14ac:dyDescent="0.25">
      <c r="A868">
        <v>64.307502767987145</v>
      </c>
      <c r="B868">
        <v>1</v>
      </c>
      <c r="C868">
        <v>1</v>
      </c>
      <c r="D868" t="s">
        <v>340</v>
      </c>
      <c r="E868">
        <v>70.25</v>
      </c>
      <c r="F868">
        <v>0</v>
      </c>
      <c r="G868">
        <v>7.0353120442987915E-2</v>
      </c>
      <c r="H868">
        <v>0.62214411156986671</v>
      </c>
      <c r="I868">
        <v>5</v>
      </c>
      <c r="J868">
        <v>5.6924972320128546</v>
      </c>
      <c r="K868">
        <v>16.180404401207568</v>
      </c>
      <c r="L868">
        <v>21.872901633220422</v>
      </c>
      <c r="M868">
        <v>1</v>
      </c>
      <c r="N868">
        <v>1</v>
      </c>
      <c r="O868" t="s">
        <v>352</v>
      </c>
      <c r="P868">
        <v>0</v>
      </c>
      <c r="Q868">
        <v>0.9</v>
      </c>
      <c r="R868">
        <v>0.46400000000000002</v>
      </c>
      <c r="S868">
        <v>65</v>
      </c>
      <c r="T868">
        <v>0.62214411156986671</v>
      </c>
      <c r="U868">
        <v>0</v>
      </c>
      <c r="V868">
        <v>0</v>
      </c>
    </row>
    <row r="869" spans="1:22" x14ac:dyDescent="0.25">
      <c r="A869">
        <v>70.023886961859077</v>
      </c>
      <c r="B869">
        <v>1</v>
      </c>
      <c r="C869">
        <v>1</v>
      </c>
      <c r="D869" t="s">
        <v>340</v>
      </c>
      <c r="E869">
        <v>77.25</v>
      </c>
      <c r="F869">
        <v>4.7160500731379777E-2</v>
      </c>
      <c r="G869">
        <v>6.1868817556074873E-2</v>
      </c>
      <c r="H869">
        <v>4.8670837198534684</v>
      </c>
      <c r="I869">
        <v>2</v>
      </c>
      <c r="J869">
        <v>6.9761130381409231</v>
      </c>
      <c r="K869">
        <v>10.571937817866685</v>
      </c>
      <c r="L869">
        <v>17.548050856007606</v>
      </c>
      <c r="M869">
        <v>1</v>
      </c>
      <c r="N869">
        <v>1</v>
      </c>
      <c r="O869" t="s">
        <v>352</v>
      </c>
      <c r="P869">
        <v>0</v>
      </c>
      <c r="Q869">
        <v>0.9</v>
      </c>
      <c r="R869">
        <v>0.46400000000000002</v>
      </c>
      <c r="S869">
        <v>75</v>
      </c>
      <c r="T869">
        <v>4.8670837198534684</v>
      </c>
      <c r="U869">
        <v>0</v>
      </c>
      <c r="V869">
        <v>0</v>
      </c>
    </row>
    <row r="870" spans="1:22" x14ac:dyDescent="0.25">
      <c r="A870">
        <v>50.591776188582713</v>
      </c>
      <c r="B870">
        <v>1</v>
      </c>
      <c r="C870">
        <v>2</v>
      </c>
      <c r="D870" t="s">
        <v>340</v>
      </c>
      <c r="E870">
        <v>65.25</v>
      </c>
      <c r="F870">
        <v>0</v>
      </c>
      <c r="G870">
        <v>8.420834788108067E-2</v>
      </c>
      <c r="H870">
        <v>4.324015463536206</v>
      </c>
      <c r="I870">
        <v>10</v>
      </c>
      <c r="J870">
        <v>14.408223811417288</v>
      </c>
      <c r="K870">
        <v>28.87848894153981</v>
      </c>
      <c r="L870">
        <v>43.286712752957101</v>
      </c>
      <c r="M870">
        <v>1</v>
      </c>
      <c r="N870">
        <v>1</v>
      </c>
      <c r="O870" t="s">
        <v>352</v>
      </c>
      <c r="P870">
        <v>0</v>
      </c>
      <c r="Q870">
        <v>0.9</v>
      </c>
      <c r="R870">
        <v>0.46400000000000002</v>
      </c>
      <c r="S870">
        <v>55</v>
      </c>
      <c r="T870">
        <v>4.324015463536206</v>
      </c>
      <c r="U870">
        <v>0</v>
      </c>
      <c r="V870">
        <v>0</v>
      </c>
    </row>
    <row r="871" spans="1:22" x14ac:dyDescent="0.25">
      <c r="A871">
        <v>68.348107436127393</v>
      </c>
      <c r="B871">
        <v>1</v>
      </c>
      <c r="C871">
        <v>1</v>
      </c>
      <c r="D871" t="s">
        <v>340</v>
      </c>
      <c r="E871">
        <v>80.25</v>
      </c>
      <c r="F871">
        <v>0</v>
      </c>
      <c r="G871">
        <v>6.9323755710215096E-2</v>
      </c>
      <c r="H871">
        <v>1.5825688081623923</v>
      </c>
      <c r="I871">
        <v>10</v>
      </c>
      <c r="J871">
        <v>11.651892563872607</v>
      </c>
      <c r="K871">
        <v>14.787981224119804</v>
      </c>
      <c r="L871">
        <v>26.439873787992411</v>
      </c>
      <c r="M871">
        <v>1</v>
      </c>
      <c r="N871">
        <v>1</v>
      </c>
      <c r="O871" t="s">
        <v>352</v>
      </c>
      <c r="P871">
        <v>0</v>
      </c>
      <c r="Q871">
        <v>0.9</v>
      </c>
      <c r="R871">
        <v>0.46400000000000002</v>
      </c>
      <c r="S871">
        <v>70</v>
      </c>
      <c r="T871">
        <v>1.5825688081623923</v>
      </c>
      <c r="U871">
        <v>0</v>
      </c>
      <c r="V871">
        <v>0</v>
      </c>
    </row>
    <row r="872" spans="1:22" x14ac:dyDescent="0.25">
      <c r="A872">
        <v>63.232200441189477</v>
      </c>
      <c r="B872">
        <v>1</v>
      </c>
      <c r="C872">
        <v>1</v>
      </c>
      <c r="D872" t="s">
        <v>340</v>
      </c>
      <c r="E872">
        <v>70.25</v>
      </c>
      <c r="F872">
        <v>0.76779955881052331</v>
      </c>
      <c r="G872">
        <v>6.8879219662733249E-2</v>
      </c>
      <c r="H872">
        <v>0.93112078033726675</v>
      </c>
      <c r="I872">
        <v>5</v>
      </c>
      <c r="J872">
        <v>6.7677995588105233</v>
      </c>
      <c r="K872">
        <v>27.150972684503728</v>
      </c>
      <c r="L872">
        <v>33.918772243314251</v>
      </c>
      <c r="M872">
        <v>1</v>
      </c>
      <c r="N872">
        <v>1</v>
      </c>
      <c r="O872" t="s">
        <v>352</v>
      </c>
      <c r="P872">
        <v>0</v>
      </c>
      <c r="Q872">
        <v>0.9</v>
      </c>
      <c r="R872">
        <v>0.46400000000000002</v>
      </c>
      <c r="S872">
        <v>65</v>
      </c>
      <c r="T872">
        <v>0.93112078033726675</v>
      </c>
      <c r="U872">
        <v>0</v>
      </c>
      <c r="V872">
        <v>0</v>
      </c>
    </row>
    <row r="873" spans="1:22" x14ac:dyDescent="0.25">
      <c r="A873">
        <v>73.139624034232057</v>
      </c>
      <c r="B873">
        <v>1</v>
      </c>
      <c r="C873">
        <v>1</v>
      </c>
      <c r="D873" t="s">
        <v>340</v>
      </c>
      <c r="E873">
        <v>80.25</v>
      </c>
      <c r="F873">
        <v>0.86037596576794328</v>
      </c>
      <c r="G873">
        <v>4.6100834841979577E-2</v>
      </c>
      <c r="H873">
        <v>0.95389916515802042</v>
      </c>
      <c r="I873">
        <v>5</v>
      </c>
      <c r="J873">
        <v>6.8603759657679433</v>
      </c>
      <c r="K873">
        <v>17.97380854311703</v>
      </c>
      <c r="L873">
        <v>24.834184508884974</v>
      </c>
      <c r="M873">
        <v>1</v>
      </c>
      <c r="N873">
        <v>1</v>
      </c>
      <c r="O873" t="s">
        <v>352</v>
      </c>
      <c r="P873">
        <v>1</v>
      </c>
      <c r="Q873">
        <v>0.9</v>
      </c>
      <c r="R873">
        <v>0.46400000000000002</v>
      </c>
      <c r="S873">
        <v>1</v>
      </c>
      <c r="T873">
        <v>0.95389916515802042</v>
      </c>
      <c r="U873">
        <v>0</v>
      </c>
      <c r="V873">
        <v>0</v>
      </c>
    </row>
    <row r="874" spans="1:22" x14ac:dyDescent="0.25">
      <c r="A874">
        <v>72.238363402952061</v>
      </c>
      <c r="B874">
        <v>1</v>
      </c>
      <c r="C874">
        <v>1</v>
      </c>
      <c r="D874" t="s">
        <v>340</v>
      </c>
      <c r="E874">
        <v>80.25</v>
      </c>
      <c r="F874">
        <v>0</v>
      </c>
      <c r="G874">
        <v>7.4303292095478923E-2</v>
      </c>
      <c r="H874">
        <v>2.6873333049524604</v>
      </c>
      <c r="I874">
        <v>5</v>
      </c>
      <c r="J874">
        <v>7.7616365970479393</v>
      </c>
      <c r="K874">
        <v>18.126392217119985</v>
      </c>
      <c r="L874">
        <v>25.888028814167924</v>
      </c>
      <c r="M874">
        <v>1</v>
      </c>
      <c r="N874">
        <v>1</v>
      </c>
      <c r="O874" t="s">
        <v>352</v>
      </c>
      <c r="P874">
        <v>0</v>
      </c>
      <c r="Q874">
        <v>0.9</v>
      </c>
      <c r="R874">
        <v>0.46400000000000002</v>
      </c>
      <c r="S874">
        <v>75</v>
      </c>
      <c r="T874">
        <v>2.6873333049524604</v>
      </c>
      <c r="U874">
        <v>0</v>
      </c>
      <c r="V874">
        <v>0</v>
      </c>
    </row>
    <row r="875" spans="1:22" x14ac:dyDescent="0.25">
      <c r="A875">
        <v>32.373594221233127</v>
      </c>
      <c r="B875">
        <v>4</v>
      </c>
      <c r="C875">
        <v>3</v>
      </c>
      <c r="D875" t="s">
        <v>340</v>
      </c>
      <c r="E875">
        <v>70.25</v>
      </c>
      <c r="F875">
        <v>0</v>
      </c>
      <c r="G875">
        <v>17.738996959403423</v>
      </c>
      <c r="H875">
        <v>4.8874088193634506</v>
      </c>
      <c r="I875">
        <v>15</v>
      </c>
      <c r="J875">
        <v>37.626405778766873</v>
      </c>
      <c r="K875">
        <v>28.400815975813742</v>
      </c>
      <c r="L875">
        <v>66.027221754580609</v>
      </c>
      <c r="M875">
        <v>1</v>
      </c>
      <c r="N875">
        <v>1</v>
      </c>
      <c r="O875" t="s">
        <v>352</v>
      </c>
      <c r="P875">
        <v>0</v>
      </c>
      <c r="Q875">
        <v>0.9</v>
      </c>
      <c r="R875">
        <v>0.46400000000000002</v>
      </c>
      <c r="S875">
        <v>55</v>
      </c>
      <c r="T875">
        <v>4.8874088193634506</v>
      </c>
      <c r="U875">
        <v>0</v>
      </c>
      <c r="V875">
        <v>0</v>
      </c>
    </row>
    <row r="876" spans="1:22" x14ac:dyDescent="0.25">
      <c r="A876">
        <v>62.204485449216648</v>
      </c>
      <c r="B876">
        <v>1</v>
      </c>
      <c r="C876">
        <v>2</v>
      </c>
      <c r="D876" t="s">
        <v>340</v>
      </c>
      <c r="E876">
        <v>80.25</v>
      </c>
      <c r="F876">
        <v>0</v>
      </c>
      <c r="G876">
        <v>4.0255316109188762E-2</v>
      </c>
      <c r="H876">
        <v>2.7552592346741638</v>
      </c>
      <c r="I876">
        <v>15</v>
      </c>
      <c r="J876">
        <v>17.795514550783352</v>
      </c>
      <c r="K876">
        <v>18.750643493000439</v>
      </c>
      <c r="L876">
        <v>36.546158043783791</v>
      </c>
      <c r="M876">
        <v>1</v>
      </c>
      <c r="N876">
        <v>1</v>
      </c>
      <c r="O876" t="s">
        <v>352</v>
      </c>
      <c r="P876">
        <v>1</v>
      </c>
      <c r="Q876">
        <v>0.9</v>
      </c>
      <c r="R876">
        <v>0.46400000000000002</v>
      </c>
      <c r="S876">
        <v>1</v>
      </c>
      <c r="T876">
        <v>2.7552592346741638</v>
      </c>
      <c r="U876">
        <v>0</v>
      </c>
      <c r="V876">
        <v>0</v>
      </c>
    </row>
    <row r="877" spans="1:22" x14ac:dyDescent="0.25">
      <c r="A877">
        <v>59.643085617496993</v>
      </c>
      <c r="B877">
        <v>1</v>
      </c>
      <c r="C877">
        <v>2</v>
      </c>
      <c r="D877" t="s">
        <v>340</v>
      </c>
      <c r="E877">
        <v>75.25</v>
      </c>
      <c r="F877">
        <v>0.35691438250300678</v>
      </c>
      <c r="G877">
        <v>5.1737429927101175E-2</v>
      </c>
      <c r="H877">
        <v>4.9482625700728988</v>
      </c>
      <c r="I877">
        <v>10</v>
      </c>
      <c r="J877">
        <v>15.356914382503009</v>
      </c>
      <c r="K877">
        <v>25.295652182405604</v>
      </c>
      <c r="L877">
        <v>40.652566564908611</v>
      </c>
      <c r="M877">
        <v>1</v>
      </c>
      <c r="N877">
        <v>1</v>
      </c>
      <c r="O877" t="s">
        <v>352</v>
      </c>
      <c r="P877">
        <v>0</v>
      </c>
      <c r="Q877">
        <v>0.9</v>
      </c>
      <c r="R877">
        <v>0.46400000000000002</v>
      </c>
      <c r="S877">
        <v>65</v>
      </c>
      <c r="T877">
        <v>4.9482625700728988</v>
      </c>
      <c r="U877">
        <v>0</v>
      </c>
      <c r="V877">
        <v>0</v>
      </c>
    </row>
    <row r="878" spans="1:22" x14ac:dyDescent="0.25">
      <c r="A878">
        <v>60.747584493790548</v>
      </c>
      <c r="B878">
        <v>1</v>
      </c>
      <c r="C878">
        <v>2</v>
      </c>
      <c r="D878" t="s">
        <v>340</v>
      </c>
      <c r="E878">
        <v>77.25</v>
      </c>
      <c r="F878">
        <v>0</v>
      </c>
      <c r="G878">
        <v>8.4417280825761054E-2</v>
      </c>
      <c r="H878">
        <v>4.1679982253836911</v>
      </c>
      <c r="I878">
        <v>12</v>
      </c>
      <c r="J878">
        <v>16.252415506209452</v>
      </c>
      <c r="K878">
        <v>23.367654156559183</v>
      </c>
      <c r="L878">
        <v>39.620069662768643</v>
      </c>
      <c r="M878">
        <v>1</v>
      </c>
      <c r="N878">
        <v>1</v>
      </c>
      <c r="O878" t="s">
        <v>352</v>
      </c>
      <c r="P878">
        <v>0</v>
      </c>
      <c r="Q878">
        <v>0.9</v>
      </c>
      <c r="R878">
        <v>0.46400000000000002</v>
      </c>
      <c r="S878">
        <v>65</v>
      </c>
      <c r="T878">
        <v>4.1679982253836911</v>
      </c>
      <c r="U878">
        <v>0</v>
      </c>
      <c r="V878">
        <v>0</v>
      </c>
    </row>
    <row r="879" spans="1:22" x14ac:dyDescent="0.25">
      <c r="A879">
        <v>78.058523371436848</v>
      </c>
      <c r="B879">
        <v>1</v>
      </c>
      <c r="C879">
        <v>1</v>
      </c>
      <c r="D879" t="s">
        <v>340</v>
      </c>
      <c r="E879">
        <v>85.25</v>
      </c>
      <c r="F879">
        <v>0</v>
      </c>
      <c r="G879">
        <v>7.1234723331414784E-2</v>
      </c>
      <c r="H879">
        <v>1.8702419052317367</v>
      </c>
      <c r="I879">
        <v>5</v>
      </c>
      <c r="J879">
        <v>6.9414766285631524</v>
      </c>
      <c r="K879">
        <v>15.42455947821297</v>
      </c>
      <c r="L879">
        <v>22.366036106776122</v>
      </c>
      <c r="M879">
        <v>1</v>
      </c>
      <c r="N879">
        <v>1</v>
      </c>
      <c r="O879" t="s">
        <v>352</v>
      </c>
      <c r="P879">
        <v>0</v>
      </c>
      <c r="Q879">
        <v>0.9</v>
      </c>
      <c r="R879">
        <v>0.46400000000000002</v>
      </c>
      <c r="S879">
        <v>80</v>
      </c>
      <c r="T879">
        <v>1.8702419052317367</v>
      </c>
      <c r="U879">
        <v>0</v>
      </c>
      <c r="V879">
        <v>0</v>
      </c>
    </row>
    <row r="880" spans="1:22" x14ac:dyDescent="0.25">
      <c r="A880">
        <v>69.302724612078492</v>
      </c>
      <c r="B880">
        <v>1</v>
      </c>
      <c r="C880">
        <v>1</v>
      </c>
      <c r="D880" t="s">
        <v>340</v>
      </c>
      <c r="E880">
        <v>80.25</v>
      </c>
      <c r="F880">
        <v>0.69727538792150767</v>
      </c>
      <c r="G880">
        <v>7.1047462590456689E-2</v>
      </c>
      <c r="H880">
        <v>4.9289525374095433</v>
      </c>
      <c r="I880">
        <v>5</v>
      </c>
      <c r="J880">
        <v>10.697275387921508</v>
      </c>
      <c r="K880">
        <v>20.854402819698265</v>
      </c>
      <c r="L880">
        <v>31.551678207619773</v>
      </c>
      <c r="M880">
        <v>1</v>
      </c>
      <c r="N880">
        <v>1</v>
      </c>
      <c r="O880" t="s">
        <v>352</v>
      </c>
      <c r="P880">
        <v>0</v>
      </c>
      <c r="Q880">
        <v>0.9</v>
      </c>
      <c r="R880">
        <v>0.46400000000000002</v>
      </c>
      <c r="S880">
        <v>75</v>
      </c>
      <c r="T880">
        <v>4.9289525374095433</v>
      </c>
      <c r="U880">
        <v>0</v>
      </c>
      <c r="V880">
        <v>0</v>
      </c>
    </row>
    <row r="881" spans="1:22" x14ac:dyDescent="0.25">
      <c r="A881">
        <v>66.370976656867398</v>
      </c>
      <c r="B881">
        <v>2</v>
      </c>
      <c r="C881">
        <v>1</v>
      </c>
      <c r="D881" t="s">
        <v>340</v>
      </c>
      <c r="E881">
        <v>80.25</v>
      </c>
      <c r="F881">
        <v>0</v>
      </c>
      <c r="G881">
        <v>5.6658692676014937</v>
      </c>
      <c r="H881">
        <v>2.9631540755311079</v>
      </c>
      <c r="I881">
        <v>5</v>
      </c>
      <c r="J881">
        <v>13.629023343132602</v>
      </c>
      <c r="K881">
        <v>21.80890986748102</v>
      </c>
      <c r="L881">
        <v>35.437933210613622</v>
      </c>
      <c r="M881">
        <v>1</v>
      </c>
      <c r="N881">
        <v>1</v>
      </c>
      <c r="O881" t="s">
        <v>352</v>
      </c>
      <c r="P881">
        <v>0</v>
      </c>
      <c r="Q881">
        <v>0.9</v>
      </c>
      <c r="R881">
        <v>0.46400000000000002</v>
      </c>
      <c r="S881">
        <v>75</v>
      </c>
      <c r="T881">
        <v>2.9631540755311079</v>
      </c>
      <c r="U881">
        <v>0</v>
      </c>
      <c r="V881">
        <v>0</v>
      </c>
    </row>
    <row r="882" spans="1:22" x14ac:dyDescent="0.25">
      <c r="A882">
        <v>75.576706390538632</v>
      </c>
      <c r="B882">
        <v>1</v>
      </c>
      <c r="C882">
        <v>1</v>
      </c>
      <c r="D882" t="s">
        <v>340</v>
      </c>
      <c r="E882">
        <v>85.25</v>
      </c>
      <c r="F882">
        <v>0.42329360946136768</v>
      </c>
      <c r="G882">
        <v>6.3982141890576827E-2</v>
      </c>
      <c r="H882">
        <v>3.9360178581094232</v>
      </c>
      <c r="I882">
        <v>5</v>
      </c>
      <c r="J882">
        <v>9.4232936094613677</v>
      </c>
      <c r="K882">
        <v>17.871774975032054</v>
      </c>
      <c r="L882">
        <v>27.295068584493421</v>
      </c>
      <c r="M882">
        <v>1</v>
      </c>
      <c r="N882">
        <v>1</v>
      </c>
      <c r="O882" t="s">
        <v>352</v>
      </c>
      <c r="P882">
        <v>0</v>
      </c>
      <c r="Q882">
        <v>0.9</v>
      </c>
      <c r="R882">
        <v>0.46400000000000002</v>
      </c>
      <c r="S882">
        <v>80</v>
      </c>
      <c r="T882">
        <v>3.9360178581094232</v>
      </c>
      <c r="U882">
        <v>0</v>
      </c>
      <c r="V882">
        <v>0</v>
      </c>
    </row>
    <row r="883" spans="1:22" x14ac:dyDescent="0.25">
      <c r="A883">
        <v>83.530982324499703</v>
      </c>
      <c r="B883">
        <v>1</v>
      </c>
      <c r="C883">
        <v>1</v>
      </c>
      <c r="D883" t="s">
        <v>340</v>
      </c>
      <c r="E883">
        <v>90.25</v>
      </c>
      <c r="F883">
        <v>0.4690176755002966</v>
      </c>
      <c r="G883">
        <v>4.363011597402533E-2</v>
      </c>
      <c r="H883">
        <v>0.95636988402597478</v>
      </c>
      <c r="I883">
        <v>5</v>
      </c>
      <c r="J883">
        <v>6.4690176755002966</v>
      </c>
      <c r="K883">
        <v>16.978064304914682</v>
      </c>
      <c r="L883">
        <v>23.447081980414978</v>
      </c>
      <c r="M883">
        <v>1</v>
      </c>
      <c r="N883">
        <v>1</v>
      </c>
      <c r="O883" t="s">
        <v>352</v>
      </c>
      <c r="P883">
        <v>0</v>
      </c>
      <c r="Q883">
        <v>0.9</v>
      </c>
      <c r="R883">
        <v>0.46400000000000002</v>
      </c>
      <c r="S883">
        <v>85</v>
      </c>
      <c r="T883">
        <v>0.95636988402597478</v>
      </c>
      <c r="U883">
        <v>0</v>
      </c>
      <c r="V883">
        <v>0</v>
      </c>
    </row>
    <row r="884" spans="1:22" x14ac:dyDescent="0.25">
      <c r="A884">
        <v>84.003710354834695</v>
      </c>
      <c r="B884">
        <v>1</v>
      </c>
      <c r="C884">
        <v>1</v>
      </c>
      <c r="D884" t="s">
        <v>340</v>
      </c>
      <c r="E884">
        <v>92.25</v>
      </c>
      <c r="F884">
        <v>3.991976113933049E-2</v>
      </c>
      <c r="G884">
        <v>7.0140144069839039E-2</v>
      </c>
      <c r="H884">
        <v>0.88622973995613563</v>
      </c>
      <c r="I884">
        <v>7</v>
      </c>
      <c r="J884">
        <v>7.9962896451653052</v>
      </c>
      <c r="K884">
        <v>16.967050581111465</v>
      </c>
      <c r="L884">
        <v>24.96334022627677</v>
      </c>
      <c r="M884">
        <v>1</v>
      </c>
      <c r="N884">
        <v>1</v>
      </c>
      <c r="O884" t="s">
        <v>352</v>
      </c>
      <c r="P884">
        <v>0</v>
      </c>
      <c r="Q884">
        <v>0.9</v>
      </c>
      <c r="R884">
        <v>0.46400000000000002</v>
      </c>
      <c r="S884">
        <v>85</v>
      </c>
      <c r="T884">
        <v>0.88622973995613563</v>
      </c>
      <c r="U884">
        <v>0</v>
      </c>
      <c r="V884">
        <v>0</v>
      </c>
    </row>
    <row r="885" spans="1:22" x14ac:dyDescent="0.25">
      <c r="A885">
        <v>58.723114623628163</v>
      </c>
      <c r="B885">
        <v>2</v>
      </c>
      <c r="C885">
        <v>4</v>
      </c>
      <c r="D885" t="s">
        <v>340</v>
      </c>
      <c r="E885">
        <v>95.25</v>
      </c>
      <c r="F885">
        <v>0</v>
      </c>
      <c r="G885">
        <v>7.3254540743905565</v>
      </c>
      <c r="H885">
        <v>3.9514313019812879</v>
      </c>
      <c r="I885">
        <v>25</v>
      </c>
      <c r="J885">
        <v>36.276885376371837</v>
      </c>
      <c r="K885">
        <v>14.680310556232868</v>
      </c>
      <c r="L885">
        <v>50.957195932604712</v>
      </c>
      <c r="M885">
        <v>1</v>
      </c>
      <c r="N885">
        <v>1</v>
      </c>
      <c r="O885" t="s">
        <v>352</v>
      </c>
      <c r="P885">
        <v>0</v>
      </c>
      <c r="Q885">
        <v>0.9</v>
      </c>
      <c r="R885">
        <v>0.46400000000000002</v>
      </c>
      <c r="S885">
        <v>70</v>
      </c>
      <c r="T885">
        <v>3.9514313019812879</v>
      </c>
      <c r="U885">
        <v>0</v>
      </c>
      <c r="V885">
        <v>0</v>
      </c>
    </row>
    <row r="886" spans="1:22" x14ac:dyDescent="0.25">
      <c r="A886">
        <v>80.133116384720722</v>
      </c>
      <c r="B886">
        <v>1</v>
      </c>
      <c r="C886">
        <v>3</v>
      </c>
      <c r="D886" t="s">
        <v>340</v>
      </c>
      <c r="E886">
        <v>97.25</v>
      </c>
      <c r="F886">
        <v>0</v>
      </c>
      <c r="G886">
        <v>7.0104091326072648E-2</v>
      </c>
      <c r="H886">
        <v>4.7967795239532052</v>
      </c>
      <c r="I886">
        <v>12</v>
      </c>
      <c r="J886">
        <v>16.866883615279278</v>
      </c>
      <c r="K886">
        <v>13.75769064782186</v>
      </c>
      <c r="L886">
        <v>30.624574263101135</v>
      </c>
      <c r="M886">
        <v>1</v>
      </c>
      <c r="N886">
        <v>1</v>
      </c>
      <c r="O886" t="s">
        <v>352</v>
      </c>
      <c r="P886">
        <v>0</v>
      </c>
      <c r="Q886">
        <v>0.9</v>
      </c>
      <c r="R886">
        <v>0.46400000000000002</v>
      </c>
      <c r="S886">
        <v>85</v>
      </c>
      <c r="T886">
        <v>4.7967795239532052</v>
      </c>
      <c r="U886">
        <v>0</v>
      </c>
      <c r="V886">
        <v>0</v>
      </c>
    </row>
    <row r="887" spans="1:22" x14ac:dyDescent="0.25">
      <c r="A887">
        <v>93.691919090515725</v>
      </c>
      <c r="B887">
        <v>1</v>
      </c>
      <c r="C887">
        <v>1</v>
      </c>
      <c r="D887" t="s">
        <v>340</v>
      </c>
      <c r="E887">
        <v>100.25</v>
      </c>
      <c r="F887">
        <v>0.34957086085870515</v>
      </c>
      <c r="G887">
        <v>3.8630366344165168E-2</v>
      </c>
      <c r="H887">
        <v>0.91987968228141881</v>
      </c>
      <c r="I887">
        <v>5</v>
      </c>
      <c r="J887">
        <v>6.3080809094842891</v>
      </c>
      <c r="K887">
        <v>10.828936934403783</v>
      </c>
      <c r="L887">
        <v>17.137017843888074</v>
      </c>
      <c r="M887">
        <v>1</v>
      </c>
      <c r="N887">
        <v>1</v>
      </c>
      <c r="O887" t="s">
        <v>352</v>
      </c>
      <c r="P887">
        <v>0</v>
      </c>
      <c r="Q887">
        <v>0.9</v>
      </c>
      <c r="R887">
        <v>0.46400000000000002</v>
      </c>
      <c r="S887">
        <v>95</v>
      </c>
      <c r="T887">
        <v>0.91987968228141881</v>
      </c>
      <c r="U887">
        <v>0</v>
      </c>
      <c r="V887">
        <v>0</v>
      </c>
    </row>
    <row r="888" spans="1:22" x14ac:dyDescent="0.25">
      <c r="A888">
        <v>47.016222078883402</v>
      </c>
      <c r="B888">
        <v>1</v>
      </c>
      <c r="C888">
        <v>5</v>
      </c>
      <c r="D888" t="s">
        <v>340</v>
      </c>
      <c r="E888">
        <v>78.25</v>
      </c>
      <c r="F888">
        <v>0.98377792111660523</v>
      </c>
      <c r="G888">
        <v>7.014481761412128E-2</v>
      </c>
      <c r="H888">
        <v>1.9298551823858787</v>
      </c>
      <c r="I888">
        <v>28</v>
      </c>
      <c r="J888">
        <v>30.983777921116605</v>
      </c>
      <c r="K888">
        <v>33.054877939805976</v>
      </c>
      <c r="L888">
        <v>64.038655860922574</v>
      </c>
      <c r="M888">
        <v>1</v>
      </c>
      <c r="N888">
        <v>1</v>
      </c>
      <c r="O888" t="s">
        <v>352</v>
      </c>
      <c r="P888">
        <v>0</v>
      </c>
      <c r="Q888">
        <v>0.9</v>
      </c>
      <c r="R888">
        <v>0.46400000000000002</v>
      </c>
      <c r="S888">
        <v>50</v>
      </c>
      <c r="T888">
        <v>1.9298551823858787</v>
      </c>
      <c r="U888">
        <v>0</v>
      </c>
      <c r="V888">
        <v>0</v>
      </c>
    </row>
    <row r="889" spans="1:22" x14ac:dyDescent="0.25">
      <c r="A889">
        <v>90.128548289108593</v>
      </c>
      <c r="B889">
        <v>1</v>
      </c>
      <c r="C889">
        <v>1</v>
      </c>
      <c r="D889" t="s">
        <v>340</v>
      </c>
      <c r="E889">
        <v>97.25</v>
      </c>
      <c r="F889">
        <v>0</v>
      </c>
      <c r="G889">
        <v>6.6364053814737645E-2</v>
      </c>
      <c r="H889">
        <v>4.8050876570766548</v>
      </c>
      <c r="I889">
        <v>2</v>
      </c>
      <c r="J889">
        <v>6.8714517108913924</v>
      </c>
      <c r="K889">
        <v>17.103825837144811</v>
      </c>
      <c r="L889">
        <v>23.975277548036203</v>
      </c>
      <c r="M889">
        <v>1</v>
      </c>
      <c r="N889">
        <v>1</v>
      </c>
      <c r="O889" t="s">
        <v>352</v>
      </c>
      <c r="P889">
        <v>0</v>
      </c>
      <c r="Q889">
        <v>0.9</v>
      </c>
      <c r="R889">
        <v>0.46400000000000002</v>
      </c>
      <c r="S889">
        <v>95</v>
      </c>
      <c r="T889">
        <v>4.8050876570766548</v>
      </c>
      <c r="U889">
        <v>0</v>
      </c>
      <c r="V889">
        <v>0</v>
      </c>
    </row>
    <row r="890" spans="1:22" x14ac:dyDescent="0.25">
      <c r="A890">
        <v>71.714299186539208</v>
      </c>
      <c r="B890">
        <v>1</v>
      </c>
      <c r="C890">
        <v>1</v>
      </c>
      <c r="D890" t="s">
        <v>340</v>
      </c>
      <c r="E890">
        <v>82.25</v>
      </c>
      <c r="F890">
        <v>0.32254673792968447</v>
      </c>
      <c r="G890">
        <v>7.7882289116431025E-2</v>
      </c>
      <c r="H890">
        <v>2.8852717864146769</v>
      </c>
      <c r="I890">
        <v>7</v>
      </c>
      <c r="J890">
        <v>10.285700813460792</v>
      </c>
      <c r="K890">
        <v>38.486329780351184</v>
      </c>
      <c r="L890">
        <v>48.772030593811976</v>
      </c>
      <c r="M890">
        <v>1</v>
      </c>
      <c r="N890">
        <v>1</v>
      </c>
      <c r="O890" t="s">
        <v>352</v>
      </c>
      <c r="P890">
        <v>0</v>
      </c>
      <c r="Q890">
        <v>0.9</v>
      </c>
      <c r="R890">
        <v>0.46400000000000002</v>
      </c>
      <c r="S890">
        <v>75</v>
      </c>
      <c r="T890">
        <v>2.8852717864146769</v>
      </c>
      <c r="U890">
        <v>0</v>
      </c>
      <c r="V890">
        <v>0</v>
      </c>
    </row>
    <row r="891" spans="1:22" x14ac:dyDescent="0.25">
      <c r="A891">
        <v>87.422133146633385</v>
      </c>
      <c r="B891">
        <v>1</v>
      </c>
      <c r="C891">
        <v>3</v>
      </c>
      <c r="D891" t="s">
        <v>340</v>
      </c>
      <c r="E891">
        <v>110.25</v>
      </c>
      <c r="F891">
        <v>0.63185140068974022</v>
      </c>
      <c r="G891">
        <v>5.2524542698421328E-2</v>
      </c>
      <c r="H891">
        <v>1.8934909099784532</v>
      </c>
      <c r="I891">
        <v>20</v>
      </c>
      <c r="J891">
        <v>22.577866853366611</v>
      </c>
      <c r="K891">
        <v>12.198196060756599</v>
      </c>
      <c r="L891">
        <v>34.776062914123216</v>
      </c>
      <c r="M891">
        <v>1</v>
      </c>
      <c r="N891">
        <v>1</v>
      </c>
      <c r="O891" t="s">
        <v>352</v>
      </c>
      <c r="P891">
        <v>0</v>
      </c>
      <c r="Q891">
        <v>0.9</v>
      </c>
      <c r="R891">
        <v>0.46400000000000002</v>
      </c>
      <c r="S891">
        <v>90</v>
      </c>
      <c r="T891">
        <v>1.8934909099784532</v>
      </c>
      <c r="U891">
        <v>0</v>
      </c>
      <c r="V891">
        <v>0</v>
      </c>
    </row>
    <row r="892" spans="1:22" x14ac:dyDescent="0.25">
      <c r="A892">
        <v>90.742819282998241</v>
      </c>
      <c r="B892">
        <v>1</v>
      </c>
      <c r="C892">
        <v>1</v>
      </c>
      <c r="D892" t="s">
        <v>340</v>
      </c>
      <c r="E892">
        <v>97.25</v>
      </c>
      <c r="F892">
        <v>0</v>
      </c>
      <c r="G892">
        <v>3.8742144768747273E-2</v>
      </c>
      <c r="H892">
        <v>4.218438572233012</v>
      </c>
      <c r="I892">
        <v>2</v>
      </c>
      <c r="J892">
        <v>6.2571807170017593</v>
      </c>
      <c r="K892">
        <v>25.773796769470263</v>
      </c>
      <c r="L892">
        <v>32.030977486472025</v>
      </c>
      <c r="M892">
        <v>1</v>
      </c>
      <c r="N892">
        <v>1</v>
      </c>
      <c r="O892" t="s">
        <v>352</v>
      </c>
      <c r="P892">
        <v>0</v>
      </c>
      <c r="Q892">
        <v>0.9</v>
      </c>
      <c r="R892">
        <v>0.46400000000000002</v>
      </c>
      <c r="S892">
        <v>95</v>
      </c>
      <c r="T892">
        <v>4.218438572233012</v>
      </c>
      <c r="U892">
        <v>0</v>
      </c>
      <c r="V892">
        <v>0</v>
      </c>
    </row>
    <row r="893" spans="1:22" x14ac:dyDescent="0.25">
      <c r="A893">
        <v>97.90473602368796</v>
      </c>
      <c r="B893">
        <v>1</v>
      </c>
      <c r="C893">
        <v>1</v>
      </c>
      <c r="D893" t="s">
        <v>340</v>
      </c>
      <c r="E893">
        <v>107.25</v>
      </c>
      <c r="F893">
        <v>9.5263976312026002E-2</v>
      </c>
      <c r="G893">
        <v>6.1339483742187895E-2</v>
      </c>
      <c r="H893">
        <v>1.9386605162578121</v>
      </c>
      <c r="I893">
        <v>7</v>
      </c>
      <c r="J893">
        <v>9.095263976312026</v>
      </c>
      <c r="K893">
        <v>16.244831016476112</v>
      </c>
      <c r="L893">
        <v>25.340094992788138</v>
      </c>
      <c r="M893">
        <v>1</v>
      </c>
      <c r="N893">
        <v>1</v>
      </c>
      <c r="O893" t="s">
        <v>352</v>
      </c>
      <c r="P893">
        <v>0</v>
      </c>
      <c r="Q893">
        <v>0.9</v>
      </c>
      <c r="R893">
        <v>0.46400000000000002</v>
      </c>
      <c r="S893">
        <v>100</v>
      </c>
      <c r="T893">
        <v>1.9386605162578121</v>
      </c>
      <c r="U893">
        <v>0</v>
      </c>
      <c r="V893">
        <v>0</v>
      </c>
    </row>
    <row r="894" spans="1:22" x14ac:dyDescent="0.25">
      <c r="A894">
        <v>102.51614533494512</v>
      </c>
      <c r="B894">
        <v>1</v>
      </c>
      <c r="C894">
        <v>1</v>
      </c>
      <c r="D894" t="s">
        <v>340</v>
      </c>
      <c r="E894">
        <v>110.25</v>
      </c>
      <c r="F894">
        <v>0</v>
      </c>
      <c r="G894">
        <v>5.8966033025640741E-2</v>
      </c>
      <c r="H894">
        <v>2.4248886320292371</v>
      </c>
      <c r="I894">
        <v>5</v>
      </c>
      <c r="J894">
        <v>7.4838546650548778</v>
      </c>
      <c r="K894">
        <v>13.912372353512424</v>
      </c>
      <c r="L894">
        <v>21.396227018567306</v>
      </c>
      <c r="M894">
        <v>1</v>
      </c>
      <c r="N894">
        <v>1</v>
      </c>
      <c r="O894" t="s">
        <v>352</v>
      </c>
      <c r="P894">
        <v>0</v>
      </c>
      <c r="Q894">
        <v>0.9</v>
      </c>
      <c r="R894">
        <v>0.46400000000000002</v>
      </c>
      <c r="S894">
        <v>105</v>
      </c>
      <c r="T894">
        <v>2.4248886320292371</v>
      </c>
      <c r="U894">
        <v>0</v>
      </c>
      <c r="V894">
        <v>0</v>
      </c>
    </row>
    <row r="895" spans="1:22" x14ac:dyDescent="0.25">
      <c r="A895">
        <v>96.281986636134675</v>
      </c>
      <c r="B895">
        <v>1</v>
      </c>
      <c r="C895">
        <v>2</v>
      </c>
      <c r="D895" t="s">
        <v>340</v>
      </c>
      <c r="E895">
        <v>110.25</v>
      </c>
      <c r="F895">
        <v>0</v>
      </c>
      <c r="G895">
        <v>6.6577932639958703E-2</v>
      </c>
      <c r="H895">
        <v>3.6514354312253521</v>
      </c>
      <c r="I895">
        <v>10</v>
      </c>
      <c r="J895">
        <v>13.71801336386531</v>
      </c>
      <c r="K895">
        <v>15.83440401412534</v>
      </c>
      <c r="L895">
        <v>29.55241737799065</v>
      </c>
      <c r="M895">
        <v>1</v>
      </c>
      <c r="N895">
        <v>1</v>
      </c>
      <c r="O895" t="s">
        <v>352</v>
      </c>
      <c r="P895">
        <v>0</v>
      </c>
      <c r="Q895">
        <v>0.9</v>
      </c>
      <c r="R895">
        <v>0.46400000000000002</v>
      </c>
      <c r="S895">
        <v>100</v>
      </c>
      <c r="T895">
        <v>3.6514354312253521</v>
      </c>
      <c r="U895">
        <v>0</v>
      </c>
      <c r="V895">
        <v>0</v>
      </c>
    </row>
    <row r="896" spans="1:22" x14ac:dyDescent="0.25">
      <c r="A896">
        <v>81.719882777824111</v>
      </c>
      <c r="B896">
        <v>2</v>
      </c>
      <c r="C896">
        <v>2</v>
      </c>
      <c r="D896" t="s">
        <v>340</v>
      </c>
      <c r="E896">
        <v>100.25</v>
      </c>
      <c r="F896">
        <v>0.28011722217588897</v>
      </c>
      <c r="G896">
        <v>6.0539845473231253</v>
      </c>
      <c r="H896">
        <v>1.9460154526768747</v>
      </c>
      <c r="I896">
        <v>10</v>
      </c>
      <c r="J896">
        <v>18.280117222175889</v>
      </c>
      <c r="K896">
        <v>27.60106786041673</v>
      </c>
      <c r="L896">
        <v>45.881185082592623</v>
      </c>
      <c r="M896">
        <v>1</v>
      </c>
      <c r="N896">
        <v>1</v>
      </c>
      <c r="O896" t="s">
        <v>352</v>
      </c>
      <c r="P896">
        <v>0</v>
      </c>
      <c r="Q896">
        <v>0.9</v>
      </c>
      <c r="R896">
        <v>0.46400000000000002</v>
      </c>
      <c r="S896">
        <v>90</v>
      </c>
      <c r="T896">
        <v>1.9460154526768747</v>
      </c>
      <c r="U896">
        <v>0</v>
      </c>
      <c r="V896">
        <v>0</v>
      </c>
    </row>
    <row r="897" spans="1:22" x14ac:dyDescent="0.25">
      <c r="A897">
        <v>93.440684223952118</v>
      </c>
      <c r="B897">
        <v>1</v>
      </c>
      <c r="C897">
        <v>1</v>
      </c>
      <c r="D897" t="s">
        <v>340</v>
      </c>
      <c r="E897">
        <v>100.25</v>
      </c>
      <c r="F897">
        <v>0.55931577604786753</v>
      </c>
      <c r="G897">
        <v>4.1489951374416023E-2</v>
      </c>
      <c r="H897">
        <v>0.95851004862558398</v>
      </c>
      <c r="I897">
        <v>5</v>
      </c>
      <c r="J897">
        <v>6.5593157760478684</v>
      </c>
      <c r="K897">
        <v>27.706444822454699</v>
      </c>
      <c r="L897">
        <v>34.265760598502567</v>
      </c>
      <c r="M897">
        <v>1</v>
      </c>
      <c r="N897">
        <v>1</v>
      </c>
      <c r="O897" t="s">
        <v>352</v>
      </c>
      <c r="P897">
        <v>0</v>
      </c>
      <c r="Q897">
        <v>0.9</v>
      </c>
      <c r="R897">
        <v>0.46400000000000002</v>
      </c>
      <c r="S897">
        <v>95</v>
      </c>
      <c r="T897">
        <v>0.95851004862558398</v>
      </c>
      <c r="U897">
        <v>0</v>
      </c>
      <c r="V897">
        <v>0</v>
      </c>
    </row>
    <row r="898" spans="1:22" x14ac:dyDescent="0.25">
      <c r="A898">
        <v>99.825648691938241</v>
      </c>
      <c r="B898">
        <v>1</v>
      </c>
      <c r="C898">
        <v>2</v>
      </c>
      <c r="D898" t="s">
        <v>340</v>
      </c>
      <c r="E898">
        <v>117.25</v>
      </c>
      <c r="F898">
        <v>0.23532599250971489</v>
      </c>
      <c r="G898">
        <v>3.6334361891633193E-2</v>
      </c>
      <c r="H898">
        <v>4.9026909536604109</v>
      </c>
      <c r="I898">
        <v>12</v>
      </c>
      <c r="J898">
        <v>17.174351308061759</v>
      </c>
      <c r="K898">
        <v>13.266632796237474</v>
      </c>
      <c r="L898">
        <v>30.440984104299236</v>
      </c>
      <c r="M898">
        <v>1</v>
      </c>
      <c r="N898">
        <v>1</v>
      </c>
      <c r="O898" t="s">
        <v>352</v>
      </c>
      <c r="P898">
        <v>0</v>
      </c>
      <c r="Q898">
        <v>0.9</v>
      </c>
      <c r="R898">
        <v>0.46400000000000002</v>
      </c>
      <c r="S898">
        <v>105</v>
      </c>
      <c r="T898">
        <v>4.9026909536604109</v>
      </c>
      <c r="U898">
        <v>0</v>
      </c>
      <c r="V898">
        <v>0</v>
      </c>
    </row>
    <row r="899" spans="1:22" x14ac:dyDescent="0.25">
      <c r="A899">
        <v>102.9382578417344</v>
      </c>
      <c r="B899">
        <v>1</v>
      </c>
      <c r="C899">
        <v>2</v>
      </c>
      <c r="D899" t="s">
        <v>340</v>
      </c>
      <c r="E899">
        <v>120.25</v>
      </c>
      <c r="F899">
        <v>0</v>
      </c>
      <c r="G899">
        <v>6.0861324233741243E-2</v>
      </c>
      <c r="H899">
        <v>2.0008808340318467</v>
      </c>
      <c r="I899">
        <v>15</v>
      </c>
      <c r="J899">
        <v>17.061742158265588</v>
      </c>
      <c r="K899">
        <v>12.612310314592492</v>
      </c>
      <c r="L899">
        <v>29.674052472858079</v>
      </c>
      <c r="M899">
        <v>1</v>
      </c>
      <c r="N899">
        <v>1</v>
      </c>
      <c r="O899" t="s">
        <v>352</v>
      </c>
      <c r="P899">
        <v>0</v>
      </c>
      <c r="Q899">
        <v>0.9</v>
      </c>
      <c r="R899">
        <v>0.46400000000000002</v>
      </c>
      <c r="S899">
        <v>105</v>
      </c>
      <c r="T899">
        <v>2.0008808340318467</v>
      </c>
      <c r="U899">
        <v>0</v>
      </c>
      <c r="V899">
        <v>0</v>
      </c>
    </row>
    <row r="900" spans="1:22" x14ac:dyDescent="0.25">
      <c r="A900">
        <v>103.63611904833245</v>
      </c>
      <c r="B900">
        <v>1</v>
      </c>
      <c r="C900">
        <v>2</v>
      </c>
      <c r="D900" t="s">
        <v>340</v>
      </c>
      <c r="E900">
        <v>115.25</v>
      </c>
      <c r="F900">
        <v>0.36388095166755358</v>
      </c>
      <c r="G900">
        <v>6.0131966970345729E-2</v>
      </c>
      <c r="H900">
        <v>0.93986803302965438</v>
      </c>
      <c r="I900">
        <v>10</v>
      </c>
      <c r="J900">
        <v>11.363880951667554</v>
      </c>
      <c r="K900">
        <v>17.764885648292022</v>
      </c>
      <c r="L900">
        <v>29.128766599959576</v>
      </c>
      <c r="M900">
        <v>1</v>
      </c>
      <c r="N900">
        <v>1</v>
      </c>
      <c r="O900" t="s">
        <v>352</v>
      </c>
      <c r="P900">
        <v>0</v>
      </c>
      <c r="Q900">
        <v>0.9</v>
      </c>
      <c r="R900">
        <v>0.46400000000000002</v>
      </c>
      <c r="S900">
        <v>105</v>
      </c>
      <c r="T900">
        <v>0.93986803302965438</v>
      </c>
      <c r="U900">
        <v>0</v>
      </c>
      <c r="V900">
        <v>0</v>
      </c>
    </row>
    <row r="901" spans="1:22" x14ac:dyDescent="0.25">
      <c r="A901">
        <v>99.167589602894566</v>
      </c>
      <c r="B901">
        <v>1</v>
      </c>
      <c r="C901">
        <v>2</v>
      </c>
      <c r="D901" t="s">
        <v>340</v>
      </c>
      <c r="E901">
        <v>112.25</v>
      </c>
      <c r="F901">
        <v>0.8324103971054484</v>
      </c>
      <c r="G901">
        <v>6.0974684447955951E-2</v>
      </c>
      <c r="H901">
        <v>4.939025315552044</v>
      </c>
      <c r="I901">
        <v>7</v>
      </c>
      <c r="J901">
        <v>12.832410397105448</v>
      </c>
      <c r="K901">
        <v>20.810873251332623</v>
      </c>
      <c r="L901">
        <v>33.643283648438072</v>
      </c>
      <c r="M901">
        <v>1</v>
      </c>
      <c r="N901">
        <v>1</v>
      </c>
      <c r="O901" t="s">
        <v>352</v>
      </c>
      <c r="P901">
        <v>0</v>
      </c>
      <c r="Q901">
        <v>0.9</v>
      </c>
      <c r="R901">
        <v>0.46400000000000002</v>
      </c>
      <c r="S901">
        <v>105</v>
      </c>
      <c r="T901">
        <v>4.939025315552044</v>
      </c>
      <c r="U901">
        <v>0</v>
      </c>
      <c r="V901">
        <v>0</v>
      </c>
    </row>
    <row r="902" spans="1:22" x14ac:dyDescent="0.25">
      <c r="A902">
        <v>105.5934493296409</v>
      </c>
      <c r="B902">
        <v>1</v>
      </c>
      <c r="C902">
        <v>2</v>
      </c>
      <c r="D902" t="s">
        <v>340</v>
      </c>
      <c r="E902">
        <v>117.25</v>
      </c>
      <c r="F902">
        <v>0.4697085064999556</v>
      </c>
      <c r="G902">
        <v>5.6772913877580322E-2</v>
      </c>
      <c r="H902">
        <v>3.8800692499815601</v>
      </c>
      <c r="I902">
        <v>7</v>
      </c>
      <c r="J902">
        <v>11.406550670359096</v>
      </c>
      <c r="K902">
        <v>16.650708777619059</v>
      </c>
      <c r="L902">
        <v>28.057259447978154</v>
      </c>
      <c r="M902">
        <v>1</v>
      </c>
      <c r="N902">
        <v>1</v>
      </c>
      <c r="O902" t="s">
        <v>352</v>
      </c>
      <c r="P902">
        <v>0</v>
      </c>
      <c r="Q902">
        <v>0.9</v>
      </c>
      <c r="R902">
        <v>0.46400000000000002</v>
      </c>
      <c r="S902">
        <v>110</v>
      </c>
      <c r="T902">
        <v>3.8800692499815601</v>
      </c>
      <c r="U902">
        <v>0</v>
      </c>
      <c r="V902">
        <v>0</v>
      </c>
    </row>
    <row r="903" spans="1:22" x14ac:dyDescent="0.25">
      <c r="A903">
        <v>94.714940812398083</v>
      </c>
      <c r="B903">
        <v>1</v>
      </c>
      <c r="C903">
        <v>2</v>
      </c>
      <c r="D903" t="s">
        <v>340</v>
      </c>
      <c r="E903">
        <v>112.25</v>
      </c>
      <c r="F903">
        <v>0</v>
      </c>
      <c r="G903">
        <v>5.4846507895078389E-2</v>
      </c>
      <c r="H903">
        <v>0.23021267970683823</v>
      </c>
      <c r="I903">
        <v>17</v>
      </c>
      <c r="J903">
        <v>17.285059187601917</v>
      </c>
      <c r="K903">
        <v>24.580940641533346</v>
      </c>
      <c r="L903">
        <v>41.865999829135262</v>
      </c>
      <c r="M903">
        <v>1</v>
      </c>
      <c r="N903">
        <v>1</v>
      </c>
      <c r="O903" t="s">
        <v>352</v>
      </c>
      <c r="P903">
        <v>0</v>
      </c>
      <c r="Q903">
        <v>0.9</v>
      </c>
      <c r="R903">
        <v>0.46400000000000002</v>
      </c>
      <c r="S903">
        <v>95</v>
      </c>
      <c r="T903">
        <v>0.23021267970683823</v>
      </c>
      <c r="U903">
        <v>0</v>
      </c>
      <c r="V903">
        <v>0</v>
      </c>
    </row>
    <row r="904" spans="1:22" x14ac:dyDescent="0.25">
      <c r="A904">
        <v>113.83299265793237</v>
      </c>
      <c r="B904">
        <v>1</v>
      </c>
      <c r="C904">
        <v>2</v>
      </c>
      <c r="D904" t="s">
        <v>340</v>
      </c>
      <c r="E904">
        <v>125.25</v>
      </c>
      <c r="F904">
        <v>0.23612438460970964</v>
      </c>
      <c r="G904">
        <v>6.8331235406461133E-2</v>
      </c>
      <c r="H904">
        <v>0.8625517220514638</v>
      </c>
      <c r="I904">
        <v>10</v>
      </c>
      <c r="J904">
        <v>11.167007342067636</v>
      </c>
      <c r="K904">
        <v>12.294905603911729</v>
      </c>
      <c r="L904">
        <v>23.461912945979364</v>
      </c>
      <c r="M904">
        <v>1</v>
      </c>
      <c r="N904">
        <v>1</v>
      </c>
      <c r="O904" t="s">
        <v>352</v>
      </c>
      <c r="P904">
        <v>0</v>
      </c>
      <c r="Q904">
        <v>0.9</v>
      </c>
      <c r="R904">
        <v>0.46400000000000002</v>
      </c>
      <c r="S904">
        <v>115</v>
      </c>
      <c r="T904">
        <v>0.8625517220514638</v>
      </c>
      <c r="U904">
        <v>0</v>
      </c>
      <c r="V904">
        <v>0</v>
      </c>
    </row>
    <row r="905" spans="1:22" x14ac:dyDescent="0.25">
      <c r="A905">
        <v>96.775503821123323</v>
      </c>
      <c r="B905">
        <v>1</v>
      </c>
      <c r="C905">
        <v>3</v>
      </c>
      <c r="D905" t="s">
        <v>340</v>
      </c>
      <c r="E905">
        <v>120.25</v>
      </c>
      <c r="F905">
        <v>0</v>
      </c>
      <c r="G905">
        <v>4.1498602779469707E-2</v>
      </c>
      <c r="H905">
        <v>3.182997576097208</v>
      </c>
      <c r="I905">
        <v>20</v>
      </c>
      <c r="J905">
        <v>23.224496178876681</v>
      </c>
      <c r="K905">
        <v>18.361847277280958</v>
      </c>
      <c r="L905">
        <v>41.586343456157643</v>
      </c>
      <c r="M905">
        <v>1</v>
      </c>
      <c r="N905">
        <v>1</v>
      </c>
      <c r="O905" t="s">
        <v>352</v>
      </c>
      <c r="P905">
        <v>1</v>
      </c>
      <c r="Q905">
        <v>0.9</v>
      </c>
      <c r="R905">
        <v>0.46400000000000002</v>
      </c>
      <c r="S905">
        <v>1</v>
      </c>
      <c r="T905">
        <v>3.182997576097208</v>
      </c>
      <c r="U905">
        <v>0</v>
      </c>
      <c r="V905">
        <v>0</v>
      </c>
    </row>
    <row r="906" spans="1:22" x14ac:dyDescent="0.25">
      <c r="A906">
        <v>117.71303167649179</v>
      </c>
      <c r="B906">
        <v>1</v>
      </c>
      <c r="C906">
        <v>1</v>
      </c>
      <c r="D906" t="s">
        <v>340</v>
      </c>
      <c r="E906">
        <v>125.5</v>
      </c>
      <c r="F906">
        <v>0.33909423108774206</v>
      </c>
      <c r="G906">
        <v>5.5453998414080274E-2</v>
      </c>
      <c r="H906">
        <v>2.1424200940063827</v>
      </c>
      <c r="I906">
        <v>5</v>
      </c>
      <c r="J906">
        <v>7.536968323508205</v>
      </c>
      <c r="K906">
        <v>13.154711065766207</v>
      </c>
      <c r="L906">
        <v>20.691679389274409</v>
      </c>
      <c r="M906">
        <v>1</v>
      </c>
      <c r="N906">
        <v>1</v>
      </c>
      <c r="O906" t="s">
        <v>352</v>
      </c>
      <c r="P906">
        <v>0</v>
      </c>
      <c r="Q906">
        <v>0.9</v>
      </c>
      <c r="R906">
        <v>0.46400000000000002</v>
      </c>
      <c r="S906">
        <v>120</v>
      </c>
      <c r="T906">
        <v>1.8924200940063829</v>
      </c>
      <c r="U906">
        <v>0</v>
      </c>
      <c r="V906">
        <v>0</v>
      </c>
    </row>
    <row r="907" spans="1:22" x14ac:dyDescent="0.25">
      <c r="A907">
        <v>85.689713669244597</v>
      </c>
      <c r="B907">
        <v>1</v>
      </c>
      <c r="C907">
        <v>4</v>
      </c>
      <c r="D907" t="s">
        <v>340</v>
      </c>
      <c r="E907">
        <v>107.25</v>
      </c>
      <c r="F907">
        <v>0.31028633075540318</v>
      </c>
      <c r="G907">
        <v>6.9035155355336997E-2</v>
      </c>
      <c r="H907">
        <v>3.930964844644663</v>
      </c>
      <c r="I907">
        <v>17</v>
      </c>
      <c r="J907">
        <v>21.310286330755403</v>
      </c>
      <c r="K907">
        <v>31.490414618428275</v>
      </c>
      <c r="L907">
        <v>52.800700949183678</v>
      </c>
      <c r="M907">
        <v>1</v>
      </c>
      <c r="N907">
        <v>1</v>
      </c>
      <c r="O907" t="s">
        <v>352</v>
      </c>
      <c r="P907">
        <v>0</v>
      </c>
      <c r="Q907">
        <v>0.9</v>
      </c>
      <c r="R907">
        <v>0.46400000000000002</v>
      </c>
      <c r="S907">
        <v>90</v>
      </c>
      <c r="T907">
        <v>3.930964844644663</v>
      </c>
      <c r="U907">
        <v>0</v>
      </c>
      <c r="V907">
        <v>0</v>
      </c>
    </row>
    <row r="908" spans="1:22" x14ac:dyDescent="0.25">
      <c r="A908">
        <v>105.44462068083496</v>
      </c>
      <c r="B908">
        <v>1</v>
      </c>
      <c r="C908">
        <v>2</v>
      </c>
      <c r="D908" t="s">
        <v>340</v>
      </c>
      <c r="E908">
        <v>120.25</v>
      </c>
      <c r="F908">
        <v>0.55537931916504135</v>
      </c>
      <c r="G908">
        <v>6.3157836140860013E-2</v>
      </c>
      <c r="H908">
        <v>3.93684216385914</v>
      </c>
      <c r="I908">
        <v>10</v>
      </c>
      <c r="J908">
        <v>14.55537931916504</v>
      </c>
      <c r="K908">
        <v>19.63219524357055</v>
      </c>
      <c r="L908">
        <v>34.187574562735591</v>
      </c>
      <c r="M908">
        <v>1</v>
      </c>
      <c r="N908">
        <v>1</v>
      </c>
      <c r="O908" t="s">
        <v>352</v>
      </c>
      <c r="P908">
        <v>0</v>
      </c>
      <c r="Q908">
        <v>0.9</v>
      </c>
      <c r="R908">
        <v>0.46400000000000002</v>
      </c>
      <c r="S908">
        <v>110</v>
      </c>
      <c r="T908">
        <v>3.93684216385914</v>
      </c>
      <c r="U908">
        <v>0</v>
      </c>
      <c r="V908">
        <v>0</v>
      </c>
    </row>
    <row r="909" spans="1:22" x14ac:dyDescent="0.25">
      <c r="A909">
        <v>112.92931214127678</v>
      </c>
      <c r="B909">
        <v>1</v>
      </c>
      <c r="C909">
        <v>2</v>
      </c>
      <c r="D909" t="s">
        <v>340</v>
      </c>
      <c r="E909">
        <v>125.25</v>
      </c>
      <c r="F909">
        <v>0</v>
      </c>
      <c r="G909">
        <v>5.2295320899716558E-2</v>
      </c>
      <c r="H909">
        <v>2.0183925378235017</v>
      </c>
      <c r="I909">
        <v>10</v>
      </c>
      <c r="J909">
        <v>12.070687858723218</v>
      </c>
      <c r="K909">
        <v>16.775349150219625</v>
      </c>
      <c r="L909">
        <v>28.846037008942844</v>
      </c>
      <c r="M909">
        <v>1</v>
      </c>
      <c r="N909">
        <v>1</v>
      </c>
      <c r="O909" t="s">
        <v>352</v>
      </c>
      <c r="P909">
        <v>1</v>
      </c>
      <c r="Q909">
        <v>0.9</v>
      </c>
      <c r="R909">
        <v>0.46400000000000002</v>
      </c>
      <c r="S909">
        <v>1</v>
      </c>
      <c r="T909">
        <v>2.0183925378235017</v>
      </c>
      <c r="U909">
        <v>0</v>
      </c>
      <c r="V909">
        <v>0</v>
      </c>
    </row>
    <row r="910" spans="1:22" x14ac:dyDescent="0.25">
      <c r="A910">
        <v>110.85759562516031</v>
      </c>
      <c r="B910">
        <v>2</v>
      </c>
      <c r="C910">
        <v>2</v>
      </c>
      <c r="D910" t="s">
        <v>340</v>
      </c>
      <c r="E910">
        <v>127.25</v>
      </c>
      <c r="F910">
        <v>0</v>
      </c>
      <c r="G910">
        <v>5.198165103695473</v>
      </c>
      <c r="H910">
        <v>3.9442392711441983</v>
      </c>
      <c r="I910">
        <v>7</v>
      </c>
      <c r="J910">
        <v>16.142404374839671</v>
      </c>
      <c r="K910">
        <v>15.984791349440885</v>
      </c>
      <c r="L910">
        <v>32.127195724280554</v>
      </c>
      <c r="M910">
        <v>1</v>
      </c>
      <c r="N910">
        <v>1</v>
      </c>
      <c r="O910" t="s">
        <v>352</v>
      </c>
      <c r="P910">
        <v>0</v>
      </c>
      <c r="Q910">
        <v>0.9</v>
      </c>
      <c r="R910">
        <v>0.46400000000000002</v>
      </c>
      <c r="S910">
        <v>120</v>
      </c>
      <c r="T910">
        <v>3.9442392711441983</v>
      </c>
      <c r="U910">
        <v>0</v>
      </c>
      <c r="V910">
        <v>0</v>
      </c>
    </row>
    <row r="911" spans="1:22" x14ac:dyDescent="0.25">
      <c r="A911">
        <v>72.746135690606039</v>
      </c>
      <c r="B911">
        <v>1</v>
      </c>
      <c r="C911">
        <v>8</v>
      </c>
      <c r="D911" t="s">
        <v>340</v>
      </c>
      <c r="E911">
        <v>121.25</v>
      </c>
      <c r="F911">
        <v>0</v>
      </c>
      <c r="G911">
        <v>4.176972950874358E-2</v>
      </c>
      <c r="H911">
        <v>2.2120945798852176</v>
      </c>
      <c r="I911">
        <v>46</v>
      </c>
      <c r="J911">
        <v>48.253864309393961</v>
      </c>
      <c r="K911">
        <v>22.175023278016997</v>
      </c>
      <c r="L911">
        <v>70.428887587410955</v>
      </c>
      <c r="M911">
        <v>1</v>
      </c>
      <c r="N911">
        <v>1</v>
      </c>
      <c r="O911" t="s">
        <v>352</v>
      </c>
      <c r="P911">
        <v>0</v>
      </c>
      <c r="Q911">
        <v>0.9</v>
      </c>
      <c r="R911">
        <v>0.46400000000000002</v>
      </c>
      <c r="S911">
        <v>75</v>
      </c>
      <c r="T911">
        <v>2.2120945798852176</v>
      </c>
      <c r="U911">
        <v>0</v>
      </c>
      <c r="V911">
        <v>0</v>
      </c>
    </row>
    <row r="912" spans="1:22" x14ac:dyDescent="0.25">
      <c r="A912">
        <v>114.58321771180488</v>
      </c>
      <c r="B912">
        <v>1</v>
      </c>
      <c r="C912">
        <v>1</v>
      </c>
      <c r="D912" t="s">
        <v>340</v>
      </c>
      <c r="E912">
        <v>125.25</v>
      </c>
      <c r="F912">
        <v>0</v>
      </c>
      <c r="G912">
        <v>6.2646107611413981E-2</v>
      </c>
      <c r="H912">
        <v>0.35413618058370844</v>
      </c>
      <c r="I912">
        <v>10</v>
      </c>
      <c r="J912">
        <v>10.416782288195122</v>
      </c>
      <c r="K912">
        <v>18.434962381254621</v>
      </c>
      <c r="L912">
        <v>28.851744669449744</v>
      </c>
      <c r="M912">
        <v>1</v>
      </c>
      <c r="N912">
        <v>1</v>
      </c>
      <c r="O912" t="s">
        <v>352</v>
      </c>
      <c r="P912">
        <v>0</v>
      </c>
      <c r="Q912">
        <v>0.9</v>
      </c>
      <c r="R912">
        <v>0.46400000000000002</v>
      </c>
      <c r="S912">
        <v>115</v>
      </c>
      <c r="T912">
        <v>0.35413618058370844</v>
      </c>
      <c r="U912">
        <v>0</v>
      </c>
      <c r="V912">
        <v>0</v>
      </c>
    </row>
    <row r="913" spans="1:22" x14ac:dyDescent="0.25">
      <c r="A913">
        <v>109.21471398948768</v>
      </c>
      <c r="B913">
        <v>1</v>
      </c>
      <c r="C913">
        <v>1</v>
      </c>
      <c r="D913" t="s">
        <v>340</v>
      </c>
      <c r="E913">
        <v>120.25</v>
      </c>
      <c r="F913">
        <v>0.78528601051230851</v>
      </c>
      <c r="G913">
        <v>7.6683493378283174E-2</v>
      </c>
      <c r="H913">
        <v>4.9233165066217168</v>
      </c>
      <c r="I913">
        <v>5</v>
      </c>
      <c r="J913">
        <v>10.785286010512309</v>
      </c>
      <c r="K913">
        <v>24.102408041327919</v>
      </c>
      <c r="L913">
        <v>34.887694051840228</v>
      </c>
      <c r="M913">
        <v>1</v>
      </c>
      <c r="N913">
        <v>1</v>
      </c>
      <c r="O913" t="s">
        <v>352</v>
      </c>
      <c r="P913">
        <v>0</v>
      </c>
      <c r="Q913">
        <v>0.9</v>
      </c>
      <c r="R913">
        <v>0.46400000000000002</v>
      </c>
      <c r="S913">
        <v>115</v>
      </c>
      <c r="T913">
        <v>4.9233165066217168</v>
      </c>
      <c r="U913">
        <v>0</v>
      </c>
      <c r="V913">
        <v>0</v>
      </c>
    </row>
    <row r="914" spans="1:22" x14ac:dyDescent="0.25">
      <c r="A914">
        <v>108.36585385544436</v>
      </c>
      <c r="B914">
        <v>2</v>
      </c>
      <c r="C914">
        <v>2</v>
      </c>
      <c r="D914" t="s">
        <v>340</v>
      </c>
      <c r="E914">
        <v>130.25</v>
      </c>
      <c r="F914">
        <v>0</v>
      </c>
      <c r="G914">
        <v>5.7032631870977184</v>
      </c>
      <c r="H914">
        <v>0.93088295745792482</v>
      </c>
      <c r="I914">
        <v>15</v>
      </c>
      <c r="J914">
        <v>21.634146144555643</v>
      </c>
      <c r="K914">
        <v>15.987925520418171</v>
      </c>
      <c r="L914">
        <v>37.622071664973816</v>
      </c>
      <c r="M914">
        <v>1</v>
      </c>
      <c r="N914">
        <v>1</v>
      </c>
      <c r="O914" t="s">
        <v>352</v>
      </c>
      <c r="P914">
        <v>0</v>
      </c>
      <c r="Q914">
        <v>0.9</v>
      </c>
      <c r="R914">
        <v>0.46400000000000002</v>
      </c>
      <c r="S914">
        <v>115</v>
      </c>
      <c r="T914">
        <v>0.93088295745792482</v>
      </c>
      <c r="U914">
        <v>0</v>
      </c>
      <c r="V914">
        <v>0</v>
      </c>
    </row>
    <row r="915" spans="1:22" x14ac:dyDescent="0.25">
      <c r="A915">
        <v>104.1462342197144</v>
      </c>
      <c r="B915">
        <v>1</v>
      </c>
      <c r="C915">
        <v>5</v>
      </c>
      <c r="D915" t="s">
        <v>340</v>
      </c>
      <c r="E915">
        <v>129.25</v>
      </c>
      <c r="F915">
        <v>0</v>
      </c>
      <c r="G915">
        <v>8.0680883234279577E-2</v>
      </c>
      <c r="H915">
        <v>0.77308489705133354</v>
      </c>
      <c r="I915">
        <v>24</v>
      </c>
      <c r="J915">
        <v>24.853765780285613</v>
      </c>
      <c r="K915">
        <v>17.015532560728929</v>
      </c>
      <c r="L915">
        <v>41.869298341014542</v>
      </c>
      <c r="M915">
        <v>1</v>
      </c>
      <c r="N915">
        <v>1</v>
      </c>
      <c r="O915" t="s">
        <v>352</v>
      </c>
      <c r="P915">
        <v>0</v>
      </c>
      <c r="Q915">
        <v>0.9</v>
      </c>
      <c r="R915">
        <v>0.46400000000000002</v>
      </c>
      <c r="S915">
        <v>105</v>
      </c>
      <c r="T915">
        <v>0.77308489705133354</v>
      </c>
      <c r="U915">
        <v>0</v>
      </c>
      <c r="V915">
        <v>0</v>
      </c>
    </row>
    <row r="916" spans="1:22" x14ac:dyDescent="0.25">
      <c r="A916">
        <v>124.74742216759904</v>
      </c>
      <c r="B916">
        <v>1</v>
      </c>
      <c r="C916">
        <v>1</v>
      </c>
      <c r="D916" t="s">
        <v>340</v>
      </c>
      <c r="E916">
        <v>130.5</v>
      </c>
      <c r="F916">
        <v>0</v>
      </c>
      <c r="G916">
        <v>4.9638945310064742E-2</v>
      </c>
      <c r="H916">
        <v>0.45293888709089458</v>
      </c>
      <c r="I916">
        <v>5</v>
      </c>
      <c r="J916">
        <v>5.5025778324009593</v>
      </c>
      <c r="K916">
        <v>17.571839502799889</v>
      </c>
      <c r="L916">
        <v>23.074417335200849</v>
      </c>
      <c r="M916">
        <v>1</v>
      </c>
      <c r="N916">
        <v>1</v>
      </c>
      <c r="O916" t="s">
        <v>352</v>
      </c>
      <c r="P916">
        <v>0</v>
      </c>
      <c r="Q916">
        <v>0.9</v>
      </c>
      <c r="R916">
        <v>0.46400000000000002</v>
      </c>
      <c r="S916">
        <v>125</v>
      </c>
      <c r="T916">
        <v>0.20293888709089455</v>
      </c>
      <c r="U916">
        <v>0</v>
      </c>
      <c r="V916">
        <v>0</v>
      </c>
    </row>
    <row r="917" spans="1:22" x14ac:dyDescent="0.25">
      <c r="A917">
        <v>107.01854510908178</v>
      </c>
      <c r="B917">
        <v>1</v>
      </c>
      <c r="C917">
        <v>1</v>
      </c>
      <c r="D917" t="s">
        <v>340</v>
      </c>
      <c r="E917">
        <v>115.25</v>
      </c>
      <c r="F917">
        <v>0.98145489091821503</v>
      </c>
      <c r="G917">
        <v>5.3119059088459153E-2</v>
      </c>
      <c r="H917">
        <v>1.9468809409115408</v>
      </c>
      <c r="I917">
        <v>5</v>
      </c>
      <c r="J917">
        <v>7.981454890918215</v>
      </c>
      <c r="K917">
        <v>32.979977767252819</v>
      </c>
      <c r="L917">
        <v>40.961432658171042</v>
      </c>
      <c r="M917">
        <v>1</v>
      </c>
      <c r="N917">
        <v>1</v>
      </c>
      <c r="O917" t="s">
        <v>352</v>
      </c>
      <c r="P917">
        <v>0</v>
      </c>
      <c r="Q917">
        <v>0.9</v>
      </c>
      <c r="R917">
        <v>0.46400000000000002</v>
      </c>
      <c r="S917">
        <v>110</v>
      </c>
      <c r="T917">
        <v>1.9468809409115408</v>
      </c>
      <c r="U917">
        <v>0</v>
      </c>
      <c r="V917">
        <v>0</v>
      </c>
    </row>
    <row r="918" spans="1:22" x14ac:dyDescent="0.25">
      <c r="A918">
        <v>119.60394343373814</v>
      </c>
      <c r="B918">
        <v>1</v>
      </c>
      <c r="C918">
        <v>1</v>
      </c>
      <c r="D918" t="s">
        <v>340</v>
      </c>
      <c r="E918">
        <v>130.25</v>
      </c>
      <c r="F918">
        <v>0.39605656626186198</v>
      </c>
      <c r="G918">
        <v>4.6697978595474872E-2</v>
      </c>
      <c r="H918">
        <v>4.9533020214045251</v>
      </c>
      <c r="I918">
        <v>5</v>
      </c>
      <c r="J918">
        <v>10.396056566261862</v>
      </c>
      <c r="K918">
        <v>18.364146922226581</v>
      </c>
      <c r="L918">
        <v>28.760203488488443</v>
      </c>
      <c r="M918">
        <v>1</v>
      </c>
      <c r="N918">
        <v>1</v>
      </c>
      <c r="O918" t="s">
        <v>352</v>
      </c>
      <c r="P918">
        <v>0</v>
      </c>
      <c r="Q918">
        <v>0.9</v>
      </c>
      <c r="R918">
        <v>0.46400000000000002</v>
      </c>
      <c r="S918">
        <v>125</v>
      </c>
      <c r="T918">
        <v>4.9533020214045251</v>
      </c>
      <c r="U918">
        <v>0</v>
      </c>
      <c r="V918">
        <v>0</v>
      </c>
    </row>
    <row r="919" spans="1:22" x14ac:dyDescent="0.25">
      <c r="A919">
        <v>117.05886934087064</v>
      </c>
      <c r="B919">
        <v>1</v>
      </c>
      <c r="C919">
        <v>1</v>
      </c>
      <c r="D919" t="s">
        <v>340</v>
      </c>
      <c r="E919">
        <v>127.25</v>
      </c>
      <c r="F919">
        <v>0.94113065912937077</v>
      </c>
      <c r="G919">
        <v>5.2125907579537056E-2</v>
      </c>
      <c r="H919">
        <v>1.9478740924204629</v>
      </c>
      <c r="I919">
        <v>7</v>
      </c>
      <c r="J919">
        <v>9.9411306591293709</v>
      </c>
      <c r="K919">
        <v>24.476093249576135</v>
      </c>
      <c r="L919">
        <v>34.417223908705509</v>
      </c>
      <c r="M919">
        <v>1</v>
      </c>
      <c r="N919">
        <v>1</v>
      </c>
      <c r="O919" t="s">
        <v>352</v>
      </c>
      <c r="P919">
        <v>0</v>
      </c>
      <c r="Q919">
        <v>0.9</v>
      </c>
      <c r="R919">
        <v>0.46400000000000002</v>
      </c>
      <c r="S919">
        <v>120</v>
      </c>
      <c r="T919">
        <v>1.9478740924204629</v>
      </c>
      <c r="U919">
        <v>0</v>
      </c>
      <c r="V919">
        <v>0</v>
      </c>
    </row>
    <row r="920" spans="1:22" x14ac:dyDescent="0.25">
      <c r="A920">
        <v>132.80172843504582</v>
      </c>
      <c r="B920">
        <v>1</v>
      </c>
      <c r="C920">
        <v>1</v>
      </c>
      <c r="D920" t="s">
        <v>340</v>
      </c>
      <c r="E920">
        <v>140.25</v>
      </c>
      <c r="F920">
        <v>0</v>
      </c>
      <c r="G920">
        <v>5.5947865453731538E-2</v>
      </c>
      <c r="H920">
        <v>2.1423236995004515</v>
      </c>
      <c r="I920">
        <v>5</v>
      </c>
      <c r="J920">
        <v>7.1982715649541831</v>
      </c>
      <c r="K920">
        <v>11.927779716692186</v>
      </c>
      <c r="L920">
        <v>19.126051281646369</v>
      </c>
      <c r="M920">
        <v>1</v>
      </c>
      <c r="N920">
        <v>1</v>
      </c>
      <c r="O920" t="s">
        <v>352</v>
      </c>
      <c r="P920">
        <v>0</v>
      </c>
      <c r="Q920">
        <v>0.9</v>
      </c>
      <c r="R920">
        <v>0.46400000000000002</v>
      </c>
      <c r="S920">
        <v>135</v>
      </c>
      <c r="T920">
        <v>2.1423236995004515</v>
      </c>
      <c r="U920">
        <v>0</v>
      </c>
      <c r="V920">
        <v>0</v>
      </c>
    </row>
    <row r="921" spans="1:22" x14ac:dyDescent="0.25">
      <c r="A921">
        <v>131.18911080678103</v>
      </c>
      <c r="B921">
        <v>1</v>
      </c>
      <c r="C921">
        <v>1</v>
      </c>
      <c r="D921" t="s">
        <v>340</v>
      </c>
      <c r="E921">
        <v>140.25</v>
      </c>
      <c r="F921">
        <v>0.81088919321896924</v>
      </c>
      <c r="G921">
        <v>5.420887766754845E-2</v>
      </c>
      <c r="H921">
        <v>2.945791122332452</v>
      </c>
      <c r="I921">
        <v>5</v>
      </c>
      <c r="J921">
        <v>8.8108891932189692</v>
      </c>
      <c r="K921">
        <v>12.10255017254994</v>
      </c>
      <c r="L921">
        <v>20.913439365768909</v>
      </c>
      <c r="M921">
        <v>1</v>
      </c>
      <c r="N921">
        <v>1</v>
      </c>
      <c r="O921" t="s">
        <v>352</v>
      </c>
      <c r="P921">
        <v>0</v>
      </c>
      <c r="Q921">
        <v>0.9</v>
      </c>
      <c r="R921">
        <v>0.46400000000000002</v>
      </c>
      <c r="S921">
        <v>135</v>
      </c>
      <c r="T921">
        <v>2.945791122332452</v>
      </c>
      <c r="U921">
        <v>0</v>
      </c>
      <c r="V921">
        <v>0</v>
      </c>
    </row>
    <row r="922" spans="1:22" x14ac:dyDescent="0.25">
      <c r="A922">
        <v>98.641933857191418</v>
      </c>
      <c r="B922">
        <v>1</v>
      </c>
      <c r="C922">
        <v>5</v>
      </c>
      <c r="D922" t="s">
        <v>340</v>
      </c>
      <c r="E922">
        <v>126.25</v>
      </c>
      <c r="F922">
        <v>0</v>
      </c>
      <c r="G922">
        <v>4.2348869525454802E-2</v>
      </c>
      <c r="H922">
        <v>1.315717273283127</v>
      </c>
      <c r="I922">
        <v>26</v>
      </c>
      <c r="J922">
        <v>27.358066142808585</v>
      </c>
      <c r="K922">
        <v>26.59666143596576</v>
      </c>
      <c r="L922">
        <v>53.954727578774339</v>
      </c>
      <c r="M922">
        <v>1</v>
      </c>
      <c r="N922">
        <v>1</v>
      </c>
      <c r="O922" t="s">
        <v>352</v>
      </c>
      <c r="P922">
        <v>0</v>
      </c>
      <c r="Q922">
        <v>0.9</v>
      </c>
      <c r="R922">
        <v>0.46400000000000002</v>
      </c>
      <c r="S922">
        <v>100</v>
      </c>
      <c r="T922">
        <v>1.315717273283127</v>
      </c>
      <c r="U922">
        <v>0</v>
      </c>
      <c r="V922">
        <v>0</v>
      </c>
    </row>
    <row r="923" spans="1:22" x14ac:dyDescent="0.25">
      <c r="A923">
        <v>91.602563498315405</v>
      </c>
      <c r="B923">
        <v>1</v>
      </c>
      <c r="C923">
        <v>8</v>
      </c>
      <c r="D923" t="s">
        <v>340</v>
      </c>
      <c r="E923">
        <v>139.25</v>
      </c>
      <c r="F923">
        <v>0.39743650168460931</v>
      </c>
      <c r="G923">
        <v>4.5843652705087841E-2</v>
      </c>
      <c r="H923">
        <v>2.9541563472949122</v>
      </c>
      <c r="I923">
        <v>44</v>
      </c>
      <c r="J923">
        <v>47.397436501684609</v>
      </c>
      <c r="K923">
        <v>13.624004109409611</v>
      </c>
      <c r="L923">
        <v>61.021440611094221</v>
      </c>
      <c r="M923">
        <v>1</v>
      </c>
      <c r="N923">
        <v>1</v>
      </c>
      <c r="O923" t="s">
        <v>352</v>
      </c>
      <c r="P923">
        <v>0</v>
      </c>
      <c r="Q923">
        <v>0.9</v>
      </c>
      <c r="R923">
        <v>0.46400000000000002</v>
      </c>
      <c r="S923">
        <v>95</v>
      </c>
      <c r="T923">
        <v>2.9541563472949122</v>
      </c>
      <c r="U923">
        <v>0</v>
      </c>
      <c r="V923">
        <v>0</v>
      </c>
    </row>
    <row r="924" spans="1:22" x14ac:dyDescent="0.25">
      <c r="A924">
        <v>127.43687813359227</v>
      </c>
      <c r="B924">
        <v>1</v>
      </c>
      <c r="C924">
        <v>2</v>
      </c>
      <c r="D924" t="s">
        <v>340</v>
      </c>
      <c r="E924">
        <v>137.25</v>
      </c>
      <c r="F924">
        <v>0.56312186640772666</v>
      </c>
      <c r="G924">
        <v>5.0783177878003016E-2</v>
      </c>
      <c r="H924">
        <v>1.949216822121997</v>
      </c>
      <c r="I924">
        <v>7</v>
      </c>
      <c r="J924">
        <v>9.5631218664077284</v>
      </c>
      <c r="K924">
        <v>17.622158897378284</v>
      </c>
      <c r="L924">
        <v>27.185280763786011</v>
      </c>
      <c r="M924">
        <v>1</v>
      </c>
      <c r="N924">
        <v>1</v>
      </c>
      <c r="O924" t="s">
        <v>352</v>
      </c>
      <c r="P924">
        <v>0</v>
      </c>
      <c r="Q924">
        <v>0.9</v>
      </c>
      <c r="R924">
        <v>0.46400000000000002</v>
      </c>
      <c r="S924">
        <v>130</v>
      </c>
      <c r="T924">
        <v>1.949216822121997</v>
      </c>
      <c r="U924">
        <v>0</v>
      </c>
      <c r="V924">
        <v>0</v>
      </c>
    </row>
    <row r="925" spans="1:22" x14ac:dyDescent="0.25">
      <c r="A925">
        <v>88.846572778338682</v>
      </c>
      <c r="B925">
        <v>1</v>
      </c>
      <c r="C925">
        <v>7</v>
      </c>
      <c r="D925" t="s">
        <v>340</v>
      </c>
      <c r="E925">
        <v>125.25</v>
      </c>
      <c r="F925">
        <v>0</v>
      </c>
      <c r="G925">
        <v>7.5119786598534688E-2</v>
      </c>
      <c r="H925">
        <v>1.0783074350627828</v>
      </c>
      <c r="I925">
        <v>35</v>
      </c>
      <c r="J925">
        <v>36.153427221661318</v>
      </c>
      <c r="K925">
        <v>29.971642940225596</v>
      </c>
      <c r="L925">
        <v>66.12507016188691</v>
      </c>
      <c r="M925">
        <v>1</v>
      </c>
      <c r="N925">
        <v>1</v>
      </c>
      <c r="O925" t="s">
        <v>352</v>
      </c>
      <c r="P925">
        <v>0</v>
      </c>
      <c r="Q925">
        <v>0.9</v>
      </c>
      <c r="R925">
        <v>0.46400000000000002</v>
      </c>
      <c r="S925">
        <v>90</v>
      </c>
      <c r="T925">
        <v>1.0783074350627828</v>
      </c>
      <c r="U925">
        <v>0</v>
      </c>
      <c r="V925">
        <v>0</v>
      </c>
    </row>
    <row r="926" spans="1:22" x14ac:dyDescent="0.25">
      <c r="A926">
        <v>122.65982431761542</v>
      </c>
      <c r="B926">
        <v>1</v>
      </c>
      <c r="C926">
        <v>2</v>
      </c>
      <c r="D926" t="s">
        <v>340</v>
      </c>
      <c r="E926">
        <v>135.25</v>
      </c>
      <c r="F926">
        <v>0</v>
      </c>
      <c r="G926">
        <v>5.0697747112650397E-2</v>
      </c>
      <c r="H926">
        <v>2.289477935271933</v>
      </c>
      <c r="I926">
        <v>10</v>
      </c>
      <c r="J926">
        <v>12.340175682384585</v>
      </c>
      <c r="K926">
        <v>21.14515941524914</v>
      </c>
      <c r="L926">
        <v>33.485335097633723</v>
      </c>
      <c r="M926">
        <v>1</v>
      </c>
      <c r="N926">
        <v>1</v>
      </c>
      <c r="O926" t="s">
        <v>352</v>
      </c>
      <c r="P926">
        <v>0</v>
      </c>
      <c r="Q926">
        <v>0.9</v>
      </c>
      <c r="R926">
        <v>0.46400000000000002</v>
      </c>
      <c r="S926">
        <v>125</v>
      </c>
      <c r="T926">
        <v>2.289477935271933</v>
      </c>
      <c r="U926">
        <v>0</v>
      </c>
      <c r="V926">
        <v>0</v>
      </c>
    </row>
    <row r="927" spans="1:22" x14ac:dyDescent="0.25">
      <c r="A927">
        <v>114.76228670062814</v>
      </c>
      <c r="B927">
        <v>1</v>
      </c>
      <c r="C927">
        <v>4</v>
      </c>
      <c r="D927" t="s">
        <v>340</v>
      </c>
      <c r="E927">
        <v>137.25</v>
      </c>
      <c r="F927">
        <v>0</v>
      </c>
      <c r="G927">
        <v>7.0326370423018147E-2</v>
      </c>
      <c r="H927">
        <v>0.16738692894884366</v>
      </c>
      <c r="I927">
        <v>22</v>
      </c>
      <c r="J927">
        <v>22.237713299371865</v>
      </c>
      <c r="K927">
        <v>19.358141840199835</v>
      </c>
      <c r="L927">
        <v>41.595855139571697</v>
      </c>
      <c r="M927">
        <v>1</v>
      </c>
      <c r="N927">
        <v>1</v>
      </c>
      <c r="O927" t="s">
        <v>352</v>
      </c>
      <c r="P927">
        <v>0</v>
      </c>
      <c r="Q927">
        <v>0.9</v>
      </c>
      <c r="R927">
        <v>0.46400000000000002</v>
      </c>
      <c r="S927">
        <v>115</v>
      </c>
      <c r="T927">
        <v>0.16738692894884366</v>
      </c>
      <c r="U927">
        <v>0</v>
      </c>
      <c r="V927">
        <v>0</v>
      </c>
    </row>
    <row r="928" spans="1:22" x14ac:dyDescent="0.25">
      <c r="A928">
        <v>118.67030112014533</v>
      </c>
      <c r="B928">
        <v>1</v>
      </c>
      <c r="C928">
        <v>3</v>
      </c>
      <c r="D928" t="s">
        <v>340</v>
      </c>
      <c r="E928">
        <v>135.5</v>
      </c>
      <c r="F928">
        <v>0</v>
      </c>
      <c r="G928">
        <v>6.2003798029053314E-2</v>
      </c>
      <c r="H928">
        <v>1.5176950818256358</v>
      </c>
      <c r="I928">
        <v>15</v>
      </c>
      <c r="J928">
        <v>16.579698879854689</v>
      </c>
      <c r="K928">
        <v>22.8341430497766</v>
      </c>
      <c r="L928">
        <v>39.413841929631289</v>
      </c>
      <c r="M928">
        <v>1</v>
      </c>
      <c r="N928">
        <v>1</v>
      </c>
      <c r="O928" t="s">
        <v>352</v>
      </c>
      <c r="P928">
        <v>0</v>
      </c>
      <c r="Q928">
        <v>0.9</v>
      </c>
      <c r="R928">
        <v>0.46400000000000002</v>
      </c>
      <c r="S928">
        <v>120</v>
      </c>
      <c r="T928">
        <v>1.2676950818256358</v>
      </c>
      <c r="U928">
        <v>0</v>
      </c>
      <c r="V928">
        <v>0</v>
      </c>
    </row>
    <row r="929" spans="1:22" x14ac:dyDescent="0.25">
      <c r="A929">
        <v>125.99515058628712</v>
      </c>
      <c r="B929">
        <v>1</v>
      </c>
      <c r="C929">
        <v>1</v>
      </c>
      <c r="D929" t="s">
        <v>340</v>
      </c>
      <c r="E929">
        <v>135.25</v>
      </c>
      <c r="F929">
        <v>5.7041892425871765E-2</v>
      </c>
      <c r="G929">
        <v>8.5489333091871345E-2</v>
      </c>
      <c r="H929">
        <v>3.862318188195133</v>
      </c>
      <c r="I929">
        <v>5</v>
      </c>
      <c r="J929">
        <v>9.0048494137128756</v>
      </c>
      <c r="K929">
        <v>23.227031488358648</v>
      </c>
      <c r="L929">
        <v>32.231880902071524</v>
      </c>
      <c r="M929">
        <v>1</v>
      </c>
      <c r="N929">
        <v>1</v>
      </c>
      <c r="O929" t="s">
        <v>352</v>
      </c>
      <c r="P929">
        <v>0</v>
      </c>
      <c r="Q929">
        <v>0.9</v>
      </c>
      <c r="R929">
        <v>0.46400000000000002</v>
      </c>
      <c r="S929">
        <v>130</v>
      </c>
      <c r="T929">
        <v>3.862318188195133</v>
      </c>
      <c r="U929">
        <v>0</v>
      </c>
      <c r="V929">
        <v>0</v>
      </c>
    </row>
    <row r="930" spans="1:22" x14ac:dyDescent="0.25">
      <c r="A930">
        <v>123.6364665202446</v>
      </c>
      <c r="B930">
        <v>1</v>
      </c>
      <c r="C930">
        <v>1</v>
      </c>
      <c r="D930" t="s">
        <v>340</v>
      </c>
      <c r="E930">
        <v>135.5</v>
      </c>
      <c r="F930">
        <v>0.36353347975538952</v>
      </c>
      <c r="G930">
        <v>5.3092376664679357E-2</v>
      </c>
      <c r="H930">
        <v>1.1969076233353206</v>
      </c>
      <c r="I930">
        <v>10</v>
      </c>
      <c r="J930">
        <v>11.61353347975539</v>
      </c>
      <c r="K930">
        <v>23.678876958069537</v>
      </c>
      <c r="L930">
        <v>35.292410437824927</v>
      </c>
      <c r="M930">
        <v>1</v>
      </c>
      <c r="N930">
        <v>1</v>
      </c>
      <c r="O930" t="s">
        <v>352</v>
      </c>
      <c r="P930">
        <v>0</v>
      </c>
      <c r="Q930">
        <v>0.9</v>
      </c>
      <c r="R930">
        <v>0.46400000000000002</v>
      </c>
      <c r="S930">
        <v>125</v>
      </c>
      <c r="T930">
        <v>0.94690762333532064</v>
      </c>
      <c r="U930">
        <v>0</v>
      </c>
      <c r="V930">
        <v>0</v>
      </c>
    </row>
    <row r="931" spans="1:22" x14ac:dyDescent="0.25">
      <c r="A931">
        <v>120.72120825817504</v>
      </c>
      <c r="B931">
        <v>1</v>
      </c>
      <c r="C931">
        <v>1</v>
      </c>
      <c r="D931" t="s">
        <v>340</v>
      </c>
      <c r="E931">
        <v>132.25</v>
      </c>
      <c r="F931">
        <v>0</v>
      </c>
      <c r="G931">
        <v>5.7560477080045303E-2</v>
      </c>
      <c r="H931">
        <v>4.2212312647449011</v>
      </c>
      <c r="I931">
        <v>7</v>
      </c>
      <c r="J931">
        <v>11.278791741824946</v>
      </c>
      <c r="K931">
        <v>30.741750731128437</v>
      </c>
      <c r="L931">
        <v>42.02054247295338</v>
      </c>
      <c r="M931">
        <v>1</v>
      </c>
      <c r="N931">
        <v>1</v>
      </c>
      <c r="O931" t="s">
        <v>352</v>
      </c>
      <c r="P931">
        <v>0</v>
      </c>
      <c r="Q931">
        <v>0.9</v>
      </c>
      <c r="R931">
        <v>0.46400000000000002</v>
      </c>
      <c r="S931">
        <v>125</v>
      </c>
      <c r="T931">
        <v>4.2212312647449011</v>
      </c>
      <c r="U931">
        <v>0</v>
      </c>
      <c r="V931">
        <v>0</v>
      </c>
    </row>
    <row r="932" spans="1:22" x14ac:dyDescent="0.25">
      <c r="A932">
        <v>126.35804858692848</v>
      </c>
      <c r="B932">
        <v>1</v>
      </c>
      <c r="C932">
        <v>1</v>
      </c>
      <c r="D932" t="s">
        <v>340</v>
      </c>
      <c r="E932">
        <v>135.25</v>
      </c>
      <c r="F932">
        <v>0</v>
      </c>
      <c r="G932">
        <v>5.515766293500235E-2</v>
      </c>
      <c r="H932">
        <v>3.5867937501365081</v>
      </c>
      <c r="I932">
        <v>5</v>
      </c>
      <c r="J932">
        <v>8.64195141307151</v>
      </c>
      <c r="K932">
        <v>29.050807851374344</v>
      </c>
      <c r="L932">
        <v>37.692759264445854</v>
      </c>
      <c r="M932">
        <v>1</v>
      </c>
      <c r="N932">
        <v>1</v>
      </c>
      <c r="O932" t="s">
        <v>352</v>
      </c>
      <c r="P932">
        <v>0</v>
      </c>
      <c r="Q932">
        <v>0.9</v>
      </c>
      <c r="R932">
        <v>0.46400000000000002</v>
      </c>
      <c r="S932">
        <v>130</v>
      </c>
      <c r="T932">
        <v>3.5867937501365081</v>
      </c>
      <c r="U932">
        <v>0</v>
      </c>
      <c r="V932">
        <v>0</v>
      </c>
    </row>
    <row r="933" spans="1:22" x14ac:dyDescent="0.25">
      <c r="A933">
        <v>130.05120771253888</v>
      </c>
      <c r="B933">
        <v>1</v>
      </c>
      <c r="C933">
        <v>3</v>
      </c>
      <c r="D933" t="s">
        <v>340</v>
      </c>
      <c r="E933">
        <v>150.25</v>
      </c>
      <c r="F933">
        <v>0</v>
      </c>
      <c r="G933">
        <v>6.6912835666954606E-2</v>
      </c>
      <c r="H933">
        <v>4.8818794517941626</v>
      </c>
      <c r="I933">
        <v>15</v>
      </c>
      <c r="J933">
        <v>19.948792287461121</v>
      </c>
      <c r="K933">
        <v>15.5265296107994</v>
      </c>
      <c r="L933">
        <v>35.475321898260518</v>
      </c>
      <c r="M933">
        <v>1</v>
      </c>
      <c r="N933">
        <v>1</v>
      </c>
      <c r="O933" t="s">
        <v>352</v>
      </c>
      <c r="P933">
        <v>1</v>
      </c>
      <c r="Q933">
        <v>0.9</v>
      </c>
      <c r="R933">
        <v>0.46400000000000002</v>
      </c>
      <c r="S933">
        <v>1</v>
      </c>
      <c r="T933">
        <v>4.8818794517941626</v>
      </c>
      <c r="U933">
        <v>0</v>
      </c>
      <c r="V933">
        <v>0</v>
      </c>
    </row>
    <row r="934" spans="1:22" x14ac:dyDescent="0.25">
      <c r="A934">
        <v>125.55415816397144</v>
      </c>
      <c r="B934">
        <v>1</v>
      </c>
      <c r="C934">
        <v>1</v>
      </c>
      <c r="D934" t="s">
        <v>340</v>
      </c>
      <c r="E934">
        <v>132.25</v>
      </c>
      <c r="F934">
        <v>0.44584183602856342</v>
      </c>
      <c r="G934">
        <v>5.2192478712996149E-2</v>
      </c>
      <c r="H934">
        <v>3.9478075212870039</v>
      </c>
      <c r="I934">
        <v>2</v>
      </c>
      <c r="J934">
        <v>6.4458418360285634</v>
      </c>
      <c r="K934">
        <v>35.697985977710118</v>
      </c>
      <c r="L934">
        <v>42.143827813738682</v>
      </c>
      <c r="M934">
        <v>1</v>
      </c>
      <c r="N934">
        <v>1</v>
      </c>
      <c r="O934" t="s">
        <v>352</v>
      </c>
      <c r="P934">
        <v>0</v>
      </c>
      <c r="Q934">
        <v>0.9</v>
      </c>
      <c r="R934">
        <v>0.46400000000000002</v>
      </c>
      <c r="S934">
        <v>130</v>
      </c>
      <c r="T934">
        <v>3.9478075212870039</v>
      </c>
      <c r="U934">
        <v>0</v>
      </c>
      <c r="V934">
        <v>0</v>
      </c>
    </row>
    <row r="935" spans="1:22" x14ac:dyDescent="0.25">
      <c r="A935">
        <v>147.69713593991483</v>
      </c>
      <c r="B935">
        <v>1</v>
      </c>
      <c r="C935">
        <v>1</v>
      </c>
      <c r="D935" t="s">
        <v>340</v>
      </c>
      <c r="E935">
        <v>155.25</v>
      </c>
      <c r="F935">
        <v>0.30286406008517019</v>
      </c>
      <c r="G935">
        <v>4.336703850270851E-2</v>
      </c>
      <c r="H935">
        <v>1.9566329614972915</v>
      </c>
      <c r="I935">
        <v>5</v>
      </c>
      <c r="J935">
        <v>7.3028640600851702</v>
      </c>
      <c r="K935">
        <v>12.824987830279326</v>
      </c>
      <c r="L935">
        <v>20.127851890364497</v>
      </c>
      <c r="M935">
        <v>1</v>
      </c>
      <c r="N935">
        <v>1</v>
      </c>
      <c r="O935" t="s">
        <v>352</v>
      </c>
      <c r="P935">
        <v>1</v>
      </c>
      <c r="Q935">
        <v>0.9</v>
      </c>
      <c r="R935">
        <v>0.46400000000000002</v>
      </c>
      <c r="S935">
        <v>1</v>
      </c>
      <c r="T935">
        <v>1.9566329614972915</v>
      </c>
      <c r="U935">
        <v>0</v>
      </c>
      <c r="V935">
        <v>0</v>
      </c>
    </row>
    <row r="936" spans="1:22" x14ac:dyDescent="0.25">
      <c r="A936">
        <v>129.09403405105152</v>
      </c>
      <c r="B936">
        <v>1</v>
      </c>
      <c r="C936">
        <v>1</v>
      </c>
      <c r="D936" t="s">
        <v>340</v>
      </c>
      <c r="E936">
        <v>140.25</v>
      </c>
      <c r="F936">
        <v>0.90596594894847715</v>
      </c>
      <c r="G936">
        <v>4.5408488219180754E-2</v>
      </c>
      <c r="H936">
        <v>4.9545915117808192</v>
      </c>
      <c r="I936">
        <v>5</v>
      </c>
      <c r="J936">
        <v>10.905965948948475</v>
      </c>
      <c r="K936">
        <v>28.41834508657325</v>
      </c>
      <c r="L936">
        <v>39.324311035521731</v>
      </c>
      <c r="M936">
        <v>1</v>
      </c>
      <c r="N936">
        <v>1</v>
      </c>
      <c r="O936" t="s">
        <v>352</v>
      </c>
      <c r="P936">
        <v>0</v>
      </c>
      <c r="Q936">
        <v>0.9</v>
      </c>
      <c r="R936">
        <v>0.46400000000000002</v>
      </c>
      <c r="S936">
        <v>135</v>
      </c>
      <c r="T936">
        <v>4.9545915117808192</v>
      </c>
      <c r="U936">
        <v>0</v>
      </c>
      <c r="V936">
        <v>0</v>
      </c>
    </row>
    <row r="937" spans="1:22" x14ac:dyDescent="0.25">
      <c r="A937">
        <v>135.5079969251905</v>
      </c>
      <c r="B937">
        <v>2</v>
      </c>
      <c r="C937">
        <v>1</v>
      </c>
      <c r="D937" t="s">
        <v>340</v>
      </c>
      <c r="E937">
        <v>155.25</v>
      </c>
      <c r="F937">
        <v>0.492003074809503</v>
      </c>
      <c r="G937">
        <v>8.0716782658825537</v>
      </c>
      <c r="H937">
        <v>0.92832173411744645</v>
      </c>
      <c r="I937">
        <v>10</v>
      </c>
      <c r="J937">
        <v>19.492003074809503</v>
      </c>
      <c r="K937">
        <v>17.273107731753385</v>
      </c>
      <c r="L937">
        <v>36.765110806562888</v>
      </c>
      <c r="M937">
        <v>1</v>
      </c>
      <c r="N937">
        <v>1</v>
      </c>
      <c r="O937" t="s">
        <v>352</v>
      </c>
      <c r="P937">
        <v>0</v>
      </c>
      <c r="Q937">
        <v>0.9</v>
      </c>
      <c r="R937">
        <v>0.46400000000000002</v>
      </c>
      <c r="S937">
        <v>145</v>
      </c>
      <c r="T937">
        <v>0.92832173411744645</v>
      </c>
      <c r="U937">
        <v>0</v>
      </c>
      <c r="V937">
        <v>0</v>
      </c>
    </row>
    <row r="938" spans="1:22" x14ac:dyDescent="0.25">
      <c r="A938">
        <v>134.47378989823162</v>
      </c>
      <c r="B938">
        <v>1</v>
      </c>
      <c r="C938">
        <v>5</v>
      </c>
      <c r="D938" t="s">
        <v>340</v>
      </c>
      <c r="E938">
        <v>154.25</v>
      </c>
      <c r="F938">
        <v>0</v>
      </c>
      <c r="G938">
        <v>5.1932659907379282E-2</v>
      </c>
      <c r="H938">
        <v>0.4742774418610054</v>
      </c>
      <c r="I938">
        <v>19</v>
      </c>
      <c r="J938">
        <v>19.526210101768385</v>
      </c>
      <c r="K938">
        <v>19.564697995626148</v>
      </c>
      <c r="L938">
        <v>39.090908097394532</v>
      </c>
      <c r="M938">
        <v>1</v>
      </c>
      <c r="N938">
        <v>1</v>
      </c>
      <c r="O938" t="s">
        <v>352</v>
      </c>
      <c r="P938">
        <v>0</v>
      </c>
      <c r="Q938">
        <v>0.9</v>
      </c>
      <c r="R938">
        <v>0.46400000000000002</v>
      </c>
      <c r="S938">
        <v>135</v>
      </c>
      <c r="T938">
        <v>0.4742774418610054</v>
      </c>
      <c r="U938">
        <v>0</v>
      </c>
      <c r="V938">
        <v>0</v>
      </c>
    </row>
    <row r="939" spans="1:22" x14ac:dyDescent="0.25">
      <c r="A939">
        <v>148.64478575664924</v>
      </c>
      <c r="B939">
        <v>1</v>
      </c>
      <c r="C939">
        <v>2</v>
      </c>
      <c r="D939" t="s">
        <v>340</v>
      </c>
      <c r="E939">
        <v>162.25</v>
      </c>
      <c r="F939">
        <v>0</v>
      </c>
      <c r="G939">
        <v>7.869231743896421E-2</v>
      </c>
      <c r="H939">
        <v>1.2765219259117939</v>
      </c>
      <c r="I939">
        <v>12</v>
      </c>
      <c r="J939">
        <v>13.355214243350758</v>
      </c>
      <c r="K939">
        <v>16.591638759983312</v>
      </c>
      <c r="L939">
        <v>29.94685300333407</v>
      </c>
      <c r="M939">
        <v>1</v>
      </c>
      <c r="N939">
        <v>1</v>
      </c>
      <c r="O939" t="s">
        <v>352</v>
      </c>
      <c r="P939">
        <v>0</v>
      </c>
      <c r="Q939">
        <v>0.9</v>
      </c>
      <c r="R939">
        <v>0.46400000000000002</v>
      </c>
      <c r="S939">
        <v>150</v>
      </c>
      <c r="T939">
        <v>1.2765219259117939</v>
      </c>
      <c r="U939">
        <v>0</v>
      </c>
      <c r="V939">
        <v>0</v>
      </c>
    </row>
    <row r="940" spans="1:22" x14ac:dyDescent="0.25">
      <c r="A940">
        <v>145.46095437618857</v>
      </c>
      <c r="B940">
        <v>2</v>
      </c>
      <c r="C940">
        <v>1</v>
      </c>
      <c r="D940" t="s">
        <v>340</v>
      </c>
      <c r="E940">
        <v>160.25</v>
      </c>
      <c r="F940">
        <v>0.53904562381143251</v>
      </c>
      <c r="G940">
        <v>8.0588980901449645</v>
      </c>
      <c r="H940">
        <v>0.94110190985503561</v>
      </c>
      <c r="I940">
        <v>5</v>
      </c>
      <c r="J940">
        <v>14.539045623811433</v>
      </c>
      <c r="K940">
        <v>18.981547869376183</v>
      </c>
      <c r="L940">
        <v>33.520593493187619</v>
      </c>
      <c r="M940">
        <v>1</v>
      </c>
      <c r="N940">
        <v>1</v>
      </c>
      <c r="O940" t="s">
        <v>352</v>
      </c>
      <c r="P940">
        <v>0</v>
      </c>
      <c r="Q940">
        <v>0.9</v>
      </c>
      <c r="R940">
        <v>0.46400000000000002</v>
      </c>
      <c r="S940">
        <v>155</v>
      </c>
      <c r="T940">
        <v>0.94110190985503561</v>
      </c>
      <c r="U940">
        <v>0</v>
      </c>
      <c r="V940">
        <v>0</v>
      </c>
    </row>
    <row r="941" spans="1:22" x14ac:dyDescent="0.25">
      <c r="A941">
        <v>137.60045129158627</v>
      </c>
      <c r="B941">
        <v>1</v>
      </c>
      <c r="C941">
        <v>2</v>
      </c>
      <c r="D941" t="s">
        <v>340</v>
      </c>
      <c r="E941">
        <v>152.25</v>
      </c>
      <c r="F941">
        <v>0.39954870841373241</v>
      </c>
      <c r="G941">
        <v>5.5404078095193647E-2</v>
      </c>
      <c r="H941">
        <v>1.9445959219048063</v>
      </c>
      <c r="I941">
        <v>12</v>
      </c>
      <c r="J941">
        <v>14.399548708413732</v>
      </c>
      <c r="K941">
        <v>27.756516086658621</v>
      </c>
      <c r="L941">
        <v>42.156064795072353</v>
      </c>
      <c r="M941">
        <v>1</v>
      </c>
      <c r="N941">
        <v>1</v>
      </c>
      <c r="O941" t="s">
        <v>352</v>
      </c>
      <c r="P941">
        <v>0</v>
      </c>
      <c r="Q941">
        <v>0.9</v>
      </c>
      <c r="R941">
        <v>0.46400000000000002</v>
      </c>
      <c r="S941">
        <v>140</v>
      </c>
      <c r="T941">
        <v>1.9445959219048063</v>
      </c>
      <c r="U941">
        <v>0</v>
      </c>
      <c r="V941">
        <v>0</v>
      </c>
    </row>
    <row r="942" spans="1:22" x14ac:dyDescent="0.25">
      <c r="A942">
        <v>136.67064672481288</v>
      </c>
      <c r="B942">
        <v>1</v>
      </c>
      <c r="C942">
        <v>2</v>
      </c>
      <c r="D942" t="s">
        <v>340</v>
      </c>
      <c r="E942">
        <v>155.25</v>
      </c>
      <c r="F942">
        <v>0</v>
      </c>
      <c r="G942">
        <v>5.4152931611270105E-2</v>
      </c>
      <c r="H942">
        <v>3.2752003435758468</v>
      </c>
      <c r="I942">
        <v>15</v>
      </c>
      <c r="J942">
        <v>18.32935327518712</v>
      </c>
      <c r="K942">
        <v>25.446366254842246</v>
      </c>
      <c r="L942">
        <v>43.775719530029363</v>
      </c>
      <c r="M942">
        <v>1</v>
      </c>
      <c r="N942">
        <v>1</v>
      </c>
      <c r="O942" t="s">
        <v>352</v>
      </c>
      <c r="P942">
        <v>0</v>
      </c>
      <c r="Q942">
        <v>0.9</v>
      </c>
      <c r="R942">
        <v>0.46400000000000002</v>
      </c>
      <c r="S942">
        <v>140</v>
      </c>
      <c r="T942">
        <v>3.2752003435758468</v>
      </c>
      <c r="U942">
        <v>0</v>
      </c>
      <c r="V942">
        <v>0</v>
      </c>
    </row>
    <row r="943" spans="1:22" x14ac:dyDescent="0.25">
      <c r="A943">
        <v>161.61609043001536</v>
      </c>
      <c r="B943">
        <v>1</v>
      </c>
      <c r="C943">
        <v>1</v>
      </c>
      <c r="D943" t="s">
        <v>340</v>
      </c>
      <c r="E943">
        <v>170.25</v>
      </c>
      <c r="F943">
        <v>0.38390956998463821</v>
      </c>
      <c r="G943">
        <v>5.96368703284611E-2</v>
      </c>
      <c r="H943">
        <v>2.9403631296715389</v>
      </c>
      <c r="I943">
        <v>5</v>
      </c>
      <c r="J943">
        <v>8.3839095699846382</v>
      </c>
      <c r="K943">
        <v>12.750613505830216</v>
      </c>
      <c r="L943">
        <v>21.134523075814851</v>
      </c>
      <c r="M943">
        <v>1</v>
      </c>
      <c r="N943">
        <v>1</v>
      </c>
      <c r="O943" t="s">
        <v>352</v>
      </c>
      <c r="P943">
        <v>0</v>
      </c>
      <c r="Q943">
        <v>0.9</v>
      </c>
      <c r="R943">
        <v>0.46400000000000002</v>
      </c>
      <c r="S943">
        <v>165</v>
      </c>
      <c r="T943">
        <v>2.9403631296715389</v>
      </c>
      <c r="U943">
        <v>0</v>
      </c>
      <c r="V943">
        <v>0</v>
      </c>
    </row>
    <row r="944" spans="1:22" x14ac:dyDescent="0.25">
      <c r="A944">
        <v>146.53874658753341</v>
      </c>
      <c r="B944">
        <v>1</v>
      </c>
      <c r="C944">
        <v>2</v>
      </c>
      <c r="D944" t="s">
        <v>340</v>
      </c>
      <c r="E944">
        <v>160.25</v>
      </c>
      <c r="F944">
        <v>0</v>
      </c>
      <c r="G944">
        <v>5.1907932490507847E-2</v>
      </c>
      <c r="H944">
        <v>3.4093454799760821</v>
      </c>
      <c r="I944">
        <v>10</v>
      </c>
      <c r="J944">
        <v>13.46125341246659</v>
      </c>
      <c r="K944">
        <v>26.329640535321488</v>
      </c>
      <c r="L944">
        <v>39.790893947788078</v>
      </c>
      <c r="M944">
        <v>1</v>
      </c>
      <c r="N944">
        <v>1</v>
      </c>
      <c r="O944" t="s">
        <v>352</v>
      </c>
      <c r="P944">
        <v>0</v>
      </c>
      <c r="Q944">
        <v>0.9</v>
      </c>
      <c r="R944">
        <v>0.46400000000000002</v>
      </c>
      <c r="S944">
        <v>150</v>
      </c>
      <c r="T944">
        <v>3.4093454799760821</v>
      </c>
      <c r="U944">
        <v>0</v>
      </c>
      <c r="V944">
        <v>0</v>
      </c>
    </row>
    <row r="945" spans="1:22" x14ac:dyDescent="0.25">
      <c r="A945">
        <v>140.70784455124047</v>
      </c>
      <c r="B945">
        <v>1</v>
      </c>
      <c r="C945">
        <v>5</v>
      </c>
      <c r="D945" t="s">
        <v>340</v>
      </c>
      <c r="E945">
        <v>170.25</v>
      </c>
      <c r="F945">
        <v>0</v>
      </c>
      <c r="G945">
        <v>6.943511398407054E-2</v>
      </c>
      <c r="H945">
        <v>4.2227203347754596</v>
      </c>
      <c r="I945">
        <v>25</v>
      </c>
      <c r="J945">
        <v>29.29215544875953</v>
      </c>
      <c r="K945">
        <v>16.826508757735581</v>
      </c>
      <c r="L945">
        <v>46.118664206495112</v>
      </c>
      <c r="M945">
        <v>1</v>
      </c>
      <c r="N945">
        <v>1</v>
      </c>
      <c r="O945" t="s">
        <v>352</v>
      </c>
      <c r="P945">
        <v>0</v>
      </c>
      <c r="Q945">
        <v>0.9</v>
      </c>
      <c r="R945">
        <v>0.46400000000000002</v>
      </c>
      <c r="S945">
        <v>145</v>
      </c>
      <c r="T945">
        <v>4.2227203347754596</v>
      </c>
      <c r="U945">
        <v>0</v>
      </c>
      <c r="V945">
        <v>0</v>
      </c>
    </row>
    <row r="946" spans="1:22" x14ac:dyDescent="0.25">
      <c r="A946">
        <v>150.59578772878692</v>
      </c>
      <c r="B946">
        <v>1</v>
      </c>
      <c r="C946">
        <v>2</v>
      </c>
      <c r="D946" t="s">
        <v>340</v>
      </c>
      <c r="E946">
        <v>167.25</v>
      </c>
      <c r="F946">
        <v>0</v>
      </c>
      <c r="G946">
        <v>5.1385820467089616E-2</v>
      </c>
      <c r="H946">
        <v>4.3528264507459937</v>
      </c>
      <c r="I946">
        <v>12</v>
      </c>
      <c r="J946">
        <v>16.404212271213083</v>
      </c>
      <c r="K946">
        <v>20.625283765677977</v>
      </c>
      <c r="L946">
        <v>37.029496036891061</v>
      </c>
      <c r="M946">
        <v>1</v>
      </c>
      <c r="N946">
        <v>1</v>
      </c>
      <c r="O946" t="s">
        <v>352</v>
      </c>
      <c r="P946">
        <v>0</v>
      </c>
      <c r="Q946">
        <v>0.9</v>
      </c>
      <c r="R946">
        <v>0.46400000000000002</v>
      </c>
      <c r="S946">
        <v>155</v>
      </c>
      <c r="T946">
        <v>4.3528264507459937</v>
      </c>
      <c r="U946">
        <v>0</v>
      </c>
      <c r="V946">
        <v>0</v>
      </c>
    </row>
    <row r="947" spans="1:22" x14ac:dyDescent="0.25">
      <c r="A947">
        <v>163.64250245568957</v>
      </c>
      <c r="B947">
        <v>1</v>
      </c>
      <c r="C947">
        <v>1</v>
      </c>
      <c r="D947" t="s">
        <v>340</v>
      </c>
      <c r="E947">
        <v>170.25</v>
      </c>
      <c r="F947">
        <v>0.35749754431043362</v>
      </c>
      <c r="G947">
        <v>3.4497534467192281E-2</v>
      </c>
      <c r="H947">
        <v>0.96550246553280761</v>
      </c>
      <c r="I947">
        <v>5</v>
      </c>
      <c r="J947">
        <v>6.3574975443104336</v>
      </c>
      <c r="K947">
        <v>20.321928201750467</v>
      </c>
      <c r="L947">
        <v>26.6794257460609</v>
      </c>
      <c r="M947">
        <v>1</v>
      </c>
      <c r="N947">
        <v>1</v>
      </c>
      <c r="O947" t="s">
        <v>352</v>
      </c>
      <c r="P947">
        <v>0</v>
      </c>
      <c r="Q947">
        <v>0.9</v>
      </c>
      <c r="R947">
        <v>0.46400000000000002</v>
      </c>
      <c r="S947">
        <v>165</v>
      </c>
      <c r="T947">
        <v>0.96550246553280761</v>
      </c>
      <c r="U947">
        <v>0</v>
      </c>
      <c r="V947">
        <v>0</v>
      </c>
    </row>
    <row r="948" spans="1:22" x14ac:dyDescent="0.25">
      <c r="A948">
        <v>138.71223701934255</v>
      </c>
      <c r="B948">
        <v>1</v>
      </c>
      <c r="C948">
        <v>2</v>
      </c>
      <c r="D948" t="s">
        <v>340</v>
      </c>
      <c r="E948">
        <v>155.25</v>
      </c>
      <c r="F948">
        <v>0</v>
      </c>
      <c r="G948">
        <v>5.2239024614607388E-2</v>
      </c>
      <c r="H948">
        <v>1.2355239560428402</v>
      </c>
      <c r="I948">
        <v>15</v>
      </c>
      <c r="J948">
        <v>16.287762980657448</v>
      </c>
      <c r="K948">
        <v>36.026109529802397</v>
      </c>
      <c r="L948">
        <v>52.313872510459845</v>
      </c>
      <c r="M948">
        <v>1</v>
      </c>
      <c r="N948">
        <v>1</v>
      </c>
      <c r="O948" t="s">
        <v>352</v>
      </c>
      <c r="P948">
        <v>0</v>
      </c>
      <c r="Q948">
        <v>0.9</v>
      </c>
      <c r="R948">
        <v>0.46400000000000002</v>
      </c>
      <c r="S948">
        <v>140</v>
      </c>
      <c r="T948">
        <v>1.2355239560428402</v>
      </c>
      <c r="U948">
        <v>0</v>
      </c>
      <c r="V948">
        <v>0</v>
      </c>
    </row>
    <row r="949" spans="1:22" x14ac:dyDescent="0.25">
      <c r="A949">
        <v>151.94374308944853</v>
      </c>
      <c r="B949">
        <v>1</v>
      </c>
      <c r="C949">
        <v>2</v>
      </c>
      <c r="D949" t="s">
        <v>340</v>
      </c>
      <c r="E949">
        <v>162.25</v>
      </c>
      <c r="F949">
        <v>5.6256910551468309E-2</v>
      </c>
      <c r="G949">
        <v>5.0747688248037548E-2</v>
      </c>
      <c r="H949">
        <v>2.9492523117519625</v>
      </c>
      <c r="I949">
        <v>7</v>
      </c>
      <c r="J949">
        <v>10.056256910551468</v>
      </c>
      <c r="K949">
        <v>29.179673258345275</v>
      </c>
      <c r="L949">
        <v>39.235930168896743</v>
      </c>
      <c r="M949">
        <v>1</v>
      </c>
      <c r="N949">
        <v>1</v>
      </c>
      <c r="O949" t="s">
        <v>352</v>
      </c>
      <c r="P949">
        <v>0</v>
      </c>
      <c r="Q949">
        <v>0.9</v>
      </c>
      <c r="R949">
        <v>0.46400000000000002</v>
      </c>
      <c r="S949">
        <v>155</v>
      </c>
      <c r="T949">
        <v>2.9492523117519625</v>
      </c>
      <c r="U949">
        <v>0</v>
      </c>
      <c r="V949">
        <v>0</v>
      </c>
    </row>
    <row r="950" spans="1:22" x14ac:dyDescent="0.25">
      <c r="A950">
        <v>157.97759100801662</v>
      </c>
      <c r="B950">
        <v>1</v>
      </c>
      <c r="C950">
        <v>2</v>
      </c>
      <c r="D950" t="s">
        <v>340</v>
      </c>
      <c r="E950">
        <v>170.25</v>
      </c>
      <c r="F950">
        <v>9.4676096433630619E-2</v>
      </c>
      <c r="G950">
        <v>6.0098198645590628E-2</v>
      </c>
      <c r="H950">
        <v>1.8676346969041615</v>
      </c>
      <c r="I950">
        <v>10</v>
      </c>
      <c r="J950">
        <v>12.022408991983385</v>
      </c>
      <c r="K950">
        <v>23.670931177312951</v>
      </c>
      <c r="L950">
        <v>35.693340169296334</v>
      </c>
      <c r="M950">
        <v>1</v>
      </c>
      <c r="N950">
        <v>1</v>
      </c>
      <c r="O950" t="s">
        <v>352</v>
      </c>
      <c r="P950">
        <v>0</v>
      </c>
      <c r="Q950">
        <v>0.9</v>
      </c>
      <c r="R950">
        <v>0.46400000000000002</v>
      </c>
      <c r="S950">
        <v>160</v>
      </c>
      <c r="T950">
        <v>1.8676346969041615</v>
      </c>
      <c r="U950">
        <v>0</v>
      </c>
      <c r="V950">
        <v>0</v>
      </c>
    </row>
    <row r="951" spans="1:22" x14ac:dyDescent="0.25">
      <c r="A951">
        <v>143.31867918346998</v>
      </c>
      <c r="B951">
        <v>2</v>
      </c>
      <c r="C951">
        <v>1</v>
      </c>
      <c r="D951" t="s">
        <v>340</v>
      </c>
      <c r="E951">
        <v>162.25</v>
      </c>
      <c r="F951">
        <v>0.75299908241257185</v>
      </c>
      <c r="G951">
        <v>5.9939135691273293</v>
      </c>
      <c r="H951">
        <v>4.934408164990117</v>
      </c>
      <c r="I951">
        <v>7</v>
      </c>
      <c r="J951">
        <v>18.681320816530015</v>
      </c>
      <c r="K951">
        <v>33.121280825395729</v>
      </c>
      <c r="L951">
        <v>51.802601641925747</v>
      </c>
      <c r="M951">
        <v>1</v>
      </c>
      <c r="N951">
        <v>1</v>
      </c>
      <c r="O951" t="s">
        <v>352</v>
      </c>
      <c r="P951">
        <v>0</v>
      </c>
      <c r="Q951">
        <v>0.9</v>
      </c>
      <c r="R951">
        <v>0.46400000000000002</v>
      </c>
      <c r="S951">
        <v>155</v>
      </c>
      <c r="T951">
        <v>4.934408164990117</v>
      </c>
      <c r="U951">
        <v>0</v>
      </c>
      <c r="V951">
        <v>0</v>
      </c>
    </row>
    <row r="952" spans="1:22" x14ac:dyDescent="0.25">
      <c r="A952">
        <v>144.94030542149491</v>
      </c>
      <c r="B952">
        <v>1</v>
      </c>
      <c r="C952">
        <v>4</v>
      </c>
      <c r="D952" t="s">
        <v>340</v>
      </c>
      <c r="E952">
        <v>165.25</v>
      </c>
      <c r="F952">
        <v>0</v>
      </c>
      <c r="G952">
        <v>5.4962924512921063E-2</v>
      </c>
      <c r="H952">
        <v>4.7316539921666845E-3</v>
      </c>
      <c r="I952">
        <v>20</v>
      </c>
      <c r="J952">
        <v>20.059694578505088</v>
      </c>
      <c r="K952">
        <v>33.033930724535537</v>
      </c>
      <c r="L952">
        <v>53.093625303040632</v>
      </c>
      <c r="M952">
        <v>1</v>
      </c>
      <c r="N952">
        <v>1</v>
      </c>
      <c r="O952" t="s">
        <v>352</v>
      </c>
      <c r="P952">
        <v>0</v>
      </c>
      <c r="Q952">
        <v>0.9</v>
      </c>
      <c r="R952">
        <v>0.46400000000000002</v>
      </c>
      <c r="S952">
        <v>145</v>
      </c>
      <c r="T952">
        <v>4.7316539921666845E-3</v>
      </c>
      <c r="U952">
        <v>0</v>
      </c>
      <c r="V952">
        <v>0</v>
      </c>
    </row>
    <row r="953" spans="1:22" x14ac:dyDescent="0.25">
      <c r="A953">
        <v>155.97387356917227</v>
      </c>
      <c r="B953">
        <v>1</v>
      </c>
      <c r="C953">
        <v>2</v>
      </c>
      <c r="D953" t="s">
        <v>340</v>
      </c>
      <c r="E953">
        <v>170.25</v>
      </c>
      <c r="F953">
        <v>2.6126430827730477E-2</v>
      </c>
      <c r="G953">
        <v>4.8864550085454539E-2</v>
      </c>
      <c r="H953">
        <v>3.9511354499145455</v>
      </c>
      <c r="I953">
        <v>10</v>
      </c>
      <c r="J953">
        <v>14.02612643082773</v>
      </c>
      <c r="K953">
        <v>28.403343125693539</v>
      </c>
      <c r="L953">
        <v>42.429469556521269</v>
      </c>
      <c r="M953">
        <v>1</v>
      </c>
      <c r="N953">
        <v>1</v>
      </c>
      <c r="O953" t="s">
        <v>352</v>
      </c>
      <c r="P953">
        <v>0</v>
      </c>
      <c r="Q953">
        <v>0.9</v>
      </c>
      <c r="R953">
        <v>0.46400000000000002</v>
      </c>
      <c r="S953">
        <v>160</v>
      </c>
      <c r="T953">
        <v>3.9511354499145455</v>
      </c>
      <c r="U953">
        <v>0</v>
      </c>
      <c r="V953">
        <v>0</v>
      </c>
    </row>
    <row r="954" spans="1:22" x14ac:dyDescent="0.25">
      <c r="A954">
        <v>154.70134911457592</v>
      </c>
      <c r="B954">
        <v>1</v>
      </c>
      <c r="C954">
        <v>2</v>
      </c>
      <c r="D954" t="s">
        <v>340</v>
      </c>
      <c r="E954">
        <v>170.25</v>
      </c>
      <c r="F954">
        <v>0</v>
      </c>
      <c r="G954">
        <v>4.0033158333130814E-2</v>
      </c>
      <c r="H954">
        <v>0.25861772709095021</v>
      </c>
      <c r="I954">
        <v>15</v>
      </c>
      <c r="J954">
        <v>15.298650885424079</v>
      </c>
      <c r="K954">
        <v>28.544729707330248</v>
      </c>
      <c r="L954">
        <v>43.843380592754329</v>
      </c>
      <c r="M954">
        <v>1</v>
      </c>
      <c r="N954">
        <v>1</v>
      </c>
      <c r="O954" t="s">
        <v>352</v>
      </c>
      <c r="P954">
        <v>0</v>
      </c>
      <c r="Q954">
        <v>0.9</v>
      </c>
      <c r="R954">
        <v>0.46400000000000002</v>
      </c>
      <c r="S954">
        <v>155</v>
      </c>
      <c r="T954">
        <v>0.25861772709095021</v>
      </c>
      <c r="U954">
        <v>0</v>
      </c>
      <c r="V954">
        <v>0</v>
      </c>
    </row>
    <row r="955" spans="1:22" x14ac:dyDescent="0.25">
      <c r="A955">
        <v>174.80966120997974</v>
      </c>
      <c r="B955">
        <v>1</v>
      </c>
      <c r="C955">
        <v>4</v>
      </c>
      <c r="D955" t="s">
        <v>340</v>
      </c>
      <c r="E955">
        <v>186.25</v>
      </c>
      <c r="F955">
        <v>0</v>
      </c>
      <c r="G955">
        <v>6.4299255198903893E-2</v>
      </c>
      <c r="H955">
        <v>0.12603953482135921</v>
      </c>
      <c r="I955">
        <v>11</v>
      </c>
      <c r="J955">
        <v>11.190338790020265</v>
      </c>
      <c r="K955">
        <v>14.477141431015925</v>
      </c>
      <c r="L955">
        <v>25.667480221036183</v>
      </c>
      <c r="M955">
        <v>1</v>
      </c>
      <c r="N955">
        <v>1</v>
      </c>
      <c r="O955" t="s">
        <v>352</v>
      </c>
      <c r="P955">
        <v>0</v>
      </c>
      <c r="Q955">
        <v>0.9</v>
      </c>
      <c r="R955">
        <v>0.46400000000000002</v>
      </c>
      <c r="S955">
        <v>175</v>
      </c>
      <c r="T955">
        <v>0.12603953482135921</v>
      </c>
      <c r="U955">
        <v>0</v>
      </c>
      <c r="V955">
        <v>0</v>
      </c>
    </row>
    <row r="956" spans="1:22" x14ac:dyDescent="0.25">
      <c r="A956">
        <v>168.72387702570737</v>
      </c>
      <c r="B956">
        <v>1</v>
      </c>
      <c r="C956">
        <v>3</v>
      </c>
      <c r="D956" t="s">
        <v>340</v>
      </c>
      <c r="E956">
        <v>185.25</v>
      </c>
      <c r="F956">
        <v>0</v>
      </c>
      <c r="G956">
        <v>6.2475836435169192E-2</v>
      </c>
      <c r="H956">
        <v>1.213647137857464</v>
      </c>
      <c r="I956">
        <v>15</v>
      </c>
      <c r="J956">
        <v>16.276122974292633</v>
      </c>
      <c r="K956">
        <v>16.665605598593487</v>
      </c>
      <c r="L956">
        <v>32.94172857288612</v>
      </c>
      <c r="M956">
        <v>1</v>
      </c>
      <c r="N956">
        <v>1</v>
      </c>
      <c r="O956" t="s">
        <v>352</v>
      </c>
      <c r="P956">
        <v>0</v>
      </c>
      <c r="Q956">
        <v>0.9</v>
      </c>
      <c r="R956">
        <v>0.46400000000000002</v>
      </c>
      <c r="S956">
        <v>170</v>
      </c>
      <c r="T956">
        <v>1.213647137857464</v>
      </c>
      <c r="U956">
        <v>0</v>
      </c>
      <c r="V956">
        <v>0</v>
      </c>
    </row>
    <row r="957" spans="1:22" x14ac:dyDescent="0.25">
      <c r="A957">
        <v>171.30396636750484</v>
      </c>
      <c r="B957">
        <v>1</v>
      </c>
      <c r="C957">
        <v>2</v>
      </c>
      <c r="D957" t="s">
        <v>340</v>
      </c>
      <c r="E957">
        <v>187.25</v>
      </c>
      <c r="F957">
        <v>0.69603363249515837</v>
      </c>
      <c r="G957">
        <v>4.5218528016960136E-2</v>
      </c>
      <c r="H957">
        <v>2.9547814719830399</v>
      </c>
      <c r="I957">
        <v>12</v>
      </c>
      <c r="J957">
        <v>15.696033632495158</v>
      </c>
      <c r="K957">
        <v>14.818935400112592</v>
      </c>
      <c r="L957">
        <v>30.514969032607752</v>
      </c>
      <c r="M957">
        <v>1</v>
      </c>
      <c r="N957">
        <v>1</v>
      </c>
      <c r="O957" t="s">
        <v>352</v>
      </c>
      <c r="P957">
        <v>0</v>
      </c>
      <c r="Q957">
        <v>0.9</v>
      </c>
      <c r="R957">
        <v>0.46400000000000002</v>
      </c>
      <c r="S957">
        <v>175</v>
      </c>
      <c r="T957">
        <v>2.9547814719830399</v>
      </c>
      <c r="U957">
        <v>0</v>
      </c>
      <c r="V957">
        <v>0</v>
      </c>
    </row>
    <row r="958" spans="1:22" x14ac:dyDescent="0.25">
      <c r="A958">
        <v>166.25943613058422</v>
      </c>
      <c r="B958">
        <v>1</v>
      </c>
      <c r="C958">
        <v>3</v>
      </c>
      <c r="D958" t="s">
        <v>340</v>
      </c>
      <c r="E958">
        <v>187.25</v>
      </c>
      <c r="F958">
        <v>0</v>
      </c>
      <c r="G958">
        <v>5.0809385326544998E-2</v>
      </c>
      <c r="H958">
        <v>3.6897544840892351</v>
      </c>
      <c r="I958">
        <v>17</v>
      </c>
      <c r="J958">
        <v>20.74056386941578</v>
      </c>
      <c r="K958">
        <v>14.89766940050052</v>
      </c>
      <c r="L958">
        <v>35.638233269916299</v>
      </c>
      <c r="M958">
        <v>1</v>
      </c>
      <c r="N958">
        <v>1</v>
      </c>
      <c r="O958" t="s">
        <v>352</v>
      </c>
      <c r="P958">
        <v>0</v>
      </c>
      <c r="Q958">
        <v>0.9</v>
      </c>
      <c r="R958">
        <v>0.46400000000000002</v>
      </c>
      <c r="S958">
        <v>170</v>
      </c>
      <c r="T958">
        <v>3.6897544840892351</v>
      </c>
      <c r="U958">
        <v>0</v>
      </c>
      <c r="V958">
        <v>0</v>
      </c>
    </row>
    <row r="959" spans="1:22" x14ac:dyDescent="0.25">
      <c r="A959">
        <v>176.66855602633473</v>
      </c>
      <c r="B959">
        <v>1</v>
      </c>
      <c r="C959">
        <v>1</v>
      </c>
      <c r="D959" t="s">
        <v>340</v>
      </c>
      <c r="E959">
        <v>185.25</v>
      </c>
      <c r="F959">
        <v>0</v>
      </c>
      <c r="G959">
        <v>5.8635205664273833E-2</v>
      </c>
      <c r="H959">
        <v>3.2728087680009992</v>
      </c>
      <c r="I959">
        <v>5</v>
      </c>
      <c r="J959">
        <v>8.331443973665273</v>
      </c>
      <c r="K959">
        <v>18.180484622535829</v>
      </c>
      <c r="L959">
        <v>26.511928596201106</v>
      </c>
      <c r="M959">
        <v>1</v>
      </c>
      <c r="N959">
        <v>1</v>
      </c>
      <c r="O959" t="s">
        <v>352</v>
      </c>
      <c r="P959">
        <v>0</v>
      </c>
      <c r="Q959">
        <v>0.9</v>
      </c>
      <c r="R959">
        <v>0.46400000000000002</v>
      </c>
      <c r="S959">
        <v>180</v>
      </c>
      <c r="T959">
        <v>3.2728087680009992</v>
      </c>
      <c r="U959">
        <v>0</v>
      </c>
      <c r="V959">
        <v>0</v>
      </c>
    </row>
    <row r="960" spans="1:22" x14ac:dyDescent="0.25">
      <c r="A960">
        <v>158.54313640512262</v>
      </c>
      <c r="B960">
        <v>1</v>
      </c>
      <c r="C960">
        <v>2</v>
      </c>
      <c r="D960" t="s">
        <v>340</v>
      </c>
      <c r="E960">
        <v>170.25</v>
      </c>
      <c r="F960">
        <v>0</v>
      </c>
      <c r="G960">
        <v>4.9466066225932082E-2</v>
      </c>
      <c r="H960">
        <v>1.407397528651444</v>
      </c>
      <c r="I960">
        <v>10</v>
      </c>
      <c r="J960">
        <v>11.456863594877376</v>
      </c>
      <c r="K960">
        <v>33.207499847431109</v>
      </c>
      <c r="L960">
        <v>44.664363442308485</v>
      </c>
      <c r="M960">
        <v>1</v>
      </c>
      <c r="N960">
        <v>1</v>
      </c>
      <c r="O960" t="s">
        <v>352</v>
      </c>
      <c r="P960">
        <v>0</v>
      </c>
      <c r="Q960">
        <v>0.9</v>
      </c>
      <c r="R960">
        <v>0.46400000000000002</v>
      </c>
      <c r="S960">
        <v>160</v>
      </c>
      <c r="T960">
        <v>1.407397528651444</v>
      </c>
      <c r="U960">
        <v>0</v>
      </c>
      <c r="V960">
        <v>0</v>
      </c>
    </row>
    <row r="961" spans="1:22" x14ac:dyDescent="0.25">
      <c r="A961">
        <v>178.55039232338044</v>
      </c>
      <c r="B961">
        <v>1</v>
      </c>
      <c r="C961">
        <v>1</v>
      </c>
      <c r="D961" t="s">
        <v>340</v>
      </c>
      <c r="E961">
        <v>185.25</v>
      </c>
      <c r="F961">
        <v>0</v>
      </c>
      <c r="G961">
        <v>5.4980346940368463E-2</v>
      </c>
      <c r="H961">
        <v>1.3946273296791958</v>
      </c>
      <c r="I961">
        <v>5</v>
      </c>
      <c r="J961">
        <v>6.4496076766195642</v>
      </c>
      <c r="K961">
        <v>18.734090794987623</v>
      </c>
      <c r="L961">
        <v>25.183698471607187</v>
      </c>
      <c r="M961">
        <v>1</v>
      </c>
      <c r="N961">
        <v>1</v>
      </c>
      <c r="O961" t="s">
        <v>352</v>
      </c>
      <c r="P961">
        <v>0</v>
      </c>
      <c r="Q961">
        <v>0.9</v>
      </c>
      <c r="R961">
        <v>0.46400000000000002</v>
      </c>
      <c r="S961">
        <v>180</v>
      </c>
      <c r="T961">
        <v>1.3946273296791958</v>
      </c>
      <c r="U961">
        <v>0</v>
      </c>
      <c r="V961">
        <v>0</v>
      </c>
    </row>
    <row r="962" spans="1:22" x14ac:dyDescent="0.25">
      <c r="A962">
        <v>180.10644046095359</v>
      </c>
      <c r="B962">
        <v>1</v>
      </c>
      <c r="C962">
        <v>1</v>
      </c>
      <c r="D962" t="s">
        <v>340</v>
      </c>
      <c r="E962">
        <v>190.25</v>
      </c>
      <c r="F962">
        <v>0</v>
      </c>
      <c r="G962">
        <v>6.4206113220478755E-2</v>
      </c>
      <c r="H962">
        <v>4.8293534258259285</v>
      </c>
      <c r="I962">
        <v>5</v>
      </c>
      <c r="J962">
        <v>9.8935595390464073</v>
      </c>
      <c r="K962">
        <v>16.290209027097518</v>
      </c>
      <c r="L962">
        <v>26.183768566143925</v>
      </c>
      <c r="M962">
        <v>1</v>
      </c>
      <c r="N962">
        <v>1</v>
      </c>
      <c r="O962" t="s">
        <v>352</v>
      </c>
      <c r="P962">
        <v>0</v>
      </c>
      <c r="Q962">
        <v>0.9</v>
      </c>
      <c r="R962">
        <v>0.46400000000000002</v>
      </c>
      <c r="S962">
        <v>185</v>
      </c>
      <c r="T962">
        <v>4.8293534258259285</v>
      </c>
      <c r="U962">
        <v>0</v>
      </c>
      <c r="V962">
        <v>0</v>
      </c>
    </row>
    <row r="963" spans="1:22" x14ac:dyDescent="0.25">
      <c r="A963">
        <v>186.51691099230121</v>
      </c>
      <c r="B963">
        <v>1</v>
      </c>
      <c r="C963">
        <v>1</v>
      </c>
      <c r="D963" t="s">
        <v>340</v>
      </c>
      <c r="E963">
        <v>195.25</v>
      </c>
      <c r="F963">
        <v>0</v>
      </c>
      <c r="G963">
        <v>5.500607244559319E-2</v>
      </c>
      <c r="H963">
        <v>3.4280829352532294</v>
      </c>
      <c r="I963">
        <v>5</v>
      </c>
      <c r="J963">
        <v>8.4830890076988226</v>
      </c>
      <c r="K963">
        <v>13.055012146172629</v>
      </c>
      <c r="L963">
        <v>21.538101153871452</v>
      </c>
      <c r="M963">
        <v>1</v>
      </c>
      <c r="N963">
        <v>1</v>
      </c>
      <c r="O963" t="s">
        <v>352</v>
      </c>
      <c r="P963">
        <v>0</v>
      </c>
      <c r="Q963">
        <v>0.9</v>
      </c>
      <c r="R963">
        <v>0.46400000000000002</v>
      </c>
      <c r="S963">
        <v>190</v>
      </c>
      <c r="T963">
        <v>3.4280829352532294</v>
      </c>
      <c r="U963">
        <v>0</v>
      </c>
      <c r="V963">
        <v>0</v>
      </c>
    </row>
    <row r="964" spans="1:22" x14ac:dyDescent="0.25">
      <c r="A964">
        <v>182.13309211272531</v>
      </c>
      <c r="B964">
        <v>1</v>
      </c>
      <c r="C964">
        <v>2</v>
      </c>
      <c r="D964" t="s">
        <v>340</v>
      </c>
      <c r="E964">
        <v>197.25</v>
      </c>
      <c r="F964">
        <v>0</v>
      </c>
      <c r="G964">
        <v>6.0567409263427407E-2</v>
      </c>
      <c r="H964">
        <v>2.8063404780112364</v>
      </c>
      <c r="I964">
        <v>12</v>
      </c>
      <c r="J964">
        <v>14.866907887274664</v>
      </c>
      <c r="K964">
        <v>14.815012774581788</v>
      </c>
      <c r="L964">
        <v>29.681920661856449</v>
      </c>
      <c r="M964">
        <v>1</v>
      </c>
      <c r="N964">
        <v>1</v>
      </c>
      <c r="O964" t="s">
        <v>352</v>
      </c>
      <c r="P964">
        <v>0</v>
      </c>
      <c r="Q964">
        <v>0.9</v>
      </c>
      <c r="R964">
        <v>0.46400000000000002</v>
      </c>
      <c r="S964">
        <v>185</v>
      </c>
      <c r="T964">
        <v>2.8063404780112364</v>
      </c>
      <c r="U964">
        <v>0</v>
      </c>
      <c r="V964">
        <v>0</v>
      </c>
    </row>
    <row r="965" spans="1:22" x14ac:dyDescent="0.25">
      <c r="A965">
        <v>160.00059463956839</v>
      </c>
      <c r="B965">
        <v>2</v>
      </c>
      <c r="C965">
        <v>4</v>
      </c>
      <c r="D965" t="s">
        <v>340</v>
      </c>
      <c r="E965">
        <v>187.25</v>
      </c>
      <c r="F965">
        <v>0</v>
      </c>
      <c r="G965">
        <v>2.1026092560582299</v>
      </c>
      <c r="H965">
        <v>2.8967961043733794</v>
      </c>
      <c r="I965">
        <v>22</v>
      </c>
      <c r="J965">
        <v>26.999405360431609</v>
      </c>
      <c r="K965">
        <v>26.17292671329534</v>
      </c>
      <c r="L965">
        <v>53.172332073726949</v>
      </c>
      <c r="M965">
        <v>1</v>
      </c>
      <c r="N965">
        <v>1</v>
      </c>
      <c r="O965" t="s">
        <v>352</v>
      </c>
      <c r="P965">
        <v>0</v>
      </c>
      <c r="Q965">
        <v>0.9</v>
      </c>
      <c r="R965">
        <v>0.46400000000000002</v>
      </c>
      <c r="S965">
        <v>165</v>
      </c>
      <c r="T965">
        <v>2.8967961043733794</v>
      </c>
      <c r="U965">
        <v>0</v>
      </c>
      <c r="V965">
        <v>0</v>
      </c>
    </row>
    <row r="966" spans="1:22" x14ac:dyDescent="0.25">
      <c r="A966">
        <v>157.00803208693245</v>
      </c>
      <c r="B966">
        <v>2</v>
      </c>
      <c r="C966">
        <v>4</v>
      </c>
      <c r="D966" t="s">
        <v>340</v>
      </c>
      <c r="E966">
        <v>185.25</v>
      </c>
      <c r="F966">
        <v>0.99196791306755483</v>
      </c>
      <c r="G966">
        <v>2.1051930039619435</v>
      </c>
      <c r="H966">
        <v>4.8948069960380565</v>
      </c>
      <c r="I966">
        <v>20</v>
      </c>
      <c r="J966">
        <v>27.991967913067555</v>
      </c>
      <c r="K966">
        <v>28.527329990473788</v>
      </c>
      <c r="L966">
        <v>56.519297903541343</v>
      </c>
      <c r="M966">
        <v>1</v>
      </c>
      <c r="N966">
        <v>1</v>
      </c>
      <c r="O966" t="s">
        <v>352</v>
      </c>
      <c r="P966">
        <v>0</v>
      </c>
      <c r="Q966">
        <v>0.9</v>
      </c>
      <c r="R966">
        <v>0.46400000000000002</v>
      </c>
      <c r="S966">
        <v>165</v>
      </c>
      <c r="T966">
        <v>4.8948069960380565</v>
      </c>
      <c r="U966">
        <v>0</v>
      </c>
      <c r="V966">
        <v>0</v>
      </c>
    </row>
    <row r="967" spans="1:22" x14ac:dyDescent="0.25">
      <c r="A967">
        <v>191.09066317822817</v>
      </c>
      <c r="B967">
        <v>1</v>
      </c>
      <c r="C967">
        <v>2</v>
      </c>
      <c r="D967" t="s">
        <v>340</v>
      </c>
      <c r="E967">
        <v>202.25</v>
      </c>
      <c r="F967">
        <v>0.90933682177183084</v>
      </c>
      <c r="G967">
        <v>4.4923779951489003E-2</v>
      </c>
      <c r="H967">
        <v>2.955076220048511</v>
      </c>
      <c r="I967">
        <v>7</v>
      </c>
      <c r="J967">
        <v>10.909336821771831</v>
      </c>
      <c r="K967">
        <v>12.185627487309771</v>
      </c>
      <c r="L967">
        <v>23.094964309081604</v>
      </c>
      <c r="M967">
        <v>1</v>
      </c>
      <c r="N967">
        <v>1</v>
      </c>
      <c r="O967" t="s">
        <v>352</v>
      </c>
      <c r="P967">
        <v>0</v>
      </c>
      <c r="Q967">
        <v>0.9</v>
      </c>
      <c r="R967">
        <v>0.46400000000000002</v>
      </c>
      <c r="S967">
        <v>195</v>
      </c>
      <c r="T967">
        <v>2.955076220048511</v>
      </c>
      <c r="U967">
        <v>0</v>
      </c>
      <c r="V967">
        <v>0</v>
      </c>
    </row>
    <row r="968" spans="1:22" x14ac:dyDescent="0.25">
      <c r="A968">
        <v>183.9895643000597</v>
      </c>
      <c r="B968">
        <v>1</v>
      </c>
      <c r="C968">
        <v>1</v>
      </c>
      <c r="D968" t="s">
        <v>340</v>
      </c>
      <c r="E968">
        <v>190.25</v>
      </c>
      <c r="F968">
        <v>1.0435699940302356E-2</v>
      </c>
      <c r="G968">
        <v>4.9324979442189942E-2</v>
      </c>
      <c r="H968">
        <v>0.95067502055780995</v>
      </c>
      <c r="I968">
        <v>5</v>
      </c>
      <c r="J968">
        <v>6.0104356999403024</v>
      </c>
      <c r="K968">
        <v>24.313648247994731</v>
      </c>
      <c r="L968">
        <v>30.324083947935041</v>
      </c>
      <c r="M968">
        <v>1</v>
      </c>
      <c r="N968">
        <v>1</v>
      </c>
      <c r="O968" t="s">
        <v>352</v>
      </c>
      <c r="P968">
        <v>0</v>
      </c>
      <c r="Q968">
        <v>0.9</v>
      </c>
      <c r="R968">
        <v>0.46400000000000002</v>
      </c>
      <c r="S968">
        <v>185</v>
      </c>
      <c r="T968">
        <v>0.95067502055780995</v>
      </c>
      <c r="U968">
        <v>0</v>
      </c>
      <c r="V968">
        <v>0</v>
      </c>
    </row>
    <row r="969" spans="1:22" x14ac:dyDescent="0.25">
      <c r="A969">
        <v>137.75688974698372</v>
      </c>
      <c r="B969">
        <v>1</v>
      </c>
      <c r="C969">
        <v>10</v>
      </c>
      <c r="D969" t="s">
        <v>340</v>
      </c>
      <c r="E969">
        <v>193.25</v>
      </c>
      <c r="F969">
        <v>0.29851433111147685</v>
      </c>
      <c r="G969">
        <v>4.865751715513511E-2</v>
      </c>
      <c r="H969">
        <v>1.8959384047496712</v>
      </c>
      <c r="I969">
        <v>53</v>
      </c>
      <c r="J969">
        <v>55.243110253016283</v>
      </c>
      <c r="K969">
        <v>22.129939880307148</v>
      </c>
      <c r="L969">
        <v>77.373050133323432</v>
      </c>
      <c r="M969">
        <v>1</v>
      </c>
      <c r="N969">
        <v>1</v>
      </c>
      <c r="O969" t="s">
        <v>352</v>
      </c>
      <c r="P969">
        <v>0</v>
      </c>
      <c r="Q969">
        <v>0.9</v>
      </c>
      <c r="R969">
        <v>0.46400000000000002</v>
      </c>
      <c r="S969">
        <v>140</v>
      </c>
      <c r="T969">
        <v>1.8959384047496712</v>
      </c>
      <c r="U969">
        <v>0</v>
      </c>
      <c r="V969">
        <v>0</v>
      </c>
    </row>
    <row r="970" spans="1:22" x14ac:dyDescent="0.25">
      <c r="A970">
        <v>185.39690079541612</v>
      </c>
      <c r="B970">
        <v>1</v>
      </c>
      <c r="C970">
        <v>1</v>
      </c>
      <c r="D970" t="s">
        <v>340</v>
      </c>
      <c r="E970">
        <v>197.25</v>
      </c>
      <c r="F970">
        <v>0.60309920458385591</v>
      </c>
      <c r="G970">
        <v>6.0146349613916072E-2</v>
      </c>
      <c r="H970">
        <v>3.9398536503860839</v>
      </c>
      <c r="I970">
        <v>7</v>
      </c>
      <c r="J970">
        <v>11.603099204583856</v>
      </c>
      <c r="K970">
        <v>21.547084363511232</v>
      </c>
      <c r="L970">
        <v>33.150183568095088</v>
      </c>
      <c r="M970">
        <v>1</v>
      </c>
      <c r="N970">
        <v>1</v>
      </c>
      <c r="O970" t="s">
        <v>352</v>
      </c>
      <c r="P970">
        <v>0</v>
      </c>
      <c r="Q970">
        <v>0.9</v>
      </c>
      <c r="R970">
        <v>0.46400000000000002</v>
      </c>
      <c r="S970">
        <v>190</v>
      </c>
      <c r="T970">
        <v>3.9398536503860839</v>
      </c>
      <c r="U970">
        <v>0</v>
      </c>
      <c r="V970">
        <v>0</v>
      </c>
    </row>
    <row r="971" spans="1:22" x14ac:dyDescent="0.25">
      <c r="A971">
        <v>184.79034119184035</v>
      </c>
      <c r="B971">
        <v>1</v>
      </c>
      <c r="C971">
        <v>1</v>
      </c>
      <c r="D971" t="s">
        <v>340</v>
      </c>
      <c r="E971">
        <v>190.25</v>
      </c>
      <c r="F971">
        <v>0</v>
      </c>
      <c r="G971">
        <v>5.2607069725667088E-2</v>
      </c>
      <c r="H971">
        <v>0.15705173843400644</v>
      </c>
      <c r="I971">
        <v>5</v>
      </c>
      <c r="J971">
        <v>5.2096588081596735</v>
      </c>
      <c r="K971">
        <v>28.740245621614577</v>
      </c>
      <c r="L971">
        <v>33.94990442977425</v>
      </c>
      <c r="M971">
        <v>1</v>
      </c>
      <c r="N971">
        <v>1</v>
      </c>
      <c r="O971" t="s">
        <v>352</v>
      </c>
      <c r="P971">
        <v>0</v>
      </c>
      <c r="Q971">
        <v>0.9</v>
      </c>
      <c r="R971">
        <v>0.46400000000000002</v>
      </c>
      <c r="S971">
        <v>185</v>
      </c>
      <c r="T971">
        <v>0.15705173843400644</v>
      </c>
      <c r="U971">
        <v>0</v>
      </c>
      <c r="V971">
        <v>0</v>
      </c>
    </row>
    <row r="972" spans="1:22" x14ac:dyDescent="0.25">
      <c r="A972">
        <v>187.99098182257239</v>
      </c>
      <c r="B972">
        <v>1</v>
      </c>
      <c r="C972">
        <v>1</v>
      </c>
      <c r="D972" t="s">
        <v>340</v>
      </c>
      <c r="E972">
        <v>200.25</v>
      </c>
      <c r="F972">
        <v>9.0181774275777116E-3</v>
      </c>
      <c r="G972">
        <v>7.1197025855724405E-2</v>
      </c>
      <c r="H972">
        <v>1.928802974144276</v>
      </c>
      <c r="I972">
        <v>10</v>
      </c>
      <c r="J972">
        <v>12.009018177427578</v>
      </c>
      <c r="K972">
        <v>19.930284518496592</v>
      </c>
      <c r="L972">
        <v>31.939302695924169</v>
      </c>
      <c r="M972">
        <v>1</v>
      </c>
      <c r="N972">
        <v>1</v>
      </c>
      <c r="O972" t="s">
        <v>352</v>
      </c>
      <c r="P972">
        <v>0</v>
      </c>
      <c r="Q972">
        <v>0.9</v>
      </c>
      <c r="R972">
        <v>0.46400000000000002</v>
      </c>
      <c r="S972">
        <v>190</v>
      </c>
      <c r="T972">
        <v>1.928802974144276</v>
      </c>
      <c r="U972">
        <v>0</v>
      </c>
      <c r="V972">
        <v>0</v>
      </c>
    </row>
    <row r="973" spans="1:22" x14ac:dyDescent="0.25">
      <c r="A973">
        <v>195.96351366170569</v>
      </c>
      <c r="B973">
        <v>1</v>
      </c>
      <c r="C973">
        <v>1</v>
      </c>
      <c r="D973" t="s">
        <v>340</v>
      </c>
      <c r="E973">
        <v>205.25</v>
      </c>
      <c r="F973">
        <v>3.6486338294309917E-2</v>
      </c>
      <c r="G973">
        <v>4.479218841953525E-2</v>
      </c>
      <c r="H973">
        <v>3.9552078115804647</v>
      </c>
      <c r="I973">
        <v>5</v>
      </c>
      <c r="J973">
        <v>9.0364863382943099</v>
      </c>
      <c r="K973">
        <v>16.269430193934198</v>
      </c>
      <c r="L973">
        <v>25.305916532228508</v>
      </c>
      <c r="M973">
        <v>1</v>
      </c>
      <c r="N973">
        <v>1</v>
      </c>
      <c r="O973" t="s">
        <v>352</v>
      </c>
      <c r="P973">
        <v>0</v>
      </c>
      <c r="Q973">
        <v>0.9</v>
      </c>
      <c r="R973">
        <v>0.46400000000000002</v>
      </c>
      <c r="S973">
        <v>200</v>
      </c>
      <c r="T973">
        <v>3.9552078115804647</v>
      </c>
      <c r="U973">
        <v>0</v>
      </c>
      <c r="V973">
        <v>0</v>
      </c>
    </row>
    <row r="974" spans="1:22" x14ac:dyDescent="0.25">
      <c r="A974">
        <v>194.23087821033025</v>
      </c>
      <c r="B974">
        <v>1</v>
      </c>
      <c r="C974">
        <v>2</v>
      </c>
      <c r="D974" t="s">
        <v>340</v>
      </c>
      <c r="E974">
        <v>205.25</v>
      </c>
      <c r="F974">
        <v>0</v>
      </c>
      <c r="G974">
        <v>8.3304629963549814E-2</v>
      </c>
      <c r="H974">
        <v>0.68581715970620394</v>
      </c>
      <c r="I974">
        <v>10</v>
      </c>
      <c r="J974">
        <v>10.769121789669754</v>
      </c>
      <c r="K974">
        <v>16.917459394100689</v>
      </c>
      <c r="L974">
        <v>27.686581183770443</v>
      </c>
      <c r="M974">
        <v>1</v>
      </c>
      <c r="N974">
        <v>1</v>
      </c>
      <c r="O974" t="s">
        <v>352</v>
      </c>
      <c r="P974">
        <v>0</v>
      </c>
      <c r="Q974">
        <v>0.9</v>
      </c>
      <c r="R974">
        <v>0.46400000000000002</v>
      </c>
      <c r="S974">
        <v>195</v>
      </c>
      <c r="T974">
        <v>0.68581715970620394</v>
      </c>
      <c r="U974">
        <v>0</v>
      </c>
      <c r="V974">
        <v>0</v>
      </c>
    </row>
    <row r="975" spans="1:22" x14ac:dyDescent="0.25">
      <c r="A975">
        <v>177.41425444047687</v>
      </c>
      <c r="B975">
        <v>1</v>
      </c>
      <c r="C975">
        <v>6</v>
      </c>
      <c r="D975" t="s">
        <v>340</v>
      </c>
      <c r="E975">
        <v>207.25</v>
      </c>
      <c r="F975">
        <v>0.5857455595231329</v>
      </c>
      <c r="G975">
        <v>7.5810645745406191E-2</v>
      </c>
      <c r="H975">
        <v>1.9241893542545936</v>
      </c>
      <c r="I975">
        <v>27</v>
      </c>
      <c r="J975">
        <v>29.585745559523133</v>
      </c>
      <c r="K975">
        <v>15.799863228811091</v>
      </c>
      <c r="L975">
        <v>45.385608788334224</v>
      </c>
      <c r="M975">
        <v>1</v>
      </c>
      <c r="N975">
        <v>1</v>
      </c>
      <c r="O975" t="s">
        <v>352</v>
      </c>
      <c r="P975">
        <v>0</v>
      </c>
      <c r="Q975">
        <v>0.9</v>
      </c>
      <c r="R975">
        <v>0.46400000000000002</v>
      </c>
      <c r="S975">
        <v>180</v>
      </c>
      <c r="T975">
        <v>1.9241893542545936</v>
      </c>
      <c r="U975">
        <v>0</v>
      </c>
      <c r="V975">
        <v>0</v>
      </c>
    </row>
    <row r="976" spans="1:22" x14ac:dyDescent="0.25">
      <c r="A976">
        <v>197.59290425334339</v>
      </c>
      <c r="B976">
        <v>1</v>
      </c>
      <c r="C976">
        <v>1</v>
      </c>
      <c r="D976" t="s">
        <v>340</v>
      </c>
      <c r="E976">
        <v>205.25</v>
      </c>
      <c r="F976">
        <v>0.46036428339661489</v>
      </c>
      <c r="G976">
        <v>5.2904930435772712E-2</v>
      </c>
      <c r="H976">
        <v>1.893826532824221</v>
      </c>
      <c r="I976">
        <v>5</v>
      </c>
      <c r="J976">
        <v>7.4070957466566076</v>
      </c>
      <c r="K976">
        <v>21.26008085704089</v>
      </c>
      <c r="L976">
        <v>28.667176603697499</v>
      </c>
      <c r="M976">
        <v>1</v>
      </c>
      <c r="N976">
        <v>1</v>
      </c>
      <c r="O976" t="s">
        <v>352</v>
      </c>
      <c r="P976">
        <v>0</v>
      </c>
      <c r="Q976">
        <v>0.9</v>
      </c>
      <c r="R976">
        <v>0.46400000000000002</v>
      </c>
      <c r="S976">
        <v>200</v>
      </c>
      <c r="T976">
        <v>1.893826532824221</v>
      </c>
      <c r="U976">
        <v>0</v>
      </c>
      <c r="V976">
        <v>0</v>
      </c>
    </row>
    <row r="977" spans="1:22" x14ac:dyDescent="0.25">
      <c r="A977">
        <v>199.38940661711888</v>
      </c>
      <c r="B977">
        <v>1</v>
      </c>
      <c r="C977">
        <v>1</v>
      </c>
      <c r="D977" t="s">
        <v>340</v>
      </c>
      <c r="E977">
        <v>210.5</v>
      </c>
      <c r="F977">
        <v>0.61059338288112031</v>
      </c>
      <c r="G977">
        <v>6.5557753864766255E-2</v>
      </c>
      <c r="H977">
        <v>5.1844422461352337</v>
      </c>
      <c r="I977">
        <v>5</v>
      </c>
      <c r="J977">
        <v>10.86059338288112</v>
      </c>
      <c r="K977">
        <v>17.54374060606429</v>
      </c>
      <c r="L977">
        <v>28.40433398894541</v>
      </c>
      <c r="M977">
        <v>1</v>
      </c>
      <c r="N977">
        <v>1</v>
      </c>
      <c r="O977" t="s">
        <v>352</v>
      </c>
      <c r="P977">
        <v>0</v>
      </c>
      <c r="Q977">
        <v>0.9</v>
      </c>
      <c r="R977">
        <v>0.46400000000000002</v>
      </c>
      <c r="S977">
        <v>205</v>
      </c>
      <c r="T977">
        <v>4.9344422461352337</v>
      </c>
      <c r="U977">
        <v>0</v>
      </c>
      <c r="V977">
        <v>0</v>
      </c>
    </row>
    <row r="978" spans="1:22" x14ac:dyDescent="0.25">
      <c r="A978">
        <v>170.06838736089492</v>
      </c>
      <c r="B978">
        <v>3</v>
      </c>
      <c r="C978">
        <v>2</v>
      </c>
      <c r="D978" t="s">
        <v>340</v>
      </c>
      <c r="E978">
        <v>195.25</v>
      </c>
      <c r="F978">
        <v>0</v>
      </c>
      <c r="G978">
        <v>12.005680752309187</v>
      </c>
      <c r="H978">
        <v>2.9259318867958939</v>
      </c>
      <c r="I978">
        <v>10</v>
      </c>
      <c r="J978">
        <v>24.931612639105083</v>
      </c>
      <c r="K978">
        <v>33.048437978456974</v>
      </c>
      <c r="L978">
        <v>57.980050617562057</v>
      </c>
      <c r="M978">
        <v>1</v>
      </c>
      <c r="N978">
        <v>1</v>
      </c>
      <c r="O978" t="s">
        <v>352</v>
      </c>
      <c r="P978">
        <v>0</v>
      </c>
      <c r="Q978">
        <v>0.9</v>
      </c>
      <c r="R978">
        <v>0.46400000000000002</v>
      </c>
      <c r="S978">
        <v>185</v>
      </c>
      <c r="T978">
        <v>2.9259318867958939</v>
      </c>
      <c r="U978">
        <v>0</v>
      </c>
      <c r="V978">
        <v>0</v>
      </c>
    </row>
    <row r="979" spans="1:22" x14ac:dyDescent="0.25">
      <c r="A979">
        <v>200.38575983117883</v>
      </c>
      <c r="B979">
        <v>1</v>
      </c>
      <c r="C979">
        <v>4</v>
      </c>
      <c r="D979" t="s">
        <v>340</v>
      </c>
      <c r="E979">
        <v>219.5</v>
      </c>
      <c r="F979">
        <v>0</v>
      </c>
      <c r="G979">
        <v>5.2823502169758285E-2</v>
      </c>
      <c r="H979">
        <v>4.8114166666514109</v>
      </c>
      <c r="I979">
        <v>14</v>
      </c>
      <c r="J979">
        <v>18.864240168821169</v>
      </c>
      <c r="K979">
        <v>13.413972167361663</v>
      </c>
      <c r="L979">
        <v>32.278212336182833</v>
      </c>
      <c r="M979">
        <v>1</v>
      </c>
      <c r="N979">
        <v>1</v>
      </c>
      <c r="O979" t="s">
        <v>352</v>
      </c>
      <c r="P979">
        <v>0</v>
      </c>
      <c r="Q979">
        <v>0.9</v>
      </c>
      <c r="R979">
        <v>0.46400000000000002</v>
      </c>
      <c r="S979">
        <v>205</v>
      </c>
      <c r="T979">
        <v>4.5614166666514109</v>
      </c>
      <c r="U979">
        <v>0</v>
      </c>
      <c r="V979">
        <v>0</v>
      </c>
    </row>
    <row r="980" spans="1:22" x14ac:dyDescent="0.25">
      <c r="A980">
        <v>172.45779034300989</v>
      </c>
      <c r="B980">
        <v>1</v>
      </c>
      <c r="C980">
        <v>4</v>
      </c>
      <c r="D980" t="s">
        <v>340</v>
      </c>
      <c r="E980">
        <v>195.25</v>
      </c>
      <c r="F980">
        <v>0</v>
      </c>
      <c r="G980">
        <v>6.700137178171417E-2</v>
      </c>
      <c r="H980">
        <v>2.4752082852083959</v>
      </c>
      <c r="I980">
        <v>20</v>
      </c>
      <c r="J980">
        <v>22.54220965699011</v>
      </c>
      <c r="K980">
        <v>38.236627834383626</v>
      </c>
      <c r="L980">
        <v>60.778837491373736</v>
      </c>
      <c r="M980">
        <v>1</v>
      </c>
      <c r="N980">
        <v>1</v>
      </c>
      <c r="O980" t="s">
        <v>352</v>
      </c>
      <c r="P980">
        <v>0</v>
      </c>
      <c r="Q980">
        <v>0.9</v>
      </c>
      <c r="R980">
        <v>0.46400000000000002</v>
      </c>
      <c r="S980">
        <v>175</v>
      </c>
      <c r="T980">
        <v>2.4752082852083959</v>
      </c>
      <c r="U980">
        <v>0</v>
      </c>
      <c r="V980">
        <v>0</v>
      </c>
    </row>
    <row r="981" spans="1:22" x14ac:dyDescent="0.25">
      <c r="A981">
        <v>212.13025766660076</v>
      </c>
      <c r="B981">
        <v>1</v>
      </c>
      <c r="C981">
        <v>1</v>
      </c>
      <c r="D981" t="s">
        <v>340</v>
      </c>
      <c r="E981">
        <v>220.25</v>
      </c>
      <c r="F981">
        <v>0</v>
      </c>
      <c r="G981">
        <v>5.0143893028604232E-2</v>
      </c>
      <c r="H981">
        <v>2.8195984403706689</v>
      </c>
      <c r="I981">
        <v>5</v>
      </c>
      <c r="J981">
        <v>7.8697423333992731</v>
      </c>
      <c r="K981">
        <v>14.9734877448972</v>
      </c>
      <c r="L981">
        <v>22.843230078296472</v>
      </c>
      <c r="M981">
        <v>1</v>
      </c>
      <c r="N981">
        <v>1</v>
      </c>
      <c r="O981" t="s">
        <v>352</v>
      </c>
      <c r="P981">
        <v>0</v>
      </c>
      <c r="Q981">
        <v>0.9</v>
      </c>
      <c r="R981">
        <v>0.46400000000000002</v>
      </c>
      <c r="S981">
        <v>215</v>
      </c>
      <c r="T981">
        <v>2.8195984403706689</v>
      </c>
      <c r="U981">
        <v>0</v>
      </c>
      <c r="V981">
        <v>0</v>
      </c>
    </row>
    <row r="982" spans="1:22" x14ac:dyDescent="0.25">
      <c r="A982">
        <v>189.45157938831204</v>
      </c>
      <c r="B982">
        <v>1</v>
      </c>
      <c r="C982">
        <v>4</v>
      </c>
      <c r="D982" t="s">
        <v>340</v>
      </c>
      <c r="E982">
        <v>222.25</v>
      </c>
      <c r="F982">
        <v>0.54842061168795908</v>
      </c>
      <c r="G982">
        <v>5.27479575256109E-2</v>
      </c>
      <c r="H982">
        <v>4.9472520424743891</v>
      </c>
      <c r="I982">
        <v>27</v>
      </c>
      <c r="J982">
        <v>32.548420611687959</v>
      </c>
      <c r="K982">
        <v>16.220381120771435</v>
      </c>
      <c r="L982">
        <v>48.768801732459394</v>
      </c>
      <c r="M982">
        <v>1</v>
      </c>
      <c r="N982">
        <v>1</v>
      </c>
      <c r="O982" t="s">
        <v>352</v>
      </c>
      <c r="P982">
        <v>0</v>
      </c>
      <c r="Q982">
        <v>0.9</v>
      </c>
      <c r="R982">
        <v>0.46400000000000002</v>
      </c>
      <c r="S982">
        <v>195</v>
      </c>
      <c r="T982">
        <v>4.9472520424743891</v>
      </c>
      <c r="U982">
        <v>0</v>
      </c>
      <c r="V982">
        <v>0</v>
      </c>
    </row>
    <row r="983" spans="1:22" x14ac:dyDescent="0.25">
      <c r="A983">
        <v>207.59649759372616</v>
      </c>
      <c r="B983">
        <v>1</v>
      </c>
      <c r="C983">
        <v>2</v>
      </c>
      <c r="D983" t="s">
        <v>340</v>
      </c>
      <c r="E983">
        <v>220.75</v>
      </c>
      <c r="F983">
        <v>0.40350240627384443</v>
      </c>
      <c r="G983">
        <v>4.41347389322857E-2</v>
      </c>
      <c r="H983">
        <v>2.4558652610677143</v>
      </c>
      <c r="I983">
        <v>10</v>
      </c>
      <c r="J983">
        <v>12.903502406273844</v>
      </c>
      <c r="K983">
        <v>18.516273179119079</v>
      </c>
      <c r="L983">
        <v>31.419775585392927</v>
      </c>
      <c r="M983">
        <v>1</v>
      </c>
      <c r="N983">
        <v>1</v>
      </c>
      <c r="O983" t="s">
        <v>352</v>
      </c>
      <c r="P983">
        <v>1</v>
      </c>
      <c r="Q983">
        <v>0.9</v>
      </c>
      <c r="R983">
        <v>0.46400000000000002</v>
      </c>
      <c r="S983">
        <v>1</v>
      </c>
      <c r="T983">
        <v>1.9558652610677143</v>
      </c>
      <c r="U983">
        <v>0</v>
      </c>
      <c r="V983">
        <v>0</v>
      </c>
    </row>
    <row r="984" spans="1:22" x14ac:dyDescent="0.25">
      <c r="A984">
        <v>198.21917209308319</v>
      </c>
      <c r="B984">
        <v>1</v>
      </c>
      <c r="C984">
        <v>3</v>
      </c>
      <c r="D984" t="s">
        <v>340</v>
      </c>
      <c r="E984">
        <v>217.25</v>
      </c>
      <c r="F984">
        <v>0</v>
      </c>
      <c r="G984">
        <v>7.9191297256159032E-2</v>
      </c>
      <c r="H984">
        <v>1.7016366096606248</v>
      </c>
      <c r="I984">
        <v>17</v>
      </c>
      <c r="J984">
        <v>18.780827906916784</v>
      </c>
      <c r="K984">
        <v>22.324183030148902</v>
      </c>
      <c r="L984">
        <v>41.105010937065686</v>
      </c>
      <c r="M984">
        <v>1</v>
      </c>
      <c r="N984">
        <v>1</v>
      </c>
      <c r="O984" t="s">
        <v>352</v>
      </c>
      <c r="P984">
        <v>0</v>
      </c>
      <c r="Q984">
        <v>0.9</v>
      </c>
      <c r="R984">
        <v>0.46400000000000002</v>
      </c>
      <c r="S984">
        <v>200</v>
      </c>
      <c r="T984">
        <v>1.7016366096606248</v>
      </c>
      <c r="U984">
        <v>0</v>
      </c>
      <c r="V984">
        <v>0</v>
      </c>
    </row>
    <row r="985" spans="1:22" x14ac:dyDescent="0.25">
      <c r="A985">
        <v>211.7152269191503</v>
      </c>
      <c r="B985">
        <v>1</v>
      </c>
      <c r="C985">
        <v>2</v>
      </c>
      <c r="D985" t="s">
        <v>340</v>
      </c>
      <c r="E985">
        <v>225.25</v>
      </c>
      <c r="F985">
        <v>0.28477308084970332</v>
      </c>
      <c r="G985">
        <v>8.2471849294563526E-2</v>
      </c>
      <c r="H985">
        <v>2.9175281507054365</v>
      </c>
      <c r="I985">
        <v>10</v>
      </c>
      <c r="J985">
        <v>13.284773080849703</v>
      </c>
      <c r="K985">
        <v>14.512392941311418</v>
      </c>
      <c r="L985">
        <v>27.797166022161122</v>
      </c>
      <c r="M985">
        <v>1</v>
      </c>
      <c r="N985">
        <v>1</v>
      </c>
      <c r="O985" t="s">
        <v>352</v>
      </c>
      <c r="P985">
        <v>0</v>
      </c>
      <c r="Q985">
        <v>0.9</v>
      </c>
      <c r="R985">
        <v>0.46400000000000002</v>
      </c>
      <c r="S985">
        <v>215</v>
      </c>
      <c r="T985">
        <v>2.9175281507054365</v>
      </c>
      <c r="U985">
        <v>0</v>
      </c>
      <c r="V985">
        <v>0</v>
      </c>
    </row>
    <row r="986" spans="1:22" x14ac:dyDescent="0.25">
      <c r="A986">
        <v>202.21948699398837</v>
      </c>
      <c r="B986">
        <v>1</v>
      </c>
      <c r="C986">
        <v>2</v>
      </c>
      <c r="D986" t="s">
        <v>340</v>
      </c>
      <c r="E986">
        <v>224.5</v>
      </c>
      <c r="F986">
        <v>0</v>
      </c>
      <c r="G986">
        <v>7.5959269762677195E-2</v>
      </c>
      <c r="H986">
        <v>4.9545537362489824</v>
      </c>
      <c r="I986">
        <v>17</v>
      </c>
      <c r="J986">
        <v>22.03051300601166</v>
      </c>
      <c r="K986">
        <v>15.423366148305149</v>
      </c>
      <c r="L986">
        <v>37.453879154316809</v>
      </c>
      <c r="M986">
        <v>1</v>
      </c>
      <c r="N986">
        <v>1</v>
      </c>
      <c r="O986" t="s">
        <v>352</v>
      </c>
      <c r="P986">
        <v>0</v>
      </c>
      <c r="Q986">
        <v>0.9</v>
      </c>
      <c r="R986">
        <v>0.46400000000000002</v>
      </c>
      <c r="S986">
        <v>205</v>
      </c>
      <c r="T986">
        <v>2.7045537362489824</v>
      </c>
      <c r="U986">
        <v>0</v>
      </c>
      <c r="V986">
        <v>0</v>
      </c>
    </row>
    <row r="987" spans="1:22" x14ac:dyDescent="0.25">
      <c r="A987">
        <v>209.73193036855932</v>
      </c>
      <c r="B987">
        <v>2</v>
      </c>
      <c r="C987">
        <v>1</v>
      </c>
      <c r="D987" t="s">
        <v>340</v>
      </c>
      <c r="E987">
        <v>227.25</v>
      </c>
      <c r="F987">
        <v>0.32589329953526658</v>
      </c>
      <c r="G987">
        <v>6.012391262061584</v>
      </c>
      <c r="H987">
        <v>3.9297850698438026</v>
      </c>
      <c r="I987">
        <v>7</v>
      </c>
      <c r="J987">
        <v>17.268069631440653</v>
      </c>
      <c r="K987">
        <v>13.718536476262017</v>
      </c>
      <c r="L987">
        <v>30.98660610770267</v>
      </c>
      <c r="M987">
        <v>1</v>
      </c>
      <c r="N987">
        <v>1</v>
      </c>
      <c r="O987" t="s">
        <v>352</v>
      </c>
      <c r="P987">
        <v>0</v>
      </c>
      <c r="Q987">
        <v>0.9</v>
      </c>
      <c r="R987">
        <v>0.46400000000000002</v>
      </c>
      <c r="S987">
        <v>220</v>
      </c>
      <c r="T987">
        <v>3.9297850698438026</v>
      </c>
      <c r="U987">
        <v>0</v>
      </c>
      <c r="V987">
        <v>0</v>
      </c>
    </row>
    <row r="988" spans="1:22" x14ac:dyDescent="0.25">
      <c r="A988">
        <v>210.65789981032029</v>
      </c>
      <c r="B988">
        <v>1</v>
      </c>
      <c r="C988">
        <v>1</v>
      </c>
      <c r="D988" t="s">
        <v>340</v>
      </c>
      <c r="E988">
        <v>220.25</v>
      </c>
      <c r="F988">
        <v>0</v>
      </c>
      <c r="G988">
        <v>5.0386911480245537E-2</v>
      </c>
      <c r="H988">
        <v>4.2917132781994667</v>
      </c>
      <c r="I988">
        <v>5</v>
      </c>
      <c r="J988">
        <v>9.3421001896797122</v>
      </c>
      <c r="K988">
        <v>21.554766556205948</v>
      </c>
      <c r="L988">
        <v>30.89686674588566</v>
      </c>
      <c r="M988">
        <v>1</v>
      </c>
      <c r="N988">
        <v>1</v>
      </c>
      <c r="O988" t="s">
        <v>352</v>
      </c>
      <c r="P988">
        <v>0</v>
      </c>
      <c r="Q988">
        <v>0.9</v>
      </c>
      <c r="R988">
        <v>0.46400000000000002</v>
      </c>
      <c r="S988">
        <v>215</v>
      </c>
      <c r="T988">
        <v>4.2917132781994667</v>
      </c>
      <c r="U988">
        <v>0</v>
      </c>
      <c r="V988">
        <v>0</v>
      </c>
    </row>
    <row r="989" spans="1:22" x14ac:dyDescent="0.25">
      <c r="A989">
        <v>199.98386925658161</v>
      </c>
      <c r="B989">
        <v>1</v>
      </c>
      <c r="C989">
        <v>3</v>
      </c>
      <c r="D989" t="s">
        <v>340</v>
      </c>
      <c r="E989">
        <v>222.5</v>
      </c>
      <c r="F989">
        <v>8.1688497283181505E-2</v>
      </c>
      <c r="G989">
        <v>6.9714153707224114E-2</v>
      </c>
      <c r="H989">
        <v>5.1147280924280096</v>
      </c>
      <c r="I989">
        <v>17</v>
      </c>
      <c r="J989">
        <v>22.266130743418412</v>
      </c>
      <c r="K989">
        <v>19.757655394207774</v>
      </c>
      <c r="L989">
        <v>42.023786137626189</v>
      </c>
      <c r="M989">
        <v>1</v>
      </c>
      <c r="N989">
        <v>1</v>
      </c>
      <c r="O989" t="s">
        <v>352</v>
      </c>
      <c r="P989">
        <v>0</v>
      </c>
      <c r="Q989">
        <v>0.9</v>
      </c>
      <c r="R989">
        <v>0.46400000000000002</v>
      </c>
      <c r="S989">
        <v>205</v>
      </c>
      <c r="T989">
        <v>4.8647280924280096</v>
      </c>
      <c r="U989">
        <v>0</v>
      </c>
      <c r="V989">
        <v>0</v>
      </c>
    </row>
    <row r="990" spans="1:22" x14ac:dyDescent="0.25">
      <c r="A990">
        <v>214.61847970603489</v>
      </c>
      <c r="B990">
        <v>1</v>
      </c>
      <c r="C990">
        <v>1</v>
      </c>
      <c r="D990" t="s">
        <v>340</v>
      </c>
      <c r="E990">
        <v>225.25</v>
      </c>
      <c r="F990">
        <v>0</v>
      </c>
      <c r="G990">
        <v>6.257648111059666E-2</v>
      </c>
      <c r="H990">
        <v>0.31894381285454187</v>
      </c>
      <c r="I990">
        <v>10</v>
      </c>
      <c r="J990">
        <v>10.38152029396514</v>
      </c>
      <c r="K990">
        <v>18.122054540440075</v>
      </c>
      <c r="L990">
        <v>28.50357483440521</v>
      </c>
      <c r="M990">
        <v>1</v>
      </c>
      <c r="N990">
        <v>1</v>
      </c>
      <c r="O990" t="s">
        <v>352</v>
      </c>
      <c r="P990">
        <v>0</v>
      </c>
      <c r="Q990">
        <v>0.9</v>
      </c>
      <c r="R990">
        <v>0.46400000000000002</v>
      </c>
      <c r="S990">
        <v>215</v>
      </c>
      <c r="T990">
        <v>0.31894381285454187</v>
      </c>
      <c r="U990">
        <v>0</v>
      </c>
      <c r="V990">
        <v>0</v>
      </c>
    </row>
    <row r="991" spans="1:22" x14ac:dyDescent="0.25">
      <c r="A991">
        <v>224.08956024379859</v>
      </c>
      <c r="B991">
        <v>1</v>
      </c>
      <c r="C991">
        <v>1</v>
      </c>
      <c r="D991" t="s">
        <v>340</v>
      </c>
      <c r="E991">
        <v>227.25</v>
      </c>
      <c r="F991">
        <v>0</v>
      </c>
      <c r="G991">
        <v>5.2034840091863543E-2</v>
      </c>
      <c r="H991">
        <v>0.85840491610954928</v>
      </c>
      <c r="I991">
        <v>2</v>
      </c>
      <c r="J991">
        <v>2.9104397562014128</v>
      </c>
      <c r="K991">
        <v>18.894388874868952</v>
      </c>
      <c r="L991">
        <v>21.804828631070365</v>
      </c>
      <c r="M991">
        <v>1</v>
      </c>
      <c r="N991">
        <v>1</v>
      </c>
      <c r="O991" t="s">
        <v>352</v>
      </c>
      <c r="P991">
        <v>0</v>
      </c>
      <c r="Q991">
        <v>0.9</v>
      </c>
      <c r="R991">
        <v>0.46400000000000002</v>
      </c>
      <c r="S991">
        <v>225</v>
      </c>
      <c r="T991">
        <v>0.85840491610954928</v>
      </c>
      <c r="U991">
        <v>0</v>
      </c>
      <c r="V991">
        <v>0</v>
      </c>
    </row>
    <row r="992" spans="1:22" x14ac:dyDescent="0.25">
      <c r="A992">
        <v>219.39855168258029</v>
      </c>
      <c r="B992">
        <v>1</v>
      </c>
      <c r="C992">
        <v>2</v>
      </c>
      <c r="D992" t="s">
        <v>340</v>
      </c>
      <c r="E992">
        <v>232.25</v>
      </c>
      <c r="F992">
        <v>0.60144831741970961</v>
      </c>
      <c r="G992">
        <v>3.6710325773412933E-2</v>
      </c>
      <c r="H992">
        <v>4.9632896742265871</v>
      </c>
      <c r="I992">
        <v>7</v>
      </c>
      <c r="J992">
        <v>12.60144831741971</v>
      </c>
      <c r="K992">
        <v>16.974437322971795</v>
      </c>
      <c r="L992">
        <v>29.575885640391505</v>
      </c>
      <c r="M992">
        <v>1</v>
      </c>
      <c r="N992">
        <v>1</v>
      </c>
      <c r="O992" t="s">
        <v>352</v>
      </c>
      <c r="P992">
        <v>0</v>
      </c>
      <c r="Q992">
        <v>0.9</v>
      </c>
      <c r="R992">
        <v>0.46400000000000002</v>
      </c>
      <c r="S992">
        <v>225</v>
      </c>
      <c r="T992">
        <v>4.9632896742265871</v>
      </c>
      <c r="U992">
        <v>0</v>
      </c>
      <c r="V992">
        <v>0</v>
      </c>
    </row>
    <row r="993" spans="1:22" x14ac:dyDescent="0.25">
      <c r="A993">
        <v>225.34287604449131</v>
      </c>
      <c r="B993">
        <v>1</v>
      </c>
      <c r="C993">
        <v>1</v>
      </c>
      <c r="D993" t="s">
        <v>340</v>
      </c>
      <c r="E993">
        <v>235.25</v>
      </c>
      <c r="F993">
        <v>0.65712395550869473</v>
      </c>
      <c r="G993">
        <v>5.412201171174047E-2</v>
      </c>
      <c r="H993">
        <v>3.94587798828826</v>
      </c>
      <c r="I993">
        <v>5</v>
      </c>
      <c r="J993">
        <v>9.6571239555086965</v>
      </c>
      <c r="K993">
        <v>14.447748114492612</v>
      </c>
      <c r="L993">
        <v>24.104872070001303</v>
      </c>
      <c r="M993">
        <v>1</v>
      </c>
      <c r="N993">
        <v>1</v>
      </c>
      <c r="O993" t="s">
        <v>352</v>
      </c>
      <c r="P993">
        <v>0</v>
      </c>
      <c r="Q993">
        <v>0.9</v>
      </c>
      <c r="R993">
        <v>0.46400000000000002</v>
      </c>
      <c r="S993">
        <v>230</v>
      </c>
      <c r="T993">
        <v>3.94587798828826</v>
      </c>
      <c r="U993">
        <v>0</v>
      </c>
      <c r="V993">
        <v>0</v>
      </c>
    </row>
    <row r="994" spans="1:22" x14ac:dyDescent="0.25">
      <c r="A994">
        <v>191.49793569674699</v>
      </c>
      <c r="B994">
        <v>2</v>
      </c>
      <c r="C994">
        <v>6</v>
      </c>
      <c r="D994" t="s">
        <v>340</v>
      </c>
      <c r="E994">
        <v>224.25</v>
      </c>
      <c r="F994">
        <v>0.54698808320449643</v>
      </c>
      <c r="G994">
        <v>2.1096710092647299</v>
      </c>
      <c r="H994">
        <v>0.84540521078378106</v>
      </c>
      <c r="I994">
        <v>29</v>
      </c>
      <c r="J994">
        <v>32.502064303253007</v>
      </c>
      <c r="K994">
        <v>26.4844268966622</v>
      </c>
      <c r="L994">
        <v>58.986491199915207</v>
      </c>
      <c r="M994">
        <v>1</v>
      </c>
      <c r="N994">
        <v>1</v>
      </c>
      <c r="O994" t="s">
        <v>352</v>
      </c>
      <c r="P994">
        <v>0</v>
      </c>
      <c r="Q994">
        <v>0.9</v>
      </c>
      <c r="R994">
        <v>0.46400000000000002</v>
      </c>
      <c r="S994">
        <v>195</v>
      </c>
      <c r="T994">
        <v>0.84540521078378106</v>
      </c>
      <c r="U994">
        <v>0</v>
      </c>
      <c r="V994">
        <v>0</v>
      </c>
    </row>
    <row r="995" spans="1:22" x14ac:dyDescent="0.25">
      <c r="A995">
        <v>213.50489448797825</v>
      </c>
      <c r="B995">
        <v>1</v>
      </c>
      <c r="C995">
        <v>2</v>
      </c>
      <c r="D995" t="s">
        <v>340</v>
      </c>
      <c r="E995">
        <v>230.25</v>
      </c>
      <c r="F995">
        <v>0.49510551202175179</v>
      </c>
      <c r="G995">
        <v>5.200437800485247E-2</v>
      </c>
      <c r="H995">
        <v>0.94799562199514764</v>
      </c>
      <c r="I995">
        <v>15</v>
      </c>
      <c r="J995">
        <v>16.495105512021752</v>
      </c>
      <c r="K995">
        <v>20.631968674634123</v>
      </c>
      <c r="L995">
        <v>37.127074186655882</v>
      </c>
      <c r="M995">
        <v>1</v>
      </c>
      <c r="N995">
        <v>1</v>
      </c>
      <c r="O995" t="s">
        <v>352</v>
      </c>
      <c r="P995">
        <v>0</v>
      </c>
      <c r="Q995">
        <v>0.9</v>
      </c>
      <c r="R995">
        <v>0.46400000000000002</v>
      </c>
      <c r="S995">
        <v>215</v>
      </c>
      <c r="T995">
        <v>0.94799562199514764</v>
      </c>
      <c r="U995">
        <v>0</v>
      </c>
      <c r="V995">
        <v>0</v>
      </c>
    </row>
    <row r="996" spans="1:22" x14ac:dyDescent="0.25">
      <c r="A996">
        <v>216.60622236831969</v>
      </c>
      <c r="B996">
        <v>1</v>
      </c>
      <c r="C996">
        <v>1</v>
      </c>
      <c r="D996" t="s">
        <v>340</v>
      </c>
      <c r="E996">
        <v>225.25</v>
      </c>
      <c r="F996">
        <v>0</v>
      </c>
      <c r="G996">
        <v>4.3662944516881907E-2</v>
      </c>
      <c r="H996">
        <v>3.3501146871634546</v>
      </c>
      <c r="I996">
        <v>5</v>
      </c>
      <c r="J996">
        <v>8.3937776316803365</v>
      </c>
      <c r="K996">
        <v>27.915559191048004</v>
      </c>
      <c r="L996">
        <v>36.309336822728341</v>
      </c>
      <c r="M996">
        <v>1</v>
      </c>
      <c r="N996">
        <v>1</v>
      </c>
      <c r="O996" t="s">
        <v>352</v>
      </c>
      <c r="P996">
        <v>0</v>
      </c>
      <c r="Q996">
        <v>0.9</v>
      </c>
      <c r="R996">
        <v>0.46400000000000002</v>
      </c>
      <c r="S996">
        <v>220</v>
      </c>
      <c r="T996">
        <v>3.3501146871634546</v>
      </c>
      <c r="U996">
        <v>0</v>
      </c>
      <c r="V996">
        <v>0</v>
      </c>
    </row>
    <row r="997" spans="1:22" x14ac:dyDescent="0.25">
      <c r="A997">
        <v>203.46873701443707</v>
      </c>
      <c r="B997">
        <v>2</v>
      </c>
      <c r="C997">
        <v>3</v>
      </c>
      <c r="D997" t="s">
        <v>340</v>
      </c>
      <c r="E997">
        <v>230.25</v>
      </c>
      <c r="F997">
        <v>0.5312629855629325</v>
      </c>
      <c r="G997">
        <v>6.0578236680946134</v>
      </c>
      <c r="H997">
        <v>4.9421763319053866</v>
      </c>
      <c r="I997">
        <v>15</v>
      </c>
      <c r="J997">
        <v>26.531262985562929</v>
      </c>
      <c r="K997">
        <v>23.709383836449945</v>
      </c>
      <c r="L997">
        <v>50.240646822012877</v>
      </c>
      <c r="M997">
        <v>1</v>
      </c>
      <c r="N997">
        <v>1</v>
      </c>
      <c r="O997" t="s">
        <v>352</v>
      </c>
      <c r="P997">
        <v>1</v>
      </c>
      <c r="Q997">
        <v>0.9</v>
      </c>
      <c r="R997">
        <v>0.46400000000000002</v>
      </c>
      <c r="S997">
        <v>1</v>
      </c>
      <c r="T997">
        <v>4.9421763319053866</v>
      </c>
      <c r="U997">
        <v>0</v>
      </c>
      <c r="V997">
        <v>0</v>
      </c>
    </row>
    <row r="998" spans="1:22" x14ac:dyDescent="0.25">
      <c r="A998">
        <v>222.83715790013773</v>
      </c>
      <c r="B998">
        <v>2</v>
      </c>
      <c r="C998">
        <v>1</v>
      </c>
      <c r="D998" t="s">
        <v>340</v>
      </c>
      <c r="E998">
        <v>237.25</v>
      </c>
      <c r="F998">
        <v>0</v>
      </c>
      <c r="G998">
        <v>5.2618704019597828</v>
      </c>
      <c r="H998">
        <v>1.9009716979024631</v>
      </c>
      <c r="I998">
        <v>7</v>
      </c>
      <c r="J998">
        <v>14.162842099862246</v>
      </c>
      <c r="K998">
        <v>17.36165397595218</v>
      </c>
      <c r="L998">
        <v>31.524496075814422</v>
      </c>
      <c r="M998">
        <v>1</v>
      </c>
      <c r="N998">
        <v>1</v>
      </c>
      <c r="O998" t="s">
        <v>352</v>
      </c>
      <c r="P998">
        <v>0</v>
      </c>
      <c r="Q998">
        <v>0.9</v>
      </c>
      <c r="R998">
        <v>0.46400000000000002</v>
      </c>
      <c r="S998">
        <v>230</v>
      </c>
      <c r="T998">
        <v>1.9009716979024631</v>
      </c>
      <c r="U998">
        <v>0</v>
      </c>
      <c r="V998">
        <v>0</v>
      </c>
    </row>
    <row r="999" spans="1:22" x14ac:dyDescent="0.25">
      <c r="A999">
        <v>227.3978729149274</v>
      </c>
      <c r="B999">
        <v>1</v>
      </c>
      <c r="C999">
        <v>1</v>
      </c>
      <c r="D999" t="s">
        <v>340</v>
      </c>
      <c r="E999">
        <v>235.25</v>
      </c>
      <c r="F999">
        <v>0.60212708507259549</v>
      </c>
      <c r="G999">
        <v>6.098622845362911E-2</v>
      </c>
      <c r="H999">
        <v>1.9390137715463709</v>
      </c>
      <c r="I999">
        <v>5</v>
      </c>
      <c r="J999">
        <v>7.6021270850725955</v>
      </c>
      <c r="K999">
        <v>20.544553377054967</v>
      </c>
      <c r="L999">
        <v>28.146680462127563</v>
      </c>
      <c r="M999">
        <v>1</v>
      </c>
      <c r="N999">
        <v>1</v>
      </c>
      <c r="O999" t="s">
        <v>352</v>
      </c>
      <c r="P999">
        <v>0</v>
      </c>
      <c r="Q999">
        <v>0.9</v>
      </c>
      <c r="R999">
        <v>0.46400000000000002</v>
      </c>
      <c r="S999">
        <v>230</v>
      </c>
      <c r="T999">
        <v>1.9390137715463709</v>
      </c>
      <c r="U999">
        <v>0</v>
      </c>
      <c r="V999">
        <v>0</v>
      </c>
    </row>
    <row r="1000" spans="1:22" x14ac:dyDescent="0.25">
      <c r="A1000">
        <v>218.20229923798371</v>
      </c>
      <c r="B1000">
        <v>1</v>
      </c>
      <c r="C1000">
        <v>5</v>
      </c>
      <c r="D1000" t="s">
        <v>340</v>
      </c>
      <c r="E1000">
        <v>242.25</v>
      </c>
      <c r="F1000">
        <v>0</v>
      </c>
      <c r="G1000">
        <v>7.4550244898517803E-2</v>
      </c>
      <c r="H1000">
        <v>1.7231505171177446</v>
      </c>
      <c r="I1000">
        <v>22</v>
      </c>
      <c r="J1000">
        <v>23.797700762016262</v>
      </c>
      <c r="K1000">
        <v>15.811054515775822</v>
      </c>
      <c r="L1000">
        <v>39.608755277792085</v>
      </c>
      <c r="M1000">
        <v>1</v>
      </c>
      <c r="N1000">
        <v>1</v>
      </c>
      <c r="O1000" t="s">
        <v>352</v>
      </c>
      <c r="P1000">
        <v>0</v>
      </c>
      <c r="Q1000">
        <v>0.9</v>
      </c>
      <c r="R1000">
        <v>0.46400000000000002</v>
      </c>
      <c r="S1000">
        <v>220</v>
      </c>
      <c r="T1000">
        <v>1.7231505171177446</v>
      </c>
      <c r="U1000">
        <v>0</v>
      </c>
      <c r="V1000">
        <v>0</v>
      </c>
    </row>
    <row r="1001" spans="1:22" x14ac:dyDescent="0.25">
      <c r="A1001">
        <v>234.4232514757104</v>
      </c>
      <c r="B1001">
        <v>1</v>
      </c>
      <c r="C1001">
        <v>2</v>
      </c>
      <c r="D1001" t="s">
        <v>340</v>
      </c>
      <c r="E1001">
        <v>245.25</v>
      </c>
      <c r="F1001">
        <v>0</v>
      </c>
      <c r="G1001">
        <v>7.1480227724748602E-2</v>
      </c>
      <c r="H1001">
        <v>0.50526829656485006</v>
      </c>
      <c r="I1001">
        <v>10</v>
      </c>
      <c r="J1001">
        <v>10.5767485242896</v>
      </c>
      <c r="K1001">
        <v>13.12176468672385</v>
      </c>
      <c r="L1001">
        <v>23.698513211013449</v>
      </c>
      <c r="M1001">
        <v>1</v>
      </c>
      <c r="N1001">
        <v>1</v>
      </c>
      <c r="O1001" t="s">
        <v>352</v>
      </c>
      <c r="P1001">
        <v>0</v>
      </c>
      <c r="Q1001">
        <v>0.9</v>
      </c>
      <c r="R1001">
        <v>0.46400000000000002</v>
      </c>
      <c r="S1001">
        <v>235</v>
      </c>
      <c r="T1001">
        <v>0.50526829656485006</v>
      </c>
      <c r="U1001">
        <v>0</v>
      </c>
      <c r="V1001">
        <v>0</v>
      </c>
    </row>
    <row r="1002" spans="1:22" x14ac:dyDescent="0.25">
      <c r="A1002">
        <v>224.83101223564057</v>
      </c>
      <c r="B1002">
        <v>1</v>
      </c>
      <c r="C1002">
        <v>1</v>
      </c>
      <c r="D1002" t="s">
        <v>340</v>
      </c>
      <c r="E1002">
        <v>230.25</v>
      </c>
      <c r="F1002">
        <v>0</v>
      </c>
      <c r="G1002">
        <v>4.8984178285024882E-2</v>
      </c>
      <c r="H1002">
        <v>0.12000358607440376</v>
      </c>
      <c r="I1002">
        <v>5</v>
      </c>
      <c r="J1002">
        <v>5.1689877643594286</v>
      </c>
      <c r="K1002">
        <v>28.851046855746237</v>
      </c>
      <c r="L1002">
        <v>34.020034620105662</v>
      </c>
      <c r="M1002">
        <v>1</v>
      </c>
      <c r="N1002">
        <v>1</v>
      </c>
      <c r="O1002" t="s">
        <v>352</v>
      </c>
      <c r="P1002">
        <v>0</v>
      </c>
      <c r="Q1002">
        <v>0.9</v>
      </c>
      <c r="R1002">
        <v>0.46400000000000002</v>
      </c>
      <c r="S1002">
        <v>225</v>
      </c>
      <c r="T1002">
        <v>0.12000358607440376</v>
      </c>
      <c r="U1002">
        <v>0</v>
      </c>
      <c r="V1002">
        <v>0</v>
      </c>
    </row>
    <row r="1003" spans="1:22" x14ac:dyDescent="0.25">
      <c r="A1003">
        <v>221.23992700318021</v>
      </c>
      <c r="B1003">
        <v>1</v>
      </c>
      <c r="C1003">
        <v>3</v>
      </c>
      <c r="D1003" t="s">
        <v>340</v>
      </c>
      <c r="E1003">
        <v>242.25</v>
      </c>
      <c r="F1003">
        <v>0.76007299681978679</v>
      </c>
      <c r="G1003">
        <v>6.4898224304727137E-2</v>
      </c>
      <c r="H1003">
        <v>2.9351017756952729</v>
      </c>
      <c r="I1003">
        <v>17</v>
      </c>
      <c r="J1003">
        <v>20.760072996819787</v>
      </c>
      <c r="K1003">
        <v>16.979645360832137</v>
      </c>
      <c r="L1003">
        <v>37.739718357651917</v>
      </c>
      <c r="M1003">
        <v>1</v>
      </c>
      <c r="N1003">
        <v>1</v>
      </c>
      <c r="O1003" t="s">
        <v>352</v>
      </c>
      <c r="P1003">
        <v>0</v>
      </c>
      <c r="Q1003">
        <v>0.9</v>
      </c>
      <c r="R1003">
        <v>0.46400000000000002</v>
      </c>
      <c r="S1003">
        <v>225</v>
      </c>
      <c r="T1003">
        <v>2.9351017756952729</v>
      </c>
      <c r="U1003">
        <v>0</v>
      </c>
      <c r="V1003">
        <v>0</v>
      </c>
    </row>
    <row r="1004" spans="1:22" x14ac:dyDescent="0.25">
      <c r="A1004">
        <v>205.51855335219969</v>
      </c>
      <c r="B1004">
        <v>1</v>
      </c>
      <c r="C1004">
        <v>4</v>
      </c>
      <c r="D1004" t="s">
        <v>340</v>
      </c>
      <c r="E1004">
        <v>230.0490884206292</v>
      </c>
      <c r="F1004">
        <v>0.48144664780028279</v>
      </c>
      <c r="G1004">
        <v>7.0303759831546131E-2</v>
      </c>
      <c r="H1004">
        <v>4.7287846607976576</v>
      </c>
      <c r="I1004">
        <v>19</v>
      </c>
      <c r="J1004">
        <v>24.280535068429487</v>
      </c>
      <c r="K1004">
        <v>29.580493975612825</v>
      </c>
      <c r="L1004">
        <v>53.861029044042311</v>
      </c>
      <c r="M1004">
        <v>1</v>
      </c>
      <c r="N1004">
        <v>1</v>
      </c>
      <c r="O1004" t="s">
        <v>352</v>
      </c>
      <c r="P1004">
        <v>0</v>
      </c>
      <c r="Q1004">
        <v>0.9</v>
      </c>
      <c r="R1004">
        <v>0.46400000000000002</v>
      </c>
      <c r="S1004">
        <v>210</v>
      </c>
      <c r="T1004">
        <v>3.9296962401684539</v>
      </c>
      <c r="U1004">
        <v>0</v>
      </c>
      <c r="V1004">
        <v>0</v>
      </c>
    </row>
    <row r="1005" spans="1:22" x14ac:dyDescent="0.25">
      <c r="A1005">
        <v>1.2641488874548197</v>
      </c>
      <c r="B1005">
        <v>1</v>
      </c>
      <c r="C1005">
        <v>1</v>
      </c>
      <c r="D1005" t="s">
        <v>340</v>
      </c>
      <c r="E1005">
        <v>7.25</v>
      </c>
      <c r="F1005">
        <v>0.73585111254518032</v>
      </c>
      <c r="G1005">
        <v>6.6812393585578E-2</v>
      </c>
      <c r="H1005">
        <v>2.933187606414422</v>
      </c>
      <c r="I1005">
        <v>2</v>
      </c>
      <c r="J1005">
        <v>5.7358511125451805</v>
      </c>
      <c r="K1005">
        <v>14.515475526891905</v>
      </c>
      <c r="L1005">
        <v>20.251326639437085</v>
      </c>
      <c r="M1005">
        <v>1</v>
      </c>
      <c r="N1005">
        <v>1</v>
      </c>
      <c r="O1005" t="s">
        <v>352</v>
      </c>
      <c r="P1005">
        <v>0</v>
      </c>
      <c r="Q1005">
        <v>0.9</v>
      </c>
      <c r="R1005">
        <v>0.46400000000000002</v>
      </c>
      <c r="S1005">
        <v>5</v>
      </c>
      <c r="T1005">
        <v>2.933187606414422</v>
      </c>
      <c r="U1005">
        <v>0</v>
      </c>
      <c r="V1005">
        <v>0</v>
      </c>
    </row>
    <row r="1006" spans="1:22" x14ac:dyDescent="0.25">
      <c r="A1006">
        <v>5.3776887495216439</v>
      </c>
      <c r="B1006">
        <v>1</v>
      </c>
      <c r="C1006">
        <v>2</v>
      </c>
      <c r="D1006" t="s">
        <v>340</v>
      </c>
      <c r="E1006">
        <v>20.25</v>
      </c>
      <c r="F1006">
        <v>0.62231125047835611</v>
      </c>
      <c r="G1006">
        <v>4.8746468717476787E-2</v>
      </c>
      <c r="H1006">
        <v>3.9512535312825232</v>
      </c>
      <c r="I1006">
        <v>10</v>
      </c>
      <c r="J1006">
        <v>14.622311250478356</v>
      </c>
      <c r="K1006">
        <v>12.917915923088536</v>
      </c>
      <c r="L1006">
        <v>27.54022717356689</v>
      </c>
      <c r="M1006">
        <v>1</v>
      </c>
      <c r="N1006">
        <v>1</v>
      </c>
      <c r="O1006" t="s">
        <v>352</v>
      </c>
      <c r="P1006">
        <v>0</v>
      </c>
      <c r="Q1006">
        <v>0.9</v>
      </c>
      <c r="R1006">
        <v>0.46400000000000002</v>
      </c>
      <c r="S1006">
        <v>10</v>
      </c>
      <c r="T1006">
        <v>3.9512535312825232</v>
      </c>
      <c r="U1006">
        <v>0</v>
      </c>
      <c r="V1006">
        <v>0</v>
      </c>
    </row>
    <row r="1007" spans="1:22" x14ac:dyDescent="0.25">
      <c r="A1007">
        <v>4.2356693258310951</v>
      </c>
      <c r="B1007">
        <v>1</v>
      </c>
      <c r="C1007">
        <v>1</v>
      </c>
      <c r="D1007" t="s">
        <v>340</v>
      </c>
      <c r="E1007">
        <v>15.25</v>
      </c>
      <c r="F1007">
        <v>0</v>
      </c>
      <c r="G1007">
        <v>3.6803804659698791E-2</v>
      </c>
      <c r="H1007">
        <v>0.72752686950920609</v>
      </c>
      <c r="I1007">
        <v>10</v>
      </c>
      <c r="J1007">
        <v>10.764330674168905</v>
      </c>
      <c r="K1007">
        <v>20.808253815897515</v>
      </c>
      <c r="L1007">
        <v>31.572584490066419</v>
      </c>
      <c r="M1007">
        <v>1</v>
      </c>
      <c r="N1007">
        <v>1</v>
      </c>
      <c r="O1007" t="s">
        <v>352</v>
      </c>
      <c r="P1007">
        <v>0</v>
      </c>
      <c r="Q1007">
        <v>0.9</v>
      </c>
      <c r="R1007">
        <v>0.46400000000000002</v>
      </c>
      <c r="S1007">
        <v>5</v>
      </c>
      <c r="T1007">
        <v>0.72752686950920609</v>
      </c>
      <c r="U1007">
        <v>0</v>
      </c>
      <c r="V1007">
        <v>0</v>
      </c>
    </row>
    <row r="1008" spans="1:22" x14ac:dyDescent="0.25">
      <c r="A1008">
        <v>9.3845169365925365</v>
      </c>
      <c r="B1008">
        <v>2</v>
      </c>
      <c r="C1008">
        <v>1</v>
      </c>
      <c r="D1008" t="s">
        <v>340</v>
      </c>
      <c r="E1008">
        <v>25.25</v>
      </c>
      <c r="F1008">
        <v>0.66538233895328602</v>
      </c>
      <c r="G1008">
        <v>6.0777455020038564</v>
      </c>
      <c r="H1008">
        <v>3.8723552224503242</v>
      </c>
      <c r="I1008">
        <v>5</v>
      </c>
      <c r="J1008">
        <v>15.615483063407464</v>
      </c>
      <c r="K1008">
        <v>14.075820939599479</v>
      </c>
      <c r="L1008">
        <v>29.691304003006948</v>
      </c>
      <c r="M1008">
        <v>1</v>
      </c>
      <c r="N1008">
        <v>1</v>
      </c>
      <c r="O1008" t="s">
        <v>352</v>
      </c>
      <c r="P1008">
        <v>0</v>
      </c>
      <c r="Q1008">
        <v>0.9</v>
      </c>
      <c r="R1008">
        <v>0.46400000000000002</v>
      </c>
      <c r="S1008">
        <v>20</v>
      </c>
      <c r="T1008">
        <v>3.8723552224503242</v>
      </c>
      <c r="U1008">
        <v>0</v>
      </c>
      <c r="V1008">
        <v>0</v>
      </c>
    </row>
    <row r="1009" spans="1:22" x14ac:dyDescent="0.25">
      <c r="A1009">
        <v>11.945173158492672</v>
      </c>
      <c r="B1009">
        <v>1</v>
      </c>
      <c r="C1009">
        <v>1</v>
      </c>
      <c r="D1009" t="s">
        <v>340</v>
      </c>
      <c r="E1009">
        <v>20.25</v>
      </c>
      <c r="F1009">
        <v>5.4826841507328077E-2</v>
      </c>
      <c r="G1009">
        <v>4.0708172608701083E-2</v>
      </c>
      <c r="H1009">
        <v>2.9592918273912989</v>
      </c>
      <c r="I1009">
        <v>5</v>
      </c>
      <c r="J1009">
        <v>8.0548268415073281</v>
      </c>
      <c r="K1009">
        <v>19.9747758102883</v>
      </c>
      <c r="L1009">
        <v>28.029602651795628</v>
      </c>
      <c r="M1009">
        <v>1</v>
      </c>
      <c r="N1009">
        <v>1</v>
      </c>
      <c r="O1009" t="s">
        <v>352</v>
      </c>
      <c r="P1009">
        <v>0</v>
      </c>
      <c r="Q1009">
        <v>0.9</v>
      </c>
      <c r="R1009">
        <v>0.46400000000000002</v>
      </c>
      <c r="S1009">
        <v>15</v>
      </c>
      <c r="T1009">
        <v>2.9592918273912989</v>
      </c>
      <c r="U1009">
        <v>0</v>
      </c>
      <c r="V1009">
        <v>0</v>
      </c>
    </row>
    <row r="1010" spans="1:22" x14ac:dyDescent="0.25">
      <c r="A1010">
        <v>3.4814097499735959</v>
      </c>
      <c r="B1010">
        <v>2</v>
      </c>
      <c r="C1010">
        <v>1</v>
      </c>
      <c r="D1010" t="s">
        <v>340</v>
      </c>
      <c r="E1010">
        <v>20.25</v>
      </c>
      <c r="F1010">
        <v>0.51859025002640413</v>
      </c>
      <c r="G1010">
        <v>6.0498992755458207</v>
      </c>
      <c r="H1010">
        <v>4.9501007244541793</v>
      </c>
      <c r="I1010">
        <v>5</v>
      </c>
      <c r="J1010">
        <v>16.518590250026406</v>
      </c>
      <c r="K1010">
        <v>20.673434085744191</v>
      </c>
      <c r="L1010">
        <v>37.192024335770597</v>
      </c>
      <c r="M1010">
        <v>1</v>
      </c>
      <c r="N1010">
        <v>1</v>
      </c>
      <c r="O1010" t="s">
        <v>352</v>
      </c>
      <c r="P1010">
        <v>0</v>
      </c>
      <c r="Q1010">
        <v>0.9</v>
      </c>
      <c r="R1010">
        <v>0.46400000000000002</v>
      </c>
      <c r="S1010">
        <v>15</v>
      </c>
      <c r="T1010">
        <v>4.9501007244541793</v>
      </c>
      <c r="U1010">
        <v>0</v>
      </c>
      <c r="V1010">
        <v>0</v>
      </c>
    </row>
    <row r="1011" spans="1:22" x14ac:dyDescent="0.25">
      <c r="A1011">
        <v>10.675858046396362</v>
      </c>
      <c r="B1011">
        <v>1</v>
      </c>
      <c r="C1011">
        <v>1</v>
      </c>
      <c r="D1011" t="s">
        <v>340</v>
      </c>
      <c r="E1011">
        <v>22.25</v>
      </c>
      <c r="F1011">
        <v>0</v>
      </c>
      <c r="G1011">
        <v>5.0076260833220587E-2</v>
      </c>
      <c r="H1011">
        <v>4.2740656927704173</v>
      </c>
      <c r="I1011">
        <v>7</v>
      </c>
      <c r="J1011">
        <v>11.324141953603638</v>
      </c>
      <c r="K1011">
        <v>20.133476773948694</v>
      </c>
      <c r="L1011">
        <v>31.45761872755233</v>
      </c>
      <c r="M1011">
        <v>1</v>
      </c>
      <c r="N1011">
        <v>1</v>
      </c>
      <c r="O1011" t="s">
        <v>352</v>
      </c>
      <c r="P1011">
        <v>0</v>
      </c>
      <c r="Q1011">
        <v>0.9</v>
      </c>
      <c r="R1011">
        <v>0.46400000000000002</v>
      </c>
      <c r="S1011">
        <v>15</v>
      </c>
      <c r="T1011">
        <v>4.2740656927704173</v>
      </c>
      <c r="U1011">
        <v>0</v>
      </c>
      <c r="V1011">
        <v>0</v>
      </c>
    </row>
    <row r="1012" spans="1:22" x14ac:dyDescent="0.25">
      <c r="A1012">
        <v>23.320769661790376</v>
      </c>
      <c r="B1012">
        <v>1</v>
      </c>
      <c r="C1012">
        <v>1</v>
      </c>
      <c r="D1012" t="s">
        <v>340</v>
      </c>
      <c r="E1012">
        <v>30.25</v>
      </c>
      <c r="F1012">
        <v>0.67923033820962431</v>
      </c>
      <c r="G1012">
        <v>7.5795997146208549E-2</v>
      </c>
      <c r="H1012">
        <v>0.92420400285379156</v>
      </c>
      <c r="I1012">
        <v>5</v>
      </c>
      <c r="J1012">
        <v>6.6792303382096243</v>
      </c>
      <c r="K1012">
        <v>15.299979979484149</v>
      </c>
      <c r="L1012">
        <v>21.979210317693774</v>
      </c>
      <c r="M1012">
        <v>1</v>
      </c>
      <c r="N1012">
        <v>1</v>
      </c>
      <c r="O1012" t="s">
        <v>352</v>
      </c>
      <c r="P1012">
        <v>0</v>
      </c>
      <c r="Q1012">
        <v>0.9</v>
      </c>
      <c r="R1012">
        <v>0.46400000000000002</v>
      </c>
      <c r="S1012">
        <v>25</v>
      </c>
      <c r="T1012">
        <v>0.92420400285379156</v>
      </c>
      <c r="U1012">
        <v>0</v>
      </c>
      <c r="V1012">
        <v>0</v>
      </c>
    </row>
    <row r="1013" spans="1:22" x14ac:dyDescent="0.25">
      <c r="A1013">
        <v>18.306637743823771</v>
      </c>
      <c r="B1013">
        <v>1</v>
      </c>
      <c r="C1013">
        <v>1</v>
      </c>
      <c r="D1013" t="s">
        <v>340</v>
      </c>
      <c r="E1013">
        <v>25.25</v>
      </c>
      <c r="F1013">
        <v>0</v>
      </c>
      <c r="G1013">
        <v>7.2805533326206984E-2</v>
      </c>
      <c r="H1013">
        <v>1.6205567228500222</v>
      </c>
      <c r="I1013">
        <v>5</v>
      </c>
      <c r="J1013">
        <v>6.6933622561762292</v>
      </c>
      <c r="K1013">
        <v>21.01001235891799</v>
      </c>
      <c r="L1013">
        <v>27.703374615094219</v>
      </c>
      <c r="M1013">
        <v>1</v>
      </c>
      <c r="N1013">
        <v>1</v>
      </c>
      <c r="O1013" t="s">
        <v>352</v>
      </c>
      <c r="P1013">
        <v>0</v>
      </c>
      <c r="Q1013">
        <v>0.9</v>
      </c>
      <c r="R1013">
        <v>0.46400000000000002</v>
      </c>
      <c r="S1013">
        <v>20</v>
      </c>
      <c r="T1013">
        <v>1.6205567228500222</v>
      </c>
      <c r="U1013">
        <v>0</v>
      </c>
      <c r="V1013">
        <v>0</v>
      </c>
    </row>
    <row r="1014" spans="1:22" x14ac:dyDescent="0.25">
      <c r="A1014">
        <v>2.6389850652281921</v>
      </c>
      <c r="B1014">
        <v>1</v>
      </c>
      <c r="C1014">
        <v>4</v>
      </c>
      <c r="D1014" t="s">
        <v>340</v>
      </c>
      <c r="E1014">
        <v>24.25</v>
      </c>
      <c r="F1014">
        <v>0</v>
      </c>
      <c r="G1014">
        <v>5.3495518454022672E-2</v>
      </c>
      <c r="H1014">
        <v>2.3075194163177857</v>
      </c>
      <c r="I1014">
        <v>19</v>
      </c>
      <c r="J1014">
        <v>21.361014934771809</v>
      </c>
      <c r="K1014">
        <v>22.084879875315053</v>
      </c>
      <c r="L1014">
        <v>43.445894810086862</v>
      </c>
      <c r="M1014">
        <v>1</v>
      </c>
      <c r="N1014">
        <v>1</v>
      </c>
      <c r="O1014" t="s">
        <v>352</v>
      </c>
      <c r="P1014">
        <v>0</v>
      </c>
      <c r="Q1014">
        <v>0.9</v>
      </c>
      <c r="R1014">
        <v>0.46400000000000002</v>
      </c>
      <c r="S1014">
        <v>5</v>
      </c>
      <c r="T1014">
        <v>2.3075194163177857</v>
      </c>
      <c r="U1014">
        <v>0</v>
      </c>
      <c r="V1014">
        <v>0</v>
      </c>
    </row>
    <row r="1015" spans="1:22" x14ac:dyDescent="0.25">
      <c r="A1015">
        <v>20.015234084542328</v>
      </c>
      <c r="B1015">
        <v>1</v>
      </c>
      <c r="C1015">
        <v>1</v>
      </c>
      <c r="D1015" t="s">
        <v>340</v>
      </c>
      <c r="E1015">
        <v>32.25</v>
      </c>
      <c r="F1015">
        <v>6.638802579669445E-2</v>
      </c>
      <c r="G1015">
        <v>6.3582254820897077E-2</v>
      </c>
      <c r="H1015">
        <v>4.8547956348400803</v>
      </c>
      <c r="I1015">
        <v>7</v>
      </c>
      <c r="J1015">
        <v>11.984765915457672</v>
      </c>
      <c r="K1015">
        <v>15.4815242991139</v>
      </c>
      <c r="L1015">
        <v>27.466290214571568</v>
      </c>
      <c r="M1015">
        <v>1</v>
      </c>
      <c r="N1015">
        <v>1</v>
      </c>
      <c r="O1015" t="s">
        <v>352</v>
      </c>
      <c r="P1015">
        <v>0</v>
      </c>
      <c r="Q1015">
        <v>0.9</v>
      </c>
      <c r="R1015">
        <v>0.46400000000000002</v>
      </c>
      <c r="S1015">
        <v>25</v>
      </c>
      <c r="T1015">
        <v>4.8547956348400803</v>
      </c>
      <c r="U1015">
        <v>0</v>
      </c>
      <c r="V1015">
        <v>0</v>
      </c>
    </row>
    <row r="1016" spans="1:22" x14ac:dyDescent="0.25">
      <c r="A1016">
        <v>12.348549450977917</v>
      </c>
      <c r="B1016">
        <v>1</v>
      </c>
      <c r="C1016">
        <v>3</v>
      </c>
      <c r="D1016" t="s">
        <v>340</v>
      </c>
      <c r="E1016">
        <v>27.25</v>
      </c>
      <c r="F1016">
        <v>0</v>
      </c>
      <c r="G1016">
        <v>5.4345414209283405E-2</v>
      </c>
      <c r="H1016">
        <v>2.5971051348128018</v>
      </c>
      <c r="I1016">
        <v>12</v>
      </c>
      <c r="J1016">
        <v>14.651450549022083</v>
      </c>
      <c r="K1016">
        <v>21.579941435832424</v>
      </c>
      <c r="L1016">
        <v>36.231391984854511</v>
      </c>
      <c r="M1016">
        <v>1</v>
      </c>
      <c r="N1016">
        <v>1</v>
      </c>
      <c r="O1016" t="s">
        <v>352</v>
      </c>
      <c r="P1016">
        <v>0</v>
      </c>
      <c r="Q1016">
        <v>0.9</v>
      </c>
      <c r="R1016">
        <v>0.46400000000000002</v>
      </c>
      <c r="S1016">
        <v>15</v>
      </c>
      <c r="T1016">
        <v>2.5971051348128018</v>
      </c>
      <c r="U1016">
        <v>0</v>
      </c>
      <c r="V1016">
        <v>0</v>
      </c>
    </row>
    <row r="1017" spans="1:22" x14ac:dyDescent="0.25">
      <c r="A1017">
        <v>15.00384961775892</v>
      </c>
      <c r="B1017">
        <v>1</v>
      </c>
      <c r="C1017">
        <v>1</v>
      </c>
      <c r="D1017" t="s">
        <v>340</v>
      </c>
      <c r="E1017">
        <v>25.25</v>
      </c>
      <c r="F1017">
        <v>0.99615038224107977</v>
      </c>
      <c r="G1017">
        <v>6.870239927332733E-2</v>
      </c>
      <c r="H1017">
        <v>3.9312976007266727</v>
      </c>
      <c r="I1017">
        <v>5</v>
      </c>
      <c r="J1017">
        <v>9.9961503822410798</v>
      </c>
      <c r="K1017">
        <v>24.82156388818003</v>
      </c>
      <c r="L1017">
        <v>34.817714270421106</v>
      </c>
      <c r="M1017">
        <v>1</v>
      </c>
      <c r="N1017">
        <v>1</v>
      </c>
      <c r="O1017" t="s">
        <v>352</v>
      </c>
      <c r="P1017">
        <v>1</v>
      </c>
      <c r="Q1017">
        <v>0.9</v>
      </c>
      <c r="R1017">
        <v>0.46400000000000002</v>
      </c>
      <c r="S1017">
        <v>1</v>
      </c>
      <c r="T1017">
        <v>3.9312976007266727</v>
      </c>
      <c r="U1017">
        <v>0</v>
      </c>
      <c r="V1017">
        <v>0</v>
      </c>
    </row>
    <row r="1018" spans="1:22" x14ac:dyDescent="0.25">
      <c r="A1018">
        <v>18.844496668722559</v>
      </c>
      <c r="B1018">
        <v>1</v>
      </c>
      <c r="C1018">
        <v>1</v>
      </c>
      <c r="D1018" t="s">
        <v>340</v>
      </c>
      <c r="E1018">
        <v>25.25</v>
      </c>
      <c r="F1018">
        <v>0</v>
      </c>
      <c r="G1018">
        <v>6.2092997602061217E-2</v>
      </c>
      <c r="H1018">
        <v>1.0934103336753791</v>
      </c>
      <c r="I1018">
        <v>5</v>
      </c>
      <c r="J1018">
        <v>6.1555033312774405</v>
      </c>
      <c r="K1018">
        <v>25.165022311529238</v>
      </c>
      <c r="L1018">
        <v>31.320525642806679</v>
      </c>
      <c r="M1018">
        <v>1</v>
      </c>
      <c r="N1018">
        <v>1</v>
      </c>
      <c r="O1018" t="s">
        <v>352</v>
      </c>
      <c r="P1018">
        <v>1</v>
      </c>
      <c r="Q1018">
        <v>0.9</v>
      </c>
      <c r="R1018">
        <v>0.46400000000000002</v>
      </c>
      <c r="S1018">
        <v>1</v>
      </c>
      <c r="T1018">
        <v>1.0934103336753791</v>
      </c>
      <c r="U1018">
        <v>0</v>
      </c>
      <c r="V1018">
        <v>0</v>
      </c>
    </row>
    <row r="1019" spans="1:22" x14ac:dyDescent="0.25">
      <c r="A1019">
        <v>21.335446404256981</v>
      </c>
      <c r="B1019">
        <v>1</v>
      </c>
      <c r="C1019">
        <v>1</v>
      </c>
      <c r="D1019" t="s">
        <v>340</v>
      </c>
      <c r="E1019">
        <v>27.25</v>
      </c>
      <c r="F1019">
        <v>0.66455359574301909</v>
      </c>
      <c r="G1019">
        <v>7.5563470624164353E-2</v>
      </c>
      <c r="H1019">
        <v>2.9244365293758361</v>
      </c>
      <c r="I1019">
        <v>2</v>
      </c>
      <c r="J1019">
        <v>5.6645535957430191</v>
      </c>
      <c r="K1019">
        <v>26.706243339666493</v>
      </c>
      <c r="L1019">
        <v>32.370796935409523</v>
      </c>
      <c r="M1019">
        <v>1</v>
      </c>
      <c r="N1019">
        <v>1</v>
      </c>
      <c r="O1019" t="s">
        <v>352</v>
      </c>
      <c r="P1019">
        <v>0</v>
      </c>
      <c r="Q1019">
        <v>0.9</v>
      </c>
      <c r="R1019">
        <v>0.46400000000000002</v>
      </c>
      <c r="S1019">
        <v>25</v>
      </c>
      <c r="T1019">
        <v>2.9244365293758361</v>
      </c>
      <c r="U1019">
        <v>0</v>
      </c>
      <c r="V1019">
        <v>0</v>
      </c>
    </row>
    <row r="1020" spans="1:22" x14ac:dyDescent="0.25">
      <c r="A1020">
        <v>22.946080205091828</v>
      </c>
      <c r="B1020">
        <v>1</v>
      </c>
      <c r="C1020">
        <v>2</v>
      </c>
      <c r="D1020" t="s">
        <v>340</v>
      </c>
      <c r="E1020">
        <v>37.25</v>
      </c>
      <c r="F1020">
        <v>0</v>
      </c>
      <c r="G1020">
        <v>5.7454896355434215E-2</v>
      </c>
      <c r="H1020">
        <v>1.9964648985527376</v>
      </c>
      <c r="I1020">
        <v>12</v>
      </c>
      <c r="J1020">
        <v>14.053919794908172</v>
      </c>
      <c r="K1020">
        <v>18.380536995941497</v>
      </c>
      <c r="L1020">
        <v>32.434456790849666</v>
      </c>
      <c r="M1020">
        <v>1</v>
      </c>
      <c r="N1020">
        <v>1</v>
      </c>
      <c r="O1020" t="s">
        <v>352</v>
      </c>
      <c r="P1020">
        <v>0</v>
      </c>
      <c r="Q1020">
        <v>0.9</v>
      </c>
      <c r="R1020">
        <v>0.46400000000000002</v>
      </c>
      <c r="S1020">
        <v>25</v>
      </c>
      <c r="T1020">
        <v>1.9964648985527376</v>
      </c>
      <c r="U1020">
        <v>0</v>
      </c>
      <c r="V1020">
        <v>0</v>
      </c>
    </row>
    <row r="1021" spans="1:22" x14ac:dyDescent="0.25">
      <c r="A1021">
        <v>15.287103849618976</v>
      </c>
      <c r="B1021">
        <v>1</v>
      </c>
      <c r="C1021">
        <v>4</v>
      </c>
      <c r="D1021" t="s">
        <v>340</v>
      </c>
      <c r="E1021">
        <v>40.25</v>
      </c>
      <c r="F1021">
        <v>0.84054092793070012</v>
      </c>
      <c r="G1021">
        <v>4.0672952851821272E-2</v>
      </c>
      <c r="H1021">
        <v>3.8316822695985024</v>
      </c>
      <c r="I1021">
        <v>20</v>
      </c>
      <c r="J1021">
        <v>24.712896150381024</v>
      </c>
      <c r="K1021">
        <v>15.546128442833449</v>
      </c>
      <c r="L1021">
        <v>40.259024593214477</v>
      </c>
      <c r="M1021">
        <v>1</v>
      </c>
      <c r="N1021">
        <v>1</v>
      </c>
      <c r="O1021" t="s">
        <v>352</v>
      </c>
      <c r="P1021">
        <v>0</v>
      </c>
      <c r="Q1021">
        <v>0.9</v>
      </c>
      <c r="R1021">
        <v>0.46400000000000002</v>
      </c>
      <c r="S1021">
        <v>20</v>
      </c>
      <c r="T1021">
        <v>3.8316822695985024</v>
      </c>
      <c r="U1021">
        <v>0</v>
      </c>
      <c r="V1021">
        <v>0</v>
      </c>
    </row>
    <row r="1022" spans="1:22" x14ac:dyDescent="0.25">
      <c r="A1022">
        <v>22.032282693829959</v>
      </c>
      <c r="B1022">
        <v>1</v>
      </c>
      <c r="C1022">
        <v>2</v>
      </c>
      <c r="D1022" t="s">
        <v>340</v>
      </c>
      <c r="E1022">
        <v>29.25</v>
      </c>
      <c r="F1022">
        <v>0.1163365245526613</v>
      </c>
      <c r="G1022">
        <v>3.3871976120032343E-2</v>
      </c>
      <c r="H1022">
        <v>2.8175088054973507</v>
      </c>
      <c r="I1022">
        <v>4</v>
      </c>
      <c r="J1022">
        <v>6.9677173061700444</v>
      </c>
      <c r="K1022">
        <v>31.05653722419169</v>
      </c>
      <c r="L1022">
        <v>38.024254530361731</v>
      </c>
      <c r="M1022">
        <v>1</v>
      </c>
      <c r="N1022">
        <v>1</v>
      </c>
      <c r="O1022" t="s">
        <v>352</v>
      </c>
      <c r="P1022">
        <v>0</v>
      </c>
      <c r="Q1022">
        <v>0.9</v>
      </c>
      <c r="R1022">
        <v>0.46400000000000002</v>
      </c>
      <c r="S1022">
        <v>25</v>
      </c>
      <c r="T1022">
        <v>2.8175088054973507</v>
      </c>
      <c r="U1022">
        <v>0</v>
      </c>
      <c r="V1022">
        <v>0</v>
      </c>
    </row>
    <row r="1023" spans="1:22" x14ac:dyDescent="0.25">
      <c r="A1023">
        <v>30.297364998170941</v>
      </c>
      <c r="B1023">
        <v>1</v>
      </c>
      <c r="C1023">
        <v>2</v>
      </c>
      <c r="D1023" t="s">
        <v>340</v>
      </c>
      <c r="E1023">
        <v>45.25</v>
      </c>
      <c r="F1023">
        <v>0</v>
      </c>
      <c r="G1023">
        <v>4.9730327283370457E-2</v>
      </c>
      <c r="H1023">
        <v>4.6529046745456881</v>
      </c>
      <c r="I1023">
        <v>10</v>
      </c>
      <c r="J1023">
        <v>14.70263500182906</v>
      </c>
      <c r="K1023">
        <v>16.082007392595081</v>
      </c>
      <c r="L1023">
        <v>30.784642394424139</v>
      </c>
      <c r="M1023">
        <v>1</v>
      </c>
      <c r="N1023">
        <v>1</v>
      </c>
      <c r="O1023" t="s">
        <v>352</v>
      </c>
      <c r="P1023">
        <v>0</v>
      </c>
      <c r="Q1023">
        <v>0.9</v>
      </c>
      <c r="R1023">
        <v>0.46400000000000002</v>
      </c>
      <c r="S1023">
        <v>35</v>
      </c>
      <c r="T1023">
        <v>4.6529046745456881</v>
      </c>
      <c r="U1023">
        <v>0</v>
      </c>
      <c r="V1023">
        <v>0</v>
      </c>
    </row>
    <row r="1024" spans="1:22" x14ac:dyDescent="0.25">
      <c r="A1024">
        <v>31.435567726269426</v>
      </c>
      <c r="B1024">
        <v>1</v>
      </c>
      <c r="C1024">
        <v>2</v>
      </c>
      <c r="D1024" t="s">
        <v>340</v>
      </c>
      <c r="E1024">
        <v>47.75</v>
      </c>
      <c r="F1024">
        <v>0.5644322737305778</v>
      </c>
      <c r="G1024">
        <v>4.9577787546681407E-2</v>
      </c>
      <c r="H1024">
        <v>2.9504222124533186</v>
      </c>
      <c r="I1024">
        <v>12.5</v>
      </c>
      <c r="J1024">
        <v>16.064432273730578</v>
      </c>
      <c r="K1024">
        <v>13.898129228375268</v>
      </c>
      <c r="L1024">
        <v>29.962561502105849</v>
      </c>
      <c r="M1024">
        <v>1</v>
      </c>
      <c r="N1024">
        <v>0</v>
      </c>
      <c r="O1024" t="s">
        <v>352</v>
      </c>
      <c r="P1024">
        <v>0</v>
      </c>
      <c r="Q1024">
        <v>0.9</v>
      </c>
      <c r="R1024">
        <v>0.46400000000000002</v>
      </c>
      <c r="S1024">
        <v>35</v>
      </c>
      <c r="T1024">
        <v>2.9504222124533186</v>
      </c>
      <c r="U1024">
        <v>0</v>
      </c>
      <c r="V1024">
        <v>0</v>
      </c>
    </row>
    <row r="1025" spans="1:22" x14ac:dyDescent="0.25">
      <c r="A1025">
        <v>41.541618112470388</v>
      </c>
      <c r="B1025">
        <v>1</v>
      </c>
      <c r="C1025">
        <v>1</v>
      </c>
      <c r="D1025" t="s">
        <v>340</v>
      </c>
      <c r="E1025">
        <v>47.25</v>
      </c>
      <c r="F1025">
        <v>0.45838188752961168</v>
      </c>
      <c r="G1025">
        <v>3.5672986849128563E-2</v>
      </c>
      <c r="H1025">
        <v>2.9643270131508714</v>
      </c>
      <c r="I1025">
        <v>2</v>
      </c>
      <c r="J1025">
        <v>5.4583818875296117</v>
      </c>
      <c r="K1025">
        <v>14.906660027270128</v>
      </c>
      <c r="L1025">
        <v>20.36504191479974</v>
      </c>
      <c r="M1025">
        <v>1</v>
      </c>
      <c r="N1025">
        <v>1</v>
      </c>
      <c r="O1025" t="s">
        <v>352</v>
      </c>
      <c r="P1025">
        <v>0</v>
      </c>
      <c r="Q1025">
        <v>0.9</v>
      </c>
      <c r="R1025">
        <v>0.46400000000000002</v>
      </c>
      <c r="S1025">
        <v>45</v>
      </c>
      <c r="T1025">
        <v>2.9643270131508714</v>
      </c>
      <c r="U1025">
        <v>0</v>
      </c>
      <c r="V1025">
        <v>0</v>
      </c>
    </row>
    <row r="1026" spans="1:22" x14ac:dyDescent="0.25">
      <c r="A1026">
        <v>7.5775642850718263</v>
      </c>
      <c r="B1026">
        <v>1</v>
      </c>
      <c r="C1026">
        <v>6</v>
      </c>
      <c r="D1026" t="s">
        <v>340</v>
      </c>
      <c r="E1026">
        <v>40.25</v>
      </c>
      <c r="F1026">
        <v>0.42243571492817367</v>
      </c>
      <c r="G1026">
        <v>6.3699252273204721E-2</v>
      </c>
      <c r="H1026">
        <v>1.9363007477267955</v>
      </c>
      <c r="I1026">
        <v>30</v>
      </c>
      <c r="J1026">
        <v>32.42243571492817</v>
      </c>
      <c r="K1026">
        <v>22.182431144012497</v>
      </c>
      <c r="L1026">
        <v>54.604866858940667</v>
      </c>
      <c r="M1026">
        <v>1</v>
      </c>
      <c r="N1026">
        <v>1</v>
      </c>
      <c r="O1026" t="s">
        <v>352</v>
      </c>
      <c r="P1026">
        <v>0</v>
      </c>
      <c r="Q1026">
        <v>0.9</v>
      </c>
      <c r="R1026">
        <v>0.46400000000000002</v>
      </c>
      <c r="S1026">
        <v>10</v>
      </c>
      <c r="T1026">
        <v>1.9363007477267955</v>
      </c>
      <c r="U1026">
        <v>0</v>
      </c>
      <c r="V1026">
        <v>0</v>
      </c>
    </row>
    <row r="1027" spans="1:22" x14ac:dyDescent="0.25">
      <c r="A1027">
        <v>27.348315988865465</v>
      </c>
      <c r="B1027">
        <v>1</v>
      </c>
      <c r="C1027">
        <v>1</v>
      </c>
      <c r="D1027" t="s">
        <v>340</v>
      </c>
      <c r="E1027">
        <v>32.25</v>
      </c>
      <c r="F1027">
        <v>0.72806966239135562</v>
      </c>
      <c r="G1027">
        <v>4.2582767520283227E-2</v>
      </c>
      <c r="H1027">
        <v>1.8810315812228959</v>
      </c>
      <c r="I1027">
        <v>2</v>
      </c>
      <c r="J1027">
        <v>4.6516840111345346</v>
      </c>
      <c r="K1027">
        <v>30.243908012171985</v>
      </c>
      <c r="L1027">
        <v>34.89559202330652</v>
      </c>
      <c r="M1027">
        <v>1</v>
      </c>
      <c r="N1027">
        <v>1</v>
      </c>
      <c r="O1027" t="s">
        <v>352</v>
      </c>
      <c r="P1027">
        <v>0</v>
      </c>
      <c r="Q1027">
        <v>0.9</v>
      </c>
      <c r="R1027">
        <v>0.46400000000000002</v>
      </c>
      <c r="S1027">
        <v>30</v>
      </c>
      <c r="T1027">
        <v>1.8810315812228959</v>
      </c>
      <c r="U1027">
        <v>0</v>
      </c>
      <c r="V1027">
        <v>0</v>
      </c>
    </row>
    <row r="1028" spans="1:22" x14ac:dyDescent="0.25">
      <c r="A1028">
        <v>29.307043945235399</v>
      </c>
      <c r="B1028">
        <v>1</v>
      </c>
      <c r="C1028">
        <v>1</v>
      </c>
      <c r="D1028" t="s">
        <v>340</v>
      </c>
      <c r="E1028">
        <v>42.25</v>
      </c>
      <c r="F1028">
        <v>0.69295605476460409</v>
      </c>
      <c r="G1028">
        <v>3.6147290301286723E-2</v>
      </c>
      <c r="H1028">
        <v>4.9638527096987133</v>
      </c>
      <c r="I1028">
        <v>7</v>
      </c>
      <c r="J1028">
        <v>12.692956054764604</v>
      </c>
      <c r="K1028">
        <v>20.38097851664773</v>
      </c>
      <c r="L1028">
        <v>33.073934571412337</v>
      </c>
      <c r="M1028">
        <v>1</v>
      </c>
      <c r="N1028">
        <v>1</v>
      </c>
      <c r="O1028" t="s">
        <v>352</v>
      </c>
      <c r="P1028">
        <v>0</v>
      </c>
      <c r="Q1028">
        <v>0.9</v>
      </c>
      <c r="R1028">
        <v>0.46400000000000002</v>
      </c>
      <c r="S1028">
        <v>35</v>
      </c>
      <c r="T1028">
        <v>4.9638527096987133</v>
      </c>
      <c r="U1028">
        <v>0</v>
      </c>
      <c r="V1028">
        <v>0</v>
      </c>
    </row>
    <row r="1029" spans="1:22" x14ac:dyDescent="0.25">
      <c r="A1029">
        <v>25.028651600343757</v>
      </c>
      <c r="B1029">
        <v>1</v>
      </c>
      <c r="C1029">
        <v>1</v>
      </c>
      <c r="D1029" t="s">
        <v>340</v>
      </c>
      <c r="E1029">
        <v>40.25</v>
      </c>
      <c r="F1029">
        <v>0.97134839965624664</v>
      </c>
      <c r="G1029">
        <v>7.3404808719438108E-2</v>
      </c>
      <c r="H1029">
        <v>3.9265951912805619</v>
      </c>
      <c r="I1029">
        <v>10</v>
      </c>
      <c r="J1029">
        <v>14.971348399656248</v>
      </c>
      <c r="K1029">
        <v>23.416651102309729</v>
      </c>
      <c r="L1029">
        <v>38.387999501965979</v>
      </c>
      <c r="M1029">
        <v>1</v>
      </c>
      <c r="N1029">
        <v>1</v>
      </c>
      <c r="O1029" t="s">
        <v>352</v>
      </c>
      <c r="P1029">
        <v>0</v>
      </c>
      <c r="Q1029">
        <v>0.9</v>
      </c>
      <c r="R1029">
        <v>0.46400000000000002</v>
      </c>
      <c r="S1029">
        <v>30</v>
      </c>
      <c r="T1029">
        <v>3.9265951912805619</v>
      </c>
      <c r="U1029">
        <v>0</v>
      </c>
      <c r="V1029">
        <v>0</v>
      </c>
    </row>
    <row r="1030" spans="1:22" x14ac:dyDescent="0.25">
      <c r="A1030">
        <v>13.203506506054444</v>
      </c>
      <c r="B1030">
        <v>2</v>
      </c>
      <c r="C1030">
        <v>3</v>
      </c>
      <c r="D1030" t="s">
        <v>340</v>
      </c>
      <c r="E1030">
        <v>40.25</v>
      </c>
      <c r="F1030">
        <v>0.79649349394555635</v>
      </c>
      <c r="G1030">
        <v>2.2166662502488168</v>
      </c>
      <c r="H1030">
        <v>3.7833337497511832</v>
      </c>
      <c r="I1030">
        <v>20</v>
      </c>
      <c r="J1030">
        <v>26.796493493945555</v>
      </c>
      <c r="K1030">
        <v>23.917752567036278</v>
      </c>
      <c r="L1030">
        <v>50.714246060981829</v>
      </c>
      <c r="M1030">
        <v>1</v>
      </c>
      <c r="N1030">
        <v>1</v>
      </c>
      <c r="O1030" t="s">
        <v>352</v>
      </c>
      <c r="P1030">
        <v>0</v>
      </c>
      <c r="Q1030">
        <v>0.9</v>
      </c>
      <c r="R1030">
        <v>0.46400000000000002</v>
      </c>
      <c r="S1030">
        <v>20</v>
      </c>
      <c r="T1030">
        <v>3.7833337497511832</v>
      </c>
      <c r="U1030">
        <v>0</v>
      </c>
      <c r="V1030">
        <v>0</v>
      </c>
    </row>
    <row r="1031" spans="1:22" x14ac:dyDescent="0.25">
      <c r="A1031">
        <v>17.119566107217484</v>
      </c>
      <c r="B1031">
        <v>1</v>
      </c>
      <c r="C1031">
        <v>3</v>
      </c>
      <c r="D1031" t="s">
        <v>340</v>
      </c>
      <c r="E1031">
        <v>47.5</v>
      </c>
      <c r="F1031">
        <v>0.88043389278251638</v>
      </c>
      <c r="G1031">
        <v>5.8812426819041967E-2</v>
      </c>
      <c r="H1031">
        <v>1.941187573180958</v>
      </c>
      <c r="I1031">
        <v>27.25</v>
      </c>
      <c r="J1031">
        <v>30.13043389278252</v>
      </c>
      <c r="K1031">
        <v>17.736404115091403</v>
      </c>
      <c r="L1031">
        <v>47.866838007873923</v>
      </c>
      <c r="M1031">
        <v>1</v>
      </c>
      <c r="N1031">
        <v>0</v>
      </c>
      <c r="O1031" t="s">
        <v>352</v>
      </c>
      <c r="P1031">
        <v>0</v>
      </c>
      <c r="Q1031">
        <v>0.9</v>
      </c>
      <c r="R1031">
        <v>0.46400000000000002</v>
      </c>
      <c r="S1031">
        <v>20</v>
      </c>
      <c r="T1031">
        <v>1.941187573180958</v>
      </c>
      <c r="U1031">
        <v>0</v>
      </c>
      <c r="V1031">
        <v>0</v>
      </c>
    </row>
    <row r="1032" spans="1:22" x14ac:dyDescent="0.25">
      <c r="A1032">
        <v>28.879541990517943</v>
      </c>
      <c r="B1032">
        <v>1</v>
      </c>
      <c r="C1032">
        <v>3</v>
      </c>
      <c r="D1032" t="s">
        <v>340</v>
      </c>
      <c r="E1032">
        <v>47.5</v>
      </c>
      <c r="F1032">
        <v>0</v>
      </c>
      <c r="G1032">
        <v>6.2951929299767784E-2</v>
      </c>
      <c r="H1032">
        <v>1.0575060801822893</v>
      </c>
      <c r="I1032">
        <v>17.25</v>
      </c>
      <c r="J1032">
        <v>18.370458009482057</v>
      </c>
      <c r="K1032">
        <v>19.380874697837982</v>
      </c>
      <c r="L1032">
        <v>37.751332707320039</v>
      </c>
      <c r="M1032">
        <v>1</v>
      </c>
      <c r="N1032">
        <v>0</v>
      </c>
      <c r="O1032" t="s">
        <v>352</v>
      </c>
      <c r="P1032">
        <v>0</v>
      </c>
      <c r="Q1032">
        <v>0.9</v>
      </c>
      <c r="R1032">
        <v>0.46400000000000002</v>
      </c>
      <c r="S1032">
        <v>30</v>
      </c>
      <c r="T1032">
        <v>1.0575060801822893</v>
      </c>
      <c r="U1032">
        <v>0</v>
      </c>
      <c r="V1032">
        <v>0</v>
      </c>
    </row>
    <row r="1033" spans="1:22" x14ac:dyDescent="0.25">
      <c r="A1033">
        <v>21.741813075730843</v>
      </c>
      <c r="B1033">
        <v>1</v>
      </c>
      <c r="C1033">
        <v>3</v>
      </c>
      <c r="D1033" t="s">
        <v>340</v>
      </c>
      <c r="E1033">
        <v>40.25</v>
      </c>
      <c r="F1033">
        <v>0.33375039489332181</v>
      </c>
      <c r="G1033">
        <v>7.3055747758452583E-2</v>
      </c>
      <c r="H1033">
        <v>2.8513807816173831</v>
      </c>
      <c r="I1033">
        <v>15</v>
      </c>
      <c r="J1033">
        <v>18.258186924269161</v>
      </c>
      <c r="K1033">
        <v>27.011047230577859</v>
      </c>
      <c r="L1033">
        <v>45.269234154847013</v>
      </c>
      <c r="M1033">
        <v>1</v>
      </c>
      <c r="N1033">
        <v>1</v>
      </c>
      <c r="O1033" t="s">
        <v>352</v>
      </c>
      <c r="P1033">
        <v>0</v>
      </c>
      <c r="Q1033">
        <v>0.9</v>
      </c>
      <c r="R1033">
        <v>0.46400000000000002</v>
      </c>
      <c r="S1033">
        <v>25</v>
      </c>
      <c r="T1033">
        <v>2.8513807816173831</v>
      </c>
      <c r="U1033">
        <v>0</v>
      </c>
      <c r="V1033">
        <v>0</v>
      </c>
    </row>
    <row r="1034" spans="1:22" x14ac:dyDescent="0.25">
      <c r="A1034">
        <v>28.14362749379578</v>
      </c>
      <c r="B1034">
        <v>1</v>
      </c>
      <c r="C1034">
        <v>3</v>
      </c>
      <c r="D1034" t="s">
        <v>340</v>
      </c>
      <c r="E1034">
        <v>45.25</v>
      </c>
      <c r="F1034">
        <v>0</v>
      </c>
      <c r="G1034">
        <v>4.4811018940130509E-2</v>
      </c>
      <c r="H1034">
        <v>1.8115614872640895</v>
      </c>
      <c r="I1034">
        <v>15</v>
      </c>
      <c r="J1034">
        <v>16.85637250620422</v>
      </c>
      <c r="K1034">
        <v>22.259810058933155</v>
      </c>
      <c r="L1034">
        <v>39.116182565137379</v>
      </c>
      <c r="M1034">
        <v>1</v>
      </c>
      <c r="N1034">
        <v>1</v>
      </c>
      <c r="O1034" t="s">
        <v>352</v>
      </c>
      <c r="P1034">
        <v>0</v>
      </c>
      <c r="Q1034">
        <v>0.9</v>
      </c>
      <c r="R1034">
        <v>0.46400000000000002</v>
      </c>
      <c r="S1034">
        <v>30</v>
      </c>
      <c r="T1034">
        <v>1.8115614872640895</v>
      </c>
      <c r="U1034">
        <v>0</v>
      </c>
      <c r="V1034">
        <v>0</v>
      </c>
    </row>
    <row r="1035" spans="1:22" x14ac:dyDescent="0.25">
      <c r="A1035">
        <v>19.441073324362211</v>
      </c>
      <c r="B1035">
        <v>2</v>
      </c>
      <c r="C1035">
        <v>1</v>
      </c>
      <c r="D1035" t="s">
        <v>340</v>
      </c>
      <c r="E1035">
        <v>37.25</v>
      </c>
      <c r="F1035">
        <v>0.55892667563778531</v>
      </c>
      <c r="G1035">
        <v>8.0763856512568211</v>
      </c>
      <c r="H1035">
        <v>1.9236143487431789</v>
      </c>
      <c r="I1035">
        <v>7</v>
      </c>
      <c r="J1035">
        <v>17.558926675637785</v>
      </c>
      <c r="K1035">
        <v>35.541450013147028</v>
      </c>
      <c r="L1035">
        <v>53.100376688784813</v>
      </c>
      <c r="M1035">
        <v>1</v>
      </c>
      <c r="N1035">
        <v>1</v>
      </c>
      <c r="O1035" t="s">
        <v>352</v>
      </c>
      <c r="P1035">
        <v>0</v>
      </c>
      <c r="Q1035">
        <v>0.9</v>
      </c>
      <c r="R1035">
        <v>0.46400000000000002</v>
      </c>
      <c r="S1035">
        <v>30</v>
      </c>
      <c r="T1035">
        <v>1.9236143487431789</v>
      </c>
      <c r="U1035">
        <v>0</v>
      </c>
      <c r="V1035">
        <v>0</v>
      </c>
    </row>
    <row r="1036" spans="1:22" x14ac:dyDescent="0.25">
      <c r="A1036">
        <v>38.245449429488367</v>
      </c>
      <c r="B1036">
        <v>1</v>
      </c>
      <c r="C1036">
        <v>2</v>
      </c>
      <c r="D1036" t="s">
        <v>340</v>
      </c>
      <c r="E1036">
        <v>47.25</v>
      </c>
      <c r="F1036">
        <v>0</v>
      </c>
      <c r="G1036">
        <v>4.1687360371575721E-2</v>
      </c>
      <c r="H1036">
        <v>1.7128632101400569</v>
      </c>
      <c r="I1036">
        <v>7</v>
      </c>
      <c r="J1036">
        <v>8.7545505705116327</v>
      </c>
      <c r="K1036">
        <v>26.03076170254063</v>
      </c>
      <c r="L1036">
        <v>34.785312273052263</v>
      </c>
      <c r="M1036">
        <v>1</v>
      </c>
      <c r="N1036">
        <v>1</v>
      </c>
      <c r="O1036" t="s">
        <v>352</v>
      </c>
      <c r="P1036">
        <v>0</v>
      </c>
      <c r="Q1036">
        <v>0.9</v>
      </c>
      <c r="R1036">
        <v>0.46400000000000002</v>
      </c>
      <c r="S1036">
        <v>40</v>
      </c>
      <c r="T1036">
        <v>1.7128632101400569</v>
      </c>
      <c r="U1036">
        <v>0</v>
      </c>
      <c r="V1036">
        <v>0</v>
      </c>
    </row>
    <row r="1037" spans="1:22" x14ac:dyDescent="0.25">
      <c r="A1037">
        <v>53.032085471173559</v>
      </c>
      <c r="B1037">
        <v>1</v>
      </c>
      <c r="C1037">
        <v>1</v>
      </c>
      <c r="D1037" t="s">
        <v>340</v>
      </c>
      <c r="E1037">
        <v>60.25</v>
      </c>
      <c r="F1037">
        <v>0.9679145288264408</v>
      </c>
      <c r="G1037">
        <v>6.5993790081996906E-2</v>
      </c>
      <c r="H1037">
        <v>0.93400620991800321</v>
      </c>
      <c r="I1037">
        <v>5</v>
      </c>
      <c r="J1037">
        <v>6.9679145288264408</v>
      </c>
      <c r="K1037">
        <v>13.651936943940385</v>
      </c>
      <c r="L1037">
        <v>20.619851472766825</v>
      </c>
      <c r="M1037">
        <v>1</v>
      </c>
      <c r="N1037">
        <v>1</v>
      </c>
      <c r="O1037" t="s">
        <v>352</v>
      </c>
      <c r="P1037">
        <v>0</v>
      </c>
      <c r="Q1037">
        <v>0.9</v>
      </c>
      <c r="R1037">
        <v>0.46400000000000002</v>
      </c>
      <c r="S1037">
        <v>55</v>
      </c>
      <c r="T1037">
        <v>0.93400620991800321</v>
      </c>
      <c r="U1037">
        <v>0</v>
      </c>
      <c r="V1037">
        <v>0</v>
      </c>
    </row>
    <row r="1038" spans="1:22" x14ac:dyDescent="0.25">
      <c r="A1038">
        <v>33.964465036348706</v>
      </c>
      <c r="B1038">
        <v>1</v>
      </c>
      <c r="C1038">
        <v>1</v>
      </c>
      <c r="D1038" t="s">
        <v>340</v>
      </c>
      <c r="E1038">
        <v>40.25</v>
      </c>
      <c r="F1038">
        <v>3.5534963651294049E-2</v>
      </c>
      <c r="G1038">
        <v>3.6513103806768754E-2</v>
      </c>
      <c r="H1038">
        <v>0.96348689619323125</v>
      </c>
      <c r="I1038">
        <v>5</v>
      </c>
      <c r="J1038">
        <v>6.035534963651294</v>
      </c>
      <c r="K1038">
        <v>37.485756984780011</v>
      </c>
      <c r="L1038">
        <v>43.521291948431305</v>
      </c>
      <c r="M1038">
        <v>1</v>
      </c>
      <c r="N1038">
        <v>1</v>
      </c>
      <c r="O1038" t="s">
        <v>352</v>
      </c>
      <c r="P1038">
        <v>0</v>
      </c>
      <c r="Q1038">
        <v>0.9</v>
      </c>
      <c r="R1038">
        <v>0.46400000000000002</v>
      </c>
      <c r="S1038">
        <v>35</v>
      </c>
      <c r="T1038">
        <v>0.96348689619323125</v>
      </c>
      <c r="U1038">
        <v>0</v>
      </c>
      <c r="V1038">
        <v>0</v>
      </c>
    </row>
    <row r="1039" spans="1:22" x14ac:dyDescent="0.25">
      <c r="A1039">
        <v>45.820189964681873</v>
      </c>
      <c r="B1039">
        <v>1</v>
      </c>
      <c r="C1039">
        <v>1</v>
      </c>
      <c r="D1039" t="s">
        <v>340</v>
      </c>
      <c r="E1039">
        <v>57.25</v>
      </c>
      <c r="F1039">
        <v>0.17981003531812689</v>
      </c>
      <c r="G1039">
        <v>6.5674580310975728E-2</v>
      </c>
      <c r="H1039">
        <v>3.9343254196890238</v>
      </c>
      <c r="I1039">
        <v>7</v>
      </c>
      <c r="J1039">
        <v>11.179810035318129</v>
      </c>
      <c r="K1039">
        <v>22.11350399352294</v>
      </c>
      <c r="L1039">
        <v>33.293314028841067</v>
      </c>
      <c r="M1039">
        <v>1</v>
      </c>
      <c r="N1039">
        <v>1</v>
      </c>
      <c r="O1039" t="s">
        <v>352</v>
      </c>
      <c r="P1039">
        <v>0</v>
      </c>
      <c r="Q1039">
        <v>0.9</v>
      </c>
      <c r="R1039">
        <v>0.46400000000000002</v>
      </c>
      <c r="S1039">
        <v>50</v>
      </c>
      <c r="T1039">
        <v>3.9343254196890238</v>
      </c>
      <c r="U1039">
        <v>0</v>
      </c>
      <c r="V1039">
        <v>0</v>
      </c>
    </row>
    <row r="1040" spans="1:22" x14ac:dyDescent="0.25">
      <c r="A1040">
        <v>40.871130402168717</v>
      </c>
      <c r="B1040">
        <v>1</v>
      </c>
      <c r="C1040">
        <v>1</v>
      </c>
      <c r="D1040" t="s">
        <v>340</v>
      </c>
      <c r="E1040">
        <v>52.25</v>
      </c>
      <c r="F1040">
        <v>0</v>
      </c>
      <c r="G1040">
        <v>4.7337810339421083E-2</v>
      </c>
      <c r="H1040">
        <v>4.081531787491862</v>
      </c>
      <c r="I1040">
        <v>7</v>
      </c>
      <c r="J1040">
        <v>11.128869597831285</v>
      </c>
      <c r="K1040">
        <v>27.95478283528124</v>
      </c>
      <c r="L1040">
        <v>39.083652433112519</v>
      </c>
      <c r="M1040">
        <v>1</v>
      </c>
      <c r="N1040">
        <v>1</v>
      </c>
      <c r="O1040" t="s">
        <v>352</v>
      </c>
      <c r="P1040">
        <v>0</v>
      </c>
      <c r="Q1040">
        <v>0.9</v>
      </c>
      <c r="R1040">
        <v>0.46400000000000002</v>
      </c>
      <c r="S1040">
        <v>45</v>
      </c>
      <c r="T1040">
        <v>4.081531787491862</v>
      </c>
      <c r="U1040">
        <v>0</v>
      </c>
      <c r="V1040">
        <v>0</v>
      </c>
    </row>
    <row r="1041" spans="1:22" x14ac:dyDescent="0.25">
      <c r="A1041">
        <v>30.691663209085203</v>
      </c>
      <c r="B1041">
        <v>2</v>
      </c>
      <c r="C1041">
        <v>1</v>
      </c>
      <c r="D1041" t="s">
        <v>340</v>
      </c>
      <c r="E1041">
        <v>45.25</v>
      </c>
      <c r="F1041">
        <v>0</v>
      </c>
      <c r="G1041">
        <v>5.3717392655435354</v>
      </c>
      <c r="H1041">
        <v>3.936597525371262</v>
      </c>
      <c r="I1041">
        <v>5</v>
      </c>
      <c r="J1041">
        <v>14.308336790914796</v>
      </c>
      <c r="K1041">
        <v>36.03761763863605</v>
      </c>
      <c r="L1041">
        <v>50.345954429550851</v>
      </c>
      <c r="M1041">
        <v>1</v>
      </c>
      <c r="N1041">
        <v>1</v>
      </c>
      <c r="O1041" t="s">
        <v>352</v>
      </c>
      <c r="P1041">
        <v>0</v>
      </c>
      <c r="Q1041">
        <v>0.9</v>
      </c>
      <c r="R1041">
        <v>0.46400000000000002</v>
      </c>
      <c r="S1041">
        <v>40</v>
      </c>
      <c r="T1041">
        <v>3.936597525371262</v>
      </c>
      <c r="U1041">
        <v>0</v>
      </c>
      <c r="V1041">
        <v>0</v>
      </c>
    </row>
    <row r="1042" spans="1:22" x14ac:dyDescent="0.25">
      <c r="A1042">
        <v>36.49361152240558</v>
      </c>
      <c r="B1042">
        <v>1</v>
      </c>
      <c r="C1042">
        <v>3</v>
      </c>
      <c r="D1042" t="s">
        <v>340</v>
      </c>
      <c r="E1042">
        <v>55.25</v>
      </c>
      <c r="F1042">
        <v>0</v>
      </c>
      <c r="G1042">
        <v>5.4888185609989648E-2</v>
      </c>
      <c r="H1042">
        <v>3.4515002919844302</v>
      </c>
      <c r="I1042">
        <v>15</v>
      </c>
      <c r="J1042">
        <v>18.50638847759442</v>
      </c>
      <c r="K1042">
        <v>26.424908178684237</v>
      </c>
      <c r="L1042">
        <v>44.931296656278654</v>
      </c>
      <c r="M1042">
        <v>1</v>
      </c>
      <c r="N1042">
        <v>1</v>
      </c>
      <c r="O1042" t="s">
        <v>352</v>
      </c>
      <c r="P1042">
        <v>0</v>
      </c>
      <c r="Q1042">
        <v>0.9</v>
      </c>
      <c r="R1042">
        <v>0.46400000000000002</v>
      </c>
      <c r="S1042">
        <v>40</v>
      </c>
      <c r="T1042">
        <v>3.4515002919844302</v>
      </c>
      <c r="U1042">
        <v>0</v>
      </c>
      <c r="V1042">
        <v>0</v>
      </c>
    </row>
    <row r="1043" spans="1:22" x14ac:dyDescent="0.25">
      <c r="A1043">
        <v>50.283878316615741</v>
      </c>
      <c r="B1043">
        <v>1</v>
      </c>
      <c r="C1043">
        <v>2</v>
      </c>
      <c r="D1043" t="s">
        <v>340</v>
      </c>
      <c r="E1043">
        <v>67.25</v>
      </c>
      <c r="F1043">
        <v>0</v>
      </c>
      <c r="G1043">
        <v>3.666101725648474E-2</v>
      </c>
      <c r="H1043">
        <v>4.679460666127774</v>
      </c>
      <c r="I1043">
        <v>12</v>
      </c>
      <c r="J1043">
        <v>16.716121683384259</v>
      </c>
      <c r="K1043">
        <v>14.663635500481774</v>
      </c>
      <c r="L1043">
        <v>31.379757183866037</v>
      </c>
      <c r="M1043">
        <v>1</v>
      </c>
      <c r="N1043">
        <v>1</v>
      </c>
      <c r="O1043" t="s">
        <v>352</v>
      </c>
      <c r="P1043">
        <v>0</v>
      </c>
      <c r="Q1043">
        <v>0.9</v>
      </c>
      <c r="R1043">
        <v>0.46400000000000002</v>
      </c>
      <c r="S1043">
        <v>55</v>
      </c>
      <c r="T1043">
        <v>4.679460666127774</v>
      </c>
      <c r="U1043">
        <v>0</v>
      </c>
      <c r="V1043">
        <v>0</v>
      </c>
    </row>
    <row r="1044" spans="1:22" x14ac:dyDescent="0.25">
      <c r="A1044">
        <v>51.882287313096697</v>
      </c>
      <c r="B1044">
        <v>1</v>
      </c>
      <c r="C1044">
        <v>2</v>
      </c>
      <c r="D1044" t="s">
        <v>340</v>
      </c>
      <c r="E1044">
        <v>67.25</v>
      </c>
      <c r="F1044">
        <v>0.11771268690330317</v>
      </c>
      <c r="G1044">
        <v>5.7039204166976283E-2</v>
      </c>
      <c r="H1044">
        <v>2.9429607958330242</v>
      </c>
      <c r="I1044">
        <v>12</v>
      </c>
      <c r="J1044">
        <v>15.117712686903303</v>
      </c>
      <c r="K1044">
        <v>15.744154877267276</v>
      </c>
      <c r="L1044">
        <v>30.861867564170581</v>
      </c>
      <c r="M1044">
        <v>1</v>
      </c>
      <c r="N1044">
        <v>1</v>
      </c>
      <c r="O1044" t="s">
        <v>352</v>
      </c>
      <c r="P1044">
        <v>1</v>
      </c>
      <c r="Q1044">
        <v>0.9</v>
      </c>
      <c r="R1044">
        <v>0.46400000000000002</v>
      </c>
      <c r="S1044">
        <v>1</v>
      </c>
      <c r="T1044">
        <v>2.9429607958330242</v>
      </c>
      <c r="U1044">
        <v>0</v>
      </c>
      <c r="V1044">
        <v>0</v>
      </c>
    </row>
    <row r="1045" spans="1:22" x14ac:dyDescent="0.25">
      <c r="A1045">
        <v>44.079388357310023</v>
      </c>
      <c r="B1045">
        <v>1</v>
      </c>
      <c r="C1045">
        <v>4</v>
      </c>
      <c r="D1045" t="s">
        <v>340</v>
      </c>
      <c r="E1045">
        <v>70.25</v>
      </c>
      <c r="F1045">
        <v>0</v>
      </c>
      <c r="G1045">
        <v>8.2209430280109075E-2</v>
      </c>
      <c r="H1045">
        <v>0.83840221240986779</v>
      </c>
      <c r="I1045">
        <v>25</v>
      </c>
      <c r="J1045">
        <v>25.920611642689977</v>
      </c>
      <c r="K1045">
        <v>13.588276706768101</v>
      </c>
      <c r="L1045">
        <v>39.508888349458083</v>
      </c>
      <c r="M1045">
        <v>1</v>
      </c>
      <c r="N1045">
        <v>1</v>
      </c>
      <c r="O1045" t="s">
        <v>352</v>
      </c>
      <c r="P1045">
        <v>0</v>
      </c>
      <c r="Q1045">
        <v>0.9</v>
      </c>
      <c r="R1045">
        <v>0.46400000000000002</v>
      </c>
      <c r="S1045">
        <v>45</v>
      </c>
      <c r="T1045">
        <v>0.83840221240986779</v>
      </c>
      <c r="U1045">
        <v>0</v>
      </c>
      <c r="V1045">
        <v>0</v>
      </c>
    </row>
    <row r="1046" spans="1:22" x14ac:dyDescent="0.25">
      <c r="A1046">
        <v>47.219562181929945</v>
      </c>
      <c r="B1046">
        <v>1</v>
      </c>
      <c r="C1046">
        <v>4</v>
      </c>
      <c r="D1046" t="s">
        <v>340</v>
      </c>
      <c r="E1046">
        <v>77.25</v>
      </c>
      <c r="F1046">
        <v>0.7804378180700553</v>
      </c>
      <c r="G1046">
        <v>6.491986966224772E-2</v>
      </c>
      <c r="H1046">
        <v>1.9350801303377525</v>
      </c>
      <c r="I1046">
        <v>27</v>
      </c>
      <c r="J1046">
        <v>29.780437818070052</v>
      </c>
      <c r="K1046">
        <v>10.96153629363188</v>
      </c>
      <c r="L1046">
        <v>40.741974111701936</v>
      </c>
      <c r="M1046">
        <v>1</v>
      </c>
      <c r="N1046">
        <v>1</v>
      </c>
      <c r="O1046" t="s">
        <v>352</v>
      </c>
      <c r="P1046">
        <v>0</v>
      </c>
      <c r="Q1046">
        <v>0.9</v>
      </c>
      <c r="R1046">
        <v>0.46400000000000002</v>
      </c>
      <c r="S1046">
        <v>50</v>
      </c>
      <c r="T1046">
        <v>1.9350801303377525</v>
      </c>
      <c r="U1046">
        <v>0</v>
      </c>
      <c r="V1046">
        <v>0</v>
      </c>
    </row>
    <row r="1047" spans="1:22" x14ac:dyDescent="0.25">
      <c r="A1047">
        <v>43.370525811450349</v>
      </c>
      <c r="B1047">
        <v>1</v>
      </c>
      <c r="C1047">
        <v>3</v>
      </c>
      <c r="D1047" t="s">
        <v>340</v>
      </c>
      <c r="E1047">
        <v>62.25</v>
      </c>
      <c r="F1047">
        <v>0.62947418854965065</v>
      </c>
      <c r="G1047">
        <v>4.797497977456544E-2</v>
      </c>
      <c r="H1047">
        <v>0.95202502022543456</v>
      </c>
      <c r="I1047">
        <v>17</v>
      </c>
      <c r="J1047">
        <v>18.629474188549651</v>
      </c>
      <c r="K1047">
        <v>26.111977759536611</v>
      </c>
      <c r="L1047">
        <v>44.741451948086265</v>
      </c>
      <c r="M1047">
        <v>1</v>
      </c>
      <c r="N1047">
        <v>1</v>
      </c>
      <c r="O1047" t="s">
        <v>352</v>
      </c>
      <c r="P1047">
        <v>0</v>
      </c>
      <c r="Q1047">
        <v>0.9</v>
      </c>
      <c r="R1047">
        <v>0.46400000000000002</v>
      </c>
      <c r="S1047">
        <v>45</v>
      </c>
      <c r="T1047">
        <v>0.95202502022543456</v>
      </c>
      <c r="U1047">
        <v>0</v>
      </c>
      <c r="V1047">
        <v>0</v>
      </c>
    </row>
    <row r="1048" spans="1:22" x14ac:dyDescent="0.25">
      <c r="A1048">
        <v>39.550161836736208</v>
      </c>
      <c r="B1048">
        <v>1</v>
      </c>
      <c r="C1048">
        <v>4</v>
      </c>
      <c r="D1048" t="s">
        <v>340</v>
      </c>
      <c r="E1048">
        <v>72.25</v>
      </c>
      <c r="F1048">
        <v>0.44983816326379161</v>
      </c>
      <c r="G1048">
        <v>4.4001140790072668E-2</v>
      </c>
      <c r="H1048">
        <v>4.9559988592099273</v>
      </c>
      <c r="I1048">
        <v>27</v>
      </c>
      <c r="J1048">
        <v>32.449838163263792</v>
      </c>
      <c r="K1048">
        <v>18.056310238133197</v>
      </c>
      <c r="L1048">
        <v>50.506148401396985</v>
      </c>
      <c r="M1048">
        <v>1</v>
      </c>
      <c r="N1048">
        <v>1</v>
      </c>
      <c r="O1048" t="s">
        <v>352</v>
      </c>
      <c r="P1048">
        <v>0</v>
      </c>
      <c r="Q1048">
        <v>0.9</v>
      </c>
      <c r="R1048">
        <v>0.46400000000000002</v>
      </c>
      <c r="S1048">
        <v>45</v>
      </c>
      <c r="T1048">
        <v>4.9559988592099273</v>
      </c>
      <c r="U1048">
        <v>0</v>
      </c>
      <c r="V1048">
        <v>0</v>
      </c>
    </row>
    <row r="1049" spans="1:22" x14ac:dyDescent="0.25">
      <c r="A1049">
        <v>36.854894232303991</v>
      </c>
      <c r="B1049">
        <v>1</v>
      </c>
      <c r="C1049">
        <v>5</v>
      </c>
      <c r="D1049" t="s">
        <v>340</v>
      </c>
      <c r="E1049">
        <v>66.25</v>
      </c>
      <c r="F1049">
        <v>0</v>
      </c>
      <c r="G1049">
        <v>3.6608515953524552E-2</v>
      </c>
      <c r="H1049">
        <v>3.1084972517424845</v>
      </c>
      <c r="I1049">
        <v>26</v>
      </c>
      <c r="J1049">
        <v>29.145105767696009</v>
      </c>
      <c r="K1049">
        <v>24.251495910186463</v>
      </c>
      <c r="L1049">
        <v>53.396601677882472</v>
      </c>
      <c r="M1049">
        <v>1</v>
      </c>
      <c r="N1049">
        <v>1</v>
      </c>
      <c r="O1049" t="s">
        <v>352</v>
      </c>
      <c r="P1049">
        <v>0</v>
      </c>
      <c r="Q1049">
        <v>0.9</v>
      </c>
      <c r="R1049">
        <v>0.46400000000000002</v>
      </c>
      <c r="S1049">
        <v>40</v>
      </c>
      <c r="T1049">
        <v>3.1084972517424845</v>
      </c>
      <c r="U1049">
        <v>0</v>
      </c>
      <c r="V1049">
        <v>0</v>
      </c>
    </row>
    <row r="1050" spans="1:22" x14ac:dyDescent="0.25">
      <c r="A1050">
        <v>57.488357013091431</v>
      </c>
      <c r="B1050">
        <v>1</v>
      </c>
      <c r="C1050">
        <v>2</v>
      </c>
      <c r="D1050" t="s">
        <v>340</v>
      </c>
      <c r="E1050">
        <v>70.25</v>
      </c>
      <c r="F1050">
        <v>0.51164298690856924</v>
      </c>
      <c r="G1050">
        <v>6.9214026826813324E-2</v>
      </c>
      <c r="H1050">
        <v>1.9307859731731869</v>
      </c>
      <c r="I1050">
        <v>10</v>
      </c>
      <c r="J1050">
        <v>12.511642986908569</v>
      </c>
      <c r="K1050">
        <v>21.600223826046079</v>
      </c>
      <c r="L1050">
        <v>34.111866812954645</v>
      </c>
      <c r="M1050">
        <v>1</v>
      </c>
      <c r="N1050">
        <v>1</v>
      </c>
      <c r="O1050" t="s">
        <v>352</v>
      </c>
      <c r="P1050">
        <v>0</v>
      </c>
      <c r="Q1050">
        <v>0.9</v>
      </c>
      <c r="R1050">
        <v>0.46400000000000002</v>
      </c>
      <c r="S1050">
        <v>60</v>
      </c>
      <c r="T1050">
        <v>1.9307859731731869</v>
      </c>
      <c r="U1050">
        <v>0</v>
      </c>
      <c r="V1050">
        <v>0</v>
      </c>
    </row>
    <row r="1051" spans="1:22" x14ac:dyDescent="0.25">
      <c r="A1051">
        <v>72.576289729910769</v>
      </c>
      <c r="B1051">
        <v>1</v>
      </c>
      <c r="C1051">
        <v>1</v>
      </c>
      <c r="D1051" t="s">
        <v>340</v>
      </c>
      <c r="E1051">
        <v>82.25</v>
      </c>
      <c r="F1051">
        <v>0</v>
      </c>
      <c r="G1051">
        <v>6.3818061229056866E-2</v>
      </c>
      <c r="H1051">
        <v>2.3598922088601739</v>
      </c>
      <c r="I1051">
        <v>7</v>
      </c>
      <c r="J1051">
        <v>9.4237102700892308</v>
      </c>
      <c r="K1051">
        <v>11.272538784624118</v>
      </c>
      <c r="L1051">
        <v>20.696249054713348</v>
      </c>
      <c r="M1051">
        <v>1</v>
      </c>
      <c r="N1051">
        <v>1</v>
      </c>
      <c r="O1051" t="s">
        <v>352</v>
      </c>
      <c r="P1051">
        <v>0</v>
      </c>
      <c r="Q1051">
        <v>0.9</v>
      </c>
      <c r="R1051">
        <v>0.46400000000000002</v>
      </c>
      <c r="S1051">
        <v>75</v>
      </c>
      <c r="T1051">
        <v>2.3598922088601739</v>
      </c>
      <c r="U1051">
        <v>0</v>
      </c>
      <c r="V1051">
        <v>0</v>
      </c>
    </row>
    <row r="1052" spans="1:22" x14ac:dyDescent="0.25">
      <c r="A1052">
        <v>48.260019805991632</v>
      </c>
      <c r="B1052">
        <v>1</v>
      </c>
      <c r="C1052">
        <v>2</v>
      </c>
      <c r="D1052" t="s">
        <v>340</v>
      </c>
      <c r="E1052">
        <v>62.5</v>
      </c>
      <c r="F1052">
        <v>0</v>
      </c>
      <c r="G1052">
        <v>3.8332050164406439E-2</v>
      </c>
      <c r="H1052">
        <v>3.9516481438439608</v>
      </c>
      <c r="I1052">
        <v>10</v>
      </c>
      <c r="J1052">
        <v>13.989980194008368</v>
      </c>
      <c r="K1052">
        <v>36.385697545615443</v>
      </c>
      <c r="L1052">
        <v>50.375677739623811</v>
      </c>
      <c r="M1052">
        <v>1</v>
      </c>
      <c r="N1052">
        <v>1</v>
      </c>
      <c r="O1052" t="s">
        <v>352</v>
      </c>
      <c r="P1052">
        <v>0</v>
      </c>
      <c r="Q1052">
        <v>0.9</v>
      </c>
      <c r="R1052">
        <v>0.46400000000000002</v>
      </c>
      <c r="S1052">
        <v>50</v>
      </c>
      <c r="T1052">
        <v>1.7016481438439612</v>
      </c>
      <c r="U1052">
        <v>0</v>
      </c>
      <c r="V1052">
        <v>0</v>
      </c>
    </row>
    <row r="1053" spans="1:22" x14ac:dyDescent="0.25">
      <c r="A1053">
        <v>59.035146998104025</v>
      </c>
      <c r="B1053">
        <v>1</v>
      </c>
      <c r="C1053">
        <v>3</v>
      </c>
      <c r="D1053" t="s">
        <v>340</v>
      </c>
      <c r="E1053">
        <v>82.25</v>
      </c>
      <c r="F1053">
        <v>0.96485300189597478</v>
      </c>
      <c r="G1053">
        <v>4.043765833520041E-2</v>
      </c>
      <c r="H1053">
        <v>4.9595623416647996</v>
      </c>
      <c r="I1053">
        <v>17</v>
      </c>
      <c r="J1053">
        <v>22.964853001895971</v>
      </c>
      <c r="K1053">
        <v>18.03626159286188</v>
      </c>
      <c r="L1053">
        <v>41.001114594757851</v>
      </c>
      <c r="M1053">
        <v>1</v>
      </c>
      <c r="N1053">
        <v>1</v>
      </c>
      <c r="O1053" t="s">
        <v>352</v>
      </c>
      <c r="P1053">
        <v>0</v>
      </c>
      <c r="Q1053">
        <v>0.9</v>
      </c>
      <c r="R1053">
        <v>0.46400000000000002</v>
      </c>
      <c r="S1053">
        <v>65</v>
      </c>
      <c r="T1053">
        <v>4.9595623416647996</v>
      </c>
      <c r="U1053">
        <v>0</v>
      </c>
      <c r="V1053">
        <v>0</v>
      </c>
    </row>
    <row r="1054" spans="1:22" x14ac:dyDescent="0.25">
      <c r="A1054">
        <v>63.022148811388512</v>
      </c>
      <c r="B1054">
        <v>1</v>
      </c>
      <c r="C1054">
        <v>1</v>
      </c>
      <c r="D1054" t="s">
        <v>340</v>
      </c>
      <c r="E1054">
        <v>72.25</v>
      </c>
      <c r="F1054">
        <v>0.97785118861148845</v>
      </c>
      <c r="G1054">
        <v>6.8036403351769081E-2</v>
      </c>
      <c r="H1054">
        <v>0.93196359664823081</v>
      </c>
      <c r="I1054">
        <v>7</v>
      </c>
      <c r="J1054">
        <v>8.9778511886114885</v>
      </c>
      <c r="K1054">
        <v>28.540272153157048</v>
      </c>
      <c r="L1054">
        <v>37.518123341768536</v>
      </c>
      <c r="M1054">
        <v>1</v>
      </c>
      <c r="N1054">
        <v>1</v>
      </c>
      <c r="O1054" t="s">
        <v>352</v>
      </c>
      <c r="P1054">
        <v>0</v>
      </c>
      <c r="Q1054">
        <v>0.9</v>
      </c>
      <c r="R1054">
        <v>0.46400000000000002</v>
      </c>
      <c r="S1054">
        <v>65</v>
      </c>
      <c r="T1054">
        <v>0.93196359664823081</v>
      </c>
      <c r="U1054">
        <v>0</v>
      </c>
      <c r="V1054">
        <v>0</v>
      </c>
    </row>
    <row r="1055" spans="1:22" x14ac:dyDescent="0.25">
      <c r="A1055">
        <v>56.010325707458094</v>
      </c>
      <c r="B1055">
        <v>1</v>
      </c>
      <c r="C1055">
        <v>2</v>
      </c>
      <c r="D1055" t="s">
        <v>340</v>
      </c>
      <c r="E1055">
        <v>72.25</v>
      </c>
      <c r="F1055">
        <v>2.8991384018389965E-2</v>
      </c>
      <c r="G1055">
        <v>3.7914823530201147E-2</v>
      </c>
      <c r="H1055">
        <v>3.9227680849933151</v>
      </c>
      <c r="I1055">
        <v>12</v>
      </c>
      <c r="J1055">
        <v>15.989674292541906</v>
      </c>
      <c r="K1055">
        <v>29.680180820905331</v>
      </c>
      <c r="L1055">
        <v>45.669855113447241</v>
      </c>
      <c r="M1055">
        <v>1</v>
      </c>
      <c r="N1055">
        <v>1</v>
      </c>
      <c r="O1055" t="s">
        <v>352</v>
      </c>
      <c r="P1055">
        <v>0</v>
      </c>
      <c r="Q1055">
        <v>0.9</v>
      </c>
      <c r="R1055">
        <v>0.46400000000000002</v>
      </c>
      <c r="S1055">
        <v>60</v>
      </c>
      <c r="T1055">
        <v>3.9227680849933151</v>
      </c>
      <c r="U1055">
        <v>0</v>
      </c>
      <c r="V1055">
        <v>0</v>
      </c>
    </row>
    <row r="1056" spans="1:22" x14ac:dyDescent="0.25">
      <c r="A1056">
        <v>55.301012540865479</v>
      </c>
      <c r="B1056">
        <v>1</v>
      </c>
      <c r="C1056">
        <v>3</v>
      </c>
      <c r="D1056" t="s">
        <v>340</v>
      </c>
      <c r="E1056">
        <v>82.25</v>
      </c>
      <c r="F1056">
        <v>0.69898745913452132</v>
      </c>
      <c r="G1056">
        <v>3.9317091476483768E-2</v>
      </c>
      <c r="H1056">
        <v>3.9606829085235158</v>
      </c>
      <c r="I1056">
        <v>22</v>
      </c>
      <c r="J1056">
        <v>26.698987459134521</v>
      </c>
      <c r="K1056">
        <v>20.264824896320818</v>
      </c>
      <c r="L1056">
        <v>46.963812355455339</v>
      </c>
      <c r="M1056">
        <v>1</v>
      </c>
      <c r="N1056">
        <v>1</v>
      </c>
      <c r="O1056" t="s">
        <v>352</v>
      </c>
      <c r="P1056">
        <v>0</v>
      </c>
      <c r="Q1056">
        <v>0.9</v>
      </c>
      <c r="R1056">
        <v>0.46400000000000002</v>
      </c>
      <c r="S1056">
        <v>60</v>
      </c>
      <c r="T1056">
        <v>3.9606829085235158</v>
      </c>
      <c r="U1056">
        <v>0</v>
      </c>
      <c r="V1056">
        <v>0</v>
      </c>
    </row>
    <row r="1057" spans="1:22" x14ac:dyDescent="0.25">
      <c r="A1057">
        <v>69.641396656167544</v>
      </c>
      <c r="B1057">
        <v>1</v>
      </c>
      <c r="C1057">
        <v>1</v>
      </c>
      <c r="D1057" t="s">
        <v>340</v>
      </c>
      <c r="E1057">
        <v>80.25</v>
      </c>
      <c r="F1057">
        <v>0.35860334383245629</v>
      </c>
      <c r="G1057">
        <v>6.5474232541447464E-2</v>
      </c>
      <c r="H1057">
        <v>4.9345257674585525</v>
      </c>
      <c r="I1057">
        <v>5</v>
      </c>
      <c r="J1057">
        <v>10.358603343832456</v>
      </c>
      <c r="K1057">
        <v>22.568018783991675</v>
      </c>
      <c r="L1057">
        <v>32.926622127824132</v>
      </c>
      <c r="M1057">
        <v>1</v>
      </c>
      <c r="N1057">
        <v>1</v>
      </c>
      <c r="O1057" t="s">
        <v>352</v>
      </c>
      <c r="P1057">
        <v>0</v>
      </c>
      <c r="Q1057">
        <v>0.9</v>
      </c>
      <c r="R1057">
        <v>0.46400000000000002</v>
      </c>
      <c r="S1057">
        <v>75</v>
      </c>
      <c r="T1057">
        <v>4.9345257674585525</v>
      </c>
      <c r="U1057">
        <v>0</v>
      </c>
      <c r="V1057">
        <v>0</v>
      </c>
    </row>
    <row r="1058" spans="1:22" x14ac:dyDescent="0.25">
      <c r="A1058">
        <v>66.03652747544227</v>
      </c>
      <c r="B1058">
        <v>1</v>
      </c>
      <c r="C1058">
        <v>3</v>
      </c>
      <c r="D1058" t="s">
        <v>340</v>
      </c>
      <c r="E1058">
        <v>90.25</v>
      </c>
      <c r="F1058">
        <v>0</v>
      </c>
      <c r="G1058">
        <v>4.2315813816301777E-2</v>
      </c>
      <c r="H1058">
        <v>3.9211567107414278</v>
      </c>
      <c r="I1058">
        <v>20</v>
      </c>
      <c r="J1058">
        <v>23.96347252455773</v>
      </c>
      <c r="K1058">
        <v>14.45453166122185</v>
      </c>
      <c r="L1058">
        <v>38.41800418577958</v>
      </c>
      <c r="M1058">
        <v>1</v>
      </c>
      <c r="N1058">
        <v>1</v>
      </c>
      <c r="O1058" t="s">
        <v>352</v>
      </c>
      <c r="P1058">
        <v>0</v>
      </c>
      <c r="Q1058">
        <v>0.9</v>
      </c>
      <c r="R1058">
        <v>0.46400000000000002</v>
      </c>
      <c r="S1058">
        <v>70</v>
      </c>
      <c r="T1058">
        <v>3.9211567107414278</v>
      </c>
      <c r="U1058">
        <v>0</v>
      </c>
      <c r="V1058">
        <v>0</v>
      </c>
    </row>
    <row r="1059" spans="1:22" x14ac:dyDescent="0.25">
      <c r="A1059">
        <v>77.812290650169203</v>
      </c>
      <c r="B1059">
        <v>1</v>
      </c>
      <c r="C1059">
        <v>2</v>
      </c>
      <c r="D1059" t="s">
        <v>340</v>
      </c>
      <c r="E1059">
        <v>92.25</v>
      </c>
      <c r="F1059">
        <v>0.18770934983079712</v>
      </c>
      <c r="G1059">
        <v>3.5366649436014086E-2</v>
      </c>
      <c r="H1059">
        <v>1.9646333505639859</v>
      </c>
      <c r="I1059">
        <v>12</v>
      </c>
      <c r="J1059">
        <v>14.187709349830795</v>
      </c>
      <c r="K1059">
        <v>12.78417684906897</v>
      </c>
      <c r="L1059">
        <v>26.971886198899767</v>
      </c>
      <c r="M1059">
        <v>1</v>
      </c>
      <c r="N1059">
        <v>1</v>
      </c>
      <c r="O1059" t="s">
        <v>352</v>
      </c>
      <c r="P1059">
        <v>0</v>
      </c>
      <c r="Q1059">
        <v>0.9</v>
      </c>
      <c r="R1059">
        <v>0.46400000000000002</v>
      </c>
      <c r="S1059">
        <v>80</v>
      </c>
      <c r="T1059">
        <v>1.9646333505639859</v>
      </c>
      <c r="U1059">
        <v>0</v>
      </c>
      <c r="V1059">
        <v>0</v>
      </c>
    </row>
    <row r="1060" spans="1:22" x14ac:dyDescent="0.25">
      <c r="A1060">
        <v>76.695364282859501</v>
      </c>
      <c r="B1060">
        <v>1</v>
      </c>
      <c r="C1060">
        <v>1</v>
      </c>
      <c r="D1060" t="s">
        <v>340</v>
      </c>
      <c r="E1060">
        <v>82.25</v>
      </c>
      <c r="F1060">
        <v>0</v>
      </c>
      <c r="G1060">
        <v>5.7309499520300733E-2</v>
      </c>
      <c r="H1060">
        <v>3.2473262176201985</v>
      </c>
      <c r="I1060">
        <v>2</v>
      </c>
      <c r="J1060">
        <v>5.3046357171404992</v>
      </c>
      <c r="K1060">
        <v>23.812066358211467</v>
      </c>
      <c r="L1060">
        <v>29.116702075351967</v>
      </c>
      <c r="M1060">
        <v>1</v>
      </c>
      <c r="N1060">
        <v>1</v>
      </c>
      <c r="O1060" t="s">
        <v>352</v>
      </c>
      <c r="P1060">
        <v>0</v>
      </c>
      <c r="Q1060">
        <v>0.9</v>
      </c>
      <c r="R1060">
        <v>0.46400000000000002</v>
      </c>
      <c r="S1060">
        <v>80</v>
      </c>
      <c r="T1060">
        <v>3.2473262176201985</v>
      </c>
      <c r="U1060">
        <v>0</v>
      </c>
      <c r="V1060">
        <v>0</v>
      </c>
    </row>
    <row r="1061" spans="1:22" x14ac:dyDescent="0.25">
      <c r="A1061">
        <v>60.476017734883357</v>
      </c>
      <c r="B1061">
        <v>1</v>
      </c>
      <c r="C1061">
        <v>5</v>
      </c>
      <c r="D1061" t="s">
        <v>340</v>
      </c>
      <c r="E1061">
        <v>87.25</v>
      </c>
      <c r="F1061">
        <v>0</v>
      </c>
      <c r="G1061">
        <v>4.5156840373920211E-2</v>
      </c>
      <c r="H1061">
        <v>4.4788254247427162</v>
      </c>
      <c r="I1061">
        <v>22</v>
      </c>
      <c r="J1061">
        <v>26.52398226511664</v>
      </c>
      <c r="K1061">
        <v>19.026235309675712</v>
      </c>
      <c r="L1061">
        <v>45.550217574792349</v>
      </c>
      <c r="M1061">
        <v>1</v>
      </c>
      <c r="N1061">
        <v>1</v>
      </c>
      <c r="O1061" t="s">
        <v>352</v>
      </c>
      <c r="P1061">
        <v>0</v>
      </c>
      <c r="Q1061">
        <v>0.9</v>
      </c>
      <c r="R1061">
        <v>0.46400000000000002</v>
      </c>
      <c r="S1061">
        <v>65</v>
      </c>
      <c r="T1061">
        <v>4.4788254247427162</v>
      </c>
      <c r="U1061">
        <v>0</v>
      </c>
      <c r="V1061">
        <v>0</v>
      </c>
    </row>
    <row r="1062" spans="1:22" x14ac:dyDescent="0.25">
      <c r="A1062">
        <v>69.975056310039847</v>
      </c>
      <c r="B1062">
        <v>1</v>
      </c>
      <c r="C1062">
        <v>1</v>
      </c>
      <c r="D1062" t="s">
        <v>340</v>
      </c>
      <c r="E1062">
        <v>80.25</v>
      </c>
      <c r="F1062">
        <v>9.0417922501600856E-2</v>
      </c>
      <c r="G1062">
        <v>6.318167299855304E-2</v>
      </c>
      <c r="H1062">
        <v>4.8713440944600004</v>
      </c>
      <c r="I1062">
        <v>5</v>
      </c>
      <c r="J1062">
        <v>10.024943689960152</v>
      </c>
      <c r="K1062">
        <v>27.65240798585037</v>
      </c>
      <c r="L1062">
        <v>37.677351675810527</v>
      </c>
      <c r="M1062">
        <v>1</v>
      </c>
      <c r="N1062">
        <v>1</v>
      </c>
      <c r="O1062" t="s">
        <v>352</v>
      </c>
      <c r="P1062">
        <v>0</v>
      </c>
      <c r="Q1062">
        <v>0.9</v>
      </c>
      <c r="R1062">
        <v>0.46400000000000002</v>
      </c>
      <c r="S1062">
        <v>75</v>
      </c>
      <c r="T1062">
        <v>4.8713440944600004</v>
      </c>
      <c r="U1062">
        <v>0</v>
      </c>
      <c r="V1062">
        <v>0</v>
      </c>
    </row>
    <row r="1063" spans="1:22" x14ac:dyDescent="0.25">
      <c r="A1063">
        <v>75.747650094854905</v>
      </c>
      <c r="B1063">
        <v>1</v>
      </c>
      <c r="C1063">
        <v>1</v>
      </c>
      <c r="D1063" t="s">
        <v>340</v>
      </c>
      <c r="E1063">
        <v>82.25</v>
      </c>
      <c r="F1063">
        <v>0.36314931932535899</v>
      </c>
      <c r="G1063">
        <v>3.9955031062802959E-2</v>
      </c>
      <c r="H1063">
        <v>3.8492455547569335</v>
      </c>
      <c r="I1063">
        <v>2</v>
      </c>
      <c r="J1063">
        <v>6.2523499051450964</v>
      </c>
      <c r="K1063">
        <v>25.856601242176879</v>
      </c>
      <c r="L1063">
        <v>32.108951147321974</v>
      </c>
      <c r="M1063">
        <v>1</v>
      </c>
      <c r="N1063">
        <v>1</v>
      </c>
      <c r="O1063" t="s">
        <v>352</v>
      </c>
      <c r="P1063">
        <v>0</v>
      </c>
      <c r="Q1063">
        <v>0.9</v>
      </c>
      <c r="R1063">
        <v>0.46400000000000002</v>
      </c>
      <c r="S1063">
        <v>80</v>
      </c>
      <c r="T1063">
        <v>3.8492455547569335</v>
      </c>
      <c r="U1063">
        <v>0</v>
      </c>
      <c r="V1063">
        <v>0</v>
      </c>
    </row>
    <row r="1064" spans="1:22" x14ac:dyDescent="0.25">
      <c r="A1064">
        <v>72.455119806969492</v>
      </c>
      <c r="B1064">
        <v>1</v>
      </c>
      <c r="C1064">
        <v>4</v>
      </c>
      <c r="D1064" t="s">
        <v>340</v>
      </c>
      <c r="E1064">
        <v>95.25</v>
      </c>
      <c r="F1064">
        <v>0</v>
      </c>
      <c r="G1064">
        <v>5.2414814670797227E-2</v>
      </c>
      <c r="H1064">
        <v>2.4924653783597108</v>
      </c>
      <c r="I1064">
        <v>20</v>
      </c>
      <c r="J1064">
        <v>22.544880193030508</v>
      </c>
      <c r="K1064">
        <v>13.441751241708031</v>
      </c>
      <c r="L1064">
        <v>35.986631434738541</v>
      </c>
      <c r="M1064">
        <v>1</v>
      </c>
      <c r="N1064">
        <v>1</v>
      </c>
      <c r="O1064" t="s">
        <v>352</v>
      </c>
      <c r="P1064">
        <v>0</v>
      </c>
      <c r="Q1064">
        <v>0.9</v>
      </c>
      <c r="R1064">
        <v>0.46400000000000002</v>
      </c>
      <c r="S1064">
        <v>75</v>
      </c>
      <c r="T1064">
        <v>2.4924653783597108</v>
      </c>
      <c r="U1064">
        <v>0</v>
      </c>
      <c r="V1064">
        <v>0</v>
      </c>
    </row>
    <row r="1065" spans="1:22" x14ac:dyDescent="0.25">
      <c r="A1065">
        <v>67.144733310543714</v>
      </c>
      <c r="B1065">
        <v>1</v>
      </c>
      <c r="C1065">
        <v>2</v>
      </c>
      <c r="D1065" t="s">
        <v>340</v>
      </c>
      <c r="E1065">
        <v>80.25</v>
      </c>
      <c r="F1065">
        <v>0.85526668945628614</v>
      </c>
      <c r="G1065">
        <v>5.1040729609056257E-2</v>
      </c>
      <c r="H1065">
        <v>1.948959270390944</v>
      </c>
      <c r="I1065">
        <v>10</v>
      </c>
      <c r="J1065">
        <v>12.855266689456286</v>
      </c>
      <c r="K1065">
        <v>31.57143345434207</v>
      </c>
      <c r="L1065">
        <v>44.426700143798357</v>
      </c>
      <c r="M1065">
        <v>1</v>
      </c>
      <c r="N1065">
        <v>1</v>
      </c>
      <c r="O1065" t="s">
        <v>352</v>
      </c>
      <c r="P1065">
        <v>0</v>
      </c>
      <c r="Q1065">
        <v>0.9</v>
      </c>
      <c r="R1065">
        <v>0.46400000000000002</v>
      </c>
      <c r="S1065">
        <v>70</v>
      </c>
      <c r="T1065">
        <v>1.948959270390944</v>
      </c>
      <c r="U1065">
        <v>0</v>
      </c>
      <c r="V1065">
        <v>0</v>
      </c>
    </row>
    <row r="1066" spans="1:22" x14ac:dyDescent="0.25">
      <c r="A1066">
        <v>80.270412593767915</v>
      </c>
      <c r="B1066">
        <v>1</v>
      </c>
      <c r="C1066">
        <v>3</v>
      </c>
      <c r="D1066" t="s">
        <v>340</v>
      </c>
      <c r="E1066">
        <v>100.25</v>
      </c>
      <c r="F1066">
        <v>0</v>
      </c>
      <c r="G1066">
        <v>4.02825608599926E-2</v>
      </c>
      <c r="H1066">
        <v>4.6893048453720922</v>
      </c>
      <c r="I1066">
        <v>15</v>
      </c>
      <c r="J1066">
        <v>19.729587406232085</v>
      </c>
      <c r="K1066">
        <v>12.619417926293307</v>
      </c>
      <c r="L1066">
        <v>32.349005332525394</v>
      </c>
      <c r="M1066">
        <v>1</v>
      </c>
      <c r="N1066">
        <v>1</v>
      </c>
      <c r="O1066" t="s">
        <v>352</v>
      </c>
      <c r="P1066">
        <v>0</v>
      </c>
      <c r="Q1066">
        <v>0.9</v>
      </c>
      <c r="R1066">
        <v>0.46400000000000002</v>
      </c>
      <c r="S1066">
        <v>85</v>
      </c>
      <c r="T1066">
        <v>4.6893048453720922</v>
      </c>
      <c r="U1066">
        <v>0</v>
      </c>
      <c r="V1066">
        <v>0</v>
      </c>
    </row>
    <row r="1067" spans="1:22" x14ac:dyDescent="0.25">
      <c r="A1067">
        <v>75.072931812762377</v>
      </c>
      <c r="B1067">
        <v>1</v>
      </c>
      <c r="C1067">
        <v>1</v>
      </c>
      <c r="D1067" t="s">
        <v>340</v>
      </c>
      <c r="E1067">
        <v>90.25</v>
      </c>
      <c r="F1067">
        <v>0.92706818723762296</v>
      </c>
      <c r="G1067">
        <v>4.8732942659157175E-2</v>
      </c>
      <c r="H1067">
        <v>3.9512670573408428</v>
      </c>
      <c r="I1067">
        <v>10</v>
      </c>
      <c r="J1067">
        <v>14.927068187237625</v>
      </c>
      <c r="K1067">
        <v>23.698916663612451</v>
      </c>
      <c r="L1067">
        <v>38.625984850850081</v>
      </c>
      <c r="M1067">
        <v>1</v>
      </c>
      <c r="N1067">
        <v>1</v>
      </c>
      <c r="O1067" t="s">
        <v>352</v>
      </c>
      <c r="P1067">
        <v>0</v>
      </c>
      <c r="Q1067">
        <v>0.9</v>
      </c>
      <c r="R1067">
        <v>0.46400000000000002</v>
      </c>
      <c r="S1067">
        <v>80</v>
      </c>
      <c r="T1067">
        <v>3.9512670573408428</v>
      </c>
      <c r="U1067">
        <v>0</v>
      </c>
      <c r="V1067">
        <v>0</v>
      </c>
    </row>
    <row r="1068" spans="1:22" x14ac:dyDescent="0.25">
      <c r="A1068">
        <v>79.512378855567562</v>
      </c>
      <c r="B1068">
        <v>1</v>
      </c>
      <c r="C1068">
        <v>1</v>
      </c>
      <c r="D1068" t="s">
        <v>340</v>
      </c>
      <c r="E1068">
        <v>90.25</v>
      </c>
      <c r="F1068">
        <v>0.48762114443243831</v>
      </c>
      <c r="G1068">
        <v>5.4734978818274271E-2</v>
      </c>
      <c r="H1068">
        <v>4.9452650211817257</v>
      </c>
      <c r="I1068">
        <v>5</v>
      </c>
      <c r="J1068">
        <v>10.487621144432438</v>
      </c>
      <c r="K1068">
        <v>24.790906166497731</v>
      </c>
      <c r="L1068">
        <v>35.278527310930173</v>
      </c>
      <c r="M1068">
        <v>1</v>
      </c>
      <c r="N1068">
        <v>1</v>
      </c>
      <c r="O1068" t="s">
        <v>352</v>
      </c>
      <c r="P1068">
        <v>0</v>
      </c>
      <c r="Q1068">
        <v>0.9</v>
      </c>
      <c r="R1068">
        <v>0.46400000000000002</v>
      </c>
      <c r="S1068">
        <v>85</v>
      </c>
      <c r="T1068">
        <v>4.9452650211817257</v>
      </c>
      <c r="U1068">
        <v>0</v>
      </c>
      <c r="V1068">
        <v>0</v>
      </c>
    </row>
    <row r="1069" spans="1:22" x14ac:dyDescent="0.25">
      <c r="A1069">
        <v>84.508103249296084</v>
      </c>
      <c r="B1069">
        <v>2</v>
      </c>
      <c r="C1069">
        <v>2</v>
      </c>
      <c r="D1069" t="s">
        <v>340</v>
      </c>
      <c r="E1069">
        <v>105.25</v>
      </c>
      <c r="F1069">
        <v>0</v>
      </c>
      <c r="G1069">
        <v>7.5647058690319966</v>
      </c>
      <c r="H1069">
        <v>2.927190881671919</v>
      </c>
      <c r="I1069">
        <v>10</v>
      </c>
      <c r="J1069">
        <v>20.491896750703919</v>
      </c>
      <c r="K1069">
        <v>10.553499488749154</v>
      </c>
      <c r="L1069">
        <v>31.045396239453069</v>
      </c>
      <c r="M1069">
        <v>1</v>
      </c>
      <c r="N1069">
        <v>1</v>
      </c>
      <c r="O1069" t="s">
        <v>352</v>
      </c>
      <c r="P1069">
        <v>0</v>
      </c>
      <c r="Q1069">
        <v>0.9</v>
      </c>
      <c r="R1069">
        <v>0.46400000000000002</v>
      </c>
      <c r="S1069">
        <v>95</v>
      </c>
      <c r="T1069">
        <v>2.927190881671919</v>
      </c>
      <c r="U1069">
        <v>0</v>
      </c>
      <c r="V1069">
        <v>0</v>
      </c>
    </row>
    <row r="1070" spans="1:22" x14ac:dyDescent="0.25">
      <c r="A1070">
        <v>82.914856815206122</v>
      </c>
      <c r="B1070">
        <v>1</v>
      </c>
      <c r="C1070">
        <v>2</v>
      </c>
      <c r="D1070" t="s">
        <v>340</v>
      </c>
      <c r="E1070">
        <v>92.25</v>
      </c>
      <c r="F1070">
        <v>0</v>
      </c>
      <c r="G1070">
        <v>5.6089156317554512E-2</v>
      </c>
      <c r="H1070">
        <v>2.0290540284763239</v>
      </c>
      <c r="I1070">
        <v>7</v>
      </c>
      <c r="J1070">
        <v>9.0851431847938784</v>
      </c>
      <c r="K1070">
        <v>24.010812782431287</v>
      </c>
      <c r="L1070">
        <v>33.095955967225166</v>
      </c>
      <c r="M1070">
        <v>1</v>
      </c>
      <c r="N1070">
        <v>1</v>
      </c>
      <c r="O1070" t="s">
        <v>352</v>
      </c>
      <c r="P1070">
        <v>0</v>
      </c>
      <c r="Q1070">
        <v>0.9</v>
      </c>
      <c r="R1070">
        <v>0.46400000000000002</v>
      </c>
      <c r="S1070">
        <v>85</v>
      </c>
      <c r="T1070">
        <v>2.0290540284763239</v>
      </c>
      <c r="U1070">
        <v>0</v>
      </c>
      <c r="V1070">
        <v>0</v>
      </c>
    </row>
    <row r="1071" spans="1:22" x14ac:dyDescent="0.25">
      <c r="A1071">
        <v>87.260988025359552</v>
      </c>
      <c r="B1071">
        <v>1</v>
      </c>
      <c r="C1071">
        <v>3</v>
      </c>
      <c r="D1071" t="s">
        <v>340</v>
      </c>
      <c r="E1071">
        <v>105.25</v>
      </c>
      <c r="F1071">
        <v>0.73901197464044799</v>
      </c>
      <c r="G1071">
        <v>5.1828704661275538E-2</v>
      </c>
      <c r="H1071">
        <v>1.9481712953387245</v>
      </c>
      <c r="I1071">
        <v>15</v>
      </c>
      <c r="J1071">
        <v>17.739011974640448</v>
      </c>
      <c r="K1071">
        <v>12.458238174151449</v>
      </c>
      <c r="L1071">
        <v>30.197250148791891</v>
      </c>
      <c r="M1071">
        <v>1</v>
      </c>
      <c r="N1071">
        <v>1</v>
      </c>
      <c r="O1071" t="s">
        <v>352</v>
      </c>
      <c r="P1071">
        <v>0</v>
      </c>
      <c r="Q1071">
        <v>0.9</v>
      </c>
      <c r="R1071">
        <v>0.46400000000000002</v>
      </c>
      <c r="S1071">
        <v>90</v>
      </c>
      <c r="T1071">
        <v>1.9481712953387245</v>
      </c>
      <c r="U1071">
        <v>0</v>
      </c>
      <c r="V1071">
        <v>0</v>
      </c>
    </row>
    <row r="1072" spans="1:22" x14ac:dyDescent="0.25">
      <c r="A1072">
        <v>90.855812995020599</v>
      </c>
      <c r="B1072">
        <v>1</v>
      </c>
      <c r="C1072">
        <v>1</v>
      </c>
      <c r="D1072" t="s">
        <v>340</v>
      </c>
      <c r="E1072">
        <v>100.25</v>
      </c>
      <c r="F1072">
        <v>0</v>
      </c>
      <c r="G1072">
        <v>6.0197546278544678E-2</v>
      </c>
      <c r="H1072">
        <v>4.0839894587008558</v>
      </c>
      <c r="I1072">
        <v>5</v>
      </c>
      <c r="J1072">
        <v>9.1441870049794005</v>
      </c>
      <c r="K1072">
        <v>18.606959699450869</v>
      </c>
      <c r="L1072">
        <v>27.751146704430269</v>
      </c>
      <c r="M1072">
        <v>1</v>
      </c>
      <c r="N1072">
        <v>1</v>
      </c>
      <c r="O1072" t="s">
        <v>352</v>
      </c>
      <c r="P1072">
        <v>0</v>
      </c>
      <c r="Q1072">
        <v>0.9</v>
      </c>
      <c r="R1072">
        <v>0.46400000000000002</v>
      </c>
      <c r="S1072">
        <v>95</v>
      </c>
      <c r="T1072">
        <v>4.0839894587008558</v>
      </c>
      <c r="U1072">
        <v>0</v>
      </c>
      <c r="V1072">
        <v>0</v>
      </c>
    </row>
    <row r="1073" spans="1:22" x14ac:dyDescent="0.25">
      <c r="A1073">
        <v>89.918921228710502</v>
      </c>
      <c r="B1073">
        <v>1</v>
      </c>
      <c r="C1073">
        <v>1</v>
      </c>
      <c r="D1073" t="s">
        <v>340</v>
      </c>
      <c r="E1073">
        <v>100.25</v>
      </c>
      <c r="F1073">
        <v>8.1078771289497809E-2</v>
      </c>
      <c r="G1073">
        <v>6.3675435883709497E-2</v>
      </c>
      <c r="H1073">
        <v>4.9363245641162905</v>
      </c>
      <c r="I1073">
        <v>5</v>
      </c>
      <c r="J1073">
        <v>10.081078771289498</v>
      </c>
      <c r="K1073">
        <v>19.18345071328952</v>
      </c>
      <c r="L1073">
        <v>29.264529484579011</v>
      </c>
      <c r="M1073">
        <v>1</v>
      </c>
      <c r="N1073">
        <v>1</v>
      </c>
      <c r="O1073" t="s">
        <v>352</v>
      </c>
      <c r="P1073">
        <v>0</v>
      </c>
      <c r="Q1073">
        <v>0.9</v>
      </c>
      <c r="R1073">
        <v>0.46400000000000002</v>
      </c>
      <c r="S1073">
        <v>95</v>
      </c>
      <c r="T1073">
        <v>4.9363245641162905</v>
      </c>
      <c r="U1073">
        <v>0</v>
      </c>
      <c r="V1073">
        <v>0</v>
      </c>
    </row>
    <row r="1074" spans="1:22" x14ac:dyDescent="0.25">
      <c r="A1074">
        <v>81.039462825851757</v>
      </c>
      <c r="B1074">
        <v>1</v>
      </c>
      <c r="C1074">
        <v>2</v>
      </c>
      <c r="D1074" t="s">
        <v>340</v>
      </c>
      <c r="E1074">
        <v>100.25</v>
      </c>
      <c r="F1074">
        <v>0.9605371741482428</v>
      </c>
      <c r="G1074">
        <v>5.9766443755094656E-2</v>
      </c>
      <c r="H1074">
        <v>2.9402335562449053</v>
      </c>
      <c r="I1074">
        <v>15</v>
      </c>
      <c r="J1074">
        <v>18.960537174148243</v>
      </c>
      <c r="K1074">
        <v>20.015024856244903</v>
      </c>
      <c r="L1074">
        <v>38.975562030393149</v>
      </c>
      <c r="M1074">
        <v>1</v>
      </c>
      <c r="N1074">
        <v>1</v>
      </c>
      <c r="O1074" t="s">
        <v>352</v>
      </c>
      <c r="P1074">
        <v>0</v>
      </c>
      <c r="Q1074">
        <v>0.9</v>
      </c>
      <c r="R1074">
        <v>0.46400000000000002</v>
      </c>
      <c r="S1074">
        <v>85</v>
      </c>
      <c r="T1074">
        <v>2.9402335562449053</v>
      </c>
      <c r="U1074">
        <v>0</v>
      </c>
      <c r="V1074">
        <v>0</v>
      </c>
    </row>
    <row r="1075" spans="1:22" x14ac:dyDescent="0.25">
      <c r="A1075">
        <v>92.679175094381776</v>
      </c>
      <c r="B1075">
        <v>1</v>
      </c>
      <c r="C1075">
        <v>2</v>
      </c>
      <c r="D1075" t="s">
        <v>340</v>
      </c>
      <c r="E1075">
        <v>105.25</v>
      </c>
      <c r="F1075">
        <v>0</v>
      </c>
      <c r="G1075">
        <v>7.9670504593281066E-2</v>
      </c>
      <c r="H1075">
        <v>2.2411544010249429</v>
      </c>
      <c r="I1075">
        <v>10</v>
      </c>
      <c r="J1075">
        <v>12.320824905618224</v>
      </c>
      <c r="K1075">
        <v>15.91976655695278</v>
      </c>
      <c r="L1075">
        <v>28.240591462571004</v>
      </c>
      <c r="M1075">
        <v>1</v>
      </c>
      <c r="N1075">
        <v>1</v>
      </c>
      <c r="O1075" t="s">
        <v>352</v>
      </c>
      <c r="P1075">
        <v>0</v>
      </c>
      <c r="Q1075">
        <v>0.9</v>
      </c>
      <c r="R1075">
        <v>0.46400000000000002</v>
      </c>
      <c r="S1075">
        <v>95</v>
      </c>
      <c r="T1075">
        <v>2.2411544010249429</v>
      </c>
      <c r="U1075">
        <v>0</v>
      </c>
      <c r="V1075">
        <v>0</v>
      </c>
    </row>
    <row r="1076" spans="1:22" x14ac:dyDescent="0.25">
      <c r="A1076">
        <v>90.08163160678312</v>
      </c>
      <c r="B1076">
        <v>1</v>
      </c>
      <c r="C1076">
        <v>1</v>
      </c>
      <c r="D1076" t="s">
        <v>340</v>
      </c>
      <c r="E1076">
        <v>100.25</v>
      </c>
      <c r="F1076">
        <v>0</v>
      </c>
      <c r="G1076">
        <v>7.0218309234576282E-2</v>
      </c>
      <c r="H1076">
        <v>4.84815008398229</v>
      </c>
      <c r="I1076">
        <v>5</v>
      </c>
      <c r="J1076">
        <v>9.9183683932168663</v>
      </c>
      <c r="K1076">
        <v>21.081259446311805</v>
      </c>
      <c r="L1076">
        <v>30.999627839528671</v>
      </c>
      <c r="M1076">
        <v>1</v>
      </c>
      <c r="N1076">
        <v>1</v>
      </c>
      <c r="O1076" t="s">
        <v>352</v>
      </c>
      <c r="P1076">
        <v>0</v>
      </c>
      <c r="Q1076">
        <v>0.9</v>
      </c>
      <c r="R1076">
        <v>0.46400000000000002</v>
      </c>
      <c r="S1076">
        <v>95</v>
      </c>
      <c r="T1076">
        <v>4.84815008398229</v>
      </c>
      <c r="U1076">
        <v>0</v>
      </c>
      <c r="V1076">
        <v>0</v>
      </c>
    </row>
    <row r="1077" spans="1:22" x14ac:dyDescent="0.25">
      <c r="A1077">
        <v>67.927296111373693</v>
      </c>
      <c r="B1077">
        <v>2</v>
      </c>
      <c r="C1077">
        <v>2</v>
      </c>
      <c r="D1077" t="s">
        <v>340</v>
      </c>
      <c r="E1077">
        <v>95.25</v>
      </c>
      <c r="F1077">
        <v>0.12374461823536365</v>
      </c>
      <c r="G1077">
        <v>8.0597586845712073</v>
      </c>
      <c r="H1077">
        <v>3.8892005858197369</v>
      </c>
      <c r="I1077">
        <v>15</v>
      </c>
      <c r="J1077">
        <v>27.072703888626307</v>
      </c>
      <c r="K1077">
        <v>27.058967166434343</v>
      </c>
      <c r="L1077">
        <v>54.13167105506065</v>
      </c>
      <c r="M1077">
        <v>1</v>
      </c>
      <c r="N1077">
        <v>1</v>
      </c>
      <c r="O1077" t="s">
        <v>352</v>
      </c>
      <c r="P1077">
        <v>0</v>
      </c>
      <c r="Q1077">
        <v>0.9</v>
      </c>
      <c r="R1077">
        <v>0.46400000000000002</v>
      </c>
      <c r="S1077">
        <v>80</v>
      </c>
      <c r="T1077">
        <v>3.8892005858197369</v>
      </c>
      <c r="U1077">
        <v>0</v>
      </c>
      <c r="V1077">
        <v>0</v>
      </c>
    </row>
    <row r="1078" spans="1:22" x14ac:dyDescent="0.25">
      <c r="A1078">
        <v>93.958525798710824</v>
      </c>
      <c r="B1078">
        <v>1</v>
      </c>
      <c r="C1078">
        <v>3</v>
      </c>
      <c r="D1078" t="s">
        <v>340</v>
      </c>
      <c r="E1078">
        <v>107.25</v>
      </c>
      <c r="F1078">
        <v>4.1474201289176449E-2</v>
      </c>
      <c r="G1078">
        <v>8.2942266141486698E-2</v>
      </c>
      <c r="H1078">
        <v>0.91705773385851319</v>
      </c>
      <c r="I1078">
        <v>12</v>
      </c>
      <c r="J1078">
        <v>13.041474201289176</v>
      </c>
      <c r="K1078">
        <v>19.422174863088699</v>
      </c>
      <c r="L1078">
        <v>32.463649064377883</v>
      </c>
      <c r="M1078">
        <v>1</v>
      </c>
      <c r="N1078">
        <v>1</v>
      </c>
      <c r="O1078" t="s">
        <v>352</v>
      </c>
      <c r="P1078">
        <v>0</v>
      </c>
      <c r="Q1078">
        <v>0.9</v>
      </c>
      <c r="R1078">
        <v>0.46400000000000002</v>
      </c>
      <c r="S1078">
        <v>95</v>
      </c>
      <c r="T1078">
        <v>0.91705773385851319</v>
      </c>
      <c r="U1078">
        <v>0</v>
      </c>
      <c r="V1078">
        <v>0</v>
      </c>
    </row>
    <row r="1079" spans="1:22" x14ac:dyDescent="0.25">
      <c r="A1079">
        <v>94.806863505206238</v>
      </c>
      <c r="B1079">
        <v>1</v>
      </c>
      <c r="C1079">
        <v>1</v>
      </c>
      <c r="D1079" t="s">
        <v>340</v>
      </c>
      <c r="E1079">
        <v>100.25</v>
      </c>
      <c r="F1079">
        <v>0</v>
      </c>
      <c r="G1079">
        <v>3.6782164026988091E-2</v>
      </c>
      <c r="H1079">
        <v>0.15635433076676009</v>
      </c>
      <c r="I1079">
        <v>5</v>
      </c>
      <c r="J1079">
        <v>5.1931364947937482</v>
      </c>
      <c r="K1079">
        <v>27.256652463201931</v>
      </c>
      <c r="L1079">
        <v>32.449788957995679</v>
      </c>
      <c r="M1079">
        <v>1</v>
      </c>
      <c r="N1079">
        <v>1</v>
      </c>
      <c r="O1079" t="s">
        <v>352</v>
      </c>
      <c r="P1079">
        <v>1</v>
      </c>
      <c r="Q1079">
        <v>0.9</v>
      </c>
      <c r="R1079">
        <v>0.46400000000000002</v>
      </c>
      <c r="S1079">
        <v>1</v>
      </c>
      <c r="T1079">
        <v>0.15635433076676009</v>
      </c>
      <c r="U1079">
        <v>0</v>
      </c>
      <c r="V1079">
        <v>0</v>
      </c>
    </row>
    <row r="1080" spans="1:22" x14ac:dyDescent="0.25">
      <c r="A1080">
        <v>64.763974632122583</v>
      </c>
      <c r="B1080">
        <v>1</v>
      </c>
      <c r="C1080">
        <v>8</v>
      </c>
      <c r="D1080" t="s">
        <v>340</v>
      </c>
      <c r="E1080">
        <v>109.25</v>
      </c>
      <c r="F1080">
        <v>0</v>
      </c>
      <c r="G1080">
        <v>6.5079124257437115E-2</v>
      </c>
      <c r="H1080">
        <v>0.17094624361998001</v>
      </c>
      <c r="I1080">
        <v>44</v>
      </c>
      <c r="J1080">
        <v>44.236025367877417</v>
      </c>
      <c r="K1080">
        <v>19.149174712136585</v>
      </c>
      <c r="L1080">
        <v>63.385200080014002</v>
      </c>
      <c r="M1080">
        <v>1</v>
      </c>
      <c r="N1080">
        <v>1</v>
      </c>
      <c r="O1080" t="s">
        <v>352</v>
      </c>
      <c r="P1080">
        <v>1</v>
      </c>
      <c r="Q1080">
        <v>0.9</v>
      </c>
      <c r="R1080">
        <v>0.46400000000000002</v>
      </c>
      <c r="S1080">
        <v>1</v>
      </c>
      <c r="T1080">
        <v>0.17094624361998001</v>
      </c>
      <c r="U1080">
        <v>0</v>
      </c>
      <c r="V1080">
        <v>0</v>
      </c>
    </row>
    <row r="1081" spans="1:22" x14ac:dyDescent="0.25">
      <c r="A1081">
        <v>96.08924514263488</v>
      </c>
      <c r="B1081">
        <v>2</v>
      </c>
      <c r="C1081">
        <v>2</v>
      </c>
      <c r="D1081" t="s">
        <v>340</v>
      </c>
      <c r="E1081">
        <v>115.25</v>
      </c>
      <c r="F1081">
        <v>0</v>
      </c>
      <c r="G1081">
        <v>5.9515329286360839</v>
      </c>
      <c r="H1081">
        <v>2.9592219287290362</v>
      </c>
      <c r="I1081">
        <v>10</v>
      </c>
      <c r="J1081">
        <v>18.91075485736512</v>
      </c>
      <c r="K1081">
        <v>13.826190755570964</v>
      </c>
      <c r="L1081">
        <v>32.736945612936083</v>
      </c>
      <c r="M1081">
        <v>1</v>
      </c>
      <c r="N1081">
        <v>1</v>
      </c>
      <c r="O1081" t="s">
        <v>352</v>
      </c>
      <c r="P1081">
        <v>0</v>
      </c>
      <c r="Q1081">
        <v>0.9</v>
      </c>
      <c r="R1081">
        <v>0.46400000000000002</v>
      </c>
      <c r="S1081">
        <v>105</v>
      </c>
      <c r="T1081">
        <v>2.9592219287290362</v>
      </c>
      <c r="U1081">
        <v>0</v>
      </c>
      <c r="V1081">
        <v>0</v>
      </c>
    </row>
    <row r="1082" spans="1:22" x14ac:dyDescent="0.25">
      <c r="A1082">
        <v>106.79164745059336</v>
      </c>
      <c r="B1082">
        <v>1</v>
      </c>
      <c r="C1082">
        <v>1</v>
      </c>
      <c r="D1082" t="s">
        <v>340</v>
      </c>
      <c r="E1082">
        <v>115.25</v>
      </c>
      <c r="F1082">
        <v>0</v>
      </c>
      <c r="G1082">
        <v>7.0956371840665611E-2</v>
      </c>
      <c r="H1082">
        <v>3.1373961775659609</v>
      </c>
      <c r="I1082">
        <v>5</v>
      </c>
      <c r="J1082">
        <v>8.2083525494066265</v>
      </c>
      <c r="K1082">
        <v>13.907647116261929</v>
      </c>
      <c r="L1082">
        <v>22.115999665668557</v>
      </c>
      <c r="M1082">
        <v>1</v>
      </c>
      <c r="N1082">
        <v>1</v>
      </c>
      <c r="O1082" t="s">
        <v>352</v>
      </c>
      <c r="P1082">
        <v>0</v>
      </c>
      <c r="Q1082">
        <v>0.9</v>
      </c>
      <c r="R1082">
        <v>0.46400000000000002</v>
      </c>
      <c r="S1082">
        <v>110</v>
      </c>
      <c r="T1082">
        <v>3.1373961775659609</v>
      </c>
      <c r="U1082">
        <v>0</v>
      </c>
      <c r="V1082">
        <v>0</v>
      </c>
    </row>
    <row r="1083" spans="1:22" x14ac:dyDescent="0.25">
      <c r="A1083">
        <v>111.542568109459</v>
      </c>
      <c r="B1083">
        <v>1</v>
      </c>
      <c r="C1083">
        <v>1</v>
      </c>
      <c r="D1083" t="s">
        <v>340</v>
      </c>
      <c r="E1083">
        <v>117.25</v>
      </c>
      <c r="F1083">
        <v>0.45743189054100242</v>
      </c>
      <c r="G1083">
        <v>3.9856181934780473E-2</v>
      </c>
      <c r="H1083">
        <v>2.9601438180652195</v>
      </c>
      <c r="I1083">
        <v>2</v>
      </c>
      <c r="J1083">
        <v>5.4574318905410024</v>
      </c>
      <c r="K1083">
        <v>17.034366435491847</v>
      </c>
      <c r="L1083">
        <v>22.49179832603285</v>
      </c>
      <c r="M1083">
        <v>1</v>
      </c>
      <c r="N1083">
        <v>1</v>
      </c>
      <c r="O1083" t="s">
        <v>352</v>
      </c>
      <c r="P1083">
        <v>0</v>
      </c>
      <c r="Q1083">
        <v>0.9</v>
      </c>
      <c r="R1083">
        <v>0.46400000000000002</v>
      </c>
      <c r="S1083">
        <v>115</v>
      </c>
      <c r="T1083">
        <v>2.9601438180652195</v>
      </c>
      <c r="U1083">
        <v>0</v>
      </c>
      <c r="V1083">
        <v>0</v>
      </c>
    </row>
    <row r="1084" spans="1:22" x14ac:dyDescent="0.25">
      <c r="A1084">
        <v>84.81132100741516</v>
      </c>
      <c r="B1084">
        <v>1</v>
      </c>
      <c r="C1084">
        <v>4</v>
      </c>
      <c r="D1084" t="s">
        <v>340</v>
      </c>
      <c r="E1084">
        <v>107.25</v>
      </c>
      <c r="F1084">
        <v>0</v>
      </c>
      <c r="G1084">
        <v>6.4533447602428851E-2</v>
      </c>
      <c r="H1084">
        <v>0.12414554498241159</v>
      </c>
      <c r="I1084">
        <v>22</v>
      </c>
      <c r="J1084">
        <v>22.18867899258484</v>
      </c>
      <c r="K1084">
        <v>27.458291055752056</v>
      </c>
      <c r="L1084">
        <v>49.646970048336897</v>
      </c>
      <c r="M1084">
        <v>1</v>
      </c>
      <c r="N1084">
        <v>1</v>
      </c>
      <c r="O1084" t="s">
        <v>352</v>
      </c>
      <c r="P1084">
        <v>0</v>
      </c>
      <c r="Q1084">
        <v>0.9</v>
      </c>
      <c r="R1084">
        <v>0.46400000000000002</v>
      </c>
      <c r="S1084">
        <v>85</v>
      </c>
      <c r="T1084">
        <v>0.12414554498241159</v>
      </c>
      <c r="U1084">
        <v>0</v>
      </c>
      <c r="V1084">
        <v>0</v>
      </c>
    </row>
    <row r="1085" spans="1:22" x14ac:dyDescent="0.25">
      <c r="A1085">
        <v>99.932722929251796</v>
      </c>
      <c r="B1085">
        <v>1</v>
      </c>
      <c r="C1085">
        <v>2</v>
      </c>
      <c r="D1085" t="s">
        <v>340</v>
      </c>
      <c r="E1085">
        <v>115.25</v>
      </c>
      <c r="F1085">
        <v>6.7277070748204437E-2</v>
      </c>
      <c r="G1085">
        <v>5.5677494976691833E-2</v>
      </c>
      <c r="H1085">
        <v>4.9443225050233082</v>
      </c>
      <c r="I1085">
        <v>10</v>
      </c>
      <c r="J1085">
        <v>15.067277070748204</v>
      </c>
      <c r="K1085">
        <v>20.016853773991613</v>
      </c>
      <c r="L1085">
        <v>35.084130844739818</v>
      </c>
      <c r="M1085">
        <v>1</v>
      </c>
      <c r="N1085">
        <v>1</v>
      </c>
      <c r="O1085" t="s">
        <v>352</v>
      </c>
      <c r="P1085">
        <v>1</v>
      </c>
      <c r="Q1085">
        <v>0.9</v>
      </c>
      <c r="R1085">
        <v>0.46400000000000002</v>
      </c>
      <c r="S1085">
        <v>1</v>
      </c>
      <c r="T1085">
        <v>4.9443225050233082</v>
      </c>
      <c r="U1085">
        <v>0</v>
      </c>
      <c r="V1085">
        <v>0</v>
      </c>
    </row>
    <row r="1086" spans="1:22" x14ac:dyDescent="0.25">
      <c r="A1086">
        <v>110.65066189660745</v>
      </c>
      <c r="B1086">
        <v>1</v>
      </c>
      <c r="C1086">
        <v>1</v>
      </c>
      <c r="D1086" t="s">
        <v>340</v>
      </c>
      <c r="E1086">
        <v>120.25</v>
      </c>
      <c r="F1086">
        <v>0</v>
      </c>
      <c r="G1086">
        <v>6.0109945020855093E-2</v>
      </c>
      <c r="H1086">
        <v>4.2892281583716994</v>
      </c>
      <c r="I1086">
        <v>5</v>
      </c>
      <c r="J1086">
        <v>9.3493381033925544</v>
      </c>
      <c r="K1086">
        <v>16.462998739616182</v>
      </c>
      <c r="L1086">
        <v>25.812336843008737</v>
      </c>
      <c r="M1086">
        <v>1</v>
      </c>
      <c r="N1086">
        <v>1</v>
      </c>
      <c r="O1086" t="s">
        <v>352</v>
      </c>
      <c r="P1086">
        <v>0</v>
      </c>
      <c r="Q1086">
        <v>0.9</v>
      </c>
      <c r="R1086">
        <v>0.46400000000000002</v>
      </c>
      <c r="S1086">
        <v>115</v>
      </c>
      <c r="T1086">
        <v>4.2892281583716994</v>
      </c>
      <c r="U1086">
        <v>0</v>
      </c>
      <c r="V1086">
        <v>0</v>
      </c>
    </row>
    <row r="1087" spans="1:22" x14ac:dyDescent="0.25">
      <c r="A1087">
        <v>114.0332788679661</v>
      </c>
      <c r="B1087">
        <v>1</v>
      </c>
      <c r="C1087">
        <v>2</v>
      </c>
      <c r="D1087" t="s">
        <v>340</v>
      </c>
      <c r="E1087">
        <v>125.25</v>
      </c>
      <c r="F1087">
        <v>0</v>
      </c>
      <c r="G1087">
        <v>4.9896531608396799E-2</v>
      </c>
      <c r="H1087">
        <v>0.91682460042549963</v>
      </c>
      <c r="I1087">
        <v>10</v>
      </c>
      <c r="J1087">
        <v>10.966721132033896</v>
      </c>
      <c r="K1087">
        <v>15.259633289171459</v>
      </c>
      <c r="L1087">
        <v>26.226354421205361</v>
      </c>
      <c r="M1087">
        <v>1</v>
      </c>
      <c r="N1087">
        <v>1</v>
      </c>
      <c r="O1087" t="s">
        <v>352</v>
      </c>
      <c r="P1087">
        <v>0</v>
      </c>
      <c r="Q1087">
        <v>0.9</v>
      </c>
      <c r="R1087">
        <v>0.46400000000000002</v>
      </c>
      <c r="S1087">
        <v>115</v>
      </c>
      <c r="T1087">
        <v>0.91682460042549963</v>
      </c>
      <c r="U1087">
        <v>0</v>
      </c>
      <c r="V1087">
        <v>0</v>
      </c>
    </row>
    <row r="1088" spans="1:22" x14ac:dyDescent="0.25">
      <c r="A1088">
        <v>107.87803682431138</v>
      </c>
      <c r="B1088">
        <v>1</v>
      </c>
      <c r="C1088">
        <v>2</v>
      </c>
      <c r="D1088" t="s">
        <v>340</v>
      </c>
      <c r="E1088">
        <v>125.25</v>
      </c>
      <c r="F1088">
        <v>0.12196317568862014</v>
      </c>
      <c r="G1088">
        <v>5.4566118517385576E-2</v>
      </c>
      <c r="H1088">
        <v>1.9454338814826144</v>
      </c>
      <c r="I1088">
        <v>15</v>
      </c>
      <c r="J1088">
        <v>17.12196317568862</v>
      </c>
      <c r="K1088">
        <v>15.437106625955607</v>
      </c>
      <c r="L1088">
        <v>32.559069801644227</v>
      </c>
      <c r="M1088">
        <v>1</v>
      </c>
      <c r="N1088">
        <v>1</v>
      </c>
      <c r="O1088" t="s">
        <v>352</v>
      </c>
      <c r="P1088">
        <v>0</v>
      </c>
      <c r="Q1088">
        <v>0.9</v>
      </c>
      <c r="R1088">
        <v>0.46400000000000002</v>
      </c>
      <c r="S1088">
        <v>110</v>
      </c>
      <c r="T1088">
        <v>1.9454338814826144</v>
      </c>
      <c r="U1088">
        <v>0</v>
      </c>
      <c r="V1088">
        <v>0</v>
      </c>
    </row>
    <row r="1089" spans="1:22" x14ac:dyDescent="0.25">
      <c r="A1089">
        <v>98.423050944658286</v>
      </c>
      <c r="B1089">
        <v>1</v>
      </c>
      <c r="C1089">
        <v>2</v>
      </c>
      <c r="D1089" t="s">
        <v>340</v>
      </c>
      <c r="E1089">
        <v>110.25</v>
      </c>
      <c r="F1089">
        <v>0</v>
      </c>
      <c r="G1089">
        <v>5.8355179475086061E-2</v>
      </c>
      <c r="H1089">
        <v>1.5185938758666424</v>
      </c>
      <c r="I1089">
        <v>10</v>
      </c>
      <c r="J1089">
        <v>11.576949055341728</v>
      </c>
      <c r="K1089">
        <v>32.013583374431683</v>
      </c>
      <c r="L1089">
        <v>43.590532429773411</v>
      </c>
      <c r="M1089">
        <v>1</v>
      </c>
      <c r="N1089">
        <v>1</v>
      </c>
      <c r="O1089" t="s">
        <v>352</v>
      </c>
      <c r="P1089">
        <v>0</v>
      </c>
      <c r="Q1089">
        <v>0.9</v>
      </c>
      <c r="R1089">
        <v>0.46400000000000002</v>
      </c>
      <c r="S1089">
        <v>100</v>
      </c>
      <c r="T1089">
        <v>1.5185938758666424</v>
      </c>
      <c r="U1089">
        <v>0</v>
      </c>
      <c r="V1089">
        <v>0</v>
      </c>
    </row>
    <row r="1090" spans="1:22" x14ac:dyDescent="0.25">
      <c r="A1090">
        <v>112.13061725726855</v>
      </c>
      <c r="B1090">
        <v>1</v>
      </c>
      <c r="C1090">
        <v>1</v>
      </c>
      <c r="D1090" t="s">
        <v>340</v>
      </c>
      <c r="E1090">
        <v>120.25</v>
      </c>
      <c r="F1090">
        <v>0</v>
      </c>
      <c r="G1090">
        <v>6.7116918080998289E-2</v>
      </c>
      <c r="H1090">
        <v>2.8022658246504482</v>
      </c>
      <c r="I1090">
        <v>5</v>
      </c>
      <c r="J1090">
        <v>7.869382742731446</v>
      </c>
      <c r="K1090">
        <v>23.106024153042</v>
      </c>
      <c r="L1090">
        <v>30.97540689577345</v>
      </c>
      <c r="M1090">
        <v>1</v>
      </c>
      <c r="N1090">
        <v>1</v>
      </c>
      <c r="O1090" t="s">
        <v>352</v>
      </c>
      <c r="P1090">
        <v>0</v>
      </c>
      <c r="Q1090">
        <v>0.9</v>
      </c>
      <c r="R1090">
        <v>0.46400000000000002</v>
      </c>
      <c r="S1090">
        <v>115</v>
      </c>
      <c r="T1090">
        <v>2.8022658246504482</v>
      </c>
      <c r="U1090">
        <v>0</v>
      </c>
      <c r="V1090">
        <v>0</v>
      </c>
    </row>
    <row r="1091" spans="1:22" x14ac:dyDescent="0.25">
      <c r="A1091">
        <v>105.10460280152098</v>
      </c>
      <c r="B1091">
        <v>1</v>
      </c>
      <c r="C1091">
        <v>3</v>
      </c>
      <c r="D1091" t="s">
        <v>340</v>
      </c>
      <c r="E1091">
        <v>125.25</v>
      </c>
      <c r="F1091">
        <v>0.89539719847901722</v>
      </c>
      <c r="G1091">
        <v>4.4658096307131245E-2</v>
      </c>
      <c r="H1091">
        <v>3.9553419036928688</v>
      </c>
      <c r="I1091">
        <v>15</v>
      </c>
      <c r="J1091">
        <v>19.895397198479017</v>
      </c>
      <c r="K1091">
        <v>19.527152503604071</v>
      </c>
      <c r="L1091">
        <v>39.422549702083089</v>
      </c>
      <c r="M1091">
        <v>1</v>
      </c>
      <c r="N1091">
        <v>1</v>
      </c>
      <c r="O1091" t="s">
        <v>352</v>
      </c>
      <c r="P1091">
        <v>0</v>
      </c>
      <c r="Q1091">
        <v>0.9</v>
      </c>
      <c r="R1091">
        <v>0.46400000000000002</v>
      </c>
      <c r="S1091">
        <v>110</v>
      </c>
      <c r="T1091">
        <v>3.9553419036928688</v>
      </c>
      <c r="U1091">
        <v>0</v>
      </c>
      <c r="V1091">
        <v>0</v>
      </c>
    </row>
    <row r="1092" spans="1:22" x14ac:dyDescent="0.25">
      <c r="A1092">
        <v>102.05746019851352</v>
      </c>
      <c r="B1092">
        <v>2</v>
      </c>
      <c r="C1092">
        <v>3</v>
      </c>
      <c r="D1092" t="s">
        <v>340</v>
      </c>
      <c r="E1092">
        <v>135.25</v>
      </c>
      <c r="F1092">
        <v>0</v>
      </c>
      <c r="G1092">
        <v>8.0124042945525389</v>
      </c>
      <c r="H1092">
        <v>4.9301355069339508</v>
      </c>
      <c r="I1092">
        <v>20</v>
      </c>
      <c r="J1092">
        <v>32.94253980148649</v>
      </c>
      <c r="K1092">
        <v>11.507715602033841</v>
      </c>
      <c r="L1092">
        <v>44.45025540352033</v>
      </c>
      <c r="M1092">
        <v>1</v>
      </c>
      <c r="N1092">
        <v>1</v>
      </c>
      <c r="O1092" t="s">
        <v>352</v>
      </c>
      <c r="P1092">
        <v>0</v>
      </c>
      <c r="Q1092">
        <v>0.9</v>
      </c>
      <c r="R1092">
        <v>0.46400000000000002</v>
      </c>
      <c r="S1092">
        <v>115</v>
      </c>
      <c r="T1092">
        <v>4.9301355069339508</v>
      </c>
      <c r="U1092">
        <v>0</v>
      </c>
      <c r="V1092">
        <v>0</v>
      </c>
    </row>
    <row r="1093" spans="1:22" x14ac:dyDescent="0.25">
      <c r="A1093">
        <v>102.8504675393509</v>
      </c>
      <c r="B1093">
        <v>1</v>
      </c>
      <c r="C1093">
        <v>2</v>
      </c>
      <c r="D1093" t="s">
        <v>340</v>
      </c>
      <c r="E1093">
        <v>114.25</v>
      </c>
      <c r="F1093">
        <v>0</v>
      </c>
      <c r="G1093">
        <v>4.2267800366218473E-2</v>
      </c>
      <c r="H1093">
        <v>2.1072646602828802</v>
      </c>
      <c r="I1093">
        <v>9</v>
      </c>
      <c r="J1093">
        <v>11.149532460649098</v>
      </c>
      <c r="K1093">
        <v>33.231013074821021</v>
      </c>
      <c r="L1093">
        <v>44.380545535470119</v>
      </c>
      <c r="M1093">
        <v>1</v>
      </c>
      <c r="N1093">
        <v>1</v>
      </c>
      <c r="O1093" t="s">
        <v>352</v>
      </c>
      <c r="P1093">
        <v>0</v>
      </c>
      <c r="Q1093">
        <v>0.9</v>
      </c>
      <c r="R1093">
        <v>0.46400000000000002</v>
      </c>
      <c r="S1093">
        <v>105</v>
      </c>
      <c r="T1093">
        <v>2.1072646602828802</v>
      </c>
      <c r="U1093">
        <v>0</v>
      </c>
      <c r="V1093">
        <v>0</v>
      </c>
    </row>
    <row r="1094" spans="1:22" x14ac:dyDescent="0.25">
      <c r="A1094">
        <v>120.193756687283</v>
      </c>
      <c r="B1094">
        <v>1</v>
      </c>
      <c r="C1094">
        <v>1</v>
      </c>
      <c r="D1094" t="s">
        <v>340</v>
      </c>
      <c r="E1094">
        <v>130.25</v>
      </c>
      <c r="F1094">
        <v>0</v>
      </c>
      <c r="G1094">
        <v>5.7542167991982751E-2</v>
      </c>
      <c r="H1094">
        <v>4.748701144725004</v>
      </c>
      <c r="I1094">
        <v>5</v>
      </c>
      <c r="J1094">
        <v>9.8062433127169886</v>
      </c>
      <c r="K1094">
        <v>18.341150080143791</v>
      </c>
      <c r="L1094">
        <v>28.147393392860774</v>
      </c>
      <c r="M1094">
        <v>1</v>
      </c>
      <c r="N1094">
        <v>1</v>
      </c>
      <c r="O1094" t="s">
        <v>352</v>
      </c>
      <c r="P1094">
        <v>0</v>
      </c>
      <c r="Q1094">
        <v>0.9</v>
      </c>
      <c r="R1094">
        <v>0.46400000000000002</v>
      </c>
      <c r="S1094">
        <v>125</v>
      </c>
      <c r="T1094">
        <v>4.748701144725004</v>
      </c>
      <c r="U1094">
        <v>0</v>
      </c>
      <c r="V1094">
        <v>0</v>
      </c>
    </row>
    <row r="1095" spans="1:22" x14ac:dyDescent="0.25">
      <c r="A1095">
        <v>117.23768393537644</v>
      </c>
      <c r="B1095">
        <v>1</v>
      </c>
      <c r="C1095">
        <v>2</v>
      </c>
      <c r="D1095" t="s">
        <v>340</v>
      </c>
      <c r="E1095">
        <v>130.25</v>
      </c>
      <c r="F1095">
        <v>0.76231606462354762</v>
      </c>
      <c r="G1095">
        <v>4.7991194280299965E-2</v>
      </c>
      <c r="H1095">
        <v>1.9520088057197</v>
      </c>
      <c r="I1095">
        <v>10</v>
      </c>
      <c r="J1095">
        <v>12.762316064623548</v>
      </c>
      <c r="K1095">
        <v>18.651100050781881</v>
      </c>
      <c r="L1095">
        <v>31.413416115405425</v>
      </c>
      <c r="M1095">
        <v>1</v>
      </c>
      <c r="N1095">
        <v>1</v>
      </c>
      <c r="O1095" t="s">
        <v>352</v>
      </c>
      <c r="P1095">
        <v>0</v>
      </c>
      <c r="Q1095">
        <v>0.9</v>
      </c>
      <c r="R1095">
        <v>0.46400000000000002</v>
      </c>
      <c r="S1095">
        <v>120</v>
      </c>
      <c r="T1095">
        <v>1.9520088057197</v>
      </c>
      <c r="U1095">
        <v>0</v>
      </c>
      <c r="V1095">
        <v>0</v>
      </c>
    </row>
    <row r="1096" spans="1:22" x14ac:dyDescent="0.25">
      <c r="A1096">
        <v>126.76935229533552</v>
      </c>
      <c r="B1096">
        <v>1</v>
      </c>
      <c r="C1096">
        <v>1</v>
      </c>
      <c r="D1096" t="s">
        <v>340</v>
      </c>
      <c r="E1096">
        <v>135.25</v>
      </c>
      <c r="F1096">
        <v>0</v>
      </c>
      <c r="G1096">
        <v>6.0909970632621935E-2</v>
      </c>
      <c r="H1096">
        <v>3.1697377340318691</v>
      </c>
      <c r="I1096">
        <v>5</v>
      </c>
      <c r="J1096">
        <v>8.2306477046644915</v>
      </c>
      <c r="K1096">
        <v>14.473067132579104</v>
      </c>
      <c r="L1096">
        <v>22.703714837243595</v>
      </c>
      <c r="M1096">
        <v>1</v>
      </c>
      <c r="N1096">
        <v>1</v>
      </c>
      <c r="O1096" t="s">
        <v>352</v>
      </c>
      <c r="P1096">
        <v>0</v>
      </c>
      <c r="Q1096">
        <v>0.9</v>
      </c>
      <c r="R1096">
        <v>0.46400000000000002</v>
      </c>
      <c r="S1096">
        <v>130</v>
      </c>
      <c r="T1096">
        <v>3.1697377340318691</v>
      </c>
      <c r="U1096">
        <v>0</v>
      </c>
      <c r="V1096">
        <v>0</v>
      </c>
    </row>
    <row r="1097" spans="1:22" x14ac:dyDescent="0.25">
      <c r="A1097">
        <v>115.30953729502322</v>
      </c>
      <c r="B1097">
        <v>1</v>
      </c>
      <c r="C1097">
        <v>2</v>
      </c>
      <c r="D1097" t="s">
        <v>340</v>
      </c>
      <c r="E1097">
        <v>127.25</v>
      </c>
      <c r="F1097">
        <v>0.69046270497678108</v>
      </c>
      <c r="G1097">
        <v>5.0180165775728369E-2</v>
      </c>
      <c r="H1097">
        <v>3.9498198342242721</v>
      </c>
      <c r="I1097">
        <v>7</v>
      </c>
      <c r="J1097">
        <v>11.690462704976779</v>
      </c>
      <c r="K1097">
        <v>22.517325846948719</v>
      </c>
      <c r="L1097">
        <v>34.207788551925503</v>
      </c>
      <c r="M1097">
        <v>1</v>
      </c>
      <c r="N1097">
        <v>1</v>
      </c>
      <c r="O1097" t="s">
        <v>352</v>
      </c>
      <c r="P1097">
        <v>0</v>
      </c>
      <c r="Q1097">
        <v>0.9</v>
      </c>
      <c r="R1097">
        <v>0.46400000000000002</v>
      </c>
      <c r="S1097">
        <v>120</v>
      </c>
      <c r="T1097">
        <v>3.9498198342242721</v>
      </c>
      <c r="U1097">
        <v>0</v>
      </c>
      <c r="V1097">
        <v>0</v>
      </c>
    </row>
    <row r="1098" spans="1:22" x14ac:dyDescent="0.25">
      <c r="A1098">
        <v>119.18446396025811</v>
      </c>
      <c r="B1098">
        <v>1</v>
      </c>
      <c r="C1098">
        <v>2</v>
      </c>
      <c r="D1098" t="s">
        <v>340</v>
      </c>
      <c r="E1098">
        <v>132.25</v>
      </c>
      <c r="F1098">
        <v>0.81553603974188604</v>
      </c>
      <c r="G1098">
        <v>5.1130491702636505E-2</v>
      </c>
      <c r="H1098">
        <v>4.9488695082973644</v>
      </c>
      <c r="I1098">
        <v>7</v>
      </c>
      <c r="J1098">
        <v>12.815536039741886</v>
      </c>
      <c r="K1098">
        <v>18.54313022055257</v>
      </c>
      <c r="L1098">
        <v>31.358666260294456</v>
      </c>
      <c r="M1098">
        <v>1</v>
      </c>
      <c r="N1098">
        <v>1</v>
      </c>
      <c r="O1098" t="s">
        <v>352</v>
      </c>
      <c r="P1098">
        <v>1</v>
      </c>
      <c r="Q1098">
        <v>0.9</v>
      </c>
      <c r="R1098">
        <v>0.46400000000000002</v>
      </c>
      <c r="S1098">
        <v>1</v>
      </c>
      <c r="T1098">
        <v>4.9488695082973644</v>
      </c>
      <c r="U1098">
        <v>0</v>
      </c>
      <c r="V1098">
        <v>0</v>
      </c>
    </row>
    <row r="1099" spans="1:22" x14ac:dyDescent="0.25">
      <c r="A1099">
        <v>103.99037260880698</v>
      </c>
      <c r="B1099">
        <v>1</v>
      </c>
      <c r="C1099">
        <v>5</v>
      </c>
      <c r="D1099" t="s">
        <v>340</v>
      </c>
      <c r="E1099">
        <v>130.25</v>
      </c>
      <c r="F1099">
        <v>9.6273911930211398E-3</v>
      </c>
      <c r="G1099">
        <v>4.7086867129962691E-2</v>
      </c>
      <c r="H1099">
        <v>0.95291313287003721</v>
      </c>
      <c r="I1099">
        <v>25</v>
      </c>
      <c r="J1099">
        <v>26.009627391193021</v>
      </c>
      <c r="K1099">
        <v>22.571946520021697</v>
      </c>
      <c r="L1099">
        <v>48.581573911214718</v>
      </c>
      <c r="M1099">
        <v>1</v>
      </c>
      <c r="N1099">
        <v>1</v>
      </c>
      <c r="O1099" t="s">
        <v>352</v>
      </c>
      <c r="P1099">
        <v>0</v>
      </c>
      <c r="Q1099">
        <v>0.9</v>
      </c>
      <c r="R1099">
        <v>0.46400000000000002</v>
      </c>
      <c r="S1099">
        <v>105</v>
      </c>
      <c r="T1099">
        <v>0.95291313287003721</v>
      </c>
      <c r="U1099">
        <v>0</v>
      </c>
      <c r="V1099">
        <v>0</v>
      </c>
    </row>
    <row r="1100" spans="1:22" x14ac:dyDescent="0.25">
      <c r="A1100">
        <v>133.73583024429263</v>
      </c>
      <c r="B1100">
        <v>1</v>
      </c>
      <c r="C1100">
        <v>1</v>
      </c>
      <c r="D1100" t="s">
        <v>340</v>
      </c>
      <c r="E1100">
        <v>140.25</v>
      </c>
      <c r="F1100">
        <v>0.26416975570737122</v>
      </c>
      <c r="G1100">
        <v>3.17514705321571E-2</v>
      </c>
      <c r="H1100">
        <v>0.96824852946784279</v>
      </c>
      <c r="I1100">
        <v>5</v>
      </c>
      <c r="J1100">
        <v>6.2641697557073712</v>
      </c>
      <c r="K1100">
        <v>14.039630006401239</v>
      </c>
      <c r="L1100">
        <v>20.303799762108611</v>
      </c>
      <c r="M1100">
        <v>1</v>
      </c>
      <c r="N1100">
        <v>1</v>
      </c>
      <c r="O1100" t="s">
        <v>352</v>
      </c>
      <c r="P1100">
        <v>0</v>
      </c>
      <c r="Q1100">
        <v>0.9</v>
      </c>
      <c r="R1100">
        <v>0.46400000000000002</v>
      </c>
      <c r="S1100">
        <v>135</v>
      </c>
      <c r="T1100">
        <v>0.96824852946784279</v>
      </c>
      <c r="U1100">
        <v>0</v>
      </c>
      <c r="V1100">
        <v>0</v>
      </c>
    </row>
    <row r="1101" spans="1:22" x14ac:dyDescent="0.25">
      <c r="A1101">
        <v>123.00384063457555</v>
      </c>
      <c r="B1101">
        <v>2</v>
      </c>
      <c r="C1101">
        <v>1</v>
      </c>
      <c r="D1101" t="s">
        <v>340</v>
      </c>
      <c r="E1101">
        <v>137.25</v>
      </c>
      <c r="F1101">
        <v>0.9961593654244324</v>
      </c>
      <c r="G1101">
        <v>2.1130124395366181</v>
      </c>
      <c r="H1101">
        <v>3.8869875604633819</v>
      </c>
      <c r="I1101">
        <v>7</v>
      </c>
      <c r="J1101">
        <v>13.996159365424433</v>
      </c>
      <c r="K1101">
        <v>20.962216301344679</v>
      </c>
      <c r="L1101">
        <v>34.958375666769115</v>
      </c>
      <c r="M1101">
        <v>1</v>
      </c>
      <c r="N1101">
        <v>1</v>
      </c>
      <c r="O1101" t="s">
        <v>352</v>
      </c>
      <c r="P1101">
        <v>1</v>
      </c>
      <c r="Q1101">
        <v>0.9</v>
      </c>
      <c r="R1101">
        <v>0.46400000000000002</v>
      </c>
      <c r="S1101">
        <v>1</v>
      </c>
      <c r="T1101">
        <v>3.8869875604633819</v>
      </c>
      <c r="U1101">
        <v>0</v>
      </c>
      <c r="V1101">
        <v>0</v>
      </c>
    </row>
    <row r="1102" spans="1:22" x14ac:dyDescent="0.25">
      <c r="A1102">
        <v>124.91871466120948</v>
      </c>
      <c r="B1102">
        <v>1</v>
      </c>
      <c r="C1102">
        <v>1</v>
      </c>
      <c r="D1102" t="s">
        <v>340</v>
      </c>
      <c r="E1102">
        <v>132.25</v>
      </c>
      <c r="F1102">
        <v>0</v>
      </c>
      <c r="G1102">
        <v>6.348683660243637E-2</v>
      </c>
      <c r="H1102">
        <v>1.7798502188085763E-2</v>
      </c>
      <c r="I1102">
        <v>7</v>
      </c>
      <c r="J1102">
        <v>7.0812853387905221</v>
      </c>
      <c r="K1102">
        <v>28.076904839693128</v>
      </c>
      <c r="L1102">
        <v>35.15819017848365</v>
      </c>
      <c r="M1102">
        <v>1</v>
      </c>
      <c r="N1102">
        <v>1</v>
      </c>
      <c r="O1102" t="s">
        <v>352</v>
      </c>
      <c r="P1102">
        <v>0</v>
      </c>
      <c r="Q1102">
        <v>0.9</v>
      </c>
      <c r="R1102">
        <v>0.46400000000000002</v>
      </c>
      <c r="S1102">
        <v>125</v>
      </c>
      <c r="T1102">
        <v>1.7798502188085763E-2</v>
      </c>
      <c r="U1102">
        <v>0</v>
      </c>
      <c r="V1102">
        <v>0</v>
      </c>
    </row>
    <row r="1103" spans="1:22" x14ac:dyDescent="0.25">
      <c r="A1103">
        <v>121.73272090157351</v>
      </c>
      <c r="B1103">
        <v>1</v>
      </c>
      <c r="C1103">
        <v>1</v>
      </c>
      <c r="D1103" t="s">
        <v>340</v>
      </c>
      <c r="E1103">
        <v>130.25</v>
      </c>
      <c r="F1103">
        <v>0.26727909842648501</v>
      </c>
      <c r="G1103">
        <v>4.9691012438216831E-2</v>
      </c>
      <c r="H1103">
        <v>2.9503089875617832</v>
      </c>
      <c r="I1103">
        <v>5</v>
      </c>
      <c r="J1103">
        <v>8.267279098426485</v>
      </c>
      <c r="K1103">
        <v>31.581252012837552</v>
      </c>
      <c r="L1103">
        <v>39.848531111264037</v>
      </c>
      <c r="M1103">
        <v>1</v>
      </c>
      <c r="N1103">
        <v>1</v>
      </c>
      <c r="O1103" t="s">
        <v>352</v>
      </c>
      <c r="P1103">
        <v>1</v>
      </c>
      <c r="Q1103">
        <v>0.9</v>
      </c>
      <c r="R1103">
        <v>0.46400000000000002</v>
      </c>
      <c r="S1103">
        <v>1</v>
      </c>
      <c r="T1103">
        <v>2.9503089875617832</v>
      </c>
      <c r="U1103">
        <v>0</v>
      </c>
      <c r="V1103">
        <v>0</v>
      </c>
    </row>
    <row r="1104" spans="1:22" x14ac:dyDescent="0.25">
      <c r="A1104">
        <v>139.30487941642298</v>
      </c>
      <c r="B1104">
        <v>1</v>
      </c>
      <c r="C1104">
        <v>1</v>
      </c>
      <c r="D1104" t="s">
        <v>340</v>
      </c>
      <c r="E1104">
        <v>150.25</v>
      </c>
      <c r="F1104">
        <v>0.69512058357702244</v>
      </c>
      <c r="G1104">
        <v>4.8748206625987223E-2</v>
      </c>
      <c r="H1104">
        <v>4.9512517933740128</v>
      </c>
      <c r="I1104">
        <v>5</v>
      </c>
      <c r="J1104">
        <v>10.695120583577022</v>
      </c>
      <c r="K1104">
        <v>11.724592573066616</v>
      </c>
      <c r="L1104">
        <v>22.419713156643638</v>
      </c>
      <c r="M1104">
        <v>1</v>
      </c>
      <c r="N1104">
        <v>1</v>
      </c>
      <c r="O1104" t="s">
        <v>352</v>
      </c>
      <c r="P1104">
        <v>0</v>
      </c>
      <c r="Q1104">
        <v>0.9</v>
      </c>
      <c r="R1104">
        <v>0.46400000000000002</v>
      </c>
      <c r="S1104">
        <v>145</v>
      </c>
      <c r="T1104">
        <v>4.9512517933740128</v>
      </c>
      <c r="U1104">
        <v>0</v>
      </c>
      <c r="V1104">
        <v>0</v>
      </c>
    </row>
    <row r="1105" spans="1:22" x14ac:dyDescent="0.25">
      <c r="A1105">
        <v>114.39182366385532</v>
      </c>
      <c r="B1105">
        <v>1</v>
      </c>
      <c r="C1105">
        <v>2</v>
      </c>
      <c r="D1105" t="s">
        <v>340</v>
      </c>
      <c r="E1105">
        <v>125.5</v>
      </c>
      <c r="F1105">
        <v>0</v>
      </c>
      <c r="G1105">
        <v>7.6196990970231582E-2</v>
      </c>
      <c r="H1105">
        <v>0.78197934517444878</v>
      </c>
      <c r="I1105">
        <v>10</v>
      </c>
      <c r="J1105">
        <v>10.85817633614468</v>
      </c>
      <c r="K1105">
        <v>36.80949048949492</v>
      </c>
      <c r="L1105">
        <v>47.6676668256396</v>
      </c>
      <c r="M1105">
        <v>1</v>
      </c>
      <c r="N1105">
        <v>1</v>
      </c>
      <c r="O1105" t="s">
        <v>352</v>
      </c>
      <c r="P1105">
        <v>0</v>
      </c>
      <c r="Q1105">
        <v>0.9</v>
      </c>
      <c r="R1105">
        <v>0.46400000000000002</v>
      </c>
      <c r="S1105">
        <v>115</v>
      </c>
      <c r="T1105">
        <v>0.53197934517444878</v>
      </c>
      <c r="U1105">
        <v>0</v>
      </c>
      <c r="V1105">
        <v>0</v>
      </c>
    </row>
    <row r="1106" spans="1:22" x14ac:dyDescent="0.25">
      <c r="A1106">
        <v>144.13118361235644</v>
      </c>
      <c r="B1106">
        <v>1</v>
      </c>
      <c r="C1106">
        <v>1</v>
      </c>
      <c r="D1106" t="s">
        <v>340</v>
      </c>
      <c r="E1106">
        <v>150.25</v>
      </c>
      <c r="F1106">
        <v>0</v>
      </c>
      <c r="G1106">
        <v>7.4500184695097005E-2</v>
      </c>
      <c r="H1106">
        <v>0.79431620294846539</v>
      </c>
      <c r="I1106">
        <v>5</v>
      </c>
      <c r="J1106">
        <v>5.8688163876435624</v>
      </c>
      <c r="K1106">
        <v>12.680787268432796</v>
      </c>
      <c r="L1106">
        <v>18.549603656076361</v>
      </c>
      <c r="M1106">
        <v>1</v>
      </c>
      <c r="N1106">
        <v>1</v>
      </c>
      <c r="O1106" t="s">
        <v>352</v>
      </c>
      <c r="P1106">
        <v>0</v>
      </c>
      <c r="Q1106">
        <v>0.9</v>
      </c>
      <c r="R1106">
        <v>0.46400000000000002</v>
      </c>
      <c r="S1106">
        <v>145</v>
      </c>
      <c r="T1106">
        <v>0.79431620294846539</v>
      </c>
      <c r="U1106">
        <v>0</v>
      </c>
      <c r="V1106">
        <v>0</v>
      </c>
    </row>
    <row r="1107" spans="1:22" x14ac:dyDescent="0.25">
      <c r="A1107">
        <v>117.60187938284436</v>
      </c>
      <c r="B1107">
        <v>1</v>
      </c>
      <c r="C1107">
        <v>3</v>
      </c>
      <c r="D1107" t="s">
        <v>340</v>
      </c>
      <c r="E1107">
        <v>135.25</v>
      </c>
      <c r="F1107">
        <v>0.44611181143594081</v>
      </c>
      <c r="G1107">
        <v>6.3391528655344587E-2</v>
      </c>
      <c r="H1107">
        <v>1.8886172770643557</v>
      </c>
      <c r="I1107">
        <v>15</v>
      </c>
      <c r="J1107">
        <v>17.398120617155641</v>
      </c>
      <c r="K1107">
        <v>31.496260194283423</v>
      </c>
      <c r="L1107">
        <v>48.894380811439063</v>
      </c>
      <c r="M1107">
        <v>1</v>
      </c>
      <c r="N1107">
        <v>1</v>
      </c>
      <c r="O1107" t="s">
        <v>352</v>
      </c>
      <c r="P1107">
        <v>0</v>
      </c>
      <c r="Q1107">
        <v>0.9</v>
      </c>
      <c r="R1107">
        <v>0.46400000000000002</v>
      </c>
      <c r="S1107">
        <v>120</v>
      </c>
      <c r="T1107">
        <v>1.8886172770643557</v>
      </c>
      <c r="U1107">
        <v>0</v>
      </c>
      <c r="V1107">
        <v>0</v>
      </c>
    </row>
    <row r="1108" spans="1:22" x14ac:dyDescent="0.25">
      <c r="A1108">
        <v>142.36186973296282</v>
      </c>
      <c r="B1108">
        <v>1</v>
      </c>
      <c r="C1108">
        <v>1</v>
      </c>
      <c r="D1108" t="s">
        <v>340</v>
      </c>
      <c r="E1108">
        <v>147.25</v>
      </c>
      <c r="F1108">
        <v>0</v>
      </c>
      <c r="G1108">
        <v>5.1455388184507456E-2</v>
      </c>
      <c r="H1108">
        <v>2.5866748788526763</v>
      </c>
      <c r="I1108">
        <v>2</v>
      </c>
      <c r="J1108">
        <v>4.6381302670371838</v>
      </c>
      <c r="K1108">
        <v>20.807910314299733</v>
      </c>
      <c r="L1108">
        <v>25.44604058133692</v>
      </c>
      <c r="M1108">
        <v>1</v>
      </c>
      <c r="N1108">
        <v>1</v>
      </c>
      <c r="O1108" t="s">
        <v>352</v>
      </c>
      <c r="P1108">
        <v>0</v>
      </c>
      <c r="Q1108">
        <v>0.9</v>
      </c>
      <c r="R1108">
        <v>0.46400000000000002</v>
      </c>
      <c r="S1108">
        <v>145</v>
      </c>
      <c r="T1108">
        <v>2.5866748788526763</v>
      </c>
      <c r="U1108">
        <v>0</v>
      </c>
      <c r="V1108">
        <v>0</v>
      </c>
    </row>
    <row r="1109" spans="1:22" x14ac:dyDescent="0.25">
      <c r="A1109">
        <v>141.18141693267592</v>
      </c>
      <c r="B1109">
        <v>2</v>
      </c>
      <c r="C1109">
        <v>1</v>
      </c>
      <c r="D1109" t="s">
        <v>340</v>
      </c>
      <c r="E1109">
        <v>155.25</v>
      </c>
      <c r="F1109">
        <v>0.81858306732408437</v>
      </c>
      <c r="G1109">
        <v>6.0370591210599116</v>
      </c>
      <c r="H1109">
        <v>1.9629408789400884</v>
      </c>
      <c r="I1109">
        <v>5</v>
      </c>
      <c r="J1109">
        <v>13.818583067324084</v>
      </c>
      <c r="K1109">
        <v>16.084642386890181</v>
      </c>
      <c r="L1109">
        <v>29.903225454214265</v>
      </c>
      <c r="M1109">
        <v>1</v>
      </c>
      <c r="N1109">
        <v>1</v>
      </c>
      <c r="O1109" t="s">
        <v>352</v>
      </c>
      <c r="P1109">
        <v>0</v>
      </c>
      <c r="Q1109">
        <v>0.9</v>
      </c>
      <c r="R1109">
        <v>0.46400000000000002</v>
      </c>
      <c r="S1109">
        <v>150</v>
      </c>
      <c r="T1109">
        <v>1.9629408789400884</v>
      </c>
      <c r="U1109">
        <v>0</v>
      </c>
      <c r="V1109">
        <v>0</v>
      </c>
    </row>
    <row r="1110" spans="1:22" x14ac:dyDescent="0.25">
      <c r="A1110">
        <v>148.65589362632983</v>
      </c>
      <c r="B1110">
        <v>1</v>
      </c>
      <c r="C1110">
        <v>1</v>
      </c>
      <c r="D1110" t="s">
        <v>340</v>
      </c>
      <c r="E1110">
        <v>155.25</v>
      </c>
      <c r="F1110">
        <v>0</v>
      </c>
      <c r="G1110">
        <v>5.6603641334930899E-2</v>
      </c>
      <c r="H1110">
        <v>1.2875027323352413</v>
      </c>
      <c r="I1110">
        <v>5</v>
      </c>
      <c r="J1110">
        <v>6.3441063736701722</v>
      </c>
      <c r="K1110">
        <v>17.042927511433959</v>
      </c>
      <c r="L1110">
        <v>23.387033885104131</v>
      </c>
      <c r="M1110">
        <v>1</v>
      </c>
      <c r="N1110">
        <v>1</v>
      </c>
      <c r="O1110" t="s">
        <v>352</v>
      </c>
      <c r="P1110">
        <v>0</v>
      </c>
      <c r="Q1110">
        <v>0.9</v>
      </c>
      <c r="R1110">
        <v>0.46400000000000002</v>
      </c>
      <c r="S1110">
        <v>150</v>
      </c>
      <c r="T1110">
        <v>1.2875027323352413</v>
      </c>
      <c r="U1110">
        <v>0</v>
      </c>
      <c r="V1110">
        <v>0</v>
      </c>
    </row>
    <row r="1111" spans="1:22" x14ac:dyDescent="0.25">
      <c r="A1111">
        <v>130.83700686854488</v>
      </c>
      <c r="B1111">
        <v>1</v>
      </c>
      <c r="C1111">
        <v>3</v>
      </c>
      <c r="D1111" t="s">
        <v>340</v>
      </c>
      <c r="E1111">
        <v>150.25</v>
      </c>
      <c r="F1111">
        <v>0</v>
      </c>
      <c r="G1111">
        <v>6.471388806588152E-2</v>
      </c>
      <c r="H1111">
        <v>4.0982792433892428</v>
      </c>
      <c r="I1111">
        <v>15</v>
      </c>
      <c r="J1111">
        <v>19.162993131455124</v>
      </c>
      <c r="K1111">
        <v>22.12834275276532</v>
      </c>
      <c r="L1111">
        <v>41.291335884220445</v>
      </c>
      <c r="M1111">
        <v>1</v>
      </c>
      <c r="N1111">
        <v>1</v>
      </c>
      <c r="O1111" t="s">
        <v>352</v>
      </c>
      <c r="P1111">
        <v>0</v>
      </c>
      <c r="Q1111">
        <v>0.9</v>
      </c>
      <c r="R1111">
        <v>0.46400000000000002</v>
      </c>
      <c r="S1111">
        <v>135</v>
      </c>
      <c r="T1111">
        <v>4.0982792433892428</v>
      </c>
      <c r="U1111">
        <v>0</v>
      </c>
      <c r="V1111">
        <v>0</v>
      </c>
    </row>
    <row r="1112" spans="1:22" x14ac:dyDescent="0.25">
      <c r="A1112">
        <v>132.93691045818048</v>
      </c>
      <c r="B1112">
        <v>1</v>
      </c>
      <c r="C1112">
        <v>4</v>
      </c>
      <c r="D1112" t="s">
        <v>340</v>
      </c>
      <c r="E1112">
        <v>157.25</v>
      </c>
      <c r="F1112">
        <v>0</v>
      </c>
      <c r="G1112">
        <v>7.2977874555988365E-2</v>
      </c>
      <c r="H1112">
        <v>1.9901116672635339</v>
      </c>
      <c r="I1112">
        <v>22</v>
      </c>
      <c r="J1112">
        <v>24.063089541819519</v>
      </c>
      <c r="K1112">
        <v>15.358794160662969</v>
      </c>
      <c r="L1112">
        <v>39.421883702482489</v>
      </c>
      <c r="M1112">
        <v>1</v>
      </c>
      <c r="N1112">
        <v>1</v>
      </c>
      <c r="O1112" t="s">
        <v>352</v>
      </c>
      <c r="P1112">
        <v>0</v>
      </c>
      <c r="Q1112">
        <v>0.9</v>
      </c>
      <c r="R1112">
        <v>0.46400000000000002</v>
      </c>
      <c r="S1112">
        <v>135</v>
      </c>
      <c r="T1112">
        <v>1.9901116672635339</v>
      </c>
      <c r="U1112">
        <v>0</v>
      </c>
      <c r="V1112">
        <v>0</v>
      </c>
    </row>
    <row r="1113" spans="1:22" x14ac:dyDescent="0.25">
      <c r="A1113">
        <v>137.01241911420465</v>
      </c>
      <c r="B1113">
        <v>1</v>
      </c>
      <c r="C1113">
        <v>1</v>
      </c>
      <c r="D1113" t="s">
        <v>340</v>
      </c>
      <c r="E1113">
        <v>145.5</v>
      </c>
      <c r="F1113">
        <v>0.98758088579535297</v>
      </c>
      <c r="G1113">
        <v>6.2421516510795527E-2</v>
      </c>
      <c r="H1113">
        <v>2.1875784834892045</v>
      </c>
      <c r="I1113">
        <v>5</v>
      </c>
      <c r="J1113">
        <v>8.237580885795353</v>
      </c>
      <c r="K1113">
        <v>27.482755364726017</v>
      </c>
      <c r="L1113">
        <v>35.72033625052137</v>
      </c>
      <c r="M1113">
        <v>1</v>
      </c>
      <c r="N1113">
        <v>1</v>
      </c>
      <c r="O1113" t="s">
        <v>352</v>
      </c>
      <c r="P1113">
        <v>0</v>
      </c>
      <c r="Q1113">
        <v>0.9</v>
      </c>
      <c r="R1113">
        <v>0.46400000000000002</v>
      </c>
      <c r="S1113">
        <v>140</v>
      </c>
      <c r="T1113">
        <v>1.9375784834892045</v>
      </c>
      <c r="U1113">
        <v>0</v>
      </c>
      <c r="V1113">
        <v>0</v>
      </c>
    </row>
    <row r="1114" spans="1:22" x14ac:dyDescent="0.25">
      <c r="A1114">
        <v>140.33380264257752</v>
      </c>
      <c r="B1114">
        <v>1</v>
      </c>
      <c r="C1114">
        <v>1</v>
      </c>
      <c r="D1114" t="s">
        <v>340</v>
      </c>
      <c r="E1114">
        <v>150.25</v>
      </c>
      <c r="F1114">
        <v>0</v>
      </c>
      <c r="G1114">
        <v>7.556989283378357E-2</v>
      </c>
      <c r="H1114">
        <v>4.5906274645886924</v>
      </c>
      <c r="I1114">
        <v>5</v>
      </c>
      <c r="J1114">
        <v>9.666197357422476</v>
      </c>
      <c r="K1114">
        <v>24.606148140548211</v>
      </c>
      <c r="L1114">
        <v>34.27234549797069</v>
      </c>
      <c r="M1114">
        <v>1</v>
      </c>
      <c r="N1114">
        <v>1</v>
      </c>
      <c r="O1114" t="s">
        <v>352</v>
      </c>
      <c r="P1114">
        <v>0</v>
      </c>
      <c r="Q1114">
        <v>0.9</v>
      </c>
      <c r="R1114">
        <v>0.46400000000000002</v>
      </c>
      <c r="S1114">
        <v>145</v>
      </c>
      <c r="T1114">
        <v>4.5906274645886924</v>
      </c>
      <c r="U1114">
        <v>0</v>
      </c>
      <c r="V1114">
        <v>0</v>
      </c>
    </row>
    <row r="1115" spans="1:22" x14ac:dyDescent="0.25">
      <c r="A1115">
        <v>150.12289795829767</v>
      </c>
      <c r="B1115">
        <v>1</v>
      </c>
      <c r="C1115">
        <v>1</v>
      </c>
      <c r="D1115" t="s">
        <v>340</v>
      </c>
      <c r="E1115">
        <v>162.25</v>
      </c>
      <c r="F1115">
        <v>0</v>
      </c>
      <c r="G1115">
        <v>7.0061583718114662E-2</v>
      </c>
      <c r="H1115">
        <v>4.8070404579842148</v>
      </c>
      <c r="I1115">
        <v>7</v>
      </c>
      <c r="J1115">
        <v>11.877102041702329</v>
      </c>
      <c r="K1115">
        <v>13.586014795638247</v>
      </c>
      <c r="L1115">
        <v>25.463116837340579</v>
      </c>
      <c r="M1115">
        <v>1</v>
      </c>
      <c r="N1115">
        <v>1</v>
      </c>
      <c r="O1115" t="s">
        <v>352</v>
      </c>
      <c r="P1115">
        <v>0</v>
      </c>
      <c r="Q1115">
        <v>0.9</v>
      </c>
      <c r="R1115">
        <v>0.46400000000000002</v>
      </c>
      <c r="S1115">
        <v>155</v>
      </c>
      <c r="T1115">
        <v>4.8070404579842148</v>
      </c>
      <c r="U1115">
        <v>0</v>
      </c>
      <c r="V1115">
        <v>0</v>
      </c>
    </row>
    <row r="1116" spans="1:22" x14ac:dyDescent="0.25">
      <c r="A1116">
        <v>97.946151517496958</v>
      </c>
      <c r="B1116">
        <v>1</v>
      </c>
      <c r="C1116">
        <v>11</v>
      </c>
      <c r="D1116" t="s">
        <v>340</v>
      </c>
      <c r="E1116">
        <v>161.25</v>
      </c>
      <c r="F1116">
        <v>5.3848482503028094E-2</v>
      </c>
      <c r="G1116">
        <v>4.9289169912427162E-2</v>
      </c>
      <c r="H1116">
        <v>1.9507108300875728</v>
      </c>
      <c r="I1116">
        <v>61</v>
      </c>
      <c r="J1116">
        <v>63.053848482503028</v>
      </c>
      <c r="K1116">
        <v>15.933933951344358</v>
      </c>
      <c r="L1116">
        <v>78.987782433847386</v>
      </c>
      <c r="M1116">
        <v>1</v>
      </c>
      <c r="N1116">
        <v>1</v>
      </c>
      <c r="O1116" t="s">
        <v>352</v>
      </c>
      <c r="P1116">
        <v>0</v>
      </c>
      <c r="Q1116">
        <v>0.9</v>
      </c>
      <c r="R1116">
        <v>0.46400000000000002</v>
      </c>
      <c r="S1116">
        <v>100</v>
      </c>
      <c r="T1116">
        <v>1.9507108300875728</v>
      </c>
      <c r="U1116">
        <v>0</v>
      </c>
      <c r="V1116">
        <v>0</v>
      </c>
    </row>
    <row r="1117" spans="1:22" x14ac:dyDescent="0.25">
      <c r="A1117">
        <v>138.02776621672416</v>
      </c>
      <c r="B1117">
        <v>1</v>
      </c>
      <c r="C1117">
        <v>1</v>
      </c>
      <c r="D1117" t="s">
        <v>340</v>
      </c>
      <c r="E1117">
        <v>151.46101889560421</v>
      </c>
      <c r="F1117">
        <v>0.10028301022379082</v>
      </c>
      <c r="G1117">
        <v>7.3085473843406135E-2</v>
      </c>
      <c r="H1117">
        <v>6.0098841948128552</v>
      </c>
      <c r="I1117">
        <v>7</v>
      </c>
      <c r="J1117">
        <v>13.183252678880052</v>
      </c>
      <c r="K1117">
        <v>26.841100229358343</v>
      </c>
      <c r="L1117">
        <v>40.024352908238399</v>
      </c>
      <c r="M1117">
        <v>1</v>
      </c>
      <c r="N1117">
        <v>1</v>
      </c>
      <c r="O1117" t="s">
        <v>352</v>
      </c>
      <c r="P1117">
        <v>0</v>
      </c>
      <c r="Q1117">
        <v>0.9</v>
      </c>
      <c r="R1117">
        <v>0.46400000000000002</v>
      </c>
      <c r="S1117">
        <v>140</v>
      </c>
      <c r="T1117">
        <v>1.7988652992086429</v>
      </c>
      <c r="U1117">
        <v>0</v>
      </c>
      <c r="V1117">
        <v>0</v>
      </c>
    </row>
    <row r="1118" spans="1:22" x14ac:dyDescent="0.25">
      <c r="A1118">
        <v>129.99274952419259</v>
      </c>
      <c r="B1118">
        <v>1</v>
      </c>
      <c r="C1118">
        <v>1</v>
      </c>
      <c r="D1118" t="s">
        <v>340</v>
      </c>
      <c r="E1118">
        <v>145.25</v>
      </c>
      <c r="F1118">
        <v>7.2504758074103393E-3</v>
      </c>
      <c r="G1118">
        <v>8.1180034709490201E-2</v>
      </c>
      <c r="H1118">
        <v>4.9188199652905098</v>
      </c>
      <c r="I1118">
        <v>10</v>
      </c>
      <c r="J1118">
        <v>15.00725047580741</v>
      </c>
      <c r="K1118">
        <v>33.133846695542502</v>
      </c>
      <c r="L1118">
        <v>48.141097171349912</v>
      </c>
      <c r="M1118">
        <v>1</v>
      </c>
      <c r="N1118">
        <v>1</v>
      </c>
      <c r="O1118" t="s">
        <v>352</v>
      </c>
      <c r="P1118">
        <v>0</v>
      </c>
      <c r="Q1118">
        <v>0.9</v>
      </c>
      <c r="R1118">
        <v>0.46400000000000002</v>
      </c>
      <c r="S1118">
        <v>135</v>
      </c>
      <c r="T1118">
        <v>4.9188199652905098</v>
      </c>
      <c r="U1118">
        <v>0</v>
      </c>
      <c r="V1118">
        <v>0</v>
      </c>
    </row>
    <row r="1119" spans="1:22" x14ac:dyDescent="0.25">
      <c r="A1119">
        <v>134.89347040760541</v>
      </c>
      <c r="B1119">
        <v>1</v>
      </c>
      <c r="C1119">
        <v>4</v>
      </c>
      <c r="D1119" t="s">
        <v>340</v>
      </c>
      <c r="E1119">
        <v>157.25</v>
      </c>
      <c r="F1119">
        <v>0</v>
      </c>
      <c r="G1119">
        <v>4.9287276560477267E-2</v>
      </c>
      <c r="H1119">
        <v>5.7242315834116653E-2</v>
      </c>
      <c r="I1119">
        <v>22</v>
      </c>
      <c r="J1119">
        <v>22.106529592394597</v>
      </c>
      <c r="K1119">
        <v>21.218006967918541</v>
      </c>
      <c r="L1119">
        <v>43.324536560313135</v>
      </c>
      <c r="M1119">
        <v>1</v>
      </c>
      <c r="N1119">
        <v>1</v>
      </c>
      <c r="O1119" t="s">
        <v>352</v>
      </c>
      <c r="P1119">
        <v>0</v>
      </c>
      <c r="Q1119">
        <v>0.9</v>
      </c>
      <c r="R1119">
        <v>0.46400000000000002</v>
      </c>
      <c r="S1119">
        <v>135</v>
      </c>
      <c r="T1119">
        <v>5.7242315834116653E-2</v>
      </c>
      <c r="U1119">
        <v>0</v>
      </c>
      <c r="V1119">
        <v>0</v>
      </c>
    </row>
    <row r="1120" spans="1:22" x14ac:dyDescent="0.25">
      <c r="A1120">
        <v>154.26730321617868</v>
      </c>
      <c r="B1120">
        <v>1</v>
      </c>
      <c r="C1120">
        <v>1</v>
      </c>
      <c r="D1120" t="s">
        <v>340</v>
      </c>
      <c r="E1120">
        <v>160.25</v>
      </c>
      <c r="F1120">
        <v>0</v>
      </c>
      <c r="G1120">
        <v>7.3850844842070273E-2</v>
      </c>
      <c r="H1120">
        <v>0.6588459389792547</v>
      </c>
      <c r="I1120">
        <v>5</v>
      </c>
      <c r="J1120">
        <v>5.732696783821325</v>
      </c>
      <c r="K1120">
        <v>20.288080256261679</v>
      </c>
      <c r="L1120">
        <v>26.020777040083004</v>
      </c>
      <c r="M1120">
        <v>1</v>
      </c>
      <c r="N1120">
        <v>1</v>
      </c>
      <c r="O1120" t="s">
        <v>352</v>
      </c>
      <c r="P1120">
        <v>0</v>
      </c>
      <c r="Q1120">
        <v>0.9</v>
      </c>
      <c r="R1120">
        <v>0.46400000000000002</v>
      </c>
      <c r="S1120">
        <v>155</v>
      </c>
      <c r="T1120">
        <v>0.6588459389792547</v>
      </c>
      <c r="U1120">
        <v>0</v>
      </c>
      <c r="V1120">
        <v>0</v>
      </c>
    </row>
    <row r="1121" spans="1:22" x14ac:dyDescent="0.25">
      <c r="A1121">
        <v>132.01648010901962</v>
      </c>
      <c r="B1121">
        <v>2</v>
      </c>
      <c r="C1121">
        <v>1</v>
      </c>
      <c r="D1121" t="s">
        <v>340</v>
      </c>
      <c r="E1121">
        <v>146.46101889560421</v>
      </c>
      <c r="F1121">
        <v>0</v>
      </c>
      <c r="G1121">
        <v>6.111569117928326</v>
      </c>
      <c r="H1121">
        <v>6.0829696686562613</v>
      </c>
      <c r="I1121">
        <v>2</v>
      </c>
      <c r="J1121">
        <v>14.194538786584587</v>
      </c>
      <c r="K1121">
        <v>36.402423789507139</v>
      </c>
      <c r="L1121">
        <v>50.596962576091727</v>
      </c>
      <c r="M1121">
        <v>1</v>
      </c>
      <c r="N1121">
        <v>1</v>
      </c>
      <c r="O1121" t="s">
        <v>352</v>
      </c>
      <c r="P1121">
        <v>0</v>
      </c>
      <c r="Q1121">
        <v>0.9</v>
      </c>
      <c r="R1121">
        <v>0.46400000000000002</v>
      </c>
      <c r="S1121">
        <v>140</v>
      </c>
      <c r="T1121">
        <v>1.871950773052049</v>
      </c>
      <c r="U1121">
        <v>0</v>
      </c>
      <c r="V1121">
        <v>0</v>
      </c>
    </row>
    <row r="1122" spans="1:22" x14ac:dyDescent="0.25">
      <c r="A1122">
        <v>143.54687744817039</v>
      </c>
      <c r="B1122">
        <v>1</v>
      </c>
      <c r="C1122">
        <v>1</v>
      </c>
      <c r="D1122" t="s">
        <v>340</v>
      </c>
      <c r="E1122">
        <v>150.25</v>
      </c>
      <c r="F1122">
        <v>0.45312255182960826</v>
      </c>
      <c r="G1122">
        <v>5.573602566451541E-2</v>
      </c>
      <c r="H1122">
        <v>0.94426397433548459</v>
      </c>
      <c r="I1122">
        <v>5</v>
      </c>
      <c r="J1122">
        <v>6.4531225518296083</v>
      </c>
      <c r="K1122">
        <v>32.887245427809233</v>
      </c>
      <c r="L1122">
        <v>39.340367979638842</v>
      </c>
      <c r="M1122">
        <v>1</v>
      </c>
      <c r="N1122">
        <v>1</v>
      </c>
      <c r="O1122" t="s">
        <v>352</v>
      </c>
      <c r="P1122">
        <v>0</v>
      </c>
      <c r="Q1122">
        <v>0.9</v>
      </c>
      <c r="R1122">
        <v>0.46400000000000002</v>
      </c>
      <c r="S1122">
        <v>145</v>
      </c>
      <c r="T1122">
        <v>0.94426397433548459</v>
      </c>
      <c r="U1122">
        <v>0</v>
      </c>
      <c r="V1122">
        <v>0</v>
      </c>
    </row>
    <row r="1123" spans="1:22" x14ac:dyDescent="0.25">
      <c r="A1123">
        <v>151.51513514635565</v>
      </c>
      <c r="B1123">
        <v>1</v>
      </c>
      <c r="C1123">
        <v>1</v>
      </c>
      <c r="D1123" t="s">
        <v>340</v>
      </c>
      <c r="E1123">
        <v>160.25</v>
      </c>
      <c r="F1123">
        <v>0.48486485364435339</v>
      </c>
      <c r="G1123">
        <v>5.139163172847816E-2</v>
      </c>
      <c r="H1123">
        <v>2.9486083682715218</v>
      </c>
      <c r="I1123">
        <v>5</v>
      </c>
      <c r="J1123">
        <v>8.4848648536443534</v>
      </c>
      <c r="K1123">
        <v>24.41144205646782</v>
      </c>
      <c r="L1123">
        <v>32.896306910112173</v>
      </c>
      <c r="M1123">
        <v>1</v>
      </c>
      <c r="N1123">
        <v>1</v>
      </c>
      <c r="O1123" t="s">
        <v>352</v>
      </c>
      <c r="P1123">
        <v>0</v>
      </c>
      <c r="Q1123">
        <v>0.9</v>
      </c>
      <c r="R1123">
        <v>0.46400000000000002</v>
      </c>
      <c r="S1123">
        <v>155</v>
      </c>
      <c r="T1123">
        <v>2.9486083682715218</v>
      </c>
      <c r="U1123">
        <v>0</v>
      </c>
      <c r="V1123">
        <v>0</v>
      </c>
    </row>
    <row r="1124" spans="1:22" x14ac:dyDescent="0.25">
      <c r="A1124">
        <v>145.67838114236446</v>
      </c>
      <c r="B1124">
        <v>1</v>
      </c>
      <c r="C1124">
        <v>2</v>
      </c>
      <c r="D1124" t="s">
        <v>340</v>
      </c>
      <c r="E1124">
        <v>157.25</v>
      </c>
      <c r="F1124">
        <v>0.3216188576355421</v>
      </c>
      <c r="G1124">
        <v>7.7081043156937312E-2</v>
      </c>
      <c r="H1124">
        <v>3.9229189568430631</v>
      </c>
      <c r="I1124">
        <v>7</v>
      </c>
      <c r="J1124">
        <v>11.321618857635542</v>
      </c>
      <c r="K1124">
        <v>31.166658877896023</v>
      </c>
      <c r="L1124">
        <v>42.488277735531568</v>
      </c>
      <c r="M1124">
        <v>1</v>
      </c>
      <c r="N1124">
        <v>1</v>
      </c>
      <c r="O1124" t="s">
        <v>352</v>
      </c>
      <c r="P1124">
        <v>0</v>
      </c>
      <c r="Q1124">
        <v>0.9</v>
      </c>
      <c r="R1124">
        <v>0.46400000000000002</v>
      </c>
      <c r="S1124">
        <v>150</v>
      </c>
      <c r="T1124">
        <v>3.9229189568430631</v>
      </c>
      <c r="U1124">
        <v>0</v>
      </c>
      <c r="V1124">
        <v>0</v>
      </c>
    </row>
    <row r="1125" spans="1:22" x14ac:dyDescent="0.25">
      <c r="A1125">
        <v>156.5568808241139</v>
      </c>
      <c r="B1125">
        <v>1</v>
      </c>
      <c r="C1125">
        <v>1</v>
      </c>
      <c r="D1125" t="s">
        <v>340</v>
      </c>
      <c r="E1125">
        <v>167.25</v>
      </c>
      <c r="F1125">
        <v>0</v>
      </c>
      <c r="G1125">
        <v>5.7023753585895065E-2</v>
      </c>
      <c r="H1125">
        <v>3.3860954223002011</v>
      </c>
      <c r="I1125">
        <v>7</v>
      </c>
      <c r="J1125">
        <v>10.443119175886096</v>
      </c>
      <c r="K1125">
        <v>24.40460497703495</v>
      </c>
      <c r="L1125">
        <v>34.847724152921046</v>
      </c>
      <c r="M1125">
        <v>1</v>
      </c>
      <c r="N1125">
        <v>1</v>
      </c>
      <c r="O1125" t="s">
        <v>352</v>
      </c>
      <c r="P1125">
        <v>0</v>
      </c>
      <c r="Q1125">
        <v>0.9</v>
      </c>
      <c r="R1125">
        <v>0.46400000000000002</v>
      </c>
      <c r="S1125">
        <v>160</v>
      </c>
      <c r="T1125">
        <v>3.3860954223002011</v>
      </c>
      <c r="U1125">
        <v>0</v>
      </c>
      <c r="V1125">
        <v>0</v>
      </c>
    </row>
    <row r="1126" spans="1:22" x14ac:dyDescent="0.25">
      <c r="A1126">
        <v>152.9048903282646</v>
      </c>
      <c r="B1126">
        <v>1</v>
      </c>
      <c r="C1126">
        <v>2</v>
      </c>
      <c r="D1126" t="s">
        <v>340</v>
      </c>
      <c r="E1126">
        <v>165.25</v>
      </c>
      <c r="F1126">
        <v>0</v>
      </c>
      <c r="G1126">
        <v>6.9477065886161427E-2</v>
      </c>
      <c r="H1126">
        <v>2.0256326058492391</v>
      </c>
      <c r="I1126">
        <v>10</v>
      </c>
      <c r="J1126">
        <v>12.095109671735401</v>
      </c>
      <c r="K1126">
        <v>27.692106911355523</v>
      </c>
      <c r="L1126">
        <v>39.787216583090931</v>
      </c>
      <c r="M1126">
        <v>1</v>
      </c>
      <c r="N1126">
        <v>1</v>
      </c>
      <c r="O1126" t="s">
        <v>352</v>
      </c>
      <c r="P1126">
        <v>0</v>
      </c>
      <c r="Q1126">
        <v>0.9</v>
      </c>
      <c r="R1126">
        <v>0.46400000000000002</v>
      </c>
      <c r="S1126">
        <v>155</v>
      </c>
      <c r="T1126">
        <v>2.0256326058492391</v>
      </c>
      <c r="U1126">
        <v>0</v>
      </c>
      <c r="V1126">
        <v>0</v>
      </c>
    </row>
    <row r="1127" spans="1:22" x14ac:dyDescent="0.25">
      <c r="A1127">
        <v>150.87986473355505</v>
      </c>
      <c r="B1127">
        <v>1</v>
      </c>
      <c r="C1127">
        <v>3</v>
      </c>
      <c r="D1127" t="s">
        <v>340</v>
      </c>
      <c r="E1127">
        <v>174.25</v>
      </c>
      <c r="F1127">
        <v>0</v>
      </c>
      <c r="G1127">
        <v>4.9195080229594623E-2</v>
      </c>
      <c r="H1127">
        <v>4.0709401862153527</v>
      </c>
      <c r="I1127">
        <v>19</v>
      </c>
      <c r="J1127">
        <v>23.120135266444947</v>
      </c>
      <c r="K1127">
        <v>23.027599557936384</v>
      </c>
      <c r="L1127">
        <v>46.147734824381331</v>
      </c>
      <c r="M1127">
        <v>1</v>
      </c>
      <c r="N1127">
        <v>1</v>
      </c>
      <c r="O1127" t="s">
        <v>352</v>
      </c>
      <c r="P1127">
        <v>0</v>
      </c>
      <c r="Q1127">
        <v>0.9</v>
      </c>
      <c r="R1127">
        <v>0.46400000000000002</v>
      </c>
      <c r="S1127">
        <v>155</v>
      </c>
      <c r="T1127">
        <v>4.0709401862153527</v>
      </c>
      <c r="U1127">
        <v>0</v>
      </c>
      <c r="V1127">
        <v>0</v>
      </c>
    </row>
    <row r="1128" spans="1:22" x14ac:dyDescent="0.25">
      <c r="A1128">
        <v>125.39372699758644</v>
      </c>
      <c r="B1128">
        <v>1</v>
      </c>
      <c r="C1128">
        <v>5</v>
      </c>
      <c r="D1128" t="s">
        <v>340</v>
      </c>
      <c r="E1128">
        <v>167.5</v>
      </c>
      <c r="F1128">
        <v>0.60627300241355897</v>
      </c>
      <c r="G1128">
        <v>4.971079318579541E-2</v>
      </c>
      <c r="H1128">
        <v>3.9502892068142046</v>
      </c>
      <c r="I1128">
        <v>37.25</v>
      </c>
      <c r="J1128">
        <v>41.856273002413559</v>
      </c>
      <c r="K1128">
        <v>30.742138651013192</v>
      </c>
      <c r="L1128">
        <v>72.598411653426751</v>
      </c>
      <c r="M1128">
        <v>1</v>
      </c>
      <c r="N1128">
        <v>0</v>
      </c>
      <c r="O1128" t="s">
        <v>352</v>
      </c>
      <c r="P1128">
        <v>0</v>
      </c>
      <c r="Q1128">
        <v>0.9</v>
      </c>
      <c r="R1128">
        <v>0.46400000000000002</v>
      </c>
      <c r="S1128">
        <v>130</v>
      </c>
      <c r="T1128">
        <v>3.9502892068142046</v>
      </c>
      <c r="U1128">
        <v>0</v>
      </c>
      <c r="V1128">
        <v>0</v>
      </c>
    </row>
    <row r="1129" spans="1:22" x14ac:dyDescent="0.25">
      <c r="A1129">
        <v>159.20788407985066</v>
      </c>
      <c r="B1129">
        <v>1</v>
      </c>
      <c r="C1129">
        <v>1</v>
      </c>
      <c r="D1129" t="s">
        <v>340</v>
      </c>
      <c r="E1129">
        <v>170.25</v>
      </c>
      <c r="F1129">
        <v>0.7921159201493424</v>
      </c>
      <c r="G1129">
        <v>4.6147818824096021E-2</v>
      </c>
      <c r="H1129">
        <v>4.953852181175904</v>
      </c>
      <c r="I1129">
        <v>5</v>
      </c>
      <c r="J1129">
        <v>10.792115920149342</v>
      </c>
      <c r="K1129">
        <v>29.557558717059319</v>
      </c>
      <c r="L1129">
        <v>40.349674637208665</v>
      </c>
      <c r="M1129">
        <v>1</v>
      </c>
      <c r="N1129">
        <v>1</v>
      </c>
      <c r="O1129" t="s">
        <v>352</v>
      </c>
      <c r="P1129">
        <v>0</v>
      </c>
      <c r="Q1129">
        <v>0.9</v>
      </c>
      <c r="R1129">
        <v>0.46400000000000002</v>
      </c>
      <c r="S1129">
        <v>165</v>
      </c>
      <c r="T1129">
        <v>4.953852181175904</v>
      </c>
      <c r="U1129">
        <v>0</v>
      </c>
      <c r="V1129">
        <v>0</v>
      </c>
    </row>
    <row r="1130" spans="1:22" x14ac:dyDescent="0.25">
      <c r="A1130">
        <v>155.41157196341169</v>
      </c>
      <c r="B1130">
        <v>1</v>
      </c>
      <c r="C1130">
        <v>3</v>
      </c>
      <c r="D1130" t="s">
        <v>340</v>
      </c>
      <c r="E1130">
        <v>177.25</v>
      </c>
      <c r="F1130">
        <v>0.58842803658831144</v>
      </c>
      <c r="G1130">
        <v>5.3640744760599546E-2</v>
      </c>
      <c r="H1130">
        <v>3.9463592552394009</v>
      </c>
      <c r="I1130">
        <v>17</v>
      </c>
      <c r="J1130">
        <v>21.588428036588311</v>
      </c>
      <c r="K1130">
        <v>22.907246568152004</v>
      </c>
      <c r="L1130">
        <v>44.495674604740323</v>
      </c>
      <c r="M1130">
        <v>1</v>
      </c>
      <c r="N1130">
        <v>1</v>
      </c>
      <c r="O1130" t="s">
        <v>352</v>
      </c>
      <c r="P1130">
        <v>0</v>
      </c>
      <c r="Q1130">
        <v>0.9</v>
      </c>
      <c r="R1130">
        <v>0.46400000000000002</v>
      </c>
      <c r="S1130">
        <v>160</v>
      </c>
      <c r="T1130">
        <v>3.9463592552394009</v>
      </c>
      <c r="U1130">
        <v>0</v>
      </c>
      <c r="V1130">
        <v>0</v>
      </c>
    </row>
    <row r="1131" spans="1:22" x14ac:dyDescent="0.25">
      <c r="A1131">
        <v>128.33059456489678</v>
      </c>
      <c r="B1131">
        <v>1</v>
      </c>
      <c r="C1131">
        <v>5</v>
      </c>
      <c r="D1131" t="s">
        <v>340</v>
      </c>
      <c r="E1131">
        <v>165.25</v>
      </c>
      <c r="F1131">
        <v>0</v>
      </c>
      <c r="G1131">
        <v>5.47296200473113E-2</v>
      </c>
      <c r="H1131">
        <v>1.6146758150559035</v>
      </c>
      <c r="I1131">
        <v>35</v>
      </c>
      <c r="J1131">
        <v>36.669405435103215</v>
      </c>
      <c r="K1131">
        <v>35.930794757111386</v>
      </c>
      <c r="L1131">
        <v>72.600200192214601</v>
      </c>
      <c r="M1131">
        <v>1</v>
      </c>
      <c r="N1131">
        <v>1</v>
      </c>
      <c r="O1131" t="s">
        <v>352</v>
      </c>
      <c r="P1131">
        <v>0</v>
      </c>
      <c r="Q1131">
        <v>0.9</v>
      </c>
      <c r="R1131">
        <v>0.46400000000000002</v>
      </c>
      <c r="S1131">
        <v>130</v>
      </c>
      <c r="T1131">
        <v>1.6146758150559035</v>
      </c>
      <c r="U1131">
        <v>0</v>
      </c>
      <c r="V1131">
        <v>0</v>
      </c>
    </row>
    <row r="1132" spans="1:22" x14ac:dyDescent="0.25">
      <c r="A1132">
        <v>146.91380019737124</v>
      </c>
      <c r="B1132">
        <v>1</v>
      </c>
      <c r="C1132">
        <v>5</v>
      </c>
      <c r="D1132" t="s">
        <v>340</v>
      </c>
      <c r="E1132">
        <v>182.25</v>
      </c>
      <c r="F1132">
        <v>0</v>
      </c>
      <c r="G1132">
        <v>3.5327496038775053E-2</v>
      </c>
      <c r="H1132">
        <v>3.0508723065899801</v>
      </c>
      <c r="I1132">
        <v>32</v>
      </c>
      <c r="J1132">
        <v>35.086199802628755</v>
      </c>
      <c r="K1132">
        <v>20.618257116354755</v>
      </c>
      <c r="L1132">
        <v>55.70445691898351</v>
      </c>
      <c r="M1132">
        <v>1</v>
      </c>
      <c r="N1132">
        <v>1</v>
      </c>
      <c r="O1132" t="s">
        <v>352</v>
      </c>
      <c r="P1132">
        <v>1</v>
      </c>
      <c r="Q1132">
        <v>0.9</v>
      </c>
      <c r="R1132">
        <v>0.46400000000000002</v>
      </c>
      <c r="S1132">
        <v>1</v>
      </c>
      <c r="T1132">
        <v>3.0508723065899801</v>
      </c>
      <c r="U1132">
        <v>0</v>
      </c>
      <c r="V1132">
        <v>0</v>
      </c>
    </row>
    <row r="1133" spans="1:22" x14ac:dyDescent="0.25">
      <c r="A1133">
        <v>160.55243352960682</v>
      </c>
      <c r="B1133">
        <v>1</v>
      </c>
      <c r="C1133">
        <v>2</v>
      </c>
      <c r="D1133" t="s">
        <v>340</v>
      </c>
      <c r="E1133">
        <v>175.25</v>
      </c>
      <c r="F1133">
        <v>0</v>
      </c>
      <c r="G1133">
        <v>3.3327393201119548E-2</v>
      </c>
      <c r="H1133">
        <v>4.4142390771920645</v>
      </c>
      <c r="I1133">
        <v>10</v>
      </c>
      <c r="J1133">
        <v>14.447566470393184</v>
      </c>
      <c r="K1133">
        <v>27.821131302003774</v>
      </c>
      <c r="L1133">
        <v>42.268697772396962</v>
      </c>
      <c r="M1133">
        <v>1</v>
      </c>
      <c r="N1133">
        <v>1</v>
      </c>
      <c r="O1133" t="s">
        <v>352</v>
      </c>
      <c r="P1133">
        <v>0</v>
      </c>
      <c r="Q1133">
        <v>0.9</v>
      </c>
      <c r="R1133">
        <v>0.46400000000000002</v>
      </c>
      <c r="S1133">
        <v>165</v>
      </c>
      <c r="T1133">
        <v>4.4142390771920645</v>
      </c>
      <c r="U1133">
        <v>0</v>
      </c>
      <c r="V1133">
        <v>0</v>
      </c>
    </row>
    <row r="1134" spans="1:22" x14ac:dyDescent="0.25">
      <c r="A1134">
        <v>177.42901155664873</v>
      </c>
      <c r="B1134">
        <v>1</v>
      </c>
      <c r="C1134">
        <v>1</v>
      </c>
      <c r="D1134" t="s">
        <v>340</v>
      </c>
      <c r="E1134">
        <v>185.25</v>
      </c>
      <c r="F1134">
        <v>0.57098844335126842</v>
      </c>
      <c r="G1134">
        <v>3.8704294407580157E-2</v>
      </c>
      <c r="H1134">
        <v>1.9612957055924201</v>
      </c>
      <c r="I1134">
        <v>5</v>
      </c>
      <c r="J1134">
        <v>7.5709884433512684</v>
      </c>
      <c r="K1134">
        <v>18.231631575807601</v>
      </c>
      <c r="L1134">
        <v>25.802620019158866</v>
      </c>
      <c r="M1134">
        <v>1</v>
      </c>
      <c r="N1134">
        <v>1</v>
      </c>
      <c r="O1134" t="s">
        <v>352</v>
      </c>
      <c r="P1134">
        <v>0</v>
      </c>
      <c r="Q1134">
        <v>0.9</v>
      </c>
      <c r="R1134">
        <v>0.46400000000000002</v>
      </c>
      <c r="S1134">
        <v>180</v>
      </c>
      <c r="T1134">
        <v>1.9612957055924201</v>
      </c>
      <c r="U1134">
        <v>0</v>
      </c>
      <c r="V1134">
        <v>0</v>
      </c>
    </row>
    <row r="1135" spans="1:22" x14ac:dyDescent="0.25">
      <c r="A1135">
        <v>171.69884790714883</v>
      </c>
      <c r="B1135">
        <v>1</v>
      </c>
      <c r="C1135">
        <v>1</v>
      </c>
      <c r="D1135" t="s">
        <v>340</v>
      </c>
      <c r="E1135">
        <v>177.25</v>
      </c>
      <c r="F1135">
        <v>0.30115209285116862</v>
      </c>
      <c r="G1135">
        <v>5.745027136634917E-2</v>
      </c>
      <c r="H1135">
        <v>2.9425497286336508</v>
      </c>
      <c r="I1135">
        <v>2</v>
      </c>
      <c r="J1135">
        <v>5.3011520928511686</v>
      </c>
      <c r="K1135">
        <v>26.702292762883559</v>
      </c>
      <c r="L1135">
        <v>32.003444855734728</v>
      </c>
      <c r="M1135">
        <v>1</v>
      </c>
      <c r="N1135">
        <v>1</v>
      </c>
      <c r="O1135" t="s">
        <v>352</v>
      </c>
      <c r="P1135">
        <v>0</v>
      </c>
      <c r="Q1135">
        <v>0.9</v>
      </c>
      <c r="R1135">
        <v>0.46400000000000002</v>
      </c>
      <c r="S1135">
        <v>175</v>
      </c>
      <c r="T1135">
        <v>2.9425497286336508</v>
      </c>
      <c r="U1135">
        <v>0</v>
      </c>
      <c r="V1135">
        <v>0</v>
      </c>
    </row>
    <row r="1136" spans="1:22" x14ac:dyDescent="0.25">
      <c r="A1136">
        <v>165.6054488032494</v>
      </c>
      <c r="B1136">
        <v>1</v>
      </c>
      <c r="C1136">
        <v>2</v>
      </c>
      <c r="D1136" t="s">
        <v>340</v>
      </c>
      <c r="E1136">
        <v>180.25</v>
      </c>
      <c r="F1136">
        <v>0.39455119675059791</v>
      </c>
      <c r="G1136">
        <v>4.9573562706285657E-2</v>
      </c>
      <c r="H1136">
        <v>3.9504264372937135</v>
      </c>
      <c r="I1136">
        <v>10</v>
      </c>
      <c r="J1136">
        <v>14.394551196750598</v>
      </c>
      <c r="K1136">
        <v>24.867752448085497</v>
      </c>
      <c r="L1136">
        <v>39.262303644836095</v>
      </c>
      <c r="M1136">
        <v>1</v>
      </c>
      <c r="N1136">
        <v>1</v>
      </c>
      <c r="O1136" t="s">
        <v>352</v>
      </c>
      <c r="P1136">
        <v>0</v>
      </c>
      <c r="Q1136">
        <v>0.9</v>
      </c>
      <c r="R1136">
        <v>0.46400000000000002</v>
      </c>
      <c r="S1136">
        <v>170</v>
      </c>
      <c r="T1136">
        <v>3.9504264372937135</v>
      </c>
      <c r="U1136">
        <v>0</v>
      </c>
      <c r="V1136">
        <v>0</v>
      </c>
    </row>
    <row r="1137" spans="1:22" x14ac:dyDescent="0.25">
      <c r="A1137">
        <v>166.63345952968419</v>
      </c>
      <c r="B1137">
        <v>1</v>
      </c>
      <c r="C1137">
        <v>1</v>
      </c>
      <c r="D1137" t="s">
        <v>340</v>
      </c>
      <c r="E1137">
        <v>175.5</v>
      </c>
      <c r="F1137">
        <v>0</v>
      </c>
      <c r="G1137">
        <v>4.0739393213158337E-2</v>
      </c>
      <c r="H1137">
        <v>3.5758010771026534</v>
      </c>
      <c r="I1137">
        <v>5</v>
      </c>
      <c r="J1137">
        <v>8.6165404703158117</v>
      </c>
      <c r="K1137">
        <v>30.090575523988889</v>
      </c>
      <c r="L1137">
        <v>38.707115994304701</v>
      </c>
      <c r="M1137">
        <v>1</v>
      </c>
      <c r="N1137">
        <v>1</v>
      </c>
      <c r="O1137" t="s">
        <v>352</v>
      </c>
      <c r="P1137">
        <v>0</v>
      </c>
      <c r="Q1137">
        <v>0.9</v>
      </c>
      <c r="R1137">
        <v>0.46400000000000002</v>
      </c>
      <c r="S1137">
        <v>170</v>
      </c>
      <c r="T1137">
        <v>3.3258010771026534</v>
      </c>
      <c r="U1137">
        <v>0</v>
      </c>
      <c r="V1137">
        <v>0</v>
      </c>
    </row>
    <row r="1138" spans="1:22" x14ac:dyDescent="0.25">
      <c r="A1138">
        <v>168.06246520602241</v>
      </c>
      <c r="B1138">
        <v>1</v>
      </c>
      <c r="C1138">
        <v>1</v>
      </c>
      <c r="D1138" t="s">
        <v>340</v>
      </c>
      <c r="E1138">
        <v>178.05674934998703</v>
      </c>
      <c r="F1138">
        <v>0</v>
      </c>
      <c r="G1138">
        <v>4.6984395205384999E-2</v>
      </c>
      <c r="H1138">
        <v>4.6972997487592352</v>
      </c>
      <c r="I1138">
        <v>5</v>
      </c>
      <c r="J1138">
        <v>9.7442841439646202</v>
      </c>
      <c r="K1138">
        <v>27.691082262274705</v>
      </c>
      <c r="L1138">
        <v>37.435366406239325</v>
      </c>
      <c r="M1138">
        <v>1</v>
      </c>
      <c r="N1138">
        <v>1</v>
      </c>
      <c r="O1138" t="s">
        <v>352</v>
      </c>
      <c r="P1138">
        <v>0</v>
      </c>
      <c r="Q1138">
        <v>0.9</v>
      </c>
      <c r="R1138">
        <v>0.46400000000000002</v>
      </c>
      <c r="S1138">
        <v>170</v>
      </c>
      <c r="T1138">
        <v>1.8905503987722057</v>
      </c>
      <c r="U1138">
        <v>0</v>
      </c>
      <c r="V1138">
        <v>0</v>
      </c>
    </row>
    <row r="1139" spans="1:22" x14ac:dyDescent="0.25">
      <c r="A1139">
        <v>161.88477738916637</v>
      </c>
      <c r="B1139">
        <v>1</v>
      </c>
      <c r="C1139">
        <v>3</v>
      </c>
      <c r="D1139" t="s">
        <v>340</v>
      </c>
      <c r="E1139">
        <v>182.25</v>
      </c>
      <c r="F1139">
        <v>0.11522261083365493</v>
      </c>
      <c r="G1139">
        <v>4.6699181710039277E-2</v>
      </c>
      <c r="H1139">
        <v>2.9533008182899607</v>
      </c>
      <c r="I1139">
        <v>17</v>
      </c>
      <c r="J1139">
        <v>20.115222610833651</v>
      </c>
      <c r="K1139">
        <v>24.387578771440587</v>
      </c>
      <c r="L1139">
        <v>44.502801382274242</v>
      </c>
      <c r="M1139">
        <v>1</v>
      </c>
      <c r="N1139">
        <v>1</v>
      </c>
      <c r="O1139" t="s">
        <v>352</v>
      </c>
      <c r="P1139">
        <v>0</v>
      </c>
      <c r="Q1139">
        <v>0.9</v>
      </c>
      <c r="R1139">
        <v>0.46400000000000002</v>
      </c>
      <c r="S1139">
        <v>165</v>
      </c>
      <c r="T1139">
        <v>2.9533008182899607</v>
      </c>
      <c r="U1139">
        <v>0</v>
      </c>
      <c r="V1139">
        <v>0</v>
      </c>
    </row>
    <row r="1140" spans="1:22" x14ac:dyDescent="0.25">
      <c r="A1140">
        <v>176.3675103191915</v>
      </c>
      <c r="B1140">
        <v>1</v>
      </c>
      <c r="C1140">
        <v>1</v>
      </c>
      <c r="D1140" t="s">
        <v>340</v>
      </c>
      <c r="E1140">
        <v>185.25</v>
      </c>
      <c r="F1140">
        <v>0</v>
      </c>
      <c r="G1140">
        <v>7.5996855233881888E-2</v>
      </c>
      <c r="H1140">
        <v>3.5564928255746224</v>
      </c>
      <c r="I1140">
        <v>5</v>
      </c>
      <c r="J1140">
        <v>8.6324896808085043</v>
      </c>
      <c r="K1140">
        <v>22.422366160615841</v>
      </c>
      <c r="L1140">
        <v>31.054855841424342</v>
      </c>
      <c r="M1140">
        <v>1</v>
      </c>
      <c r="N1140">
        <v>1</v>
      </c>
      <c r="O1140" t="s">
        <v>352</v>
      </c>
      <c r="P1140">
        <v>0</v>
      </c>
      <c r="Q1140">
        <v>0.9</v>
      </c>
      <c r="R1140">
        <v>0.46400000000000002</v>
      </c>
      <c r="S1140">
        <v>180</v>
      </c>
      <c r="T1140">
        <v>3.5564928255746224</v>
      </c>
      <c r="U1140">
        <v>0</v>
      </c>
      <c r="V1140">
        <v>0</v>
      </c>
    </row>
    <row r="1141" spans="1:22" x14ac:dyDescent="0.25">
      <c r="A1141">
        <v>174.96017131209436</v>
      </c>
      <c r="B1141">
        <v>1</v>
      </c>
      <c r="C1141">
        <v>4</v>
      </c>
      <c r="D1141" t="s">
        <v>340</v>
      </c>
      <c r="E1141">
        <v>197.25</v>
      </c>
      <c r="F1141">
        <v>0</v>
      </c>
      <c r="G1141">
        <v>5.21264629381335E-2</v>
      </c>
      <c r="H1141">
        <v>4.9877022249675065</v>
      </c>
      <c r="I1141">
        <v>17</v>
      </c>
      <c r="J1141">
        <v>22.03982868790564</v>
      </c>
      <c r="K1141">
        <v>12.139608690338406</v>
      </c>
      <c r="L1141">
        <v>34.179437378244046</v>
      </c>
      <c r="M1141">
        <v>1</v>
      </c>
      <c r="N1141">
        <v>1</v>
      </c>
      <c r="O1141" t="s">
        <v>352</v>
      </c>
      <c r="P1141">
        <v>0</v>
      </c>
      <c r="Q1141">
        <v>0.9</v>
      </c>
      <c r="R1141">
        <v>0.46400000000000002</v>
      </c>
      <c r="S1141">
        <v>180</v>
      </c>
      <c r="T1141">
        <v>4.9877022249675065</v>
      </c>
      <c r="U1141">
        <v>0</v>
      </c>
      <c r="V1141">
        <v>0</v>
      </c>
    </row>
    <row r="1142" spans="1:22" x14ac:dyDescent="0.25">
      <c r="A1142">
        <v>170.23929690248937</v>
      </c>
      <c r="B1142">
        <v>1</v>
      </c>
      <c r="C1142">
        <v>2</v>
      </c>
      <c r="D1142" t="s">
        <v>340</v>
      </c>
      <c r="E1142">
        <v>185.25</v>
      </c>
      <c r="F1142">
        <v>0</v>
      </c>
      <c r="G1142">
        <v>7.5958779698140688E-2</v>
      </c>
      <c r="H1142">
        <v>4.6847443178124877</v>
      </c>
      <c r="I1142">
        <v>10</v>
      </c>
      <c r="J1142">
        <v>14.760703097510628</v>
      </c>
      <c r="K1142">
        <v>25.849335549631689</v>
      </c>
      <c r="L1142">
        <v>40.610038647142318</v>
      </c>
      <c r="M1142">
        <v>1</v>
      </c>
      <c r="N1142">
        <v>1</v>
      </c>
      <c r="O1142" t="s">
        <v>352</v>
      </c>
      <c r="P1142">
        <v>0</v>
      </c>
      <c r="Q1142">
        <v>0.9</v>
      </c>
      <c r="R1142">
        <v>0.46400000000000002</v>
      </c>
      <c r="S1142">
        <v>175</v>
      </c>
      <c r="T1142">
        <v>4.6847443178124877</v>
      </c>
      <c r="U1142">
        <v>0</v>
      </c>
      <c r="V1142">
        <v>0</v>
      </c>
    </row>
    <row r="1143" spans="1:22" x14ac:dyDescent="0.25">
      <c r="A1143">
        <v>184.4503437945863</v>
      </c>
      <c r="B1143">
        <v>1</v>
      </c>
      <c r="C1143">
        <v>1</v>
      </c>
      <c r="D1143" t="s">
        <v>340</v>
      </c>
      <c r="E1143">
        <v>190.25</v>
      </c>
      <c r="F1143">
        <v>0</v>
      </c>
      <c r="G1143">
        <v>6.1399142707983856E-2</v>
      </c>
      <c r="H1143">
        <v>0.48825706270571351</v>
      </c>
      <c r="I1143">
        <v>5</v>
      </c>
      <c r="J1143">
        <v>5.5496562054136973</v>
      </c>
      <c r="K1143">
        <v>22.448453092692009</v>
      </c>
      <c r="L1143">
        <v>27.998109298105703</v>
      </c>
      <c r="M1143">
        <v>1</v>
      </c>
      <c r="N1143">
        <v>1</v>
      </c>
      <c r="O1143" t="s">
        <v>352</v>
      </c>
      <c r="P1143">
        <v>0</v>
      </c>
      <c r="Q1143">
        <v>0.9</v>
      </c>
      <c r="R1143">
        <v>0.46400000000000002</v>
      </c>
      <c r="S1143">
        <v>185</v>
      </c>
      <c r="T1143">
        <v>0.48825706270571351</v>
      </c>
      <c r="U1143">
        <v>0</v>
      </c>
      <c r="V1143">
        <v>0</v>
      </c>
    </row>
    <row r="1144" spans="1:22" x14ac:dyDescent="0.25">
      <c r="A1144">
        <v>172.57528893392393</v>
      </c>
      <c r="B1144">
        <v>1</v>
      </c>
      <c r="C1144">
        <v>3</v>
      </c>
      <c r="D1144" t="s">
        <v>340</v>
      </c>
      <c r="E1144">
        <v>190.25</v>
      </c>
      <c r="F1144">
        <v>0</v>
      </c>
      <c r="G1144">
        <v>7.7978015250181443E-2</v>
      </c>
      <c r="H1144">
        <v>2.3467330508258897</v>
      </c>
      <c r="I1144">
        <v>15</v>
      </c>
      <c r="J1144">
        <v>17.424711066076071</v>
      </c>
      <c r="K1144">
        <v>25.481783899071559</v>
      </c>
      <c r="L1144">
        <v>42.90649496514763</v>
      </c>
      <c r="M1144">
        <v>1</v>
      </c>
      <c r="N1144">
        <v>1</v>
      </c>
      <c r="O1144" t="s">
        <v>352</v>
      </c>
      <c r="P1144">
        <v>0</v>
      </c>
      <c r="Q1144">
        <v>0.9</v>
      </c>
      <c r="R1144">
        <v>0.46400000000000002</v>
      </c>
      <c r="S1144">
        <v>175</v>
      </c>
      <c r="T1144">
        <v>2.3467330508258897</v>
      </c>
      <c r="U1144">
        <v>0</v>
      </c>
      <c r="V1144">
        <v>0</v>
      </c>
    </row>
    <row r="1145" spans="1:22" x14ac:dyDescent="0.25">
      <c r="A1145">
        <v>193.94339112270944</v>
      </c>
      <c r="B1145">
        <v>1</v>
      </c>
      <c r="C1145">
        <v>1</v>
      </c>
      <c r="D1145" t="s">
        <v>340</v>
      </c>
      <c r="E1145">
        <v>200.5</v>
      </c>
      <c r="F1145">
        <v>5.6608877290557302E-2</v>
      </c>
      <c r="G1145">
        <v>5.3927653997646985E-2</v>
      </c>
      <c r="H1145">
        <v>1.196072346002353</v>
      </c>
      <c r="I1145">
        <v>5</v>
      </c>
      <c r="J1145">
        <v>6.3066088772905573</v>
      </c>
      <c r="K1145">
        <v>16.148018076809933</v>
      </c>
      <c r="L1145">
        <v>22.45462695410049</v>
      </c>
      <c r="M1145">
        <v>1</v>
      </c>
      <c r="N1145">
        <v>1</v>
      </c>
      <c r="O1145" t="s">
        <v>352</v>
      </c>
      <c r="P1145">
        <v>0</v>
      </c>
      <c r="Q1145">
        <v>0.9</v>
      </c>
      <c r="R1145">
        <v>0.46400000000000002</v>
      </c>
      <c r="S1145">
        <v>195</v>
      </c>
      <c r="T1145">
        <v>0.94607234600235302</v>
      </c>
      <c r="U1145">
        <v>0</v>
      </c>
      <c r="V1145">
        <v>0</v>
      </c>
    </row>
    <row r="1146" spans="1:22" x14ac:dyDescent="0.25">
      <c r="A1146">
        <v>163.00039602558888</v>
      </c>
      <c r="B1146">
        <v>1</v>
      </c>
      <c r="C1146">
        <v>7</v>
      </c>
      <c r="D1146" t="s">
        <v>340</v>
      </c>
      <c r="E1146">
        <v>202.25</v>
      </c>
      <c r="F1146">
        <v>0.99960397441111581</v>
      </c>
      <c r="G1146">
        <v>6.2135829596286392E-2</v>
      </c>
      <c r="H1146">
        <v>0.93786417040371362</v>
      </c>
      <c r="I1146">
        <v>37</v>
      </c>
      <c r="J1146">
        <v>38.999603974411123</v>
      </c>
      <c r="K1146">
        <v>15.059806369795892</v>
      </c>
      <c r="L1146">
        <v>54.059410344207009</v>
      </c>
      <c r="M1146">
        <v>1</v>
      </c>
      <c r="N1146">
        <v>1</v>
      </c>
      <c r="O1146" t="s">
        <v>352</v>
      </c>
      <c r="P1146">
        <v>0</v>
      </c>
      <c r="Q1146">
        <v>0.9</v>
      </c>
      <c r="R1146">
        <v>0.46400000000000002</v>
      </c>
      <c r="S1146">
        <v>165</v>
      </c>
      <c r="T1146">
        <v>0.93786417040371362</v>
      </c>
      <c r="U1146">
        <v>0</v>
      </c>
      <c r="V1146">
        <v>0</v>
      </c>
    </row>
    <row r="1147" spans="1:22" x14ac:dyDescent="0.25">
      <c r="A1147">
        <v>169.21612127574892</v>
      </c>
      <c r="B1147">
        <v>1</v>
      </c>
      <c r="C1147">
        <v>2</v>
      </c>
      <c r="D1147" t="s">
        <v>340</v>
      </c>
      <c r="E1147">
        <v>187.25</v>
      </c>
      <c r="F1147">
        <v>0.78387872425108185</v>
      </c>
      <c r="G1147">
        <v>7.1033741208594847E-2</v>
      </c>
      <c r="H1147">
        <v>4.9289662587914052</v>
      </c>
      <c r="I1147">
        <v>12</v>
      </c>
      <c r="J1147">
        <v>17.783878724251082</v>
      </c>
      <c r="K1147">
        <v>30.77041202084007</v>
      </c>
      <c r="L1147">
        <v>48.554290745091151</v>
      </c>
      <c r="M1147">
        <v>1</v>
      </c>
      <c r="N1147">
        <v>1</v>
      </c>
      <c r="O1147" t="s">
        <v>352</v>
      </c>
      <c r="P1147">
        <v>0</v>
      </c>
      <c r="Q1147">
        <v>0.9</v>
      </c>
      <c r="R1147">
        <v>0.46400000000000002</v>
      </c>
      <c r="S1147">
        <v>175</v>
      </c>
      <c r="T1147">
        <v>4.9289662587914052</v>
      </c>
      <c r="U1147">
        <v>0</v>
      </c>
      <c r="V1147">
        <v>0</v>
      </c>
    </row>
    <row r="1148" spans="1:22" x14ac:dyDescent="0.25">
      <c r="A1148">
        <v>180.49527977404708</v>
      </c>
      <c r="B1148">
        <v>1</v>
      </c>
      <c r="C1148">
        <v>1</v>
      </c>
      <c r="D1148" t="s">
        <v>340</v>
      </c>
      <c r="E1148">
        <v>190.25</v>
      </c>
      <c r="F1148">
        <v>0</v>
      </c>
      <c r="G1148">
        <v>4.1876099785525867E-2</v>
      </c>
      <c r="H1148">
        <v>4.462844126167397</v>
      </c>
      <c r="I1148">
        <v>5</v>
      </c>
      <c r="J1148">
        <v>9.5047202259529247</v>
      </c>
      <c r="K1148">
        <v>28.392140095687381</v>
      </c>
      <c r="L1148">
        <v>37.896860321640304</v>
      </c>
      <c r="M1148">
        <v>1</v>
      </c>
      <c r="N1148">
        <v>1</v>
      </c>
      <c r="O1148" t="s">
        <v>352</v>
      </c>
      <c r="P1148">
        <v>0</v>
      </c>
      <c r="Q1148">
        <v>0.9</v>
      </c>
      <c r="R1148">
        <v>0.46400000000000002</v>
      </c>
      <c r="S1148">
        <v>185</v>
      </c>
      <c r="T1148">
        <v>4.462844126167397</v>
      </c>
      <c r="U1148">
        <v>0</v>
      </c>
      <c r="V1148">
        <v>0</v>
      </c>
    </row>
    <row r="1149" spans="1:22" x14ac:dyDescent="0.25">
      <c r="A1149">
        <v>191.26644411330312</v>
      </c>
      <c r="B1149">
        <v>1</v>
      </c>
      <c r="C1149">
        <v>2</v>
      </c>
      <c r="D1149" t="s">
        <v>340</v>
      </c>
      <c r="E1149">
        <v>207.25</v>
      </c>
      <c r="F1149">
        <v>0.73355588669687677</v>
      </c>
      <c r="G1149">
        <v>6.7980760438985044E-2</v>
      </c>
      <c r="H1149">
        <v>2.932019239561015</v>
      </c>
      <c r="I1149">
        <v>12</v>
      </c>
      <c r="J1149">
        <v>15.733555886696877</v>
      </c>
      <c r="K1149">
        <v>12.496448663446074</v>
      </c>
      <c r="L1149">
        <v>28.230004550142951</v>
      </c>
      <c r="M1149">
        <v>1</v>
      </c>
      <c r="N1149">
        <v>1</v>
      </c>
      <c r="O1149" t="s">
        <v>352</v>
      </c>
      <c r="P1149">
        <v>0</v>
      </c>
      <c r="Q1149">
        <v>0.9</v>
      </c>
      <c r="R1149">
        <v>0.46400000000000002</v>
      </c>
      <c r="S1149">
        <v>195</v>
      </c>
      <c r="T1149">
        <v>2.932019239561015</v>
      </c>
      <c r="U1149">
        <v>0</v>
      </c>
      <c r="V1149">
        <v>0</v>
      </c>
    </row>
    <row r="1150" spans="1:22" x14ac:dyDescent="0.25">
      <c r="A1150">
        <v>181.52584840135941</v>
      </c>
      <c r="B1150">
        <v>1</v>
      </c>
      <c r="C1150">
        <v>3</v>
      </c>
      <c r="D1150" t="s">
        <v>340</v>
      </c>
      <c r="E1150">
        <v>200.25</v>
      </c>
      <c r="F1150">
        <v>0.4741515986405887</v>
      </c>
      <c r="G1150">
        <v>5.3760048460901537E-2</v>
      </c>
      <c r="H1150">
        <v>2.9462399515390985</v>
      </c>
      <c r="I1150">
        <v>15</v>
      </c>
      <c r="J1150">
        <v>18.474151598640589</v>
      </c>
      <c r="K1150">
        <v>20.482439341450121</v>
      </c>
      <c r="L1150">
        <v>38.956590940090713</v>
      </c>
      <c r="M1150">
        <v>1</v>
      </c>
      <c r="N1150">
        <v>1</v>
      </c>
      <c r="O1150" t="s">
        <v>352</v>
      </c>
      <c r="P1150">
        <v>0</v>
      </c>
      <c r="Q1150">
        <v>0.9</v>
      </c>
      <c r="R1150">
        <v>0.46400000000000002</v>
      </c>
      <c r="S1150">
        <v>185</v>
      </c>
      <c r="T1150">
        <v>2.9462399515390985</v>
      </c>
      <c r="U1150">
        <v>0</v>
      </c>
      <c r="V1150">
        <v>0</v>
      </c>
    </row>
    <row r="1151" spans="1:22" x14ac:dyDescent="0.25">
      <c r="A1151">
        <v>190.52937845830385</v>
      </c>
      <c r="B1151">
        <v>1</v>
      </c>
      <c r="C1151">
        <v>1</v>
      </c>
      <c r="D1151" t="s">
        <v>340</v>
      </c>
      <c r="E1151">
        <v>200.25</v>
      </c>
      <c r="F1151">
        <v>0</v>
      </c>
      <c r="G1151">
        <v>6.1770826494296216E-2</v>
      </c>
      <c r="H1151">
        <v>4.4088507152018792</v>
      </c>
      <c r="I1151">
        <v>5</v>
      </c>
      <c r="J1151">
        <v>9.4706215416961754</v>
      </c>
      <c r="K1151">
        <v>21.312751552105141</v>
      </c>
      <c r="L1151">
        <v>30.78337309380132</v>
      </c>
      <c r="M1151">
        <v>1</v>
      </c>
      <c r="N1151">
        <v>1</v>
      </c>
      <c r="O1151" t="s">
        <v>352</v>
      </c>
      <c r="P1151">
        <v>0</v>
      </c>
      <c r="Q1151">
        <v>0.9</v>
      </c>
      <c r="R1151">
        <v>0.46400000000000002</v>
      </c>
      <c r="S1151">
        <v>195</v>
      </c>
      <c r="T1151">
        <v>4.4088507152018792</v>
      </c>
      <c r="U1151">
        <v>0</v>
      </c>
      <c r="V1151">
        <v>0</v>
      </c>
    </row>
    <row r="1152" spans="1:22" x14ac:dyDescent="0.25">
      <c r="A1152">
        <v>192.82162832018889</v>
      </c>
      <c r="B1152">
        <v>1</v>
      </c>
      <c r="C1152">
        <v>1</v>
      </c>
      <c r="D1152" t="s">
        <v>340</v>
      </c>
      <c r="E1152">
        <v>200.5</v>
      </c>
      <c r="F1152">
        <v>0</v>
      </c>
      <c r="G1152">
        <v>5.8799044324445049E-2</v>
      </c>
      <c r="H1152">
        <v>2.3695726354866906</v>
      </c>
      <c r="I1152">
        <v>5</v>
      </c>
      <c r="J1152">
        <v>7.4283716798111357</v>
      </c>
      <c r="K1152">
        <v>21.212242218978929</v>
      </c>
      <c r="L1152">
        <v>28.640613898790065</v>
      </c>
      <c r="M1152">
        <v>1</v>
      </c>
      <c r="N1152">
        <v>1</v>
      </c>
      <c r="O1152" t="s">
        <v>352</v>
      </c>
      <c r="P1152">
        <v>0</v>
      </c>
      <c r="Q1152">
        <v>0.9</v>
      </c>
      <c r="R1152">
        <v>0.46400000000000002</v>
      </c>
      <c r="S1152">
        <v>195</v>
      </c>
      <c r="T1152">
        <v>2.1195726354866906</v>
      </c>
      <c r="U1152">
        <v>0</v>
      </c>
      <c r="V1152">
        <v>0</v>
      </c>
    </row>
    <row r="1153" spans="1:22" x14ac:dyDescent="0.25">
      <c r="A1153">
        <v>188.49347630609529</v>
      </c>
      <c r="B1153">
        <v>1</v>
      </c>
      <c r="C1153">
        <v>1</v>
      </c>
      <c r="D1153" t="s">
        <v>340</v>
      </c>
      <c r="E1153">
        <v>195.25</v>
      </c>
      <c r="F1153">
        <v>0</v>
      </c>
      <c r="G1153">
        <v>7.4391111279879851E-2</v>
      </c>
      <c r="H1153">
        <v>1.4321325826248028</v>
      </c>
      <c r="I1153">
        <v>5</v>
      </c>
      <c r="J1153">
        <v>6.5065236939046827</v>
      </c>
      <c r="K1153">
        <v>27.025331618517527</v>
      </c>
      <c r="L1153">
        <v>33.531855312422209</v>
      </c>
      <c r="M1153">
        <v>1</v>
      </c>
      <c r="N1153">
        <v>1</v>
      </c>
      <c r="O1153" t="s">
        <v>352</v>
      </c>
      <c r="P1153">
        <v>0</v>
      </c>
      <c r="Q1153">
        <v>0.9</v>
      </c>
      <c r="R1153">
        <v>0.46400000000000002</v>
      </c>
      <c r="S1153">
        <v>190</v>
      </c>
      <c r="T1153">
        <v>1.4321325826248028</v>
      </c>
      <c r="U1153">
        <v>0</v>
      </c>
      <c r="V1153">
        <v>0</v>
      </c>
    </row>
    <row r="1154" spans="1:22" x14ac:dyDescent="0.25">
      <c r="A1154">
        <v>185.52297136580191</v>
      </c>
      <c r="B1154">
        <v>1</v>
      </c>
      <c r="C1154">
        <v>1</v>
      </c>
      <c r="D1154" t="s">
        <v>340</v>
      </c>
      <c r="E1154">
        <v>195.25</v>
      </c>
      <c r="F1154">
        <v>0.47702863419809211</v>
      </c>
      <c r="G1154">
        <v>5.3931971658670363E-2</v>
      </c>
      <c r="H1154">
        <v>3.9460680283413296</v>
      </c>
      <c r="I1154">
        <v>5</v>
      </c>
      <c r="J1154">
        <v>9.477028634198092</v>
      </c>
      <c r="K1154">
        <v>28.009997641279934</v>
      </c>
      <c r="L1154">
        <v>37.48702627547803</v>
      </c>
      <c r="M1154">
        <v>1</v>
      </c>
      <c r="N1154">
        <v>1</v>
      </c>
      <c r="O1154" t="s">
        <v>352</v>
      </c>
      <c r="P1154">
        <v>0</v>
      </c>
      <c r="Q1154">
        <v>0.9</v>
      </c>
      <c r="R1154">
        <v>0.46400000000000002</v>
      </c>
      <c r="S1154">
        <v>190</v>
      </c>
      <c r="T1154">
        <v>3.9460680283413296</v>
      </c>
      <c r="U1154">
        <v>0</v>
      </c>
      <c r="V1154">
        <v>0</v>
      </c>
    </row>
    <row r="1155" spans="1:22" x14ac:dyDescent="0.25">
      <c r="A1155">
        <v>200.39466587484296</v>
      </c>
      <c r="B1155">
        <v>1</v>
      </c>
      <c r="C1155">
        <v>1</v>
      </c>
      <c r="D1155" t="s">
        <v>340</v>
      </c>
      <c r="E1155">
        <v>210.25</v>
      </c>
      <c r="F1155">
        <v>0</v>
      </c>
      <c r="G1155">
        <v>4.3557701437350722E-2</v>
      </c>
      <c r="H1155">
        <v>4.5617764237196923</v>
      </c>
      <c r="I1155">
        <v>5</v>
      </c>
      <c r="J1155">
        <v>9.6053341251570448</v>
      </c>
      <c r="K1155">
        <v>13.498622784245724</v>
      </c>
      <c r="L1155">
        <v>23.103956909402768</v>
      </c>
      <c r="M1155">
        <v>1</v>
      </c>
      <c r="N1155">
        <v>1</v>
      </c>
      <c r="O1155" t="s">
        <v>352</v>
      </c>
      <c r="P1155">
        <v>0</v>
      </c>
      <c r="Q1155">
        <v>0.9</v>
      </c>
      <c r="R1155">
        <v>0.46400000000000002</v>
      </c>
      <c r="S1155">
        <v>205</v>
      </c>
      <c r="T1155">
        <v>4.5617764237196923</v>
      </c>
      <c r="U1155">
        <v>0</v>
      </c>
      <c r="V1155">
        <v>0</v>
      </c>
    </row>
    <row r="1156" spans="1:22" x14ac:dyDescent="0.25">
      <c r="A1156">
        <v>179.60682041695708</v>
      </c>
      <c r="B1156">
        <v>1</v>
      </c>
      <c r="C1156">
        <v>1</v>
      </c>
      <c r="D1156" t="s">
        <v>340</v>
      </c>
      <c r="E1156">
        <v>195.25</v>
      </c>
      <c r="F1156">
        <v>0.39317958304292233</v>
      </c>
      <c r="G1156">
        <v>5.6212358744915043E-2</v>
      </c>
      <c r="H1156">
        <v>4.943787641255085</v>
      </c>
      <c r="I1156">
        <v>10</v>
      </c>
      <c r="J1156">
        <v>15.393179583042922</v>
      </c>
      <c r="K1156">
        <v>32.135015404835713</v>
      </c>
      <c r="L1156">
        <v>47.528194987878642</v>
      </c>
      <c r="M1156">
        <v>1</v>
      </c>
      <c r="N1156">
        <v>1</v>
      </c>
      <c r="O1156" t="s">
        <v>352</v>
      </c>
      <c r="P1156">
        <v>0</v>
      </c>
      <c r="Q1156">
        <v>0.9</v>
      </c>
      <c r="R1156">
        <v>0.46400000000000002</v>
      </c>
      <c r="S1156">
        <v>185</v>
      </c>
      <c r="T1156">
        <v>4.943787641255085</v>
      </c>
      <c r="U1156">
        <v>0</v>
      </c>
      <c r="V1156">
        <v>0</v>
      </c>
    </row>
    <row r="1157" spans="1:22" x14ac:dyDescent="0.25">
      <c r="A1157">
        <v>208.08529792408825</v>
      </c>
      <c r="B1157">
        <v>1</v>
      </c>
      <c r="C1157">
        <v>1</v>
      </c>
      <c r="D1157" t="s">
        <v>340</v>
      </c>
      <c r="E1157">
        <v>215.25</v>
      </c>
      <c r="F1157">
        <v>0</v>
      </c>
      <c r="G1157">
        <v>5.4619932743037225E-2</v>
      </c>
      <c r="H1157">
        <v>1.8600821431687109</v>
      </c>
      <c r="I1157">
        <v>5</v>
      </c>
      <c r="J1157">
        <v>6.9147020759117481</v>
      </c>
      <c r="K1157">
        <v>12.563753706489649</v>
      </c>
      <c r="L1157">
        <v>19.478455782401401</v>
      </c>
      <c r="M1157">
        <v>1</v>
      </c>
      <c r="N1157">
        <v>1</v>
      </c>
      <c r="O1157" t="s">
        <v>352</v>
      </c>
      <c r="P1157">
        <v>1</v>
      </c>
      <c r="Q1157">
        <v>0.9</v>
      </c>
      <c r="R1157">
        <v>0.46400000000000002</v>
      </c>
      <c r="S1157">
        <v>1</v>
      </c>
      <c r="T1157">
        <v>1.8600821431687109</v>
      </c>
      <c r="U1157">
        <v>0</v>
      </c>
      <c r="V1157">
        <v>0</v>
      </c>
    </row>
    <row r="1158" spans="1:22" x14ac:dyDescent="0.25">
      <c r="A1158">
        <v>187.96469835736079</v>
      </c>
      <c r="B1158">
        <v>1</v>
      </c>
      <c r="C1158">
        <v>5</v>
      </c>
      <c r="D1158" t="s">
        <v>340</v>
      </c>
      <c r="E1158">
        <v>217.25</v>
      </c>
      <c r="F1158">
        <v>3.530164263921165E-2</v>
      </c>
      <c r="G1158">
        <v>7.2884717919350805E-2</v>
      </c>
      <c r="H1158">
        <v>1.9271152820806488</v>
      </c>
      <c r="I1158">
        <v>27</v>
      </c>
      <c r="J1158">
        <v>29.035301642639212</v>
      </c>
      <c r="K1158">
        <v>12.736045395611283</v>
      </c>
      <c r="L1158">
        <v>41.771347038250497</v>
      </c>
      <c r="M1158">
        <v>1</v>
      </c>
      <c r="N1158">
        <v>1</v>
      </c>
      <c r="O1158" t="s">
        <v>352</v>
      </c>
      <c r="P1158">
        <v>1</v>
      </c>
      <c r="Q1158">
        <v>0.9</v>
      </c>
      <c r="R1158">
        <v>0.46400000000000002</v>
      </c>
      <c r="S1158">
        <v>1</v>
      </c>
      <c r="T1158">
        <v>1.9271152820806488</v>
      </c>
      <c r="U1158">
        <v>0</v>
      </c>
      <c r="V1158">
        <v>0</v>
      </c>
    </row>
    <row r="1159" spans="1:22" x14ac:dyDescent="0.25">
      <c r="A1159">
        <v>206.59237545464927</v>
      </c>
      <c r="B1159">
        <v>1</v>
      </c>
      <c r="C1159">
        <v>1</v>
      </c>
      <c r="D1159" t="s">
        <v>340</v>
      </c>
      <c r="E1159">
        <v>215.25</v>
      </c>
      <c r="F1159">
        <v>0</v>
      </c>
      <c r="G1159">
        <v>7.1308298064280962E-2</v>
      </c>
      <c r="H1159">
        <v>3.3363162472864474</v>
      </c>
      <c r="I1159">
        <v>5</v>
      </c>
      <c r="J1159">
        <v>8.4076245453507283</v>
      </c>
      <c r="K1159">
        <v>15.126887505995114</v>
      </c>
      <c r="L1159">
        <v>23.534512051345843</v>
      </c>
      <c r="M1159">
        <v>1</v>
      </c>
      <c r="N1159">
        <v>1</v>
      </c>
      <c r="O1159" t="s">
        <v>352</v>
      </c>
      <c r="P1159">
        <v>1</v>
      </c>
      <c r="Q1159">
        <v>0.9</v>
      </c>
      <c r="R1159">
        <v>0.46400000000000002</v>
      </c>
      <c r="S1159">
        <v>1</v>
      </c>
      <c r="T1159">
        <v>3.3363162472864474</v>
      </c>
      <c r="U1159">
        <v>0</v>
      </c>
      <c r="V1159">
        <v>0</v>
      </c>
    </row>
    <row r="1160" spans="1:22" x14ac:dyDescent="0.25">
      <c r="A1160">
        <v>190.75690765321644</v>
      </c>
      <c r="B1160">
        <v>1</v>
      </c>
      <c r="C1160">
        <v>3</v>
      </c>
      <c r="D1160" t="s">
        <v>340</v>
      </c>
      <c r="E1160">
        <v>204.25</v>
      </c>
      <c r="F1160">
        <v>0</v>
      </c>
      <c r="G1160">
        <v>7.2010872732704456E-2</v>
      </c>
      <c r="H1160">
        <v>4.1710814740508511</v>
      </c>
      <c r="I1160">
        <v>9</v>
      </c>
      <c r="J1160">
        <v>13.243092346783556</v>
      </c>
      <c r="K1160">
        <v>28.538343028507541</v>
      </c>
      <c r="L1160">
        <v>41.781435375291096</v>
      </c>
      <c r="M1160">
        <v>1</v>
      </c>
      <c r="N1160">
        <v>1</v>
      </c>
      <c r="O1160" t="s">
        <v>352</v>
      </c>
      <c r="P1160">
        <v>0</v>
      </c>
      <c r="Q1160">
        <v>0.9</v>
      </c>
      <c r="R1160">
        <v>0.46400000000000002</v>
      </c>
      <c r="S1160">
        <v>195</v>
      </c>
      <c r="T1160">
        <v>4.1710814740508511</v>
      </c>
      <c r="U1160">
        <v>0</v>
      </c>
      <c r="V1160">
        <v>0</v>
      </c>
    </row>
    <row r="1161" spans="1:22" x14ac:dyDescent="0.25">
      <c r="A1161">
        <v>180.82222302688533</v>
      </c>
      <c r="B1161">
        <v>1</v>
      </c>
      <c r="C1161">
        <v>7</v>
      </c>
      <c r="D1161" t="s">
        <v>340</v>
      </c>
      <c r="E1161">
        <v>217.25</v>
      </c>
      <c r="F1161">
        <v>0</v>
      </c>
      <c r="G1161">
        <v>6.5889077585353562E-2</v>
      </c>
      <c r="H1161">
        <v>4.1118878955293212</v>
      </c>
      <c r="I1161">
        <v>32</v>
      </c>
      <c r="J1161">
        <v>36.177776973114682</v>
      </c>
      <c r="K1161">
        <v>16.408253133331868</v>
      </c>
      <c r="L1161">
        <v>52.586030106446543</v>
      </c>
      <c r="M1161">
        <v>1</v>
      </c>
      <c r="N1161">
        <v>1</v>
      </c>
      <c r="O1161" t="s">
        <v>352</v>
      </c>
      <c r="P1161">
        <v>1</v>
      </c>
      <c r="Q1161">
        <v>0.9</v>
      </c>
      <c r="R1161">
        <v>0.46400000000000002</v>
      </c>
      <c r="S1161">
        <v>1</v>
      </c>
      <c r="T1161">
        <v>4.1118878955293212</v>
      </c>
      <c r="U1161">
        <v>0</v>
      </c>
      <c r="V1161">
        <v>0</v>
      </c>
    </row>
    <row r="1162" spans="1:22" x14ac:dyDescent="0.25">
      <c r="A1162">
        <v>196.98960670267329</v>
      </c>
      <c r="B1162">
        <v>1</v>
      </c>
      <c r="C1162">
        <v>4</v>
      </c>
      <c r="D1162" t="s">
        <v>340</v>
      </c>
      <c r="E1162">
        <v>219.25</v>
      </c>
      <c r="F1162">
        <v>0</v>
      </c>
      <c r="G1162">
        <v>6.8975111891916185E-2</v>
      </c>
      <c r="H1162">
        <v>2.9414181854347987</v>
      </c>
      <c r="I1162">
        <v>19</v>
      </c>
      <c r="J1162">
        <v>22.010393297326715</v>
      </c>
      <c r="K1162">
        <v>14.860085289486705</v>
      </c>
      <c r="L1162">
        <v>36.870478586813419</v>
      </c>
      <c r="M1162">
        <v>1</v>
      </c>
      <c r="N1162">
        <v>1</v>
      </c>
      <c r="O1162" t="s">
        <v>352</v>
      </c>
      <c r="P1162">
        <v>0</v>
      </c>
      <c r="Q1162">
        <v>0.9</v>
      </c>
      <c r="R1162">
        <v>0.46400000000000002</v>
      </c>
      <c r="S1162">
        <v>200</v>
      </c>
      <c r="T1162">
        <v>2.9414181854347987</v>
      </c>
      <c r="U1162">
        <v>0</v>
      </c>
      <c r="V1162">
        <v>0</v>
      </c>
    </row>
    <row r="1163" spans="1:22" x14ac:dyDescent="0.25">
      <c r="A1163">
        <v>183.13957039955133</v>
      </c>
      <c r="B1163">
        <v>1</v>
      </c>
      <c r="C1163">
        <v>3</v>
      </c>
      <c r="D1163" t="s">
        <v>340</v>
      </c>
      <c r="E1163">
        <v>207.25</v>
      </c>
      <c r="F1163">
        <v>0.86042960044866845</v>
      </c>
      <c r="G1163">
        <v>6.758084793591479E-2</v>
      </c>
      <c r="H1163">
        <v>0.93241915206408521</v>
      </c>
      <c r="I1163">
        <v>22</v>
      </c>
      <c r="J1163">
        <v>23.860429600448668</v>
      </c>
      <c r="K1163">
        <v>27.53816338327465</v>
      </c>
      <c r="L1163">
        <v>51.398592983723319</v>
      </c>
      <c r="M1163">
        <v>1</v>
      </c>
      <c r="N1163">
        <v>1</v>
      </c>
      <c r="O1163" t="s">
        <v>352</v>
      </c>
      <c r="P1163">
        <v>0</v>
      </c>
      <c r="Q1163">
        <v>0.9</v>
      </c>
      <c r="R1163">
        <v>0.46400000000000002</v>
      </c>
      <c r="S1163">
        <v>185</v>
      </c>
      <c r="T1163">
        <v>0.93241915206408521</v>
      </c>
      <c r="U1163">
        <v>0</v>
      </c>
      <c r="V1163">
        <v>0</v>
      </c>
    </row>
    <row r="1164" spans="1:22" x14ac:dyDescent="0.25">
      <c r="A1164">
        <v>214.49129881697547</v>
      </c>
      <c r="B1164">
        <v>1</v>
      </c>
      <c r="C1164">
        <v>1</v>
      </c>
      <c r="D1164" t="s">
        <v>340</v>
      </c>
      <c r="E1164">
        <v>220.25</v>
      </c>
      <c r="F1164">
        <v>0</v>
      </c>
      <c r="G1164">
        <v>4.8815226962489078E-2</v>
      </c>
      <c r="H1164">
        <v>0.4598859560620383</v>
      </c>
      <c r="I1164">
        <v>5</v>
      </c>
      <c r="J1164">
        <v>5.5087011830245274</v>
      </c>
      <c r="K1164">
        <v>15.456827052582328</v>
      </c>
      <c r="L1164">
        <v>20.96552823560685</v>
      </c>
      <c r="M1164">
        <v>1</v>
      </c>
      <c r="N1164">
        <v>1</v>
      </c>
      <c r="O1164" t="s">
        <v>352</v>
      </c>
      <c r="P1164">
        <v>0</v>
      </c>
      <c r="Q1164">
        <v>0.9</v>
      </c>
      <c r="R1164">
        <v>0.46400000000000002</v>
      </c>
      <c r="S1164">
        <v>215</v>
      </c>
      <c r="T1164">
        <v>0.4598859560620383</v>
      </c>
      <c r="U1164">
        <v>0</v>
      </c>
      <c r="V1164">
        <v>0</v>
      </c>
    </row>
    <row r="1165" spans="1:22" x14ac:dyDescent="0.25">
      <c r="A1165">
        <v>198.47195445208811</v>
      </c>
      <c r="B1165">
        <v>1</v>
      </c>
      <c r="C1165">
        <v>1</v>
      </c>
      <c r="D1165" t="s">
        <v>340</v>
      </c>
      <c r="E1165">
        <v>205.25</v>
      </c>
      <c r="F1165">
        <v>0</v>
      </c>
      <c r="G1165">
        <v>4.8231626366685987E-2</v>
      </c>
      <c r="H1165">
        <v>1.4798139215451729</v>
      </c>
      <c r="I1165">
        <v>5</v>
      </c>
      <c r="J1165">
        <v>6.5280455479118586</v>
      </c>
      <c r="K1165">
        <v>31.856207381598267</v>
      </c>
      <c r="L1165">
        <v>38.384252929510126</v>
      </c>
      <c r="M1165">
        <v>1</v>
      </c>
      <c r="N1165">
        <v>1</v>
      </c>
      <c r="O1165" t="s">
        <v>352</v>
      </c>
      <c r="P1165">
        <v>0</v>
      </c>
      <c r="Q1165">
        <v>0.9</v>
      </c>
      <c r="R1165">
        <v>0.46400000000000002</v>
      </c>
      <c r="S1165">
        <v>200</v>
      </c>
      <c r="T1165">
        <v>1.4798139215451729</v>
      </c>
      <c r="U1165">
        <v>0</v>
      </c>
      <c r="V1165">
        <v>0</v>
      </c>
    </row>
    <row r="1166" spans="1:22" x14ac:dyDescent="0.25">
      <c r="A1166">
        <v>209.49453083606849</v>
      </c>
      <c r="B1166">
        <v>1</v>
      </c>
      <c r="C1166">
        <v>1</v>
      </c>
      <c r="D1166" t="s">
        <v>340</v>
      </c>
      <c r="E1166">
        <v>220.25</v>
      </c>
      <c r="F1166">
        <v>0.5633587114510874</v>
      </c>
      <c r="G1166">
        <v>4.7206560002734932E-2</v>
      </c>
      <c r="H1166">
        <v>4.8949038924776858</v>
      </c>
      <c r="I1166">
        <v>5</v>
      </c>
      <c r="J1166">
        <v>10.505469163931508</v>
      </c>
      <c r="K1166">
        <v>16.948316403030162</v>
      </c>
      <c r="L1166">
        <v>27.45378556696167</v>
      </c>
      <c r="M1166">
        <v>1</v>
      </c>
      <c r="N1166">
        <v>1</v>
      </c>
      <c r="O1166" t="s">
        <v>352</v>
      </c>
      <c r="P1166">
        <v>0</v>
      </c>
      <c r="Q1166">
        <v>0.9</v>
      </c>
      <c r="R1166">
        <v>0.46400000000000002</v>
      </c>
      <c r="S1166">
        <v>215</v>
      </c>
      <c r="T1166">
        <v>4.8949038924776858</v>
      </c>
      <c r="U1166">
        <v>0</v>
      </c>
      <c r="V1166">
        <v>0</v>
      </c>
    </row>
    <row r="1167" spans="1:22" x14ac:dyDescent="0.25">
      <c r="A1167">
        <v>195.05560272791772</v>
      </c>
      <c r="B1167">
        <v>1</v>
      </c>
      <c r="C1167">
        <v>4</v>
      </c>
      <c r="D1167" t="s">
        <v>340</v>
      </c>
      <c r="E1167">
        <v>224.25</v>
      </c>
      <c r="F1167">
        <v>0.94439727208225577</v>
      </c>
      <c r="G1167">
        <v>5.1402528956828064E-2</v>
      </c>
      <c r="H1167">
        <v>3.9485974710431719</v>
      </c>
      <c r="I1167">
        <v>24</v>
      </c>
      <c r="J1167">
        <v>28.944397272082256</v>
      </c>
      <c r="K1167">
        <v>14.680235360794567</v>
      </c>
      <c r="L1167">
        <v>43.624632632876825</v>
      </c>
      <c r="M1167">
        <v>1</v>
      </c>
      <c r="N1167">
        <v>1</v>
      </c>
      <c r="O1167" t="s">
        <v>352</v>
      </c>
      <c r="P1167">
        <v>1</v>
      </c>
      <c r="Q1167">
        <v>0.9</v>
      </c>
      <c r="R1167">
        <v>0.46400000000000002</v>
      </c>
      <c r="S1167">
        <v>1</v>
      </c>
      <c r="T1167">
        <v>3.9485974710431719</v>
      </c>
      <c r="U1167">
        <v>0</v>
      </c>
      <c r="V1167">
        <v>0</v>
      </c>
    </row>
    <row r="1168" spans="1:22" x14ac:dyDescent="0.25">
      <c r="A1168">
        <v>209.22702615542588</v>
      </c>
      <c r="B1168">
        <v>1</v>
      </c>
      <c r="C1168">
        <v>1</v>
      </c>
      <c r="D1168" t="s">
        <v>340</v>
      </c>
      <c r="E1168">
        <v>220.25</v>
      </c>
      <c r="F1168">
        <v>0.77297384457412477</v>
      </c>
      <c r="G1168">
        <v>5.788954751957931E-2</v>
      </c>
      <c r="H1168">
        <v>4.9421104524804207</v>
      </c>
      <c r="I1168">
        <v>5</v>
      </c>
      <c r="J1168">
        <v>10.772973844574125</v>
      </c>
      <c r="K1168">
        <v>19.141904618466441</v>
      </c>
      <c r="L1168">
        <v>29.914878463040569</v>
      </c>
      <c r="M1168">
        <v>1</v>
      </c>
      <c r="N1168">
        <v>1</v>
      </c>
      <c r="O1168" t="s">
        <v>352</v>
      </c>
      <c r="P1168">
        <v>0</v>
      </c>
      <c r="Q1168">
        <v>0.9</v>
      </c>
      <c r="R1168">
        <v>0.46400000000000002</v>
      </c>
      <c r="S1168">
        <v>215</v>
      </c>
      <c r="T1168">
        <v>4.9421104524804207</v>
      </c>
      <c r="U1168">
        <v>0</v>
      </c>
      <c r="V1168">
        <v>0</v>
      </c>
    </row>
    <row r="1169" spans="1:22" x14ac:dyDescent="0.25">
      <c r="A1169">
        <v>224.3951680641722</v>
      </c>
      <c r="B1169">
        <v>1</v>
      </c>
      <c r="C1169">
        <v>1</v>
      </c>
      <c r="D1169" t="s">
        <v>340</v>
      </c>
      <c r="E1169">
        <v>227.25</v>
      </c>
      <c r="F1169">
        <v>0</v>
      </c>
      <c r="G1169">
        <v>4.3661037359527199E-2</v>
      </c>
      <c r="H1169">
        <v>0.56117089846827639</v>
      </c>
      <c r="I1169">
        <v>2</v>
      </c>
      <c r="J1169">
        <v>2.604831935827804</v>
      </c>
      <c r="K1169">
        <v>14.401397906873941</v>
      </c>
      <c r="L1169">
        <v>17.006229842701742</v>
      </c>
      <c r="M1169">
        <v>1</v>
      </c>
      <c r="N1169">
        <v>1</v>
      </c>
      <c r="O1169" t="s">
        <v>352</v>
      </c>
      <c r="P1169">
        <v>0</v>
      </c>
      <c r="Q1169">
        <v>0.9</v>
      </c>
      <c r="R1169">
        <v>0.46400000000000002</v>
      </c>
      <c r="S1169">
        <v>225</v>
      </c>
      <c r="T1169">
        <v>0.56117089846827639</v>
      </c>
      <c r="U1169">
        <v>0</v>
      </c>
      <c r="V1169">
        <v>0</v>
      </c>
    </row>
    <row r="1170" spans="1:22" x14ac:dyDescent="0.25">
      <c r="A1170">
        <v>205.15980438905029</v>
      </c>
      <c r="B1170">
        <v>2</v>
      </c>
      <c r="C1170">
        <v>1</v>
      </c>
      <c r="D1170" t="s">
        <v>340</v>
      </c>
      <c r="E1170">
        <v>220.25</v>
      </c>
      <c r="F1170">
        <v>0.84019561094973483</v>
      </c>
      <c r="G1170">
        <v>6.0551231127175811</v>
      </c>
      <c r="H1170">
        <v>2.9448768872824189</v>
      </c>
      <c r="I1170">
        <v>5</v>
      </c>
      <c r="J1170">
        <v>14.840195610949737</v>
      </c>
      <c r="K1170">
        <v>22.411777238657294</v>
      </c>
      <c r="L1170">
        <v>37.251972849607029</v>
      </c>
      <c r="M1170">
        <v>1</v>
      </c>
      <c r="N1170">
        <v>1</v>
      </c>
      <c r="O1170" t="s">
        <v>352</v>
      </c>
      <c r="P1170">
        <v>0</v>
      </c>
      <c r="Q1170">
        <v>0.9</v>
      </c>
      <c r="R1170">
        <v>0.46400000000000002</v>
      </c>
      <c r="S1170">
        <v>215</v>
      </c>
      <c r="T1170">
        <v>2.9448768872824189</v>
      </c>
      <c r="U1170">
        <v>0</v>
      </c>
      <c r="V1170">
        <v>0</v>
      </c>
    </row>
    <row r="1171" spans="1:22" x14ac:dyDescent="0.25">
      <c r="A1171">
        <v>212.51352771092775</v>
      </c>
      <c r="B1171">
        <v>1</v>
      </c>
      <c r="C1171">
        <v>1</v>
      </c>
      <c r="D1171" t="s">
        <v>340</v>
      </c>
      <c r="E1171">
        <v>220.25</v>
      </c>
      <c r="F1171">
        <v>0</v>
      </c>
      <c r="G1171">
        <v>4.6769126941711647E-2</v>
      </c>
      <c r="H1171">
        <v>2.4397031621305132</v>
      </c>
      <c r="I1171">
        <v>5</v>
      </c>
      <c r="J1171">
        <v>7.4864722890722248</v>
      </c>
      <c r="K1171">
        <v>22.436687170835427</v>
      </c>
      <c r="L1171">
        <v>29.923159459907652</v>
      </c>
      <c r="M1171">
        <v>1</v>
      </c>
      <c r="N1171">
        <v>1</v>
      </c>
      <c r="O1171" t="s">
        <v>352</v>
      </c>
      <c r="P1171">
        <v>0</v>
      </c>
      <c r="Q1171">
        <v>0.9</v>
      </c>
      <c r="R1171">
        <v>0.46400000000000002</v>
      </c>
      <c r="S1171">
        <v>215</v>
      </c>
      <c r="T1171">
        <v>2.4397031621305132</v>
      </c>
      <c r="U1171">
        <v>0</v>
      </c>
      <c r="V1171">
        <v>0</v>
      </c>
    </row>
    <row r="1172" spans="1:22" x14ac:dyDescent="0.25">
      <c r="A1172">
        <v>207.4646223206953</v>
      </c>
      <c r="B1172">
        <v>1</v>
      </c>
      <c r="C1172">
        <v>1</v>
      </c>
      <c r="D1172" t="s">
        <v>340</v>
      </c>
      <c r="E1172">
        <v>215.25</v>
      </c>
      <c r="F1172">
        <v>0.53537767930470181</v>
      </c>
      <c r="G1172">
        <v>4.2264297294337887E-2</v>
      </c>
      <c r="H1172">
        <v>1.9577357027056621</v>
      </c>
      <c r="I1172">
        <v>5</v>
      </c>
      <c r="J1172">
        <v>7.5353776793047018</v>
      </c>
      <c r="K1172">
        <v>28.118215941524401</v>
      </c>
      <c r="L1172">
        <v>35.653593620829099</v>
      </c>
      <c r="M1172">
        <v>1</v>
      </c>
      <c r="N1172">
        <v>1</v>
      </c>
      <c r="O1172" t="s">
        <v>352</v>
      </c>
      <c r="P1172">
        <v>0</v>
      </c>
      <c r="Q1172">
        <v>0.9</v>
      </c>
      <c r="R1172">
        <v>0.46400000000000002</v>
      </c>
      <c r="S1172">
        <v>210</v>
      </c>
      <c r="T1172">
        <v>1.9577357027056621</v>
      </c>
      <c r="U1172">
        <v>0</v>
      </c>
      <c r="V1172">
        <v>0</v>
      </c>
    </row>
    <row r="1173" spans="1:22" x14ac:dyDescent="0.25">
      <c r="A1173">
        <v>199.45098649874245</v>
      </c>
      <c r="B1173">
        <v>1</v>
      </c>
      <c r="C1173">
        <v>4</v>
      </c>
      <c r="D1173" t="s">
        <v>340</v>
      </c>
      <c r="E1173">
        <v>225.25</v>
      </c>
      <c r="F1173">
        <v>0.54901350125754789</v>
      </c>
      <c r="G1173">
        <v>6.8309901085569891E-2</v>
      </c>
      <c r="H1173">
        <v>4.9316900989144301</v>
      </c>
      <c r="I1173">
        <v>20</v>
      </c>
      <c r="J1173">
        <v>25.549013501257548</v>
      </c>
      <c r="K1173">
        <v>18.300978734680054</v>
      </c>
      <c r="L1173">
        <v>43.849992235937606</v>
      </c>
      <c r="M1173">
        <v>1</v>
      </c>
      <c r="N1173">
        <v>1</v>
      </c>
      <c r="O1173" t="s">
        <v>352</v>
      </c>
      <c r="P1173">
        <v>1</v>
      </c>
      <c r="Q1173">
        <v>0.9</v>
      </c>
      <c r="R1173">
        <v>0.46400000000000002</v>
      </c>
      <c r="S1173">
        <v>1</v>
      </c>
      <c r="T1173">
        <v>4.9316900989144301</v>
      </c>
      <c r="U1173">
        <v>0</v>
      </c>
      <c r="V1173">
        <v>0</v>
      </c>
    </row>
    <row r="1174" spans="1:22" x14ac:dyDescent="0.25">
      <c r="A1174">
        <v>202.82109875511765</v>
      </c>
      <c r="B1174">
        <v>1</v>
      </c>
      <c r="C1174">
        <v>4</v>
      </c>
      <c r="D1174" t="s">
        <v>340</v>
      </c>
      <c r="E1174">
        <v>225.25</v>
      </c>
      <c r="F1174">
        <v>0</v>
      </c>
      <c r="G1174">
        <v>6.8660433983836811E-2</v>
      </c>
      <c r="H1174">
        <v>2.1102408108985173</v>
      </c>
      <c r="I1174">
        <v>20</v>
      </c>
      <c r="J1174">
        <v>22.178901244882358</v>
      </c>
      <c r="K1174">
        <v>21.052989699856511</v>
      </c>
      <c r="L1174">
        <v>43.231890944738872</v>
      </c>
      <c r="M1174">
        <v>1</v>
      </c>
      <c r="N1174">
        <v>1</v>
      </c>
      <c r="O1174" t="s">
        <v>352</v>
      </c>
      <c r="P1174">
        <v>0</v>
      </c>
      <c r="Q1174">
        <v>0.9</v>
      </c>
      <c r="R1174">
        <v>0.46400000000000002</v>
      </c>
      <c r="S1174">
        <v>205</v>
      </c>
      <c r="T1174">
        <v>2.1102408108985173</v>
      </c>
      <c r="U1174">
        <v>0</v>
      </c>
      <c r="V1174">
        <v>0</v>
      </c>
    </row>
    <row r="1175" spans="1:22" x14ac:dyDescent="0.25">
      <c r="A1175">
        <v>205.87966161875352</v>
      </c>
      <c r="B1175">
        <v>1</v>
      </c>
      <c r="C1175">
        <v>1</v>
      </c>
      <c r="D1175" t="s">
        <v>340</v>
      </c>
      <c r="E1175">
        <v>215.25</v>
      </c>
      <c r="F1175">
        <v>0.1665024718228949</v>
      </c>
      <c r="G1175">
        <v>5.0739249271146043E-2</v>
      </c>
      <c r="H1175">
        <v>3.9030966601524426</v>
      </c>
      <c r="I1175">
        <v>5</v>
      </c>
      <c r="J1175">
        <v>9.1203383812464836</v>
      </c>
      <c r="K1175">
        <v>31.146529155809901</v>
      </c>
      <c r="L1175">
        <v>40.266867537056392</v>
      </c>
      <c r="M1175">
        <v>1</v>
      </c>
      <c r="N1175">
        <v>1</v>
      </c>
      <c r="O1175" t="s">
        <v>352</v>
      </c>
      <c r="P1175">
        <v>0</v>
      </c>
      <c r="Q1175">
        <v>0.9</v>
      </c>
      <c r="R1175">
        <v>0.46400000000000002</v>
      </c>
      <c r="S1175">
        <v>210</v>
      </c>
      <c r="T1175">
        <v>3.9030966601524426</v>
      </c>
      <c r="U1175">
        <v>0</v>
      </c>
      <c r="V1175">
        <v>0</v>
      </c>
    </row>
    <row r="1176" spans="1:22" x14ac:dyDescent="0.25">
      <c r="A1176">
        <v>221.33801645349169</v>
      </c>
      <c r="B1176">
        <v>1</v>
      </c>
      <c r="C1176">
        <v>1</v>
      </c>
      <c r="D1176" t="s">
        <v>340</v>
      </c>
      <c r="E1176">
        <v>232.25</v>
      </c>
      <c r="F1176">
        <v>0.73609823826154752</v>
      </c>
      <c r="G1176">
        <v>6.1202752137575089E-2</v>
      </c>
      <c r="H1176">
        <v>2.8646825561091589</v>
      </c>
      <c r="I1176">
        <v>7</v>
      </c>
      <c r="J1176">
        <v>10.661983546508282</v>
      </c>
      <c r="K1176">
        <v>18.224977450080075</v>
      </c>
      <c r="L1176">
        <v>28.88696099658836</v>
      </c>
      <c r="M1176">
        <v>1</v>
      </c>
      <c r="N1176">
        <v>1</v>
      </c>
      <c r="O1176" t="s">
        <v>352</v>
      </c>
      <c r="P1176">
        <v>0</v>
      </c>
      <c r="Q1176">
        <v>0.9</v>
      </c>
      <c r="R1176">
        <v>0.46400000000000002</v>
      </c>
      <c r="S1176">
        <v>225</v>
      </c>
      <c r="T1176">
        <v>2.8646825561091589</v>
      </c>
      <c r="U1176">
        <v>0</v>
      </c>
      <c r="V1176">
        <v>0</v>
      </c>
    </row>
    <row r="1177" spans="1:22" x14ac:dyDescent="0.25">
      <c r="A1177">
        <v>218.18174507513928</v>
      </c>
      <c r="B1177">
        <v>1</v>
      </c>
      <c r="C1177">
        <v>1</v>
      </c>
      <c r="D1177" t="s">
        <v>340</v>
      </c>
      <c r="E1177">
        <v>225.25</v>
      </c>
      <c r="F1177">
        <v>0</v>
      </c>
      <c r="G1177">
        <v>5.5366782224837152E-2</v>
      </c>
      <c r="H1177">
        <v>1.7628881426358871</v>
      </c>
      <c r="I1177">
        <v>5</v>
      </c>
      <c r="J1177">
        <v>6.8182549248607245</v>
      </c>
      <c r="K1177">
        <v>25.281506154329747</v>
      </c>
      <c r="L1177">
        <v>32.099761079190472</v>
      </c>
      <c r="M1177">
        <v>1</v>
      </c>
      <c r="N1177">
        <v>1</v>
      </c>
      <c r="O1177" t="s">
        <v>352</v>
      </c>
      <c r="P1177">
        <v>0</v>
      </c>
      <c r="Q1177">
        <v>0.9</v>
      </c>
      <c r="R1177">
        <v>0.46400000000000002</v>
      </c>
      <c r="S1177">
        <v>220</v>
      </c>
      <c r="T1177">
        <v>1.7628881426358871</v>
      </c>
      <c r="U1177">
        <v>0</v>
      </c>
      <c r="V1177">
        <v>0</v>
      </c>
    </row>
    <row r="1178" spans="1:22" x14ac:dyDescent="0.25">
      <c r="A1178">
        <v>221.06205595945437</v>
      </c>
      <c r="B1178">
        <v>1</v>
      </c>
      <c r="C1178">
        <v>1</v>
      </c>
      <c r="D1178" t="s">
        <v>340</v>
      </c>
      <c r="E1178">
        <v>230.25</v>
      </c>
      <c r="F1178">
        <v>0.93794404054565916</v>
      </c>
      <c r="G1178">
        <v>7.4114691753266015E-2</v>
      </c>
      <c r="H1178">
        <v>2.925885308246734</v>
      </c>
      <c r="I1178">
        <v>5</v>
      </c>
      <c r="J1178">
        <v>8.9379440405456592</v>
      </c>
      <c r="K1178">
        <v>20.769262263802545</v>
      </c>
      <c r="L1178">
        <v>29.707206304348205</v>
      </c>
      <c r="M1178">
        <v>1</v>
      </c>
      <c r="N1178">
        <v>1</v>
      </c>
      <c r="O1178" t="s">
        <v>352</v>
      </c>
      <c r="P1178">
        <v>0</v>
      </c>
      <c r="Q1178">
        <v>0.9</v>
      </c>
      <c r="R1178">
        <v>0.46400000000000002</v>
      </c>
      <c r="S1178">
        <v>225</v>
      </c>
      <c r="T1178">
        <v>2.925885308246734</v>
      </c>
      <c r="U1178">
        <v>0</v>
      </c>
      <c r="V1178">
        <v>0</v>
      </c>
    </row>
    <row r="1179" spans="1:22" x14ac:dyDescent="0.25">
      <c r="A1179">
        <v>217.60713367578975</v>
      </c>
      <c r="B1179">
        <v>1</v>
      </c>
      <c r="C1179">
        <v>1</v>
      </c>
      <c r="D1179" t="s">
        <v>340</v>
      </c>
      <c r="E1179">
        <v>225.25</v>
      </c>
      <c r="F1179">
        <v>0.44376769626367718</v>
      </c>
      <c r="G1179">
        <v>7.6113595831031944E-2</v>
      </c>
      <c r="H1179">
        <v>1.8729850321155084</v>
      </c>
      <c r="I1179">
        <v>5</v>
      </c>
      <c r="J1179">
        <v>7.3928663242102175</v>
      </c>
      <c r="K1179">
        <v>30.44227587764172</v>
      </c>
      <c r="L1179">
        <v>37.835142201851937</v>
      </c>
      <c r="M1179">
        <v>1</v>
      </c>
      <c r="N1179">
        <v>1</v>
      </c>
      <c r="O1179" t="s">
        <v>352</v>
      </c>
      <c r="P1179">
        <v>0</v>
      </c>
      <c r="Q1179">
        <v>0.9</v>
      </c>
      <c r="R1179">
        <v>0.46400000000000002</v>
      </c>
      <c r="S1179">
        <v>220</v>
      </c>
      <c r="T1179">
        <v>1.8729850321155084</v>
      </c>
      <c r="U1179">
        <v>0</v>
      </c>
      <c r="V1179">
        <v>0</v>
      </c>
    </row>
    <row r="1180" spans="1:22" x14ac:dyDescent="0.25">
      <c r="A1180">
        <v>222.48742336191719</v>
      </c>
      <c r="B1180">
        <v>1</v>
      </c>
      <c r="C1180">
        <v>1</v>
      </c>
      <c r="D1180" t="s">
        <v>340</v>
      </c>
      <c r="E1180">
        <v>230.25</v>
      </c>
      <c r="F1180">
        <v>0</v>
      </c>
      <c r="G1180">
        <v>4.5934794236700327E-2</v>
      </c>
      <c r="H1180">
        <v>2.4666418438460767</v>
      </c>
      <c r="I1180">
        <v>5</v>
      </c>
      <c r="J1180">
        <v>7.512576638082777</v>
      </c>
      <c r="K1180">
        <v>28.023077714574011</v>
      </c>
      <c r="L1180">
        <v>35.535654352656792</v>
      </c>
      <c r="M1180">
        <v>1</v>
      </c>
      <c r="N1180">
        <v>1</v>
      </c>
      <c r="O1180" t="s">
        <v>352</v>
      </c>
      <c r="P1180">
        <v>0</v>
      </c>
      <c r="Q1180">
        <v>0.9</v>
      </c>
      <c r="R1180">
        <v>0.46400000000000002</v>
      </c>
      <c r="S1180">
        <v>225</v>
      </c>
      <c r="T1180">
        <v>2.4666418438460767</v>
      </c>
      <c r="U1180">
        <v>0</v>
      </c>
      <c r="V1180">
        <v>0</v>
      </c>
    </row>
    <row r="1181" spans="1:22" x14ac:dyDescent="0.25">
      <c r="A1181">
        <v>214.15785957741949</v>
      </c>
      <c r="B1181">
        <v>1</v>
      </c>
      <c r="C1181">
        <v>2</v>
      </c>
      <c r="D1181" t="s">
        <v>340</v>
      </c>
      <c r="E1181">
        <v>227.25</v>
      </c>
      <c r="F1181">
        <v>0</v>
      </c>
      <c r="G1181">
        <v>4.1015181355362529E-2</v>
      </c>
      <c r="H1181">
        <v>0.80112524122515083</v>
      </c>
      <c r="I1181">
        <v>12</v>
      </c>
      <c r="J1181">
        <v>12.842140422580512</v>
      </c>
      <c r="K1181">
        <v>32.052427196349981</v>
      </c>
      <c r="L1181">
        <v>44.894567618930495</v>
      </c>
      <c r="M1181">
        <v>1</v>
      </c>
      <c r="N1181">
        <v>1</v>
      </c>
      <c r="O1181" t="s">
        <v>352</v>
      </c>
      <c r="P1181">
        <v>0</v>
      </c>
      <c r="Q1181">
        <v>0.9</v>
      </c>
      <c r="R1181">
        <v>0.46400000000000002</v>
      </c>
      <c r="S1181">
        <v>215</v>
      </c>
      <c r="T1181">
        <v>0.80112524122515083</v>
      </c>
      <c r="U1181">
        <v>0</v>
      </c>
      <c r="V1181">
        <v>0</v>
      </c>
    </row>
    <row r="1182" spans="1:22" x14ac:dyDescent="0.25">
      <c r="A1182">
        <v>3.9719726439066303</v>
      </c>
      <c r="B1182">
        <v>1</v>
      </c>
      <c r="C1182">
        <v>1</v>
      </c>
      <c r="D1182" t="s">
        <v>340</v>
      </c>
      <c r="E1182">
        <v>10.25</v>
      </c>
      <c r="F1182">
        <v>2.8027356093369704E-2</v>
      </c>
      <c r="G1182">
        <v>7.3489289727667995E-2</v>
      </c>
      <c r="H1182">
        <v>0.92651071027233201</v>
      </c>
      <c r="I1182">
        <v>5</v>
      </c>
      <c r="J1182">
        <v>6.0280273560933697</v>
      </c>
      <c r="K1182">
        <v>11.054712956547732</v>
      </c>
      <c r="L1182">
        <v>17.0827403126411</v>
      </c>
      <c r="M1182">
        <v>1</v>
      </c>
      <c r="N1182">
        <v>1</v>
      </c>
      <c r="O1182" t="s">
        <v>352</v>
      </c>
      <c r="P1182">
        <v>0</v>
      </c>
      <c r="Q1182">
        <v>0.9</v>
      </c>
      <c r="R1182">
        <v>0.46400000000000002</v>
      </c>
      <c r="S1182">
        <v>5</v>
      </c>
      <c r="T1182">
        <v>0.92651071027233201</v>
      </c>
      <c r="U1182">
        <v>0</v>
      </c>
      <c r="V1182">
        <v>0</v>
      </c>
    </row>
    <row r="1183" spans="1:22" x14ac:dyDescent="0.25">
      <c r="A1183">
        <v>2.257086948900592</v>
      </c>
      <c r="B1183">
        <v>1</v>
      </c>
      <c r="C1183">
        <v>1</v>
      </c>
      <c r="D1183" t="s">
        <v>340</v>
      </c>
      <c r="E1183">
        <v>10.25</v>
      </c>
      <c r="F1183">
        <v>0</v>
      </c>
      <c r="G1183">
        <v>5.6690284147539405E-2</v>
      </c>
      <c r="H1183">
        <v>2.686222766951869</v>
      </c>
      <c r="I1183">
        <v>5</v>
      </c>
      <c r="J1183">
        <v>7.742913051099408</v>
      </c>
      <c r="K1183">
        <v>16.544442615272434</v>
      </c>
      <c r="L1183">
        <v>24.287355666371841</v>
      </c>
      <c r="M1183">
        <v>1</v>
      </c>
      <c r="N1183">
        <v>1</v>
      </c>
      <c r="O1183" t="s">
        <v>352</v>
      </c>
      <c r="P1183">
        <v>0</v>
      </c>
      <c r="Q1183">
        <v>0.9</v>
      </c>
      <c r="R1183">
        <v>0.46400000000000002</v>
      </c>
      <c r="S1183">
        <v>5</v>
      </c>
      <c r="T1183">
        <v>2.686222766951869</v>
      </c>
      <c r="U1183">
        <v>0</v>
      </c>
      <c r="V1183">
        <v>0</v>
      </c>
    </row>
    <row r="1184" spans="1:22" x14ac:dyDescent="0.25">
      <c r="A1184">
        <v>1.1315738625671641</v>
      </c>
      <c r="B1184">
        <v>1</v>
      </c>
      <c r="C1184">
        <v>1</v>
      </c>
      <c r="D1184" t="s">
        <v>340</v>
      </c>
      <c r="E1184">
        <v>10.25</v>
      </c>
      <c r="F1184">
        <v>0.86842613743283614</v>
      </c>
      <c r="G1184">
        <v>5.3354398166759243E-2</v>
      </c>
      <c r="H1184">
        <v>2.9466456018332408</v>
      </c>
      <c r="I1184">
        <v>5</v>
      </c>
      <c r="J1184">
        <v>8.8684261374328361</v>
      </c>
      <c r="K1184">
        <v>21.609702228092392</v>
      </c>
      <c r="L1184">
        <v>30.47812836552523</v>
      </c>
      <c r="M1184">
        <v>1</v>
      </c>
      <c r="N1184">
        <v>1</v>
      </c>
      <c r="O1184" t="s">
        <v>352</v>
      </c>
      <c r="P1184">
        <v>0</v>
      </c>
      <c r="Q1184">
        <v>0.9</v>
      </c>
      <c r="R1184">
        <v>0.46400000000000002</v>
      </c>
      <c r="S1184">
        <v>5</v>
      </c>
      <c r="T1184">
        <v>2.9466456018332408</v>
      </c>
      <c r="U1184">
        <v>0</v>
      </c>
      <c r="V1184">
        <v>0</v>
      </c>
    </row>
    <row r="1185" spans="1:22" x14ac:dyDescent="0.25">
      <c r="A1185">
        <v>7.5786771501288417</v>
      </c>
      <c r="B1185">
        <v>1</v>
      </c>
      <c r="C1185">
        <v>1</v>
      </c>
      <c r="D1185" t="s">
        <v>340</v>
      </c>
      <c r="E1185">
        <v>17.25</v>
      </c>
      <c r="F1185">
        <v>0.42132284987115831</v>
      </c>
      <c r="G1185">
        <v>3.6736574866347738E-2</v>
      </c>
      <c r="H1185">
        <v>1.9632634251336525</v>
      </c>
      <c r="I1185">
        <v>7</v>
      </c>
      <c r="J1185">
        <v>9.4213228498711583</v>
      </c>
      <c r="K1185">
        <v>23.758725727733392</v>
      </c>
      <c r="L1185">
        <v>33.180048577604552</v>
      </c>
      <c r="M1185">
        <v>1</v>
      </c>
      <c r="N1185">
        <v>1</v>
      </c>
      <c r="O1185" t="s">
        <v>352</v>
      </c>
      <c r="P1185">
        <v>0</v>
      </c>
      <c r="Q1185">
        <v>0.9</v>
      </c>
      <c r="R1185">
        <v>0.46400000000000002</v>
      </c>
      <c r="S1185">
        <v>10</v>
      </c>
      <c r="T1185">
        <v>1.9632634251336525</v>
      </c>
      <c r="U1185">
        <v>0</v>
      </c>
      <c r="V1185">
        <v>0</v>
      </c>
    </row>
    <row r="1186" spans="1:22" x14ac:dyDescent="0.25">
      <c r="A1186">
        <v>17.957717750253991</v>
      </c>
      <c r="B1186">
        <v>1</v>
      </c>
      <c r="C1186">
        <v>1</v>
      </c>
      <c r="D1186" t="s">
        <v>340</v>
      </c>
      <c r="E1186">
        <v>27.25</v>
      </c>
      <c r="F1186">
        <v>4.2282249746008922E-2</v>
      </c>
      <c r="G1186">
        <v>6.5880101043315875E-2</v>
      </c>
      <c r="H1186">
        <v>1.9341198989566839</v>
      </c>
      <c r="I1186">
        <v>7</v>
      </c>
      <c r="J1186">
        <v>9.0422822497460071</v>
      </c>
      <c r="K1186">
        <v>14.247766711682672</v>
      </c>
      <c r="L1186">
        <v>23.290048961428681</v>
      </c>
      <c r="M1186">
        <v>1</v>
      </c>
      <c r="N1186">
        <v>1</v>
      </c>
      <c r="O1186" t="s">
        <v>352</v>
      </c>
      <c r="P1186">
        <v>0</v>
      </c>
      <c r="Q1186">
        <v>0.9</v>
      </c>
      <c r="R1186">
        <v>0.46400000000000002</v>
      </c>
      <c r="S1186">
        <v>20</v>
      </c>
      <c r="T1186">
        <v>1.9341198989566839</v>
      </c>
      <c r="U1186">
        <v>0</v>
      </c>
      <c r="V1186">
        <v>0</v>
      </c>
    </row>
    <row r="1187" spans="1:22" x14ac:dyDescent="0.25">
      <c r="A1187">
        <v>10.212157949547024</v>
      </c>
      <c r="B1187">
        <v>1</v>
      </c>
      <c r="C1187">
        <v>1</v>
      </c>
      <c r="D1187" t="s">
        <v>340</v>
      </c>
      <c r="E1187">
        <v>20.25</v>
      </c>
      <c r="F1187">
        <v>0</v>
      </c>
      <c r="G1187">
        <v>5.0540490454984877E-2</v>
      </c>
      <c r="H1187">
        <v>4.7373015599979924</v>
      </c>
      <c r="I1187">
        <v>5</v>
      </c>
      <c r="J1187">
        <v>9.7878420504529764</v>
      </c>
      <c r="K1187">
        <v>22.265514757557781</v>
      </c>
      <c r="L1187">
        <v>32.053356808010761</v>
      </c>
      <c r="M1187">
        <v>1</v>
      </c>
      <c r="N1187">
        <v>1</v>
      </c>
      <c r="O1187" t="s">
        <v>352</v>
      </c>
      <c r="P1187">
        <v>0</v>
      </c>
      <c r="Q1187">
        <v>0.9</v>
      </c>
      <c r="R1187">
        <v>0.46400000000000002</v>
      </c>
      <c r="S1187">
        <v>15</v>
      </c>
      <c r="T1187">
        <v>4.7373015599979924</v>
      </c>
      <c r="U1187">
        <v>0</v>
      </c>
      <c r="V1187">
        <v>0</v>
      </c>
    </row>
    <row r="1188" spans="1:22" x14ac:dyDescent="0.25">
      <c r="A1188">
        <v>14.044444317539188</v>
      </c>
      <c r="B1188">
        <v>1</v>
      </c>
      <c r="C1188">
        <v>1</v>
      </c>
      <c r="D1188" t="s">
        <v>340</v>
      </c>
      <c r="E1188">
        <v>20.25</v>
      </c>
      <c r="F1188">
        <v>0</v>
      </c>
      <c r="G1188">
        <v>5.7914108905590567E-2</v>
      </c>
      <c r="H1188">
        <v>0.89764157355522123</v>
      </c>
      <c r="I1188">
        <v>5</v>
      </c>
      <c r="J1188">
        <v>5.9555556824608118</v>
      </c>
      <c r="K1188">
        <v>25.823650183140401</v>
      </c>
      <c r="L1188">
        <v>31.779205865601213</v>
      </c>
      <c r="M1188">
        <v>1</v>
      </c>
      <c r="N1188">
        <v>1</v>
      </c>
      <c r="O1188" t="s">
        <v>352</v>
      </c>
      <c r="P1188">
        <v>0</v>
      </c>
      <c r="Q1188">
        <v>0.9</v>
      </c>
      <c r="R1188">
        <v>0.46400000000000002</v>
      </c>
      <c r="S1188">
        <v>15</v>
      </c>
      <c r="T1188">
        <v>0.89764157355522123</v>
      </c>
      <c r="U1188">
        <v>0</v>
      </c>
      <c r="V1188">
        <v>0</v>
      </c>
    </row>
    <row r="1189" spans="1:22" x14ac:dyDescent="0.25">
      <c r="A1189">
        <v>23.46796391917426</v>
      </c>
      <c r="B1189">
        <v>1</v>
      </c>
      <c r="C1189">
        <v>1</v>
      </c>
      <c r="D1189" t="s">
        <v>340</v>
      </c>
      <c r="E1189">
        <v>30.25</v>
      </c>
      <c r="F1189">
        <v>0.5320360808257405</v>
      </c>
      <c r="G1189">
        <v>5.2789792752097497E-2</v>
      </c>
      <c r="H1189">
        <v>0.94721020724790239</v>
      </c>
      <c r="I1189">
        <v>5</v>
      </c>
      <c r="J1189">
        <v>6.5320360808257405</v>
      </c>
      <c r="K1189">
        <v>15.923505624849833</v>
      </c>
      <c r="L1189">
        <v>22.455541705675572</v>
      </c>
      <c r="M1189">
        <v>1</v>
      </c>
      <c r="N1189">
        <v>1</v>
      </c>
      <c r="O1189" t="s">
        <v>352</v>
      </c>
      <c r="P1189">
        <v>0</v>
      </c>
      <c r="Q1189">
        <v>0.9</v>
      </c>
      <c r="R1189">
        <v>0.46400000000000002</v>
      </c>
      <c r="S1189">
        <v>25</v>
      </c>
      <c r="T1189">
        <v>0.94721020724790239</v>
      </c>
      <c r="U1189">
        <v>0</v>
      </c>
      <c r="V1189">
        <v>0</v>
      </c>
    </row>
    <row r="1190" spans="1:22" x14ac:dyDescent="0.25">
      <c r="A1190">
        <v>6.4891873675580953</v>
      </c>
      <c r="B1190">
        <v>2</v>
      </c>
      <c r="C1190">
        <v>2</v>
      </c>
      <c r="D1190" t="s">
        <v>340</v>
      </c>
      <c r="E1190">
        <v>25.25</v>
      </c>
      <c r="F1190">
        <v>0</v>
      </c>
      <c r="G1190">
        <v>5.5799895608222521</v>
      </c>
      <c r="H1190">
        <v>2.9308230716196526</v>
      </c>
      <c r="I1190">
        <v>10</v>
      </c>
      <c r="J1190">
        <v>18.510812632441905</v>
      </c>
      <c r="K1190">
        <v>21.584803065472517</v>
      </c>
      <c r="L1190">
        <v>40.095615697914418</v>
      </c>
      <c r="M1190">
        <v>1</v>
      </c>
      <c r="N1190">
        <v>1</v>
      </c>
      <c r="O1190" t="s">
        <v>352</v>
      </c>
      <c r="P1190">
        <v>0</v>
      </c>
      <c r="Q1190">
        <v>0.9</v>
      </c>
      <c r="R1190">
        <v>0.46400000000000002</v>
      </c>
      <c r="S1190">
        <v>15</v>
      </c>
      <c r="T1190">
        <v>2.9308230716196526</v>
      </c>
      <c r="U1190">
        <v>0</v>
      </c>
      <c r="V1190">
        <v>0</v>
      </c>
    </row>
    <row r="1191" spans="1:22" x14ac:dyDescent="0.25">
      <c r="A1191">
        <v>12.044264623416652</v>
      </c>
      <c r="B1191">
        <v>1</v>
      </c>
      <c r="C1191">
        <v>3</v>
      </c>
      <c r="D1191" t="s">
        <v>340</v>
      </c>
      <c r="E1191">
        <v>30.25</v>
      </c>
      <c r="F1191">
        <v>2.4912304963695675E-2</v>
      </c>
      <c r="G1191">
        <v>5.1970676976623054E-2</v>
      </c>
      <c r="H1191">
        <v>2.8788523946430296</v>
      </c>
      <c r="I1191">
        <v>15</v>
      </c>
      <c r="J1191">
        <v>17.955735376583348</v>
      </c>
      <c r="K1191">
        <v>18.773772533897336</v>
      </c>
      <c r="L1191">
        <v>36.729507910480685</v>
      </c>
      <c r="M1191">
        <v>1</v>
      </c>
      <c r="N1191">
        <v>1</v>
      </c>
      <c r="O1191" t="s">
        <v>352</v>
      </c>
      <c r="P1191">
        <v>0</v>
      </c>
      <c r="Q1191">
        <v>0.9</v>
      </c>
      <c r="R1191">
        <v>0.46400000000000002</v>
      </c>
      <c r="S1191">
        <v>15</v>
      </c>
      <c r="T1191">
        <v>2.8788523946430296</v>
      </c>
      <c r="U1191">
        <v>0</v>
      </c>
      <c r="V1191">
        <v>0</v>
      </c>
    </row>
    <row r="1192" spans="1:22" x14ac:dyDescent="0.25">
      <c r="A1192">
        <v>25.541972216475017</v>
      </c>
      <c r="B1192">
        <v>1</v>
      </c>
      <c r="C1192">
        <v>2</v>
      </c>
      <c r="D1192" t="s">
        <v>340</v>
      </c>
      <c r="E1192">
        <v>37.25</v>
      </c>
      <c r="F1192">
        <v>0.52889693848111108</v>
      </c>
      <c r="G1192">
        <v>7.3323957964987585E-2</v>
      </c>
      <c r="H1192">
        <v>3.8558068870788849</v>
      </c>
      <c r="I1192">
        <v>7</v>
      </c>
      <c r="J1192">
        <v>11.458027783524985</v>
      </c>
      <c r="K1192">
        <v>16.265475532768626</v>
      </c>
      <c r="L1192">
        <v>27.723503316293609</v>
      </c>
      <c r="M1192">
        <v>1</v>
      </c>
      <c r="N1192">
        <v>1</v>
      </c>
      <c r="O1192" t="s">
        <v>352</v>
      </c>
      <c r="P1192">
        <v>0</v>
      </c>
      <c r="Q1192">
        <v>0.9</v>
      </c>
      <c r="R1192">
        <v>0.46400000000000002</v>
      </c>
      <c r="S1192">
        <v>30</v>
      </c>
      <c r="T1192">
        <v>3.8558068870788849</v>
      </c>
      <c r="U1192">
        <v>0</v>
      </c>
      <c r="V1192">
        <v>0</v>
      </c>
    </row>
    <row r="1193" spans="1:22" x14ac:dyDescent="0.25">
      <c r="A1193">
        <v>28.243305851952659</v>
      </c>
      <c r="B1193">
        <v>1</v>
      </c>
      <c r="C1193">
        <v>1</v>
      </c>
      <c r="D1193" t="s">
        <v>340</v>
      </c>
      <c r="E1193">
        <v>35.25</v>
      </c>
      <c r="F1193">
        <v>0</v>
      </c>
      <c r="G1193">
        <v>7.2840655567503632E-2</v>
      </c>
      <c r="H1193">
        <v>1.6838534924798374</v>
      </c>
      <c r="I1193">
        <v>5</v>
      </c>
      <c r="J1193">
        <v>6.756694148047341</v>
      </c>
      <c r="K1193">
        <v>19.6987773148462</v>
      </c>
      <c r="L1193">
        <v>26.455471462893534</v>
      </c>
      <c r="M1193">
        <v>1</v>
      </c>
      <c r="N1193">
        <v>1</v>
      </c>
      <c r="O1193" t="s">
        <v>352</v>
      </c>
      <c r="P1193">
        <v>0</v>
      </c>
      <c r="Q1193">
        <v>0.9</v>
      </c>
      <c r="R1193">
        <v>0.46400000000000002</v>
      </c>
      <c r="S1193">
        <v>30</v>
      </c>
      <c r="T1193">
        <v>1.6838534924798374</v>
      </c>
      <c r="U1193">
        <v>0</v>
      </c>
      <c r="V1193">
        <v>0</v>
      </c>
    </row>
    <row r="1194" spans="1:22" x14ac:dyDescent="0.25">
      <c r="A1194">
        <v>29.897209030432581</v>
      </c>
      <c r="B1194">
        <v>1</v>
      </c>
      <c r="C1194">
        <v>2</v>
      </c>
      <c r="D1194" t="s">
        <v>340</v>
      </c>
      <c r="E1194">
        <v>45.25</v>
      </c>
      <c r="F1194">
        <v>0.14322214473156691</v>
      </c>
      <c r="G1194">
        <v>6.5656979850338359E-2</v>
      </c>
      <c r="H1194">
        <v>4.8939118449855137</v>
      </c>
      <c r="I1194">
        <v>10</v>
      </c>
      <c r="J1194">
        <v>15.102790969567421</v>
      </c>
      <c r="K1194">
        <v>15.311323610199878</v>
      </c>
      <c r="L1194">
        <v>30.414114579767297</v>
      </c>
      <c r="M1194">
        <v>1</v>
      </c>
      <c r="N1194">
        <v>1</v>
      </c>
      <c r="O1194" t="s">
        <v>352</v>
      </c>
      <c r="P1194">
        <v>0</v>
      </c>
      <c r="Q1194">
        <v>0.9</v>
      </c>
      <c r="R1194">
        <v>0.46400000000000002</v>
      </c>
      <c r="S1194">
        <v>35</v>
      </c>
      <c r="T1194">
        <v>4.8939118449855137</v>
      </c>
      <c r="U1194">
        <v>0</v>
      </c>
      <c r="V1194">
        <v>0</v>
      </c>
    </row>
    <row r="1195" spans="1:22" x14ac:dyDescent="0.25">
      <c r="A1195">
        <v>4.9621424434485366</v>
      </c>
      <c r="B1195">
        <v>1</v>
      </c>
      <c r="C1195">
        <v>7</v>
      </c>
      <c r="D1195" t="s">
        <v>340</v>
      </c>
      <c r="E1195">
        <v>44.25</v>
      </c>
      <c r="F1195">
        <v>0</v>
      </c>
      <c r="G1195">
        <v>3.9260920939306665E-2</v>
      </c>
      <c r="H1195">
        <v>4.9985966356121567</v>
      </c>
      <c r="I1195">
        <v>34</v>
      </c>
      <c r="J1195">
        <v>39.037857556551465</v>
      </c>
      <c r="K1195">
        <v>16.57609926132163</v>
      </c>
      <c r="L1195">
        <v>55.613956817873095</v>
      </c>
      <c r="M1195">
        <v>1</v>
      </c>
      <c r="N1195">
        <v>1</v>
      </c>
      <c r="O1195" t="s">
        <v>352</v>
      </c>
      <c r="P1195">
        <v>0</v>
      </c>
      <c r="Q1195">
        <v>0.9</v>
      </c>
      <c r="R1195">
        <v>0.46400000000000002</v>
      </c>
      <c r="S1195">
        <v>10</v>
      </c>
      <c r="T1195">
        <v>4.9985966356121567</v>
      </c>
      <c r="U1195">
        <v>0</v>
      </c>
      <c r="V1195">
        <v>0</v>
      </c>
    </row>
    <row r="1196" spans="1:22" x14ac:dyDescent="0.25">
      <c r="A1196">
        <v>38.398969124783321</v>
      </c>
      <c r="B1196">
        <v>1</v>
      </c>
      <c r="C1196">
        <v>1</v>
      </c>
      <c r="D1196" t="s">
        <v>340</v>
      </c>
      <c r="E1196">
        <v>47.25</v>
      </c>
      <c r="F1196">
        <v>0</v>
      </c>
      <c r="G1196">
        <v>8.3708704487570174E-2</v>
      </c>
      <c r="H1196">
        <v>1.5173221707291091</v>
      </c>
      <c r="I1196">
        <v>7</v>
      </c>
      <c r="J1196">
        <v>8.6010308752166793</v>
      </c>
      <c r="K1196">
        <v>14.012072843829928</v>
      </c>
      <c r="L1196">
        <v>22.61310371904661</v>
      </c>
      <c r="M1196">
        <v>1</v>
      </c>
      <c r="N1196">
        <v>1</v>
      </c>
      <c r="O1196" t="s">
        <v>352</v>
      </c>
      <c r="P1196">
        <v>1</v>
      </c>
      <c r="Q1196">
        <v>0.9</v>
      </c>
      <c r="R1196">
        <v>0.46400000000000002</v>
      </c>
      <c r="S1196">
        <v>1</v>
      </c>
      <c r="T1196">
        <v>1.5173221707291091</v>
      </c>
      <c r="U1196">
        <v>0</v>
      </c>
      <c r="V1196">
        <v>0</v>
      </c>
    </row>
    <row r="1197" spans="1:22" x14ac:dyDescent="0.25">
      <c r="A1197">
        <v>44.749558899587669</v>
      </c>
      <c r="B1197">
        <v>1</v>
      </c>
      <c r="C1197">
        <v>1</v>
      </c>
      <c r="D1197" t="s">
        <v>340</v>
      </c>
      <c r="E1197">
        <v>47.25</v>
      </c>
      <c r="F1197">
        <v>0</v>
      </c>
      <c r="G1197">
        <v>5.5359254100068256E-2</v>
      </c>
      <c r="H1197">
        <v>0.195081846312263</v>
      </c>
      <c r="I1197">
        <v>2</v>
      </c>
      <c r="J1197">
        <v>2.2504411004123317</v>
      </c>
      <c r="K1197">
        <v>14.021797102256343</v>
      </c>
      <c r="L1197">
        <v>16.272238202668674</v>
      </c>
      <c r="M1197">
        <v>1</v>
      </c>
      <c r="N1197">
        <v>1</v>
      </c>
      <c r="O1197" t="s">
        <v>352</v>
      </c>
      <c r="P1197">
        <v>1</v>
      </c>
      <c r="Q1197">
        <v>0.9</v>
      </c>
      <c r="R1197">
        <v>0.46400000000000002</v>
      </c>
      <c r="S1197">
        <v>1</v>
      </c>
      <c r="T1197">
        <v>0.195081846312263</v>
      </c>
      <c r="U1197">
        <v>0</v>
      </c>
      <c r="V1197">
        <v>0</v>
      </c>
    </row>
    <row r="1198" spans="1:22" x14ac:dyDescent="0.25">
      <c r="A1198">
        <v>16.085712799696413</v>
      </c>
      <c r="B1198">
        <v>1</v>
      </c>
      <c r="C1198">
        <v>1</v>
      </c>
      <c r="D1198" t="s">
        <v>340</v>
      </c>
      <c r="E1198">
        <v>25.25</v>
      </c>
      <c r="F1198">
        <v>0</v>
      </c>
      <c r="G1198">
        <v>5.1359704843537912E-2</v>
      </c>
      <c r="H1198">
        <v>3.862927495460049</v>
      </c>
      <c r="I1198">
        <v>5</v>
      </c>
      <c r="J1198">
        <v>8.9142872003035869</v>
      </c>
      <c r="K1198">
        <v>37.545275773456765</v>
      </c>
      <c r="L1198">
        <v>46.459562973760363</v>
      </c>
      <c r="M1198">
        <v>1</v>
      </c>
      <c r="N1198">
        <v>1</v>
      </c>
      <c r="O1198" t="s">
        <v>352</v>
      </c>
      <c r="P1198">
        <v>0</v>
      </c>
      <c r="Q1198">
        <v>0.9</v>
      </c>
      <c r="R1198">
        <v>0.46400000000000002</v>
      </c>
      <c r="S1198">
        <v>20</v>
      </c>
      <c r="T1198">
        <v>3.862927495460049</v>
      </c>
      <c r="U1198">
        <v>0</v>
      </c>
      <c r="V1198">
        <v>0</v>
      </c>
    </row>
    <row r="1199" spans="1:22" x14ac:dyDescent="0.25">
      <c r="A1199">
        <v>21.318289533057285</v>
      </c>
      <c r="B1199">
        <v>1</v>
      </c>
      <c r="C1199">
        <v>2</v>
      </c>
      <c r="D1199" t="s">
        <v>340</v>
      </c>
      <c r="E1199">
        <v>35.25</v>
      </c>
      <c r="F1199">
        <v>0.68171046694271453</v>
      </c>
      <c r="G1199">
        <v>4.9027137930700349E-2</v>
      </c>
      <c r="H1199">
        <v>2.9509728620693001</v>
      </c>
      <c r="I1199">
        <v>10</v>
      </c>
      <c r="J1199">
        <v>13.681710466942716</v>
      </c>
      <c r="K1199">
        <v>27.734084504883413</v>
      </c>
      <c r="L1199">
        <v>41.415794971826131</v>
      </c>
      <c r="M1199">
        <v>1</v>
      </c>
      <c r="N1199">
        <v>1</v>
      </c>
      <c r="O1199" t="s">
        <v>352</v>
      </c>
      <c r="P1199">
        <v>1</v>
      </c>
      <c r="Q1199">
        <v>0.9</v>
      </c>
      <c r="R1199">
        <v>0.46400000000000002</v>
      </c>
      <c r="S1199">
        <v>1</v>
      </c>
      <c r="T1199">
        <v>2.9509728620693001</v>
      </c>
      <c r="U1199">
        <v>0</v>
      </c>
      <c r="V1199">
        <v>0</v>
      </c>
    </row>
    <row r="1200" spans="1:22" x14ac:dyDescent="0.25">
      <c r="A1200">
        <v>20.314972835656636</v>
      </c>
      <c r="B1200">
        <v>1</v>
      </c>
      <c r="C1200">
        <v>1</v>
      </c>
      <c r="D1200" t="s">
        <v>340</v>
      </c>
      <c r="E1200">
        <v>30.25</v>
      </c>
      <c r="F1200">
        <v>0</v>
      </c>
      <c r="G1200">
        <v>6.7232568234853574E-2</v>
      </c>
      <c r="H1200">
        <v>4.6177945961085136</v>
      </c>
      <c r="I1200">
        <v>5</v>
      </c>
      <c r="J1200">
        <v>9.6850271643433672</v>
      </c>
      <c r="K1200">
        <v>33.314727623517484</v>
      </c>
      <c r="L1200">
        <v>42.999754787860851</v>
      </c>
      <c r="M1200">
        <v>1</v>
      </c>
      <c r="N1200">
        <v>1</v>
      </c>
      <c r="O1200" t="s">
        <v>352</v>
      </c>
      <c r="P1200">
        <v>0</v>
      </c>
      <c r="Q1200">
        <v>0.9</v>
      </c>
      <c r="R1200">
        <v>0.46400000000000002</v>
      </c>
      <c r="S1200">
        <v>25</v>
      </c>
      <c r="T1200">
        <v>4.6177945961085136</v>
      </c>
      <c r="U1200">
        <v>0</v>
      </c>
      <c r="V1200">
        <v>0</v>
      </c>
    </row>
    <row r="1201" spans="1:22" x14ac:dyDescent="0.25">
      <c r="A1201">
        <v>16.658477198551619</v>
      </c>
      <c r="B1201">
        <v>2</v>
      </c>
      <c r="C1201">
        <v>3</v>
      </c>
      <c r="D1201" t="s">
        <v>340</v>
      </c>
      <c r="E1201">
        <v>35.25</v>
      </c>
      <c r="F1201">
        <v>0</v>
      </c>
      <c r="G1201">
        <v>2.1161045027022318</v>
      </c>
      <c r="H1201">
        <v>1.225418298746149</v>
      </c>
      <c r="I1201">
        <v>15</v>
      </c>
      <c r="J1201">
        <v>18.341522801448381</v>
      </c>
      <c r="K1201">
        <v>29.019331192748467</v>
      </c>
      <c r="L1201">
        <v>47.360853994196844</v>
      </c>
      <c r="M1201">
        <v>1</v>
      </c>
      <c r="N1201">
        <v>1</v>
      </c>
      <c r="O1201" t="s">
        <v>352</v>
      </c>
      <c r="P1201">
        <v>0</v>
      </c>
      <c r="Q1201">
        <v>0.9</v>
      </c>
      <c r="R1201">
        <v>0.46400000000000002</v>
      </c>
      <c r="S1201">
        <v>20</v>
      </c>
      <c r="T1201">
        <v>1.225418298746149</v>
      </c>
      <c r="U1201">
        <v>0</v>
      </c>
      <c r="V1201">
        <v>0</v>
      </c>
    </row>
    <row r="1202" spans="1:22" x14ac:dyDescent="0.25">
      <c r="A1202">
        <v>29.491723221012133</v>
      </c>
      <c r="B1202">
        <v>1</v>
      </c>
      <c r="C1202">
        <v>2</v>
      </c>
      <c r="D1202" t="s">
        <v>340</v>
      </c>
      <c r="E1202">
        <v>45.25</v>
      </c>
      <c r="F1202">
        <v>0.50827677898786661</v>
      </c>
      <c r="G1202">
        <v>4.0431175164147959E-2</v>
      </c>
      <c r="H1202">
        <v>4.959568824835852</v>
      </c>
      <c r="I1202">
        <v>10</v>
      </c>
      <c r="J1202">
        <v>15.508276778987868</v>
      </c>
      <c r="K1202">
        <v>19.03000175704156</v>
      </c>
      <c r="L1202">
        <v>34.538278536029424</v>
      </c>
      <c r="M1202">
        <v>1</v>
      </c>
      <c r="N1202">
        <v>1</v>
      </c>
      <c r="O1202" t="s">
        <v>352</v>
      </c>
      <c r="P1202">
        <v>0</v>
      </c>
      <c r="Q1202">
        <v>0.9</v>
      </c>
      <c r="R1202">
        <v>0.46400000000000002</v>
      </c>
      <c r="S1202">
        <v>35</v>
      </c>
      <c r="T1202">
        <v>4.959568824835852</v>
      </c>
      <c r="U1202">
        <v>0</v>
      </c>
      <c r="V1202">
        <v>0</v>
      </c>
    </row>
    <row r="1203" spans="1:22" x14ac:dyDescent="0.25">
      <c r="A1203">
        <v>36.810467981829163</v>
      </c>
      <c r="B1203">
        <v>1</v>
      </c>
      <c r="C1203">
        <v>3</v>
      </c>
      <c r="D1203" t="s">
        <v>340</v>
      </c>
      <c r="E1203">
        <v>54.25</v>
      </c>
      <c r="F1203">
        <v>0</v>
      </c>
      <c r="G1203">
        <v>5.2655044093789627E-2</v>
      </c>
      <c r="H1203">
        <v>3.1368769740770546</v>
      </c>
      <c r="I1203">
        <v>14</v>
      </c>
      <c r="J1203">
        <v>17.189532018170844</v>
      </c>
      <c r="K1203">
        <v>13.374571589006848</v>
      </c>
      <c r="L1203">
        <v>30.564103607177689</v>
      </c>
      <c r="M1203">
        <v>1</v>
      </c>
      <c r="N1203">
        <v>1</v>
      </c>
      <c r="O1203" t="s">
        <v>352</v>
      </c>
      <c r="P1203">
        <v>0</v>
      </c>
      <c r="Q1203">
        <v>0.9</v>
      </c>
      <c r="R1203">
        <v>0.46400000000000002</v>
      </c>
      <c r="S1203">
        <v>40</v>
      </c>
      <c r="T1203">
        <v>3.1368769740770546</v>
      </c>
      <c r="U1203">
        <v>0</v>
      </c>
      <c r="V1203">
        <v>0</v>
      </c>
    </row>
    <row r="1204" spans="1:22" x14ac:dyDescent="0.25">
      <c r="A1204">
        <v>31.776837838182274</v>
      </c>
      <c r="B1204">
        <v>2</v>
      </c>
      <c r="C1204">
        <v>2</v>
      </c>
      <c r="D1204" t="s">
        <v>340</v>
      </c>
      <c r="E1204">
        <v>52.25</v>
      </c>
      <c r="F1204">
        <v>0.22316216181772572</v>
      </c>
      <c r="G1204">
        <v>6.0713087373954551</v>
      </c>
      <c r="H1204">
        <v>1.9286912626045449</v>
      </c>
      <c r="I1204">
        <v>12</v>
      </c>
      <c r="J1204">
        <v>20.223162161817729</v>
      </c>
      <c r="K1204">
        <v>15.945228679776363</v>
      </c>
      <c r="L1204">
        <v>36.168390841594089</v>
      </c>
      <c r="M1204">
        <v>1</v>
      </c>
      <c r="N1204">
        <v>1</v>
      </c>
      <c r="O1204" t="s">
        <v>352</v>
      </c>
      <c r="P1204">
        <v>0</v>
      </c>
      <c r="Q1204">
        <v>0.9</v>
      </c>
      <c r="R1204">
        <v>0.46400000000000002</v>
      </c>
      <c r="S1204">
        <v>40</v>
      </c>
      <c r="T1204">
        <v>1.9286912626045449</v>
      </c>
      <c r="U1204">
        <v>0</v>
      </c>
      <c r="V1204">
        <v>0</v>
      </c>
    </row>
    <row r="1205" spans="1:22" x14ac:dyDescent="0.25">
      <c r="A1205">
        <v>36.478209226628834</v>
      </c>
      <c r="B1205">
        <v>1</v>
      </c>
      <c r="C1205">
        <v>2</v>
      </c>
      <c r="D1205" t="s">
        <v>340</v>
      </c>
      <c r="E1205">
        <v>52.25</v>
      </c>
      <c r="F1205">
        <v>0</v>
      </c>
      <c r="G1205">
        <v>5.0640873750545268E-2</v>
      </c>
      <c r="H1205">
        <v>3.4711498996206203</v>
      </c>
      <c r="I1205">
        <v>12</v>
      </c>
      <c r="J1205">
        <v>15.521790773371166</v>
      </c>
      <c r="K1205">
        <v>18.551314257271727</v>
      </c>
      <c r="L1205">
        <v>34.073105030642893</v>
      </c>
      <c r="M1205">
        <v>1</v>
      </c>
      <c r="N1205">
        <v>1</v>
      </c>
      <c r="O1205" t="s">
        <v>352</v>
      </c>
      <c r="P1205">
        <v>0</v>
      </c>
      <c r="Q1205">
        <v>0.9</v>
      </c>
      <c r="R1205">
        <v>0.46400000000000002</v>
      </c>
      <c r="S1205">
        <v>40</v>
      </c>
      <c r="T1205">
        <v>3.4711498996206203</v>
      </c>
      <c r="U1205">
        <v>0</v>
      </c>
      <c r="V1205">
        <v>0</v>
      </c>
    </row>
    <row r="1206" spans="1:22" x14ac:dyDescent="0.25">
      <c r="A1206">
        <v>19.897401505778564</v>
      </c>
      <c r="B1206">
        <v>2</v>
      </c>
      <c r="C1206">
        <v>2</v>
      </c>
      <c r="D1206" t="s">
        <v>340</v>
      </c>
      <c r="E1206">
        <v>45.25</v>
      </c>
      <c r="F1206">
        <v>0.10259849422143574</v>
      </c>
      <c r="G1206">
        <v>6.070869154956128</v>
      </c>
      <c r="H1206">
        <v>3.929130845043872</v>
      </c>
      <c r="I1206">
        <v>15</v>
      </c>
      <c r="J1206">
        <v>25.102598494221439</v>
      </c>
      <c r="K1206">
        <v>26.1890892310028</v>
      </c>
      <c r="L1206">
        <v>51.291687725224243</v>
      </c>
      <c r="M1206">
        <v>1</v>
      </c>
      <c r="N1206">
        <v>1</v>
      </c>
      <c r="O1206" t="s">
        <v>352</v>
      </c>
      <c r="P1206">
        <v>0</v>
      </c>
      <c r="Q1206">
        <v>0.9</v>
      </c>
      <c r="R1206">
        <v>0.46400000000000002</v>
      </c>
      <c r="S1206">
        <v>30</v>
      </c>
      <c r="T1206">
        <v>3.929130845043872</v>
      </c>
      <c r="U1206">
        <v>0</v>
      </c>
      <c r="V1206">
        <v>0</v>
      </c>
    </row>
    <row r="1207" spans="1:22" x14ac:dyDescent="0.25">
      <c r="A1207">
        <v>40.937292847180693</v>
      </c>
      <c r="B1207">
        <v>1</v>
      </c>
      <c r="C1207">
        <v>1</v>
      </c>
      <c r="D1207" t="s">
        <v>340</v>
      </c>
      <c r="E1207">
        <v>50.25</v>
      </c>
      <c r="F1207">
        <v>0</v>
      </c>
      <c r="G1207">
        <v>7.3776220556908356E-2</v>
      </c>
      <c r="H1207">
        <v>3.9889309322623991</v>
      </c>
      <c r="I1207">
        <v>5</v>
      </c>
      <c r="J1207">
        <v>9.0627071528193088</v>
      </c>
      <c r="K1207">
        <v>21.74089243984648</v>
      </c>
      <c r="L1207">
        <v>30.803599592665783</v>
      </c>
      <c r="M1207">
        <v>1</v>
      </c>
      <c r="N1207">
        <v>1</v>
      </c>
      <c r="O1207" t="s">
        <v>352</v>
      </c>
      <c r="P1207">
        <v>0</v>
      </c>
      <c r="Q1207">
        <v>0.9</v>
      </c>
      <c r="R1207">
        <v>0.46400000000000002</v>
      </c>
      <c r="S1207">
        <v>45</v>
      </c>
      <c r="T1207">
        <v>3.9889309322623991</v>
      </c>
      <c r="U1207">
        <v>0</v>
      </c>
      <c r="V1207">
        <v>0</v>
      </c>
    </row>
    <row r="1208" spans="1:22" x14ac:dyDescent="0.25">
      <c r="A1208">
        <v>38.071473138997625</v>
      </c>
      <c r="B1208">
        <v>1</v>
      </c>
      <c r="C1208">
        <v>3</v>
      </c>
      <c r="D1208" t="s">
        <v>340</v>
      </c>
      <c r="E1208">
        <v>55.25</v>
      </c>
      <c r="F1208">
        <v>0</v>
      </c>
      <c r="G1208">
        <v>4.892109178054227E-2</v>
      </c>
      <c r="H1208">
        <v>1.8796057692218329</v>
      </c>
      <c r="I1208">
        <v>15</v>
      </c>
      <c r="J1208">
        <v>16.928526861002375</v>
      </c>
      <c r="K1208">
        <v>18.134042205362931</v>
      </c>
      <c r="L1208">
        <v>35.062569066365306</v>
      </c>
      <c r="M1208">
        <v>1</v>
      </c>
      <c r="N1208">
        <v>1</v>
      </c>
      <c r="O1208" t="s">
        <v>352</v>
      </c>
      <c r="P1208">
        <v>0</v>
      </c>
      <c r="Q1208">
        <v>0.9</v>
      </c>
      <c r="R1208">
        <v>0.46400000000000002</v>
      </c>
      <c r="S1208">
        <v>40</v>
      </c>
      <c r="T1208">
        <v>1.8796057692218329</v>
      </c>
      <c r="U1208">
        <v>0</v>
      </c>
      <c r="V1208">
        <v>0</v>
      </c>
    </row>
    <row r="1209" spans="1:22" x14ac:dyDescent="0.25">
      <c r="A1209">
        <v>26.701448454006183</v>
      </c>
      <c r="B1209">
        <v>1</v>
      </c>
      <c r="C1209">
        <v>3</v>
      </c>
      <c r="D1209" t="s">
        <v>340</v>
      </c>
      <c r="E1209">
        <v>50.25</v>
      </c>
      <c r="F1209">
        <v>0</v>
      </c>
      <c r="G1209">
        <v>5.7463572520557449E-2</v>
      </c>
      <c r="H1209">
        <v>3.2410879734732561</v>
      </c>
      <c r="I1209">
        <v>20</v>
      </c>
      <c r="J1209">
        <v>23.298551545993814</v>
      </c>
      <c r="K1209">
        <v>24.786108391348481</v>
      </c>
      <c r="L1209">
        <v>48.084659937342295</v>
      </c>
      <c r="M1209">
        <v>1</v>
      </c>
      <c r="N1209">
        <v>1</v>
      </c>
      <c r="O1209" t="s">
        <v>352</v>
      </c>
      <c r="P1209">
        <v>0</v>
      </c>
      <c r="Q1209">
        <v>0.9</v>
      </c>
      <c r="R1209">
        <v>0.46400000000000002</v>
      </c>
      <c r="S1209">
        <v>30</v>
      </c>
      <c r="T1209">
        <v>3.2410879734732561</v>
      </c>
      <c r="U1209">
        <v>0</v>
      </c>
      <c r="V1209">
        <v>0</v>
      </c>
    </row>
    <row r="1210" spans="1:22" x14ac:dyDescent="0.25">
      <c r="A1210">
        <v>33.877594675886016</v>
      </c>
      <c r="B1210">
        <v>1</v>
      </c>
      <c r="C1210">
        <v>3</v>
      </c>
      <c r="D1210" t="s">
        <v>340</v>
      </c>
      <c r="E1210">
        <v>52.25</v>
      </c>
      <c r="F1210">
        <v>0.12240532411398421</v>
      </c>
      <c r="G1210">
        <v>5.4917592305301362E-2</v>
      </c>
      <c r="H1210">
        <v>0.94508240769469865</v>
      </c>
      <c r="I1210">
        <v>17</v>
      </c>
      <c r="J1210">
        <v>18.122405324113984</v>
      </c>
      <c r="K1210">
        <v>25.29165072003714</v>
      </c>
      <c r="L1210">
        <v>43.414056044151117</v>
      </c>
      <c r="M1210">
        <v>1</v>
      </c>
      <c r="N1210">
        <v>1</v>
      </c>
      <c r="O1210" t="s">
        <v>352</v>
      </c>
      <c r="P1210">
        <v>0</v>
      </c>
      <c r="Q1210">
        <v>0.9</v>
      </c>
      <c r="R1210">
        <v>0.46400000000000002</v>
      </c>
      <c r="S1210">
        <v>35</v>
      </c>
      <c r="T1210">
        <v>0.94508240769469865</v>
      </c>
      <c r="U1210">
        <v>0</v>
      </c>
      <c r="V1210">
        <v>0</v>
      </c>
    </row>
    <row r="1211" spans="1:22" x14ac:dyDescent="0.25">
      <c r="A1211">
        <v>47.562177132066203</v>
      </c>
      <c r="B1211">
        <v>1</v>
      </c>
      <c r="C1211">
        <v>2</v>
      </c>
      <c r="D1211" t="s">
        <v>340</v>
      </c>
      <c r="E1211">
        <v>62.25</v>
      </c>
      <c r="F1211">
        <v>0.43782286793380371</v>
      </c>
      <c r="G1211">
        <v>5.1674061239644686E-2</v>
      </c>
      <c r="H1211">
        <v>1.9483259387603555</v>
      </c>
      <c r="I1211">
        <v>12</v>
      </c>
      <c r="J1211">
        <v>14.437822867933804</v>
      </c>
      <c r="K1211">
        <v>15.851981497790732</v>
      </c>
      <c r="L1211">
        <v>30.289804365724532</v>
      </c>
      <c r="M1211">
        <v>1</v>
      </c>
      <c r="N1211">
        <v>1</v>
      </c>
      <c r="O1211" t="s">
        <v>352</v>
      </c>
      <c r="P1211">
        <v>0</v>
      </c>
      <c r="Q1211">
        <v>0.9</v>
      </c>
      <c r="R1211">
        <v>0.46400000000000002</v>
      </c>
      <c r="S1211">
        <v>50</v>
      </c>
      <c r="T1211">
        <v>1.9483259387603555</v>
      </c>
      <c r="U1211">
        <v>0</v>
      </c>
      <c r="V1211">
        <v>0</v>
      </c>
    </row>
    <row r="1212" spans="1:22" x14ac:dyDescent="0.25">
      <c r="A1212">
        <v>49.254772757896326</v>
      </c>
      <c r="B1212">
        <v>1</v>
      </c>
      <c r="C1212">
        <v>1</v>
      </c>
      <c r="D1212" t="s">
        <v>340</v>
      </c>
      <c r="E1212">
        <v>57.25</v>
      </c>
      <c r="F1212">
        <v>0.74522724210367386</v>
      </c>
      <c r="G1212">
        <v>6.3389508160383912E-2</v>
      </c>
      <c r="H1212">
        <v>4.9366104918396161</v>
      </c>
      <c r="I1212">
        <v>2</v>
      </c>
      <c r="J1212">
        <v>7.7452272421036739</v>
      </c>
      <c r="K1212">
        <v>21.11091485121662</v>
      </c>
      <c r="L1212">
        <v>28.85614209332029</v>
      </c>
      <c r="M1212">
        <v>1</v>
      </c>
      <c r="N1212">
        <v>1</v>
      </c>
      <c r="O1212" t="s">
        <v>352</v>
      </c>
      <c r="P1212">
        <v>0</v>
      </c>
      <c r="Q1212">
        <v>0.9</v>
      </c>
      <c r="R1212">
        <v>0.46400000000000002</v>
      </c>
      <c r="S1212">
        <v>55</v>
      </c>
      <c r="T1212">
        <v>4.9366104918396161</v>
      </c>
      <c r="U1212">
        <v>0</v>
      </c>
      <c r="V1212">
        <v>0</v>
      </c>
    </row>
    <row r="1213" spans="1:22" x14ac:dyDescent="0.25">
      <c r="A1213">
        <v>54.978546730073631</v>
      </c>
      <c r="B1213">
        <v>1</v>
      </c>
      <c r="C1213">
        <v>1</v>
      </c>
      <c r="D1213" t="s">
        <v>340</v>
      </c>
      <c r="E1213">
        <v>65.25</v>
      </c>
      <c r="F1213">
        <v>0</v>
      </c>
      <c r="G1213">
        <v>5.9080668469910336E-2</v>
      </c>
      <c r="H1213">
        <v>4.9623726014564582</v>
      </c>
      <c r="I1213">
        <v>5</v>
      </c>
      <c r="J1213">
        <v>10.021453269926369</v>
      </c>
      <c r="K1213">
        <v>17.819237743917938</v>
      </c>
      <c r="L1213">
        <v>27.840691013844307</v>
      </c>
      <c r="M1213">
        <v>1</v>
      </c>
      <c r="N1213">
        <v>1</v>
      </c>
      <c r="O1213" t="s">
        <v>352</v>
      </c>
      <c r="P1213">
        <v>0</v>
      </c>
      <c r="Q1213">
        <v>0.9</v>
      </c>
      <c r="R1213">
        <v>0.46400000000000002</v>
      </c>
      <c r="S1213">
        <v>60</v>
      </c>
      <c r="T1213">
        <v>4.9623726014564582</v>
      </c>
      <c r="U1213">
        <v>0</v>
      </c>
      <c r="V1213">
        <v>0</v>
      </c>
    </row>
    <row r="1214" spans="1:22" x14ac:dyDescent="0.25">
      <c r="A1214">
        <v>61.71901959736789</v>
      </c>
      <c r="B1214">
        <v>1</v>
      </c>
      <c r="C1214">
        <v>1</v>
      </c>
      <c r="D1214" t="s">
        <v>340</v>
      </c>
      <c r="E1214">
        <v>70.25</v>
      </c>
      <c r="F1214">
        <v>0.28098040263211033</v>
      </c>
      <c r="G1214">
        <v>6.7315979150528449E-2</v>
      </c>
      <c r="H1214">
        <v>2.932684020849472</v>
      </c>
      <c r="I1214">
        <v>5</v>
      </c>
      <c r="J1214">
        <v>8.2809804026321103</v>
      </c>
      <c r="K1214">
        <v>14.51353610212395</v>
      </c>
      <c r="L1214">
        <v>22.794516504756061</v>
      </c>
      <c r="M1214">
        <v>1</v>
      </c>
      <c r="N1214">
        <v>1</v>
      </c>
      <c r="O1214" t="s">
        <v>352</v>
      </c>
      <c r="P1214">
        <v>0</v>
      </c>
      <c r="Q1214">
        <v>0.9</v>
      </c>
      <c r="R1214">
        <v>0.46400000000000002</v>
      </c>
      <c r="S1214">
        <v>65</v>
      </c>
      <c r="T1214">
        <v>2.932684020849472</v>
      </c>
      <c r="U1214">
        <v>0</v>
      </c>
      <c r="V1214">
        <v>0</v>
      </c>
    </row>
    <row r="1215" spans="1:22" x14ac:dyDescent="0.25">
      <c r="A1215">
        <v>52.766168529793433</v>
      </c>
      <c r="B1215">
        <v>1</v>
      </c>
      <c r="C1215">
        <v>2</v>
      </c>
      <c r="D1215" t="s">
        <v>340</v>
      </c>
      <c r="E1215">
        <v>65.25</v>
      </c>
      <c r="F1215">
        <v>0</v>
      </c>
      <c r="G1215">
        <v>5.5949641589165822E-2</v>
      </c>
      <c r="H1215">
        <v>2.1778818286174011</v>
      </c>
      <c r="I1215">
        <v>10</v>
      </c>
      <c r="J1215">
        <v>12.233831470206567</v>
      </c>
      <c r="K1215">
        <v>19.63509781383415</v>
      </c>
      <c r="L1215">
        <v>31.868929284040721</v>
      </c>
      <c r="M1215">
        <v>1</v>
      </c>
      <c r="N1215">
        <v>1</v>
      </c>
      <c r="O1215" t="s">
        <v>352</v>
      </c>
      <c r="P1215">
        <v>0</v>
      </c>
      <c r="Q1215">
        <v>0.9</v>
      </c>
      <c r="R1215">
        <v>0.46400000000000002</v>
      </c>
      <c r="S1215">
        <v>55</v>
      </c>
      <c r="T1215">
        <v>2.1778818286174011</v>
      </c>
      <c r="U1215">
        <v>0</v>
      </c>
      <c r="V1215">
        <v>0</v>
      </c>
    </row>
    <row r="1216" spans="1:22" x14ac:dyDescent="0.25">
      <c r="A1216">
        <v>39.671967664975206</v>
      </c>
      <c r="B1216">
        <v>1</v>
      </c>
      <c r="C1216">
        <v>5</v>
      </c>
      <c r="D1216" t="s">
        <v>340</v>
      </c>
      <c r="E1216">
        <v>77.25</v>
      </c>
      <c r="F1216">
        <v>0.32803233502479401</v>
      </c>
      <c r="G1216">
        <v>5.9484298800043689E-2</v>
      </c>
      <c r="H1216">
        <v>4.9405157011999563</v>
      </c>
      <c r="I1216">
        <v>32</v>
      </c>
      <c r="J1216">
        <v>37.328032335024801</v>
      </c>
      <c r="K1216">
        <v>13.796635975220228</v>
      </c>
      <c r="L1216">
        <v>51.124668310245021</v>
      </c>
      <c r="M1216">
        <v>1</v>
      </c>
      <c r="N1216">
        <v>1</v>
      </c>
      <c r="O1216" t="s">
        <v>352</v>
      </c>
      <c r="P1216">
        <v>0</v>
      </c>
      <c r="Q1216">
        <v>0.9</v>
      </c>
      <c r="R1216">
        <v>0.46400000000000002</v>
      </c>
      <c r="S1216">
        <v>45</v>
      </c>
      <c r="T1216">
        <v>4.9405157011999563</v>
      </c>
      <c r="U1216">
        <v>0</v>
      </c>
      <c r="V1216">
        <v>0</v>
      </c>
    </row>
    <row r="1217" spans="1:22" x14ac:dyDescent="0.25">
      <c r="A1217">
        <v>50.504337293355491</v>
      </c>
      <c r="B1217">
        <v>2</v>
      </c>
      <c r="C1217">
        <v>2</v>
      </c>
      <c r="D1217" t="s">
        <v>340</v>
      </c>
      <c r="E1217">
        <v>70.25</v>
      </c>
      <c r="F1217">
        <v>0</v>
      </c>
      <c r="G1217">
        <v>5.5616717823080322</v>
      </c>
      <c r="H1217">
        <v>3.9339909243364768</v>
      </c>
      <c r="I1217">
        <v>10</v>
      </c>
      <c r="J1217">
        <v>19.495662706644509</v>
      </c>
      <c r="K1217">
        <v>20.863284722457635</v>
      </c>
      <c r="L1217">
        <v>40.358947429102152</v>
      </c>
      <c r="M1217">
        <v>1</v>
      </c>
      <c r="N1217">
        <v>1</v>
      </c>
      <c r="O1217" t="s">
        <v>352</v>
      </c>
      <c r="P1217">
        <v>0</v>
      </c>
      <c r="Q1217">
        <v>0.9</v>
      </c>
      <c r="R1217">
        <v>0.46400000000000002</v>
      </c>
      <c r="S1217">
        <v>60</v>
      </c>
      <c r="T1217">
        <v>3.9339909243364768</v>
      </c>
      <c r="U1217">
        <v>0</v>
      </c>
      <c r="V1217">
        <v>0</v>
      </c>
    </row>
    <row r="1218" spans="1:22" x14ac:dyDescent="0.25">
      <c r="A1218">
        <v>58.534466293487554</v>
      </c>
      <c r="B1218">
        <v>2</v>
      </c>
      <c r="C1218">
        <v>1</v>
      </c>
      <c r="D1218" t="s">
        <v>340</v>
      </c>
      <c r="E1218">
        <v>80.25</v>
      </c>
      <c r="F1218">
        <v>0</v>
      </c>
      <c r="G1218">
        <v>7.5419555757576546</v>
      </c>
      <c r="H1218">
        <v>3.923578130754791</v>
      </c>
      <c r="I1218">
        <v>10</v>
      </c>
      <c r="J1218">
        <v>21.465533706512449</v>
      </c>
      <c r="K1218">
        <v>13.588530704026311</v>
      </c>
      <c r="L1218">
        <v>35.054064410538757</v>
      </c>
      <c r="M1218">
        <v>1</v>
      </c>
      <c r="N1218">
        <v>1</v>
      </c>
      <c r="O1218" t="s">
        <v>352</v>
      </c>
      <c r="P1218">
        <v>0</v>
      </c>
      <c r="Q1218">
        <v>0.9</v>
      </c>
      <c r="R1218">
        <v>0.46400000000000002</v>
      </c>
      <c r="S1218">
        <v>70</v>
      </c>
      <c r="T1218">
        <v>3.923578130754791</v>
      </c>
      <c r="U1218">
        <v>0</v>
      </c>
      <c r="V1218">
        <v>0</v>
      </c>
    </row>
    <row r="1219" spans="1:22" x14ac:dyDescent="0.25">
      <c r="A1219">
        <v>59.164460838717112</v>
      </c>
      <c r="B1219">
        <v>1</v>
      </c>
      <c r="C1219">
        <v>1</v>
      </c>
      <c r="D1219" t="s">
        <v>340</v>
      </c>
      <c r="E1219">
        <v>70.25</v>
      </c>
      <c r="F1219">
        <v>0.83553916128288819</v>
      </c>
      <c r="G1219">
        <v>6.3810996496066252E-2</v>
      </c>
      <c r="H1219">
        <v>4.9361890035039337</v>
      </c>
      <c r="I1219">
        <v>5</v>
      </c>
      <c r="J1219">
        <v>10.835539161282888</v>
      </c>
      <c r="K1219">
        <v>24.395056958386789</v>
      </c>
      <c r="L1219">
        <v>35.230596119669677</v>
      </c>
      <c r="M1219">
        <v>1</v>
      </c>
      <c r="N1219">
        <v>1</v>
      </c>
      <c r="O1219" t="s">
        <v>352</v>
      </c>
      <c r="P1219">
        <v>0</v>
      </c>
      <c r="Q1219">
        <v>0.9</v>
      </c>
      <c r="R1219">
        <v>0.46400000000000002</v>
      </c>
      <c r="S1219">
        <v>65</v>
      </c>
      <c r="T1219">
        <v>4.9361890035039337</v>
      </c>
      <c r="U1219">
        <v>0</v>
      </c>
      <c r="V1219">
        <v>0</v>
      </c>
    </row>
    <row r="1220" spans="1:22" x14ac:dyDescent="0.25">
      <c r="A1220">
        <v>65.977573846503915</v>
      </c>
      <c r="B1220">
        <v>1</v>
      </c>
      <c r="C1220">
        <v>3</v>
      </c>
      <c r="D1220" t="s">
        <v>340</v>
      </c>
      <c r="E1220">
        <v>84.25</v>
      </c>
      <c r="F1220">
        <v>9.8848022741293562E-2</v>
      </c>
      <c r="G1220">
        <v>3.1854149218403904E-2</v>
      </c>
      <c r="H1220">
        <v>3.8917239815363871</v>
      </c>
      <c r="I1220">
        <v>14</v>
      </c>
      <c r="J1220">
        <v>18.022426153496085</v>
      </c>
      <c r="K1220">
        <v>11.757653132643981</v>
      </c>
      <c r="L1220">
        <v>29.780079286140065</v>
      </c>
      <c r="M1220">
        <v>1</v>
      </c>
      <c r="N1220">
        <v>1</v>
      </c>
      <c r="O1220" t="s">
        <v>352</v>
      </c>
      <c r="P1220">
        <v>0</v>
      </c>
      <c r="Q1220">
        <v>0.9</v>
      </c>
      <c r="R1220">
        <v>0.46400000000000002</v>
      </c>
      <c r="S1220">
        <v>70</v>
      </c>
      <c r="T1220">
        <v>3.8917239815363871</v>
      </c>
      <c r="U1220">
        <v>0</v>
      </c>
      <c r="V1220">
        <v>0</v>
      </c>
    </row>
    <row r="1221" spans="1:22" x14ac:dyDescent="0.25">
      <c r="A1221">
        <v>72.874421382531665</v>
      </c>
      <c r="B1221">
        <v>1</v>
      </c>
      <c r="C1221">
        <v>1</v>
      </c>
      <c r="D1221" t="s">
        <v>340</v>
      </c>
      <c r="E1221">
        <v>80.25</v>
      </c>
      <c r="F1221">
        <v>0</v>
      </c>
      <c r="G1221">
        <v>4.745498385160829E-2</v>
      </c>
      <c r="H1221">
        <v>2.0781236336167268</v>
      </c>
      <c r="I1221">
        <v>5</v>
      </c>
      <c r="J1221">
        <v>7.1255786174683351</v>
      </c>
      <c r="K1221">
        <v>17.09663556010247</v>
      </c>
      <c r="L1221">
        <v>24.222214177570805</v>
      </c>
      <c r="M1221">
        <v>1</v>
      </c>
      <c r="N1221">
        <v>1</v>
      </c>
      <c r="O1221" t="s">
        <v>352</v>
      </c>
      <c r="P1221">
        <v>0</v>
      </c>
      <c r="Q1221">
        <v>0.9</v>
      </c>
      <c r="R1221">
        <v>0.46400000000000002</v>
      </c>
      <c r="S1221">
        <v>75</v>
      </c>
      <c r="T1221">
        <v>2.0781236336167268</v>
      </c>
      <c r="U1221">
        <v>0</v>
      </c>
      <c r="V1221">
        <v>0</v>
      </c>
    </row>
    <row r="1222" spans="1:22" x14ac:dyDescent="0.25">
      <c r="A1222">
        <v>66.759089467005438</v>
      </c>
      <c r="B1222">
        <v>1</v>
      </c>
      <c r="C1222">
        <v>1</v>
      </c>
      <c r="D1222" t="s">
        <v>340</v>
      </c>
      <c r="E1222">
        <v>80.25</v>
      </c>
      <c r="F1222">
        <v>0</v>
      </c>
      <c r="G1222">
        <v>5.6706021066176497E-2</v>
      </c>
      <c r="H1222">
        <v>3.1842045119283853</v>
      </c>
      <c r="I1222">
        <v>10</v>
      </c>
      <c r="J1222">
        <v>13.240910532994562</v>
      </c>
      <c r="K1222">
        <v>19.199545415439871</v>
      </c>
      <c r="L1222">
        <v>32.440455948434433</v>
      </c>
      <c r="M1222">
        <v>1</v>
      </c>
      <c r="N1222">
        <v>1</v>
      </c>
      <c r="O1222" t="s">
        <v>352</v>
      </c>
      <c r="P1222">
        <v>0</v>
      </c>
      <c r="Q1222">
        <v>0.9</v>
      </c>
      <c r="R1222">
        <v>0.46400000000000002</v>
      </c>
      <c r="S1222">
        <v>70</v>
      </c>
      <c r="T1222">
        <v>3.1842045119283853</v>
      </c>
      <c r="U1222">
        <v>0</v>
      </c>
      <c r="V1222">
        <v>0</v>
      </c>
    </row>
    <row r="1223" spans="1:22" x14ac:dyDescent="0.25">
      <c r="A1223">
        <v>57.560608320403638</v>
      </c>
      <c r="B1223">
        <v>1</v>
      </c>
      <c r="C1223">
        <v>3</v>
      </c>
      <c r="D1223" t="s">
        <v>340</v>
      </c>
      <c r="E1223">
        <v>80.25</v>
      </c>
      <c r="F1223">
        <v>0.43939167959636194</v>
      </c>
      <c r="G1223">
        <v>6.0753833116670819E-2</v>
      </c>
      <c r="H1223">
        <v>1.9392461668833287</v>
      </c>
      <c r="I1223">
        <v>20</v>
      </c>
      <c r="J1223">
        <v>22.439391679596358</v>
      </c>
      <c r="K1223">
        <v>20.376576894143653</v>
      </c>
      <c r="L1223">
        <v>42.815968573740015</v>
      </c>
      <c r="M1223">
        <v>1</v>
      </c>
      <c r="N1223">
        <v>1</v>
      </c>
      <c r="O1223" t="s">
        <v>352</v>
      </c>
      <c r="P1223">
        <v>0</v>
      </c>
      <c r="Q1223">
        <v>0.9</v>
      </c>
      <c r="R1223">
        <v>0.46400000000000002</v>
      </c>
      <c r="S1223">
        <v>60</v>
      </c>
      <c r="T1223">
        <v>1.9392461668833287</v>
      </c>
      <c r="U1223">
        <v>0</v>
      </c>
      <c r="V1223">
        <v>0</v>
      </c>
    </row>
    <row r="1224" spans="1:22" x14ac:dyDescent="0.25">
      <c r="A1224">
        <v>42.610135431351566</v>
      </c>
      <c r="B1224">
        <v>1</v>
      </c>
      <c r="C1224">
        <v>6</v>
      </c>
      <c r="D1224" t="s">
        <v>340</v>
      </c>
      <c r="E1224">
        <v>75.25</v>
      </c>
      <c r="F1224">
        <v>0</v>
      </c>
      <c r="G1224">
        <v>4.5044141805547611E-2</v>
      </c>
      <c r="H1224">
        <v>2.3448204268428867</v>
      </c>
      <c r="I1224">
        <v>30</v>
      </c>
      <c r="J1224">
        <v>32.389864568648434</v>
      </c>
      <c r="K1224">
        <v>25.787518786429249</v>
      </c>
      <c r="L1224">
        <v>58.17738335507768</v>
      </c>
      <c r="M1224">
        <v>1</v>
      </c>
      <c r="N1224">
        <v>1</v>
      </c>
      <c r="O1224" t="s">
        <v>352</v>
      </c>
      <c r="P1224">
        <v>0</v>
      </c>
      <c r="Q1224">
        <v>0.9</v>
      </c>
      <c r="R1224">
        <v>0.46400000000000002</v>
      </c>
      <c r="S1224">
        <v>45</v>
      </c>
      <c r="T1224">
        <v>2.3448204268428867</v>
      </c>
      <c r="U1224">
        <v>0</v>
      </c>
      <c r="V1224">
        <v>0</v>
      </c>
    </row>
    <row r="1225" spans="1:22" x14ac:dyDescent="0.25">
      <c r="A1225">
        <v>63.676787244651507</v>
      </c>
      <c r="B1225">
        <v>1</v>
      </c>
      <c r="C1225">
        <v>2</v>
      </c>
      <c r="D1225" t="s">
        <v>340</v>
      </c>
      <c r="E1225">
        <v>75.25</v>
      </c>
      <c r="F1225">
        <v>0.39199128993369931</v>
      </c>
      <c r="G1225">
        <v>6.3236979562475426E-2</v>
      </c>
      <c r="H1225">
        <v>0.86798448585231824</v>
      </c>
      <c r="I1225">
        <v>10</v>
      </c>
      <c r="J1225">
        <v>11.323212755348491</v>
      </c>
      <c r="K1225">
        <v>26.295515480811478</v>
      </c>
      <c r="L1225">
        <v>37.618728236159967</v>
      </c>
      <c r="M1225">
        <v>1</v>
      </c>
      <c r="N1225">
        <v>1</v>
      </c>
      <c r="O1225" t="s">
        <v>352</v>
      </c>
      <c r="P1225">
        <v>0</v>
      </c>
      <c r="Q1225">
        <v>0.9</v>
      </c>
      <c r="R1225">
        <v>0.46400000000000002</v>
      </c>
      <c r="S1225">
        <v>65</v>
      </c>
      <c r="T1225">
        <v>0.86798448585231824</v>
      </c>
      <c r="U1225">
        <v>0</v>
      </c>
      <c r="V1225">
        <v>0</v>
      </c>
    </row>
    <row r="1226" spans="1:22" x14ac:dyDescent="0.25">
      <c r="A1226">
        <v>63.27360047853356</v>
      </c>
      <c r="B1226">
        <v>1</v>
      </c>
      <c r="C1226">
        <v>2</v>
      </c>
      <c r="D1226" t="s">
        <v>340</v>
      </c>
      <c r="E1226">
        <v>72.25</v>
      </c>
      <c r="F1226">
        <v>0.72639952146644049</v>
      </c>
      <c r="G1226">
        <v>6.877853458520633E-2</v>
      </c>
      <c r="H1226">
        <v>0.93122146541479356</v>
      </c>
      <c r="I1226">
        <v>7</v>
      </c>
      <c r="J1226">
        <v>8.7263995214664405</v>
      </c>
      <c r="K1226">
        <v>29.774684165310632</v>
      </c>
      <c r="L1226">
        <v>38.501083686777072</v>
      </c>
      <c r="M1226">
        <v>1</v>
      </c>
      <c r="N1226">
        <v>1</v>
      </c>
      <c r="O1226" t="s">
        <v>352</v>
      </c>
      <c r="P1226">
        <v>0</v>
      </c>
      <c r="Q1226">
        <v>0.9</v>
      </c>
      <c r="R1226">
        <v>0.46400000000000002</v>
      </c>
      <c r="S1226">
        <v>65</v>
      </c>
      <c r="T1226">
        <v>0.93122146541479356</v>
      </c>
      <c r="U1226">
        <v>0</v>
      </c>
      <c r="V1226">
        <v>0</v>
      </c>
    </row>
    <row r="1227" spans="1:22" x14ac:dyDescent="0.25">
      <c r="A1227">
        <v>70.948510268915115</v>
      </c>
      <c r="B1227">
        <v>1</v>
      </c>
      <c r="C1227">
        <v>2</v>
      </c>
      <c r="D1227" t="s">
        <v>340</v>
      </c>
      <c r="E1227">
        <v>85.25</v>
      </c>
      <c r="F1227">
        <v>0</v>
      </c>
      <c r="G1227">
        <v>6.569134797695142E-2</v>
      </c>
      <c r="H1227">
        <v>3.9857983831079338</v>
      </c>
      <c r="I1227">
        <v>10</v>
      </c>
      <c r="J1227">
        <v>14.051489731084883</v>
      </c>
      <c r="K1227">
        <v>18.224340032020748</v>
      </c>
      <c r="L1227">
        <v>32.275829763105634</v>
      </c>
      <c r="M1227">
        <v>1</v>
      </c>
      <c r="N1227">
        <v>1</v>
      </c>
      <c r="O1227" t="s">
        <v>352</v>
      </c>
      <c r="P1227">
        <v>0</v>
      </c>
      <c r="Q1227">
        <v>0.9</v>
      </c>
      <c r="R1227">
        <v>0.46400000000000002</v>
      </c>
      <c r="S1227">
        <v>75</v>
      </c>
      <c r="T1227">
        <v>3.9857983831079338</v>
      </c>
      <c r="U1227">
        <v>0</v>
      </c>
      <c r="V1227">
        <v>0</v>
      </c>
    </row>
    <row r="1228" spans="1:22" x14ac:dyDescent="0.25">
      <c r="A1228">
        <v>69.707509083675234</v>
      </c>
      <c r="B1228">
        <v>1</v>
      </c>
      <c r="C1228">
        <v>1</v>
      </c>
      <c r="D1228" t="s">
        <v>340</v>
      </c>
      <c r="E1228">
        <v>80.25</v>
      </c>
      <c r="F1228">
        <v>0.2924909163247662</v>
      </c>
      <c r="G1228">
        <v>7.4465783454201073E-2</v>
      </c>
      <c r="H1228">
        <v>4.9255342165457989</v>
      </c>
      <c r="I1228">
        <v>5</v>
      </c>
      <c r="J1228">
        <v>10.292490916324766</v>
      </c>
      <c r="K1228">
        <v>24.376081038229643</v>
      </c>
      <c r="L1228">
        <v>34.668571954554409</v>
      </c>
      <c r="M1228">
        <v>1</v>
      </c>
      <c r="N1228">
        <v>1</v>
      </c>
      <c r="O1228" t="s">
        <v>352</v>
      </c>
      <c r="P1228">
        <v>0</v>
      </c>
      <c r="Q1228">
        <v>0.9</v>
      </c>
      <c r="R1228">
        <v>0.46400000000000002</v>
      </c>
      <c r="S1228">
        <v>75</v>
      </c>
      <c r="T1228">
        <v>4.9255342165457989</v>
      </c>
      <c r="U1228">
        <v>0</v>
      </c>
      <c r="V1228">
        <v>0</v>
      </c>
    </row>
    <row r="1229" spans="1:22" x14ac:dyDescent="0.25">
      <c r="A1229">
        <v>82.869536549227064</v>
      </c>
      <c r="B1229">
        <v>1</v>
      </c>
      <c r="C1229">
        <v>1</v>
      </c>
      <c r="D1229" t="s">
        <v>340</v>
      </c>
      <c r="E1229">
        <v>90.25</v>
      </c>
      <c r="F1229">
        <v>0</v>
      </c>
      <c r="G1229">
        <v>7.8995017604611917E-2</v>
      </c>
      <c r="H1229">
        <v>2.0514684331683242</v>
      </c>
      <c r="I1229">
        <v>5</v>
      </c>
      <c r="J1229">
        <v>7.1304634507729361</v>
      </c>
      <c r="K1229">
        <v>17.680287748106849</v>
      </c>
      <c r="L1229">
        <v>24.810751198879785</v>
      </c>
      <c r="M1229">
        <v>1</v>
      </c>
      <c r="N1229">
        <v>1</v>
      </c>
      <c r="O1229" t="s">
        <v>352</v>
      </c>
      <c r="P1229">
        <v>0</v>
      </c>
      <c r="Q1229">
        <v>0.9</v>
      </c>
      <c r="R1229">
        <v>0.46400000000000002</v>
      </c>
      <c r="S1229">
        <v>85</v>
      </c>
      <c r="T1229">
        <v>2.0514684331683242</v>
      </c>
      <c r="U1229">
        <v>0</v>
      </c>
      <c r="V1229">
        <v>0</v>
      </c>
    </row>
    <row r="1230" spans="1:22" x14ac:dyDescent="0.25">
      <c r="A1230">
        <v>64.998776394070987</v>
      </c>
      <c r="B1230">
        <v>1</v>
      </c>
      <c r="C1230">
        <v>3</v>
      </c>
      <c r="D1230" t="s">
        <v>340</v>
      </c>
      <c r="E1230">
        <v>85.25</v>
      </c>
      <c r="F1230">
        <v>0</v>
      </c>
      <c r="G1230">
        <v>5.4118585350437343E-2</v>
      </c>
      <c r="H1230">
        <v>4.9471050205785758</v>
      </c>
      <c r="I1230">
        <v>15</v>
      </c>
      <c r="J1230">
        <v>20.001223605929013</v>
      </c>
      <c r="K1230">
        <v>25.34255141864368</v>
      </c>
      <c r="L1230">
        <v>45.343775024572693</v>
      </c>
      <c r="M1230">
        <v>1</v>
      </c>
      <c r="N1230">
        <v>1</v>
      </c>
      <c r="O1230" t="s">
        <v>352</v>
      </c>
      <c r="P1230">
        <v>0</v>
      </c>
      <c r="Q1230">
        <v>0.9</v>
      </c>
      <c r="R1230">
        <v>0.46400000000000002</v>
      </c>
      <c r="S1230">
        <v>70</v>
      </c>
      <c r="T1230">
        <v>4.9471050205785758</v>
      </c>
      <c r="U1230">
        <v>0</v>
      </c>
      <c r="V1230">
        <v>0</v>
      </c>
    </row>
    <row r="1231" spans="1:22" x14ac:dyDescent="0.25">
      <c r="A1231">
        <v>84.622414621401447</v>
      </c>
      <c r="B1231">
        <v>1</v>
      </c>
      <c r="C1231">
        <v>1</v>
      </c>
      <c r="D1231" t="s">
        <v>340</v>
      </c>
      <c r="E1231">
        <v>92.25</v>
      </c>
      <c r="F1231">
        <v>0</v>
      </c>
      <c r="G1231">
        <v>6.8327058350433845E-2</v>
      </c>
      <c r="H1231">
        <v>0.30925832024811939</v>
      </c>
      <c r="I1231">
        <v>7</v>
      </c>
      <c r="J1231">
        <v>7.3775853785985532</v>
      </c>
      <c r="K1231">
        <v>19.318355386606271</v>
      </c>
      <c r="L1231">
        <v>26.695940765204824</v>
      </c>
      <c r="M1231">
        <v>1</v>
      </c>
      <c r="N1231">
        <v>1</v>
      </c>
      <c r="O1231" t="s">
        <v>352</v>
      </c>
      <c r="P1231">
        <v>0</v>
      </c>
      <c r="Q1231">
        <v>0.9</v>
      </c>
      <c r="R1231">
        <v>0.46400000000000002</v>
      </c>
      <c r="S1231">
        <v>85</v>
      </c>
      <c r="T1231">
        <v>0.30925832024811939</v>
      </c>
      <c r="U1231">
        <v>0</v>
      </c>
      <c r="V1231">
        <v>0</v>
      </c>
    </row>
    <row r="1232" spans="1:22" x14ac:dyDescent="0.25">
      <c r="A1232">
        <v>81.345174162609098</v>
      </c>
      <c r="B1232">
        <v>1</v>
      </c>
      <c r="C1232">
        <v>1</v>
      </c>
      <c r="D1232" t="s">
        <v>340</v>
      </c>
      <c r="E1232">
        <v>90.25</v>
      </c>
      <c r="F1232">
        <v>0.65482583739090217</v>
      </c>
      <c r="G1232">
        <v>3.7783563170634693E-2</v>
      </c>
      <c r="H1232">
        <v>2.9622164368293653</v>
      </c>
      <c r="I1232">
        <v>5</v>
      </c>
      <c r="J1232">
        <v>8.6548258373909022</v>
      </c>
      <c r="K1232">
        <v>23.973896094194203</v>
      </c>
      <c r="L1232">
        <v>32.628721931585105</v>
      </c>
      <c r="M1232">
        <v>1</v>
      </c>
      <c r="N1232">
        <v>1</v>
      </c>
      <c r="O1232" t="s">
        <v>352</v>
      </c>
      <c r="P1232">
        <v>0</v>
      </c>
      <c r="Q1232">
        <v>0.9</v>
      </c>
      <c r="R1232">
        <v>0.46400000000000002</v>
      </c>
      <c r="S1232">
        <v>85</v>
      </c>
      <c r="T1232">
        <v>2.9622164368293653</v>
      </c>
      <c r="U1232">
        <v>0</v>
      </c>
      <c r="V1232">
        <v>0</v>
      </c>
    </row>
    <row r="1233" spans="1:22" x14ac:dyDescent="0.25">
      <c r="A1233">
        <v>90.160431384758084</v>
      </c>
      <c r="B1233">
        <v>1</v>
      </c>
      <c r="C1233">
        <v>1</v>
      </c>
      <c r="D1233" t="s">
        <v>340</v>
      </c>
      <c r="E1233">
        <v>97.25</v>
      </c>
      <c r="F1233">
        <v>0</v>
      </c>
      <c r="G1233">
        <v>3.9182007652854622E-2</v>
      </c>
      <c r="H1233">
        <v>4.8003866075890764</v>
      </c>
      <c r="I1233">
        <v>2</v>
      </c>
      <c r="J1233">
        <v>6.8395686152419302</v>
      </c>
      <c r="K1233">
        <v>17.888525700629032</v>
      </c>
      <c r="L1233">
        <v>24.728094315870958</v>
      </c>
      <c r="M1233">
        <v>1</v>
      </c>
      <c r="N1233">
        <v>1</v>
      </c>
      <c r="O1233" t="s">
        <v>352</v>
      </c>
      <c r="P1233">
        <v>1</v>
      </c>
      <c r="Q1233">
        <v>0.9</v>
      </c>
      <c r="R1233">
        <v>0.46400000000000002</v>
      </c>
      <c r="S1233">
        <v>1</v>
      </c>
      <c r="T1233">
        <v>4.8003866075890764</v>
      </c>
      <c r="U1233">
        <v>0</v>
      </c>
      <c r="V1233">
        <v>0</v>
      </c>
    </row>
    <row r="1234" spans="1:22" x14ac:dyDescent="0.25">
      <c r="A1234">
        <v>88.777777569882559</v>
      </c>
      <c r="B1234">
        <v>1</v>
      </c>
      <c r="C1234">
        <v>1</v>
      </c>
      <c r="D1234" t="s">
        <v>340</v>
      </c>
      <c r="E1234">
        <v>95.25</v>
      </c>
      <c r="F1234">
        <v>0</v>
      </c>
      <c r="G1234">
        <v>4.4221593277029569E-2</v>
      </c>
      <c r="H1234">
        <v>1.1780008368404111</v>
      </c>
      <c r="I1234">
        <v>5</v>
      </c>
      <c r="J1234">
        <v>6.2222224301174407</v>
      </c>
      <c r="K1234">
        <v>19.92577781677349</v>
      </c>
      <c r="L1234">
        <v>26.14800024689093</v>
      </c>
      <c r="M1234">
        <v>1</v>
      </c>
      <c r="N1234">
        <v>1</v>
      </c>
      <c r="O1234" t="s">
        <v>352</v>
      </c>
      <c r="P1234">
        <v>1</v>
      </c>
      <c r="Q1234">
        <v>0.9</v>
      </c>
      <c r="R1234">
        <v>0.46400000000000002</v>
      </c>
      <c r="S1234">
        <v>1</v>
      </c>
      <c r="T1234">
        <v>1.1780008368404111</v>
      </c>
      <c r="U1234">
        <v>0</v>
      </c>
      <c r="V1234">
        <v>0</v>
      </c>
    </row>
    <row r="1235" spans="1:22" x14ac:dyDescent="0.25">
      <c r="A1235">
        <v>68.677807943482733</v>
      </c>
      <c r="B1235">
        <v>1</v>
      </c>
      <c r="C1235">
        <v>2</v>
      </c>
      <c r="D1235" t="s">
        <v>340</v>
      </c>
      <c r="E1235">
        <v>80.25</v>
      </c>
      <c r="F1235">
        <v>0</v>
      </c>
      <c r="G1235">
        <v>4.418640339132196E-2</v>
      </c>
      <c r="H1235">
        <v>1.2780056531259447</v>
      </c>
      <c r="I1235">
        <v>10</v>
      </c>
      <c r="J1235">
        <v>11.322192056517268</v>
      </c>
      <c r="K1235">
        <v>37.063522833688161</v>
      </c>
      <c r="L1235">
        <v>48.385714890205421</v>
      </c>
      <c r="M1235">
        <v>1</v>
      </c>
      <c r="N1235">
        <v>1</v>
      </c>
      <c r="O1235" t="s">
        <v>352</v>
      </c>
      <c r="P1235">
        <v>0</v>
      </c>
      <c r="Q1235">
        <v>0.9</v>
      </c>
      <c r="R1235">
        <v>0.46400000000000002</v>
      </c>
      <c r="S1235">
        <v>70</v>
      </c>
      <c r="T1235">
        <v>1.2780056531259447</v>
      </c>
      <c r="U1235">
        <v>0</v>
      </c>
      <c r="V1235">
        <v>0</v>
      </c>
    </row>
    <row r="1236" spans="1:22" x14ac:dyDescent="0.25">
      <c r="A1236">
        <v>91.860261287064716</v>
      </c>
      <c r="B1236">
        <v>1</v>
      </c>
      <c r="C1236">
        <v>1</v>
      </c>
      <c r="D1236" t="s">
        <v>340</v>
      </c>
      <c r="E1236">
        <v>100.25</v>
      </c>
      <c r="F1236">
        <v>0.2225027080035176</v>
      </c>
      <c r="G1236">
        <v>5.85946629030758E-2</v>
      </c>
      <c r="H1236">
        <v>2.8586413420286902</v>
      </c>
      <c r="I1236">
        <v>5</v>
      </c>
      <c r="J1236">
        <v>8.1397387129352836</v>
      </c>
      <c r="K1236">
        <v>17.801871454745779</v>
      </c>
      <c r="L1236">
        <v>25.941610167681063</v>
      </c>
      <c r="M1236">
        <v>1</v>
      </c>
      <c r="N1236">
        <v>1</v>
      </c>
      <c r="O1236" t="s">
        <v>352</v>
      </c>
      <c r="P1236">
        <v>0</v>
      </c>
      <c r="Q1236">
        <v>0.9</v>
      </c>
      <c r="R1236">
        <v>0.46400000000000002</v>
      </c>
      <c r="S1236">
        <v>95</v>
      </c>
      <c r="T1236">
        <v>2.8586413420286902</v>
      </c>
      <c r="U1236">
        <v>0</v>
      </c>
      <c r="V1236">
        <v>0</v>
      </c>
    </row>
    <row r="1237" spans="1:22" x14ac:dyDescent="0.25">
      <c r="A1237">
        <v>80.483661230544016</v>
      </c>
      <c r="B1237">
        <v>1</v>
      </c>
      <c r="C1237">
        <v>2</v>
      </c>
      <c r="D1237" t="s">
        <v>340</v>
      </c>
      <c r="E1237">
        <v>95.25</v>
      </c>
      <c r="F1237">
        <v>0</v>
      </c>
      <c r="G1237">
        <v>7.4128424960335337E-2</v>
      </c>
      <c r="H1237">
        <v>4.4422103444956491</v>
      </c>
      <c r="I1237">
        <v>10</v>
      </c>
      <c r="J1237">
        <v>14.516338769455984</v>
      </c>
      <c r="K1237">
        <v>22.876683626278041</v>
      </c>
      <c r="L1237">
        <v>37.393022395734022</v>
      </c>
      <c r="M1237">
        <v>1</v>
      </c>
      <c r="N1237">
        <v>1</v>
      </c>
      <c r="O1237" t="s">
        <v>352</v>
      </c>
      <c r="P1237">
        <v>0</v>
      </c>
      <c r="Q1237">
        <v>0.9</v>
      </c>
      <c r="R1237">
        <v>0.46400000000000002</v>
      </c>
      <c r="S1237">
        <v>85</v>
      </c>
      <c r="T1237">
        <v>4.4422103444956491</v>
      </c>
      <c r="U1237">
        <v>0</v>
      </c>
      <c r="V1237">
        <v>0</v>
      </c>
    </row>
    <row r="1238" spans="1:22" x14ac:dyDescent="0.25">
      <c r="A1238">
        <v>85.620283890614189</v>
      </c>
      <c r="B1238">
        <v>1</v>
      </c>
      <c r="C1238">
        <v>2</v>
      </c>
      <c r="D1238" t="s">
        <v>340</v>
      </c>
      <c r="E1238">
        <v>99.25</v>
      </c>
      <c r="F1238">
        <v>0.3797161093858108</v>
      </c>
      <c r="G1238">
        <v>5.2051234855582607E-2</v>
      </c>
      <c r="H1238">
        <v>3.9479487651444174</v>
      </c>
      <c r="I1238">
        <v>9</v>
      </c>
      <c r="J1238">
        <v>13.379716109385811</v>
      </c>
      <c r="K1238">
        <v>19.776514851537897</v>
      </c>
      <c r="L1238">
        <v>33.156230960923708</v>
      </c>
      <c r="M1238">
        <v>1</v>
      </c>
      <c r="N1238">
        <v>1</v>
      </c>
      <c r="O1238" t="s">
        <v>352</v>
      </c>
      <c r="P1238">
        <v>0</v>
      </c>
      <c r="Q1238">
        <v>0.9</v>
      </c>
      <c r="R1238">
        <v>0.46400000000000002</v>
      </c>
      <c r="S1238">
        <v>90</v>
      </c>
      <c r="T1238">
        <v>3.9479487651444174</v>
      </c>
      <c r="U1238">
        <v>0</v>
      </c>
      <c r="V1238">
        <v>0</v>
      </c>
    </row>
    <row r="1239" spans="1:22" x14ac:dyDescent="0.25">
      <c r="A1239">
        <v>51.182005755729072</v>
      </c>
      <c r="B1239">
        <v>1</v>
      </c>
      <c r="C1239">
        <v>6</v>
      </c>
      <c r="D1239" t="s">
        <v>340</v>
      </c>
      <c r="E1239">
        <v>95.25</v>
      </c>
      <c r="F1239">
        <v>0.8179942442709276</v>
      </c>
      <c r="G1239">
        <v>6.6428305159497825E-2</v>
      </c>
      <c r="H1239">
        <v>2.9335716948405022</v>
      </c>
      <c r="I1239">
        <v>40</v>
      </c>
      <c r="J1239">
        <v>43.817994244270928</v>
      </c>
      <c r="K1239">
        <v>26.180987207401031</v>
      </c>
      <c r="L1239">
        <v>69.998981451671966</v>
      </c>
      <c r="M1239">
        <v>1</v>
      </c>
      <c r="N1239">
        <v>1</v>
      </c>
      <c r="O1239" t="s">
        <v>352</v>
      </c>
      <c r="P1239">
        <v>0</v>
      </c>
      <c r="Q1239">
        <v>0.9</v>
      </c>
      <c r="R1239">
        <v>0.46400000000000002</v>
      </c>
      <c r="S1239">
        <v>55</v>
      </c>
      <c r="T1239">
        <v>2.9335716948405022</v>
      </c>
      <c r="U1239">
        <v>0</v>
      </c>
      <c r="V1239">
        <v>0</v>
      </c>
    </row>
    <row r="1240" spans="1:22" x14ac:dyDescent="0.25">
      <c r="A1240">
        <v>87.792725701182306</v>
      </c>
      <c r="B1240">
        <v>1</v>
      </c>
      <c r="C1240">
        <v>2</v>
      </c>
      <c r="D1240" t="s">
        <v>340</v>
      </c>
      <c r="E1240">
        <v>102.25</v>
      </c>
      <c r="F1240">
        <v>0.2072742988176941</v>
      </c>
      <c r="G1240">
        <v>4.4009226851855487E-2</v>
      </c>
      <c r="H1240">
        <v>1.9559907731481443</v>
      </c>
      <c r="I1240">
        <v>12</v>
      </c>
      <c r="J1240">
        <v>14.207274298817694</v>
      </c>
      <c r="K1240">
        <v>19.324910726137261</v>
      </c>
      <c r="L1240">
        <v>33.532185024954963</v>
      </c>
      <c r="M1240">
        <v>1</v>
      </c>
      <c r="N1240">
        <v>1</v>
      </c>
      <c r="O1240" t="s">
        <v>352</v>
      </c>
      <c r="P1240">
        <v>0</v>
      </c>
      <c r="Q1240">
        <v>0.9</v>
      </c>
      <c r="R1240">
        <v>0.46400000000000002</v>
      </c>
      <c r="S1240">
        <v>90</v>
      </c>
      <c r="T1240">
        <v>1.9559907731481443</v>
      </c>
      <c r="U1240">
        <v>0</v>
      </c>
      <c r="V1240">
        <v>0</v>
      </c>
    </row>
    <row r="1241" spans="1:22" x14ac:dyDescent="0.25">
      <c r="A1241">
        <v>74.788480881797057</v>
      </c>
      <c r="B1241">
        <v>1</v>
      </c>
      <c r="C1241">
        <v>4</v>
      </c>
      <c r="D1241" t="s">
        <v>340</v>
      </c>
      <c r="E1241">
        <v>100.25</v>
      </c>
      <c r="F1241">
        <v>0</v>
      </c>
      <c r="G1241">
        <v>6.5563545328771511E-2</v>
      </c>
      <c r="H1241">
        <v>0.14595557287417191</v>
      </c>
      <c r="I1241">
        <v>25</v>
      </c>
      <c r="J1241">
        <v>25.211519118202943</v>
      </c>
      <c r="K1241">
        <v>21.926715013356912</v>
      </c>
      <c r="L1241">
        <v>47.138234131559855</v>
      </c>
      <c r="M1241">
        <v>1</v>
      </c>
      <c r="N1241">
        <v>1</v>
      </c>
      <c r="O1241" t="s">
        <v>352</v>
      </c>
      <c r="P1241">
        <v>0</v>
      </c>
      <c r="Q1241">
        <v>0.9</v>
      </c>
      <c r="R1241">
        <v>0.46400000000000002</v>
      </c>
      <c r="S1241">
        <v>75</v>
      </c>
      <c r="T1241">
        <v>0.14595557287417191</v>
      </c>
      <c r="U1241">
        <v>0</v>
      </c>
      <c r="V1241">
        <v>0</v>
      </c>
    </row>
    <row r="1242" spans="1:22" x14ac:dyDescent="0.25">
      <c r="A1242">
        <v>103.2446006905723</v>
      </c>
      <c r="B1242">
        <v>1</v>
      </c>
      <c r="C1242">
        <v>2</v>
      </c>
      <c r="D1242" t="s">
        <v>340</v>
      </c>
      <c r="E1242">
        <v>112.25</v>
      </c>
      <c r="F1242">
        <v>0.75539930942770184</v>
      </c>
      <c r="G1242">
        <v>6.7450272976572023E-2</v>
      </c>
      <c r="H1242">
        <v>0.93254972702342798</v>
      </c>
      <c r="I1242">
        <v>7</v>
      </c>
      <c r="J1242">
        <v>8.7553993094277018</v>
      </c>
      <c r="K1242">
        <v>11.760250212212071</v>
      </c>
      <c r="L1242">
        <v>20.515649521639773</v>
      </c>
      <c r="M1242">
        <v>1</v>
      </c>
      <c r="N1242">
        <v>1</v>
      </c>
      <c r="O1242" t="s">
        <v>352</v>
      </c>
      <c r="P1242">
        <v>0</v>
      </c>
      <c r="Q1242">
        <v>0.9</v>
      </c>
      <c r="R1242">
        <v>0.46400000000000002</v>
      </c>
      <c r="S1242">
        <v>105</v>
      </c>
      <c r="T1242">
        <v>0.93254972702342798</v>
      </c>
      <c r="U1242">
        <v>0</v>
      </c>
      <c r="V1242">
        <v>0</v>
      </c>
    </row>
    <row r="1243" spans="1:22" x14ac:dyDescent="0.25">
      <c r="A1243">
        <v>95.884969847455764</v>
      </c>
      <c r="B1243">
        <v>1</v>
      </c>
      <c r="C1243">
        <v>2</v>
      </c>
      <c r="D1243" t="s">
        <v>340</v>
      </c>
      <c r="E1243">
        <v>110.25</v>
      </c>
      <c r="F1243">
        <v>0.11503015254423588</v>
      </c>
      <c r="G1243">
        <v>6.7878162113814255E-2</v>
      </c>
      <c r="H1243">
        <v>3.9321218378861857</v>
      </c>
      <c r="I1243">
        <v>10</v>
      </c>
      <c r="J1243">
        <v>14.115030152544236</v>
      </c>
      <c r="K1243">
        <v>17.83413839694299</v>
      </c>
      <c r="L1243">
        <v>31.949168549487226</v>
      </c>
      <c r="M1243">
        <v>1</v>
      </c>
      <c r="N1243">
        <v>1</v>
      </c>
      <c r="O1243" t="s">
        <v>352</v>
      </c>
      <c r="P1243">
        <v>0</v>
      </c>
      <c r="Q1243">
        <v>0.9</v>
      </c>
      <c r="R1243">
        <v>0.46400000000000002</v>
      </c>
      <c r="S1243">
        <v>100</v>
      </c>
      <c r="T1243">
        <v>3.9321218378861857</v>
      </c>
      <c r="U1243">
        <v>0</v>
      </c>
      <c r="V1243">
        <v>0</v>
      </c>
    </row>
    <row r="1244" spans="1:22" x14ac:dyDescent="0.25">
      <c r="A1244">
        <v>93.300109840713475</v>
      </c>
      <c r="B1244">
        <v>1</v>
      </c>
      <c r="C1244">
        <v>2</v>
      </c>
      <c r="D1244" t="s">
        <v>340</v>
      </c>
      <c r="E1244">
        <v>105.25</v>
      </c>
      <c r="F1244">
        <v>0.6998901592865252</v>
      </c>
      <c r="G1244">
        <v>3.2837303650055105E-2</v>
      </c>
      <c r="H1244">
        <v>0.96716269634994478</v>
      </c>
      <c r="I1244">
        <v>10</v>
      </c>
      <c r="J1244">
        <v>11.699890159286523</v>
      </c>
      <c r="K1244">
        <v>24.148505652137487</v>
      </c>
      <c r="L1244">
        <v>35.848395811424012</v>
      </c>
      <c r="M1244">
        <v>1</v>
      </c>
      <c r="N1244">
        <v>1</v>
      </c>
      <c r="O1244" t="s">
        <v>352</v>
      </c>
      <c r="P1244">
        <v>0</v>
      </c>
      <c r="Q1244">
        <v>0.9</v>
      </c>
      <c r="R1244">
        <v>0.46400000000000002</v>
      </c>
      <c r="S1244">
        <v>95</v>
      </c>
      <c r="T1244">
        <v>0.96716269634994478</v>
      </c>
      <c r="U1244">
        <v>0</v>
      </c>
      <c r="V1244">
        <v>0</v>
      </c>
    </row>
    <row r="1245" spans="1:22" x14ac:dyDescent="0.25">
      <c r="A1245">
        <v>79.831964362957962</v>
      </c>
      <c r="B1245">
        <v>1</v>
      </c>
      <c r="C1245">
        <v>4</v>
      </c>
      <c r="D1245" t="s">
        <v>340</v>
      </c>
      <c r="E1245">
        <v>109.25</v>
      </c>
      <c r="F1245">
        <v>0.16803563704203839</v>
      </c>
      <c r="G1245">
        <v>3.2803581838834361E-2</v>
      </c>
      <c r="H1245">
        <v>4.9671964181611656</v>
      </c>
      <c r="I1245">
        <v>24</v>
      </c>
      <c r="J1245">
        <v>29.168035637042038</v>
      </c>
      <c r="K1245">
        <v>20.730347185662481</v>
      </c>
      <c r="L1245">
        <v>49.898382822704519</v>
      </c>
      <c r="M1245">
        <v>1</v>
      </c>
      <c r="N1245">
        <v>1</v>
      </c>
      <c r="O1245" t="s">
        <v>352</v>
      </c>
      <c r="P1245">
        <v>1</v>
      </c>
      <c r="Q1245">
        <v>0.9</v>
      </c>
      <c r="R1245">
        <v>0.46400000000000002</v>
      </c>
      <c r="S1245">
        <v>1</v>
      </c>
      <c r="T1245">
        <v>4.9671964181611656</v>
      </c>
      <c r="U1245">
        <v>0</v>
      </c>
      <c r="V1245">
        <v>0</v>
      </c>
    </row>
    <row r="1246" spans="1:22" x14ac:dyDescent="0.25">
      <c r="A1246">
        <v>93.774361904862886</v>
      </c>
      <c r="B1246">
        <v>1</v>
      </c>
      <c r="C1246">
        <v>1</v>
      </c>
      <c r="D1246" t="s">
        <v>340</v>
      </c>
      <c r="E1246">
        <v>100.25</v>
      </c>
      <c r="F1246">
        <v>0.2584753987871693</v>
      </c>
      <c r="G1246">
        <v>7.669258723389305E-2</v>
      </c>
      <c r="H1246">
        <v>0.89047010911605184</v>
      </c>
      <c r="I1246">
        <v>5</v>
      </c>
      <c r="J1246">
        <v>6.2256380951371142</v>
      </c>
      <c r="K1246">
        <v>30.127157593754163</v>
      </c>
      <c r="L1246">
        <v>36.352795688891277</v>
      </c>
      <c r="M1246">
        <v>1</v>
      </c>
      <c r="N1246">
        <v>1</v>
      </c>
      <c r="O1246" t="s">
        <v>352</v>
      </c>
      <c r="P1246">
        <v>0</v>
      </c>
      <c r="Q1246">
        <v>0.9</v>
      </c>
      <c r="R1246">
        <v>0.46400000000000002</v>
      </c>
      <c r="S1246">
        <v>95</v>
      </c>
      <c r="T1246">
        <v>0.89047010911605184</v>
      </c>
      <c r="U1246">
        <v>0</v>
      </c>
      <c r="V1246">
        <v>0</v>
      </c>
    </row>
    <row r="1247" spans="1:22" x14ac:dyDescent="0.25">
      <c r="A1247">
        <v>94.956890499339835</v>
      </c>
      <c r="B1247">
        <v>2</v>
      </c>
      <c r="C1247">
        <v>3</v>
      </c>
      <c r="D1247" t="s">
        <v>340</v>
      </c>
      <c r="E1247">
        <v>120.25</v>
      </c>
      <c r="F1247">
        <v>0</v>
      </c>
      <c r="G1247">
        <v>7.2396642721820257</v>
      </c>
      <c r="H1247">
        <v>2.8034452284781395</v>
      </c>
      <c r="I1247">
        <v>15</v>
      </c>
      <c r="J1247">
        <v>25.043109500660165</v>
      </c>
      <c r="K1247">
        <v>12.097472446034317</v>
      </c>
      <c r="L1247">
        <v>37.140581946694482</v>
      </c>
      <c r="M1247">
        <v>1</v>
      </c>
      <c r="N1247">
        <v>1</v>
      </c>
      <c r="O1247" t="s">
        <v>352</v>
      </c>
      <c r="P1247">
        <v>0</v>
      </c>
      <c r="Q1247">
        <v>0.9</v>
      </c>
      <c r="R1247">
        <v>0.46400000000000002</v>
      </c>
      <c r="S1247">
        <v>105</v>
      </c>
      <c r="T1247">
        <v>2.8034452284781395</v>
      </c>
      <c r="U1247">
        <v>0</v>
      </c>
      <c r="V1247">
        <v>0</v>
      </c>
    </row>
    <row r="1248" spans="1:22" x14ac:dyDescent="0.25">
      <c r="A1248">
        <v>104.6250124311679</v>
      </c>
      <c r="B1248">
        <v>1</v>
      </c>
      <c r="C1248">
        <v>1</v>
      </c>
      <c r="D1248" t="s">
        <v>340</v>
      </c>
      <c r="E1248">
        <v>115.25</v>
      </c>
      <c r="F1248">
        <v>0</v>
      </c>
      <c r="G1248">
        <v>5.4325196026283606E-2</v>
      </c>
      <c r="H1248">
        <v>0.32066237280581333</v>
      </c>
      <c r="I1248">
        <v>10</v>
      </c>
      <c r="J1248">
        <v>10.374987568832095</v>
      </c>
      <c r="K1248">
        <v>17.463511508840554</v>
      </c>
      <c r="L1248">
        <v>27.838499077672651</v>
      </c>
      <c r="M1248">
        <v>1</v>
      </c>
      <c r="N1248">
        <v>1</v>
      </c>
      <c r="O1248" t="s">
        <v>352</v>
      </c>
      <c r="P1248">
        <v>0</v>
      </c>
      <c r="Q1248">
        <v>0.9</v>
      </c>
      <c r="R1248">
        <v>0.46400000000000002</v>
      </c>
      <c r="S1248">
        <v>105</v>
      </c>
      <c r="T1248">
        <v>0.32066237280581333</v>
      </c>
      <c r="U1248">
        <v>0</v>
      </c>
      <c r="V1248">
        <v>0</v>
      </c>
    </row>
    <row r="1249" spans="1:22" x14ac:dyDescent="0.25">
      <c r="A1249">
        <v>96.729229747058767</v>
      </c>
      <c r="B1249">
        <v>1</v>
      </c>
      <c r="C1249">
        <v>2</v>
      </c>
      <c r="D1249" t="s">
        <v>340</v>
      </c>
      <c r="E1249">
        <v>115.25</v>
      </c>
      <c r="F1249">
        <v>0</v>
      </c>
      <c r="G1249">
        <v>4.0572120695998137E-2</v>
      </c>
      <c r="H1249">
        <v>3.2301981322452491</v>
      </c>
      <c r="I1249">
        <v>15</v>
      </c>
      <c r="J1249">
        <v>18.270770252941247</v>
      </c>
      <c r="K1249">
        <v>18.133139271420447</v>
      </c>
      <c r="L1249">
        <v>36.403909524361694</v>
      </c>
      <c r="M1249">
        <v>1</v>
      </c>
      <c r="N1249">
        <v>1</v>
      </c>
      <c r="O1249" t="s">
        <v>352</v>
      </c>
      <c r="P1249">
        <v>0</v>
      </c>
      <c r="Q1249">
        <v>0.9</v>
      </c>
      <c r="R1249">
        <v>0.46400000000000002</v>
      </c>
      <c r="S1249">
        <v>100</v>
      </c>
      <c r="T1249">
        <v>3.2301981322452491</v>
      </c>
      <c r="U1249">
        <v>0</v>
      </c>
      <c r="V1249">
        <v>0</v>
      </c>
    </row>
    <row r="1250" spans="1:22" x14ac:dyDescent="0.25">
      <c r="A1250">
        <v>91.006383403308021</v>
      </c>
      <c r="B1250">
        <v>1</v>
      </c>
      <c r="C1250">
        <v>3</v>
      </c>
      <c r="D1250" t="s">
        <v>340</v>
      </c>
      <c r="E1250">
        <v>112.25</v>
      </c>
      <c r="F1250">
        <v>0.99361659669197877</v>
      </c>
      <c r="G1250">
        <v>8.2763995068233953E-2</v>
      </c>
      <c r="H1250">
        <v>2.917236004931766</v>
      </c>
      <c r="I1250">
        <v>17</v>
      </c>
      <c r="J1250">
        <v>20.993616596691979</v>
      </c>
      <c r="K1250">
        <v>21.438998044115664</v>
      </c>
      <c r="L1250">
        <v>42.432614640807643</v>
      </c>
      <c r="M1250">
        <v>1</v>
      </c>
      <c r="N1250">
        <v>1</v>
      </c>
      <c r="O1250" t="s">
        <v>352</v>
      </c>
      <c r="P1250">
        <v>0</v>
      </c>
      <c r="Q1250">
        <v>0.9</v>
      </c>
      <c r="R1250">
        <v>0.46400000000000002</v>
      </c>
      <c r="S1250">
        <v>95</v>
      </c>
      <c r="T1250">
        <v>2.917236004931766</v>
      </c>
      <c r="U1250">
        <v>0</v>
      </c>
      <c r="V1250">
        <v>0</v>
      </c>
    </row>
    <row r="1251" spans="1:22" x14ac:dyDescent="0.25">
      <c r="A1251">
        <v>101.12264988653855</v>
      </c>
      <c r="B1251">
        <v>1</v>
      </c>
      <c r="C1251">
        <v>3</v>
      </c>
      <c r="D1251" t="s">
        <v>340</v>
      </c>
      <c r="E1251">
        <v>120.25</v>
      </c>
      <c r="F1251">
        <v>0.8773501134614321</v>
      </c>
      <c r="G1251">
        <v>4.9752463363503807E-2</v>
      </c>
      <c r="H1251">
        <v>2.9502475366364962</v>
      </c>
      <c r="I1251">
        <v>15</v>
      </c>
      <c r="J1251">
        <v>18.877350113461432</v>
      </c>
      <c r="K1251">
        <v>15.792645106910328</v>
      </c>
      <c r="L1251">
        <v>34.66999522037176</v>
      </c>
      <c r="M1251">
        <v>1</v>
      </c>
      <c r="N1251">
        <v>1</v>
      </c>
      <c r="O1251" t="s">
        <v>352</v>
      </c>
      <c r="P1251">
        <v>1</v>
      </c>
      <c r="Q1251">
        <v>0.9</v>
      </c>
      <c r="R1251">
        <v>0.46400000000000002</v>
      </c>
      <c r="S1251">
        <v>1</v>
      </c>
      <c r="T1251">
        <v>2.9502475366364962</v>
      </c>
      <c r="U1251">
        <v>0</v>
      </c>
      <c r="V1251">
        <v>0</v>
      </c>
    </row>
    <row r="1252" spans="1:22" x14ac:dyDescent="0.25">
      <c r="A1252">
        <v>112.60555417510272</v>
      </c>
      <c r="B1252">
        <v>1</v>
      </c>
      <c r="C1252">
        <v>1</v>
      </c>
      <c r="D1252" t="s">
        <v>340</v>
      </c>
      <c r="E1252">
        <v>120.25</v>
      </c>
      <c r="F1252">
        <v>0</v>
      </c>
      <c r="G1252">
        <v>6.3957784707767473E-2</v>
      </c>
      <c r="H1252">
        <v>2.3304880401895218</v>
      </c>
      <c r="I1252">
        <v>5</v>
      </c>
      <c r="J1252">
        <v>7.3944458248972893</v>
      </c>
      <c r="K1252">
        <v>16.495819501610555</v>
      </c>
      <c r="L1252">
        <v>23.890265326507844</v>
      </c>
      <c r="M1252">
        <v>1</v>
      </c>
      <c r="N1252">
        <v>1</v>
      </c>
      <c r="O1252" t="s">
        <v>352</v>
      </c>
      <c r="P1252">
        <v>0</v>
      </c>
      <c r="Q1252">
        <v>0.9</v>
      </c>
      <c r="R1252">
        <v>0.46400000000000002</v>
      </c>
      <c r="S1252">
        <v>115</v>
      </c>
      <c r="T1252">
        <v>2.3304880401895218</v>
      </c>
      <c r="U1252">
        <v>0</v>
      </c>
      <c r="V1252">
        <v>0</v>
      </c>
    </row>
    <row r="1253" spans="1:22" x14ac:dyDescent="0.25">
      <c r="A1253">
        <v>115.02476715712258</v>
      </c>
      <c r="B1253">
        <v>1</v>
      </c>
      <c r="C1253">
        <v>1</v>
      </c>
      <c r="D1253" t="s">
        <v>340</v>
      </c>
      <c r="E1253">
        <v>125.25</v>
      </c>
      <c r="F1253">
        <v>0.97523284287741763</v>
      </c>
      <c r="G1253">
        <v>8.5341402053714432E-2</v>
      </c>
      <c r="H1253">
        <v>3.9146585979462856</v>
      </c>
      <c r="I1253">
        <v>5</v>
      </c>
      <c r="J1253">
        <v>9.9752328428774177</v>
      </c>
      <c r="K1253">
        <v>14.76447724938771</v>
      </c>
      <c r="L1253">
        <v>24.739710092265128</v>
      </c>
      <c r="M1253">
        <v>1</v>
      </c>
      <c r="N1253">
        <v>1</v>
      </c>
      <c r="O1253" t="s">
        <v>352</v>
      </c>
      <c r="P1253">
        <v>0</v>
      </c>
      <c r="Q1253">
        <v>0.9</v>
      </c>
      <c r="R1253">
        <v>0.46400000000000002</v>
      </c>
      <c r="S1253">
        <v>120</v>
      </c>
      <c r="T1253">
        <v>3.9146585979462856</v>
      </c>
      <c r="U1253">
        <v>0</v>
      </c>
      <c r="V1253">
        <v>0</v>
      </c>
    </row>
    <row r="1254" spans="1:22" x14ac:dyDescent="0.25">
      <c r="A1254">
        <v>118.78975841078676</v>
      </c>
      <c r="B1254">
        <v>1</v>
      </c>
      <c r="C1254">
        <v>1</v>
      </c>
      <c r="D1254" t="s">
        <v>340</v>
      </c>
      <c r="E1254">
        <v>125.25</v>
      </c>
      <c r="F1254">
        <v>0</v>
      </c>
      <c r="G1254">
        <v>3.0970335058285059E-2</v>
      </c>
      <c r="H1254">
        <v>1.1792712541549548</v>
      </c>
      <c r="I1254">
        <v>5</v>
      </c>
      <c r="J1254">
        <v>6.2102415892132399</v>
      </c>
      <c r="K1254">
        <v>15.646253691481036</v>
      </c>
      <c r="L1254">
        <v>21.856495280694279</v>
      </c>
      <c r="M1254">
        <v>1</v>
      </c>
      <c r="N1254">
        <v>1</v>
      </c>
      <c r="O1254" t="s">
        <v>352</v>
      </c>
      <c r="P1254">
        <v>0</v>
      </c>
      <c r="Q1254">
        <v>0.9</v>
      </c>
      <c r="R1254">
        <v>0.46400000000000002</v>
      </c>
      <c r="S1254">
        <v>120</v>
      </c>
      <c r="T1254">
        <v>1.1792712541549548</v>
      </c>
      <c r="U1254">
        <v>0</v>
      </c>
      <c r="V1254">
        <v>0</v>
      </c>
    </row>
    <row r="1255" spans="1:22" x14ac:dyDescent="0.25">
      <c r="A1255">
        <v>111.02721875271264</v>
      </c>
      <c r="B1255">
        <v>1</v>
      </c>
      <c r="C1255">
        <v>2</v>
      </c>
      <c r="D1255" t="s">
        <v>340</v>
      </c>
      <c r="E1255">
        <v>122.25</v>
      </c>
      <c r="F1255">
        <v>0.97278124728737236</v>
      </c>
      <c r="G1255">
        <v>5.5955723334207619E-2</v>
      </c>
      <c r="H1255">
        <v>2.9440442766657924</v>
      </c>
      <c r="I1255">
        <v>7</v>
      </c>
      <c r="J1255">
        <v>10.972781247287372</v>
      </c>
      <c r="K1255">
        <v>19.087916750713759</v>
      </c>
      <c r="L1255">
        <v>30.060697998001132</v>
      </c>
      <c r="M1255">
        <v>1</v>
      </c>
      <c r="N1255">
        <v>1</v>
      </c>
      <c r="O1255" t="s">
        <v>352</v>
      </c>
      <c r="P1255">
        <v>0</v>
      </c>
      <c r="Q1255">
        <v>0.9</v>
      </c>
      <c r="R1255">
        <v>0.46400000000000002</v>
      </c>
      <c r="S1255">
        <v>115</v>
      </c>
      <c r="T1255">
        <v>2.9440442766657924</v>
      </c>
      <c r="U1255">
        <v>0</v>
      </c>
      <c r="V1255">
        <v>0</v>
      </c>
    </row>
    <row r="1256" spans="1:22" x14ac:dyDescent="0.25">
      <c r="A1256">
        <v>121.13456830724904</v>
      </c>
      <c r="B1256">
        <v>1</v>
      </c>
      <c r="C1256">
        <v>1</v>
      </c>
      <c r="D1256" t="s">
        <v>340</v>
      </c>
      <c r="E1256">
        <v>127.25</v>
      </c>
      <c r="F1256">
        <v>0.86543169275094556</v>
      </c>
      <c r="G1256">
        <v>4.2086431498447041E-2</v>
      </c>
      <c r="H1256">
        <v>2.957913568501553</v>
      </c>
      <c r="I1256">
        <v>2</v>
      </c>
      <c r="J1256">
        <v>5.8654316927509456</v>
      </c>
      <c r="K1256">
        <v>15.56564279582912</v>
      </c>
      <c r="L1256">
        <v>21.431074488580062</v>
      </c>
      <c r="M1256">
        <v>1</v>
      </c>
      <c r="N1256">
        <v>1</v>
      </c>
      <c r="O1256" t="s">
        <v>352</v>
      </c>
      <c r="P1256">
        <v>0</v>
      </c>
      <c r="Q1256">
        <v>0.9</v>
      </c>
      <c r="R1256">
        <v>0.46400000000000002</v>
      </c>
      <c r="S1256">
        <v>125</v>
      </c>
      <c r="T1256">
        <v>2.957913568501553</v>
      </c>
      <c r="U1256">
        <v>0</v>
      </c>
      <c r="V1256">
        <v>0</v>
      </c>
    </row>
    <row r="1257" spans="1:22" x14ac:dyDescent="0.25">
      <c r="A1257">
        <v>113.55212807508676</v>
      </c>
      <c r="B1257">
        <v>1</v>
      </c>
      <c r="C1257">
        <v>1</v>
      </c>
      <c r="D1257" t="s">
        <v>340</v>
      </c>
      <c r="E1257">
        <v>120.25</v>
      </c>
      <c r="F1257">
        <v>0.4478719249132439</v>
      </c>
      <c r="G1257">
        <v>6.2504062700156737E-2</v>
      </c>
      <c r="H1257">
        <v>0.93749593729984315</v>
      </c>
      <c r="I1257">
        <v>5</v>
      </c>
      <c r="J1257">
        <v>6.4478719249132439</v>
      </c>
      <c r="K1257">
        <v>23.704546105135591</v>
      </c>
      <c r="L1257">
        <v>30.152418030048835</v>
      </c>
      <c r="M1257">
        <v>1</v>
      </c>
      <c r="N1257">
        <v>1</v>
      </c>
      <c r="O1257" t="s">
        <v>352</v>
      </c>
      <c r="P1257">
        <v>0</v>
      </c>
      <c r="Q1257">
        <v>0.9</v>
      </c>
      <c r="R1257">
        <v>0.46400000000000002</v>
      </c>
      <c r="S1257">
        <v>115</v>
      </c>
      <c r="T1257">
        <v>0.93749593729984315</v>
      </c>
      <c r="U1257">
        <v>0</v>
      </c>
      <c r="V1257">
        <v>0</v>
      </c>
    </row>
    <row r="1258" spans="1:22" x14ac:dyDescent="0.25">
      <c r="A1258">
        <v>123.93539023576518</v>
      </c>
      <c r="B1258">
        <v>1</v>
      </c>
      <c r="C1258">
        <v>1</v>
      </c>
      <c r="D1258" t="s">
        <v>340</v>
      </c>
      <c r="E1258">
        <v>130.25</v>
      </c>
      <c r="F1258">
        <v>6.460976423481668E-2</v>
      </c>
      <c r="G1258">
        <v>6.8248539791170515E-2</v>
      </c>
      <c r="H1258">
        <v>0.9317514602088296</v>
      </c>
      <c r="I1258">
        <v>5</v>
      </c>
      <c r="J1258">
        <v>6.0646097642348167</v>
      </c>
      <c r="K1258">
        <v>13.895860712821644</v>
      </c>
      <c r="L1258">
        <v>19.960470477056461</v>
      </c>
      <c r="M1258">
        <v>1</v>
      </c>
      <c r="N1258">
        <v>1</v>
      </c>
      <c r="O1258" t="s">
        <v>352</v>
      </c>
      <c r="P1258">
        <v>0</v>
      </c>
      <c r="Q1258">
        <v>0.9</v>
      </c>
      <c r="R1258">
        <v>0.46400000000000002</v>
      </c>
      <c r="S1258">
        <v>125</v>
      </c>
      <c r="T1258">
        <v>0.9317514602088296</v>
      </c>
      <c r="U1258">
        <v>0</v>
      </c>
      <c r="V1258">
        <v>0</v>
      </c>
    </row>
    <row r="1259" spans="1:22" x14ac:dyDescent="0.25">
      <c r="A1259">
        <v>77.637636136746949</v>
      </c>
      <c r="B1259">
        <v>1</v>
      </c>
      <c r="C1259">
        <v>10</v>
      </c>
      <c r="D1259" t="s">
        <v>340</v>
      </c>
      <c r="E1259">
        <v>127.25</v>
      </c>
      <c r="F1259">
        <v>0.36236386325305148</v>
      </c>
      <c r="G1259">
        <v>6.0920951114709965E-2</v>
      </c>
      <c r="H1259">
        <v>1.93907904888529</v>
      </c>
      <c r="I1259">
        <v>47</v>
      </c>
      <c r="J1259">
        <v>49.362363863253051</v>
      </c>
      <c r="K1259">
        <v>17.531592493000176</v>
      </c>
      <c r="L1259">
        <v>66.893956356253227</v>
      </c>
      <c r="M1259">
        <v>1</v>
      </c>
      <c r="N1259">
        <v>1</v>
      </c>
      <c r="O1259" t="s">
        <v>352</v>
      </c>
      <c r="P1259">
        <v>0</v>
      </c>
      <c r="Q1259">
        <v>0.9</v>
      </c>
      <c r="R1259">
        <v>0.46400000000000002</v>
      </c>
      <c r="S1259">
        <v>80</v>
      </c>
      <c r="T1259">
        <v>1.93907904888529</v>
      </c>
      <c r="U1259">
        <v>0</v>
      </c>
      <c r="V1259">
        <v>0</v>
      </c>
    </row>
    <row r="1260" spans="1:22" x14ac:dyDescent="0.25">
      <c r="A1260">
        <v>108.94242232326708</v>
      </c>
      <c r="B1260">
        <v>1</v>
      </c>
      <c r="C1260">
        <v>4</v>
      </c>
      <c r="D1260" t="s">
        <v>340</v>
      </c>
      <c r="E1260">
        <v>132.25</v>
      </c>
      <c r="F1260">
        <v>0</v>
      </c>
      <c r="G1260">
        <v>5.3582758813348619E-2</v>
      </c>
      <c r="H1260">
        <v>1.0039949179195702</v>
      </c>
      <c r="I1260">
        <v>22</v>
      </c>
      <c r="J1260">
        <v>23.057577676732919</v>
      </c>
      <c r="K1260">
        <v>14.073470566929643</v>
      </c>
      <c r="L1260">
        <v>37.131048243662562</v>
      </c>
      <c r="M1260">
        <v>1</v>
      </c>
      <c r="N1260">
        <v>1</v>
      </c>
      <c r="O1260" t="s">
        <v>352</v>
      </c>
      <c r="P1260">
        <v>0</v>
      </c>
      <c r="Q1260">
        <v>0.9</v>
      </c>
      <c r="R1260">
        <v>0.46400000000000002</v>
      </c>
      <c r="S1260">
        <v>110</v>
      </c>
      <c r="T1260">
        <v>1.0039949179195702</v>
      </c>
      <c r="U1260">
        <v>0</v>
      </c>
      <c r="V1260">
        <v>0</v>
      </c>
    </row>
    <row r="1261" spans="1:22" x14ac:dyDescent="0.25">
      <c r="A1261">
        <v>116.71885499482458</v>
      </c>
      <c r="B1261">
        <v>1</v>
      </c>
      <c r="C1261">
        <v>2</v>
      </c>
      <c r="D1261" t="s">
        <v>340</v>
      </c>
      <c r="E1261">
        <v>130.25</v>
      </c>
      <c r="F1261">
        <v>0</v>
      </c>
      <c r="G1261">
        <v>4.8436341768962166E-2</v>
      </c>
      <c r="H1261">
        <v>3.2327086634064561</v>
      </c>
      <c r="I1261">
        <v>10</v>
      </c>
      <c r="J1261">
        <v>13.281145005175418</v>
      </c>
      <c r="K1261">
        <v>16.995847269739329</v>
      </c>
      <c r="L1261">
        <v>30.276992274914747</v>
      </c>
      <c r="M1261">
        <v>1</v>
      </c>
      <c r="N1261">
        <v>1</v>
      </c>
      <c r="O1261" t="s">
        <v>352</v>
      </c>
      <c r="P1261">
        <v>0</v>
      </c>
      <c r="Q1261">
        <v>0.9</v>
      </c>
      <c r="R1261">
        <v>0.46400000000000002</v>
      </c>
      <c r="S1261">
        <v>120</v>
      </c>
      <c r="T1261">
        <v>3.2327086634064561</v>
      </c>
      <c r="U1261">
        <v>0</v>
      </c>
      <c r="V1261">
        <v>0</v>
      </c>
    </row>
    <row r="1262" spans="1:22" x14ac:dyDescent="0.25">
      <c r="A1262">
        <v>100.383389616682</v>
      </c>
      <c r="B1262">
        <v>1</v>
      </c>
      <c r="C1262">
        <v>5</v>
      </c>
      <c r="D1262" t="s">
        <v>340</v>
      </c>
      <c r="E1262">
        <v>132.25</v>
      </c>
      <c r="F1262">
        <v>0</v>
      </c>
      <c r="G1262">
        <v>4.5235429646908187E-2</v>
      </c>
      <c r="H1262">
        <v>4.5713749536710822</v>
      </c>
      <c r="I1262">
        <v>27</v>
      </c>
      <c r="J1262">
        <v>31.61661038331799</v>
      </c>
      <c r="K1262">
        <v>15.322714311402107</v>
      </c>
      <c r="L1262">
        <v>46.939324694720099</v>
      </c>
      <c r="M1262">
        <v>1</v>
      </c>
      <c r="N1262">
        <v>1</v>
      </c>
      <c r="O1262" t="s">
        <v>352</v>
      </c>
      <c r="P1262">
        <v>0</v>
      </c>
      <c r="Q1262">
        <v>0.9</v>
      </c>
      <c r="R1262">
        <v>0.46400000000000002</v>
      </c>
      <c r="S1262">
        <v>105</v>
      </c>
      <c r="T1262">
        <v>4.5713749536710822</v>
      </c>
      <c r="U1262">
        <v>0</v>
      </c>
      <c r="V1262">
        <v>0</v>
      </c>
    </row>
    <row r="1263" spans="1:22" x14ac:dyDescent="0.25">
      <c r="A1263">
        <v>99.577773362861137</v>
      </c>
      <c r="B1263">
        <v>1</v>
      </c>
      <c r="C1263">
        <v>4</v>
      </c>
      <c r="D1263" t="s">
        <v>340</v>
      </c>
      <c r="E1263">
        <v>130.25</v>
      </c>
      <c r="F1263">
        <v>0.42222663713886283</v>
      </c>
      <c r="G1263">
        <v>3.7453808336124439E-2</v>
      </c>
      <c r="H1263">
        <v>4.9625461916638756</v>
      </c>
      <c r="I1263">
        <v>25</v>
      </c>
      <c r="J1263">
        <v>30.422226637138863</v>
      </c>
      <c r="K1263">
        <v>18.241141709327621</v>
      </c>
      <c r="L1263">
        <v>48.663368346466477</v>
      </c>
      <c r="M1263">
        <v>1</v>
      </c>
      <c r="N1263">
        <v>1</v>
      </c>
      <c r="O1263" t="s">
        <v>352</v>
      </c>
      <c r="P1263">
        <v>0</v>
      </c>
      <c r="Q1263">
        <v>0.9</v>
      </c>
      <c r="R1263">
        <v>0.46400000000000002</v>
      </c>
      <c r="S1263">
        <v>105</v>
      </c>
      <c r="T1263">
        <v>4.9625461916638756</v>
      </c>
      <c r="U1263">
        <v>0</v>
      </c>
      <c r="V1263">
        <v>0</v>
      </c>
    </row>
    <row r="1264" spans="1:22" x14ac:dyDescent="0.25">
      <c r="A1264">
        <v>127.18384894810438</v>
      </c>
      <c r="B1264">
        <v>1</v>
      </c>
      <c r="C1264">
        <v>1</v>
      </c>
      <c r="D1264" t="s">
        <v>340</v>
      </c>
      <c r="E1264">
        <v>135.25</v>
      </c>
      <c r="F1264">
        <v>0.81615105189561632</v>
      </c>
      <c r="G1264">
        <v>7.4290193541742156E-2</v>
      </c>
      <c r="H1264">
        <v>1.9257098064582576</v>
      </c>
      <c r="I1264">
        <v>5</v>
      </c>
      <c r="J1264">
        <v>7.8161510518956163</v>
      </c>
      <c r="K1264">
        <v>15.568991901465663</v>
      </c>
      <c r="L1264">
        <v>23.385142953361282</v>
      </c>
      <c r="M1264">
        <v>1</v>
      </c>
      <c r="N1264">
        <v>1</v>
      </c>
      <c r="O1264" t="s">
        <v>352</v>
      </c>
      <c r="P1264">
        <v>0</v>
      </c>
      <c r="Q1264">
        <v>0.9</v>
      </c>
      <c r="R1264">
        <v>0.46400000000000002</v>
      </c>
      <c r="S1264">
        <v>130</v>
      </c>
      <c r="T1264">
        <v>1.9257098064582576</v>
      </c>
      <c r="U1264">
        <v>0</v>
      </c>
      <c r="V1264">
        <v>0</v>
      </c>
    </row>
    <row r="1265" spans="1:22" x14ac:dyDescent="0.25">
      <c r="A1265">
        <v>133.02921180305788</v>
      </c>
      <c r="B1265">
        <v>1</v>
      </c>
      <c r="C1265">
        <v>1</v>
      </c>
      <c r="D1265" t="s">
        <v>340</v>
      </c>
      <c r="E1265">
        <v>137.25</v>
      </c>
      <c r="F1265">
        <v>0.97078819694212359</v>
      </c>
      <c r="G1265">
        <v>6.2548639219670576E-2</v>
      </c>
      <c r="H1265">
        <v>0.93745136078032942</v>
      </c>
      <c r="I1265">
        <v>2</v>
      </c>
      <c r="J1265">
        <v>3.9707881969421241</v>
      </c>
      <c r="K1265">
        <v>15.590767663836717</v>
      </c>
      <c r="L1265">
        <v>19.561555860778839</v>
      </c>
      <c r="M1265">
        <v>1</v>
      </c>
      <c r="N1265">
        <v>1</v>
      </c>
      <c r="O1265" t="s">
        <v>352</v>
      </c>
      <c r="P1265">
        <v>0</v>
      </c>
      <c r="Q1265">
        <v>0.9</v>
      </c>
      <c r="R1265">
        <v>0.46400000000000002</v>
      </c>
      <c r="S1265">
        <v>135</v>
      </c>
      <c r="T1265">
        <v>0.93745136078032942</v>
      </c>
      <c r="U1265">
        <v>0</v>
      </c>
      <c r="V1265">
        <v>0</v>
      </c>
    </row>
    <row r="1266" spans="1:22" x14ac:dyDescent="0.25">
      <c r="A1266">
        <v>126.17526041925804</v>
      </c>
      <c r="B1266">
        <v>1</v>
      </c>
      <c r="C1266">
        <v>1</v>
      </c>
      <c r="D1266" t="s">
        <v>340</v>
      </c>
      <c r="E1266">
        <v>135.25</v>
      </c>
      <c r="F1266">
        <v>0</v>
      </c>
      <c r="G1266">
        <v>5.3346501104584831E-2</v>
      </c>
      <c r="H1266">
        <v>3.7713930796373778</v>
      </c>
      <c r="I1266">
        <v>5</v>
      </c>
      <c r="J1266">
        <v>8.8247395807419622</v>
      </c>
      <c r="K1266">
        <v>19.09256294056155</v>
      </c>
      <c r="L1266">
        <v>27.917302521303512</v>
      </c>
      <c r="M1266">
        <v>1</v>
      </c>
      <c r="N1266">
        <v>1</v>
      </c>
      <c r="O1266" t="s">
        <v>352</v>
      </c>
      <c r="P1266">
        <v>0</v>
      </c>
      <c r="Q1266">
        <v>0.9</v>
      </c>
      <c r="R1266">
        <v>0.46400000000000002</v>
      </c>
      <c r="S1266">
        <v>130</v>
      </c>
      <c r="T1266">
        <v>3.7713930796373778</v>
      </c>
      <c r="U1266">
        <v>0</v>
      </c>
      <c r="V1266">
        <v>0</v>
      </c>
    </row>
    <row r="1267" spans="1:22" x14ac:dyDescent="0.25">
      <c r="A1267">
        <v>129.86243255789398</v>
      </c>
      <c r="B1267">
        <v>1</v>
      </c>
      <c r="C1267">
        <v>1</v>
      </c>
      <c r="D1267" t="s">
        <v>340</v>
      </c>
      <c r="E1267">
        <v>140.25</v>
      </c>
      <c r="F1267">
        <v>0.13756744210601823</v>
      </c>
      <c r="G1267">
        <v>4.6615323387300123E-2</v>
      </c>
      <c r="H1267">
        <v>4.9533846766126999</v>
      </c>
      <c r="I1267">
        <v>5</v>
      </c>
      <c r="J1267">
        <v>10.137567442106018</v>
      </c>
      <c r="K1267">
        <v>15.247662134776933</v>
      </c>
      <c r="L1267">
        <v>25.385229576882949</v>
      </c>
      <c r="M1267">
        <v>1</v>
      </c>
      <c r="N1267">
        <v>1</v>
      </c>
      <c r="O1267" t="s">
        <v>352</v>
      </c>
      <c r="P1267">
        <v>0</v>
      </c>
      <c r="Q1267">
        <v>0.9</v>
      </c>
      <c r="R1267">
        <v>0.46400000000000002</v>
      </c>
      <c r="S1267">
        <v>135</v>
      </c>
      <c r="T1267">
        <v>4.9533846766126999</v>
      </c>
      <c r="U1267">
        <v>0</v>
      </c>
      <c r="V1267">
        <v>0</v>
      </c>
    </row>
    <row r="1268" spans="1:22" x14ac:dyDescent="0.25">
      <c r="A1268">
        <v>136.21414514272803</v>
      </c>
      <c r="B1268">
        <v>1</v>
      </c>
      <c r="C1268">
        <v>1</v>
      </c>
      <c r="D1268" t="s">
        <v>340</v>
      </c>
      <c r="E1268">
        <v>145.25</v>
      </c>
      <c r="F1268">
        <v>0</v>
      </c>
      <c r="G1268">
        <v>4.6387848961870759E-2</v>
      </c>
      <c r="H1268">
        <v>3.7394670083101009</v>
      </c>
      <c r="I1268">
        <v>5</v>
      </c>
      <c r="J1268">
        <v>8.7858548572719712</v>
      </c>
      <c r="K1268">
        <v>13.290531228287932</v>
      </c>
      <c r="L1268">
        <v>22.076386085559903</v>
      </c>
      <c r="M1268">
        <v>1</v>
      </c>
      <c r="N1268">
        <v>1</v>
      </c>
      <c r="O1268" t="s">
        <v>352</v>
      </c>
      <c r="P1268">
        <v>0</v>
      </c>
      <c r="Q1268">
        <v>0.9</v>
      </c>
      <c r="R1268">
        <v>0.46400000000000002</v>
      </c>
      <c r="S1268">
        <v>140</v>
      </c>
      <c r="T1268">
        <v>3.7394670083101009</v>
      </c>
      <c r="U1268">
        <v>0</v>
      </c>
      <c r="V1268">
        <v>0</v>
      </c>
    </row>
    <row r="1269" spans="1:22" x14ac:dyDescent="0.25">
      <c r="A1269">
        <v>106.35808607999024</v>
      </c>
      <c r="B1269">
        <v>1</v>
      </c>
      <c r="C1269">
        <v>6</v>
      </c>
      <c r="D1269" t="s">
        <v>340</v>
      </c>
      <c r="E1269">
        <v>144.25</v>
      </c>
      <c r="F1269">
        <v>0</v>
      </c>
      <c r="G1269">
        <v>7.0911703070862586E-2</v>
      </c>
      <c r="H1269">
        <v>3.5710022169389082</v>
      </c>
      <c r="I1269">
        <v>34</v>
      </c>
      <c r="J1269">
        <v>37.64191392000977</v>
      </c>
      <c r="K1269">
        <v>19.280708756573546</v>
      </c>
      <c r="L1269">
        <v>56.922622676583323</v>
      </c>
      <c r="M1269">
        <v>1</v>
      </c>
      <c r="N1269">
        <v>1</v>
      </c>
      <c r="O1269" t="s">
        <v>352</v>
      </c>
      <c r="P1269">
        <v>0</v>
      </c>
      <c r="Q1269">
        <v>0.9</v>
      </c>
      <c r="R1269">
        <v>0.46400000000000002</v>
      </c>
      <c r="S1269">
        <v>110</v>
      </c>
      <c r="T1269">
        <v>3.5710022169389082</v>
      </c>
      <c r="U1269">
        <v>0</v>
      </c>
      <c r="V1269">
        <v>0</v>
      </c>
    </row>
    <row r="1270" spans="1:22" x14ac:dyDescent="0.25">
      <c r="A1270">
        <v>115.88363351008032</v>
      </c>
      <c r="B1270">
        <v>1</v>
      </c>
      <c r="C1270">
        <v>3</v>
      </c>
      <c r="D1270" t="s">
        <v>340</v>
      </c>
      <c r="E1270">
        <v>140.25</v>
      </c>
      <c r="F1270">
        <v>0.201707891973399</v>
      </c>
      <c r="G1270">
        <v>4.9418727479505264E-2</v>
      </c>
      <c r="H1270">
        <v>3.8652398704667799</v>
      </c>
      <c r="I1270">
        <v>20</v>
      </c>
      <c r="J1270">
        <v>24.116366489919685</v>
      </c>
      <c r="K1270">
        <v>24.025118135300858</v>
      </c>
      <c r="L1270">
        <v>48.141484625220542</v>
      </c>
      <c r="M1270">
        <v>1</v>
      </c>
      <c r="N1270">
        <v>1</v>
      </c>
      <c r="O1270" t="s">
        <v>352</v>
      </c>
      <c r="P1270">
        <v>0</v>
      </c>
      <c r="Q1270">
        <v>0.9</v>
      </c>
      <c r="R1270">
        <v>0.46400000000000002</v>
      </c>
      <c r="S1270">
        <v>120</v>
      </c>
      <c r="T1270">
        <v>3.8652398704667799</v>
      </c>
      <c r="U1270">
        <v>0</v>
      </c>
      <c r="V1270">
        <v>0</v>
      </c>
    </row>
    <row r="1271" spans="1:22" x14ac:dyDescent="0.25">
      <c r="A1271">
        <v>122.71796959860519</v>
      </c>
      <c r="B1271">
        <v>2</v>
      </c>
      <c r="C1271">
        <v>3</v>
      </c>
      <c r="D1271" t="s">
        <v>340</v>
      </c>
      <c r="E1271">
        <v>147.25</v>
      </c>
      <c r="F1271">
        <v>0</v>
      </c>
      <c r="G1271">
        <v>5.3976973266813246</v>
      </c>
      <c r="H1271">
        <v>1.8843330747134812</v>
      </c>
      <c r="I1271">
        <v>17</v>
      </c>
      <c r="J1271">
        <v>24.28203040139481</v>
      </c>
      <c r="K1271">
        <v>17.808609142790857</v>
      </c>
      <c r="L1271">
        <v>42.090639544185663</v>
      </c>
      <c r="M1271">
        <v>1</v>
      </c>
      <c r="N1271">
        <v>1</v>
      </c>
      <c r="O1271" t="s">
        <v>352</v>
      </c>
      <c r="P1271">
        <v>0</v>
      </c>
      <c r="Q1271">
        <v>0.9</v>
      </c>
      <c r="R1271">
        <v>0.46400000000000002</v>
      </c>
      <c r="S1271">
        <v>130</v>
      </c>
      <c r="T1271">
        <v>1.8843330747134812</v>
      </c>
      <c r="U1271">
        <v>0</v>
      </c>
      <c r="V1271">
        <v>0</v>
      </c>
    </row>
    <row r="1272" spans="1:22" x14ac:dyDescent="0.25">
      <c r="A1272">
        <v>135.24959108034045</v>
      </c>
      <c r="B1272">
        <v>1</v>
      </c>
      <c r="C1272">
        <v>1</v>
      </c>
      <c r="D1272" t="s">
        <v>340</v>
      </c>
      <c r="E1272">
        <v>147.25</v>
      </c>
      <c r="F1272">
        <v>0.7504089196595487</v>
      </c>
      <c r="G1272">
        <v>6.1767931787557018E-2</v>
      </c>
      <c r="H1272">
        <v>3.938232068212443</v>
      </c>
      <c r="I1272">
        <v>7</v>
      </c>
      <c r="J1272">
        <v>11.750408919659549</v>
      </c>
      <c r="K1272">
        <v>20.701652600556883</v>
      </c>
      <c r="L1272">
        <v>32.452061520216432</v>
      </c>
      <c r="M1272">
        <v>1</v>
      </c>
      <c r="N1272">
        <v>1</v>
      </c>
      <c r="O1272" t="s">
        <v>352</v>
      </c>
      <c r="P1272">
        <v>0</v>
      </c>
      <c r="Q1272">
        <v>0.9</v>
      </c>
      <c r="R1272">
        <v>0.46400000000000002</v>
      </c>
      <c r="S1272">
        <v>140</v>
      </c>
      <c r="T1272">
        <v>3.938232068212443</v>
      </c>
      <c r="U1272">
        <v>0</v>
      </c>
      <c r="V1272">
        <v>0</v>
      </c>
    </row>
    <row r="1273" spans="1:22" x14ac:dyDescent="0.25">
      <c r="A1273">
        <v>150.01381863227468</v>
      </c>
      <c r="B1273">
        <v>1</v>
      </c>
      <c r="C1273">
        <v>1</v>
      </c>
      <c r="D1273" t="s">
        <v>340</v>
      </c>
      <c r="E1273">
        <v>157.25</v>
      </c>
      <c r="F1273">
        <v>0</v>
      </c>
      <c r="G1273">
        <v>7.2136485367792602E-2</v>
      </c>
      <c r="H1273">
        <v>4.9140448823575298</v>
      </c>
      <c r="I1273">
        <v>2</v>
      </c>
      <c r="J1273">
        <v>6.9861813677253224</v>
      </c>
      <c r="K1273">
        <v>11.340073999599952</v>
      </c>
      <c r="L1273">
        <v>18.326255367325277</v>
      </c>
      <c r="M1273">
        <v>1</v>
      </c>
      <c r="N1273">
        <v>1</v>
      </c>
      <c r="O1273" t="s">
        <v>352</v>
      </c>
      <c r="P1273">
        <v>0</v>
      </c>
      <c r="Q1273">
        <v>0.9</v>
      </c>
      <c r="R1273">
        <v>0.46400000000000002</v>
      </c>
      <c r="S1273">
        <v>155</v>
      </c>
      <c r="T1273">
        <v>4.9140448823575298</v>
      </c>
      <c r="U1273">
        <v>0</v>
      </c>
      <c r="V1273">
        <v>0</v>
      </c>
    </row>
    <row r="1274" spans="1:22" x14ac:dyDescent="0.25">
      <c r="A1274">
        <v>142.83641908258829</v>
      </c>
      <c r="B1274">
        <v>1</v>
      </c>
      <c r="C1274">
        <v>1</v>
      </c>
      <c r="D1274" t="s">
        <v>340</v>
      </c>
      <c r="E1274">
        <v>155.25</v>
      </c>
      <c r="F1274">
        <v>0</v>
      </c>
      <c r="G1274">
        <v>5.3770810156862581E-2</v>
      </c>
      <c r="H1274">
        <v>2.1098101072548445</v>
      </c>
      <c r="I1274">
        <v>10</v>
      </c>
      <c r="J1274">
        <v>12.163580917411709</v>
      </c>
      <c r="K1274">
        <v>13.617331934931061</v>
      </c>
      <c r="L1274">
        <v>25.78091285234277</v>
      </c>
      <c r="M1274">
        <v>1</v>
      </c>
      <c r="N1274">
        <v>1</v>
      </c>
      <c r="O1274" t="s">
        <v>352</v>
      </c>
      <c r="P1274">
        <v>0</v>
      </c>
      <c r="Q1274">
        <v>0.9</v>
      </c>
      <c r="R1274">
        <v>0.46400000000000002</v>
      </c>
      <c r="S1274">
        <v>145</v>
      </c>
      <c r="T1274">
        <v>2.1098101072548445</v>
      </c>
      <c r="U1274">
        <v>0</v>
      </c>
      <c r="V1274">
        <v>0</v>
      </c>
    </row>
    <row r="1275" spans="1:22" x14ac:dyDescent="0.25">
      <c r="A1275">
        <v>138.15915390041042</v>
      </c>
      <c r="B1275">
        <v>1</v>
      </c>
      <c r="C1275">
        <v>2</v>
      </c>
      <c r="D1275" t="s">
        <v>340</v>
      </c>
      <c r="E1275">
        <v>155.25</v>
      </c>
      <c r="F1275">
        <v>0</v>
      </c>
      <c r="G1275">
        <v>7.6837990903669606E-2</v>
      </c>
      <c r="H1275">
        <v>1.7640081086859141</v>
      </c>
      <c r="I1275">
        <v>15</v>
      </c>
      <c r="J1275">
        <v>16.840846099589584</v>
      </c>
      <c r="K1275">
        <v>15.192772256632594</v>
      </c>
      <c r="L1275">
        <v>32.033618356222178</v>
      </c>
      <c r="M1275">
        <v>1</v>
      </c>
      <c r="N1275">
        <v>1</v>
      </c>
      <c r="O1275" t="s">
        <v>352</v>
      </c>
      <c r="P1275">
        <v>0</v>
      </c>
      <c r="Q1275">
        <v>0.9</v>
      </c>
      <c r="R1275">
        <v>0.46400000000000002</v>
      </c>
      <c r="S1275">
        <v>140</v>
      </c>
      <c r="T1275">
        <v>1.7640081086859141</v>
      </c>
      <c r="U1275">
        <v>0</v>
      </c>
      <c r="V1275">
        <v>0</v>
      </c>
    </row>
    <row r="1276" spans="1:22" x14ac:dyDescent="0.25">
      <c r="A1276">
        <v>83.571516692366103</v>
      </c>
      <c r="B1276">
        <v>1</v>
      </c>
      <c r="C1276">
        <v>12</v>
      </c>
      <c r="D1276" t="s">
        <v>340</v>
      </c>
      <c r="E1276">
        <v>155.25</v>
      </c>
      <c r="F1276">
        <v>0.42848330763389697</v>
      </c>
      <c r="G1276">
        <v>5.8403941320889885E-2</v>
      </c>
      <c r="H1276">
        <v>0.94159605867911</v>
      </c>
      <c r="I1276">
        <v>70</v>
      </c>
      <c r="J1276">
        <v>71.428483307633897</v>
      </c>
      <c r="K1276">
        <v>15.303062777718878</v>
      </c>
      <c r="L1276">
        <v>86.731546085352775</v>
      </c>
      <c r="M1276">
        <v>1</v>
      </c>
      <c r="N1276">
        <v>1</v>
      </c>
      <c r="O1276" t="s">
        <v>352</v>
      </c>
      <c r="P1276">
        <v>0</v>
      </c>
      <c r="Q1276">
        <v>0.9</v>
      </c>
      <c r="R1276">
        <v>0.46400000000000002</v>
      </c>
      <c r="S1276">
        <v>85</v>
      </c>
      <c r="T1276">
        <v>0.94159605867911</v>
      </c>
      <c r="U1276">
        <v>0</v>
      </c>
      <c r="V1276">
        <v>0</v>
      </c>
    </row>
    <row r="1277" spans="1:22" x14ac:dyDescent="0.25">
      <c r="A1277">
        <v>131.10701555501197</v>
      </c>
      <c r="B1277">
        <v>1</v>
      </c>
      <c r="C1277">
        <v>2</v>
      </c>
      <c r="D1277" t="s">
        <v>340</v>
      </c>
      <c r="E1277">
        <v>145.25</v>
      </c>
      <c r="F1277">
        <v>0.89298444498803065</v>
      </c>
      <c r="G1277">
        <v>4.7718781115321462E-2</v>
      </c>
      <c r="H1277">
        <v>2.9522812188846785</v>
      </c>
      <c r="I1277">
        <v>10</v>
      </c>
      <c r="J1277">
        <v>13.892984444988031</v>
      </c>
      <c r="K1277">
        <v>27.613842833645691</v>
      </c>
      <c r="L1277">
        <v>41.506827278633722</v>
      </c>
      <c r="M1277">
        <v>1</v>
      </c>
      <c r="N1277">
        <v>1</v>
      </c>
      <c r="O1277" t="s">
        <v>352</v>
      </c>
      <c r="P1277">
        <v>0</v>
      </c>
      <c r="Q1277">
        <v>0.9</v>
      </c>
      <c r="R1277">
        <v>0.46400000000000002</v>
      </c>
      <c r="S1277">
        <v>135</v>
      </c>
      <c r="T1277">
        <v>2.9522812188846785</v>
      </c>
      <c r="U1277">
        <v>0</v>
      </c>
      <c r="V1277">
        <v>0</v>
      </c>
    </row>
    <row r="1278" spans="1:22" x14ac:dyDescent="0.25">
      <c r="A1278">
        <v>138.73393671495072</v>
      </c>
      <c r="B1278">
        <v>2</v>
      </c>
      <c r="C1278">
        <v>3</v>
      </c>
      <c r="D1278" t="s">
        <v>340</v>
      </c>
      <c r="E1278">
        <v>156.25</v>
      </c>
      <c r="F1278">
        <v>0</v>
      </c>
      <c r="G1278">
        <v>2.1367639457077701</v>
      </c>
      <c r="H1278">
        <v>4.1292993393415145</v>
      </c>
      <c r="I1278">
        <v>11</v>
      </c>
      <c r="J1278">
        <v>17.266063285049285</v>
      </c>
      <c r="K1278">
        <v>20.02305608809792</v>
      </c>
      <c r="L1278">
        <v>37.289119373147201</v>
      </c>
      <c r="M1278">
        <v>1</v>
      </c>
      <c r="N1278">
        <v>1</v>
      </c>
      <c r="O1278" t="s">
        <v>352</v>
      </c>
      <c r="P1278">
        <v>0</v>
      </c>
      <c r="Q1278">
        <v>0.9</v>
      </c>
      <c r="R1278">
        <v>0.46400000000000002</v>
      </c>
      <c r="S1278">
        <v>145</v>
      </c>
      <c r="T1278">
        <v>4.1292993393415145</v>
      </c>
      <c r="U1278">
        <v>0</v>
      </c>
      <c r="V1278">
        <v>0</v>
      </c>
    </row>
    <row r="1279" spans="1:22" x14ac:dyDescent="0.25">
      <c r="A1279">
        <v>128.23588944962714</v>
      </c>
      <c r="B1279">
        <v>1</v>
      </c>
      <c r="C1279">
        <v>2</v>
      </c>
      <c r="D1279" t="s">
        <v>340</v>
      </c>
      <c r="E1279">
        <v>142.25</v>
      </c>
      <c r="F1279">
        <v>0</v>
      </c>
      <c r="G1279">
        <v>3.9369251265128469E-2</v>
      </c>
      <c r="H1279">
        <v>1.724741299107734</v>
      </c>
      <c r="I1279">
        <v>12</v>
      </c>
      <c r="J1279">
        <v>13.764110550372862</v>
      </c>
      <c r="K1279">
        <v>35.108479546402179</v>
      </c>
      <c r="L1279">
        <v>48.872590096775042</v>
      </c>
      <c r="M1279">
        <v>1</v>
      </c>
      <c r="N1279">
        <v>1</v>
      </c>
      <c r="O1279" t="s">
        <v>352</v>
      </c>
      <c r="P1279">
        <v>0</v>
      </c>
      <c r="Q1279">
        <v>0.9</v>
      </c>
      <c r="R1279">
        <v>0.46400000000000002</v>
      </c>
      <c r="S1279">
        <v>130</v>
      </c>
      <c r="T1279">
        <v>1.724741299107734</v>
      </c>
      <c r="U1279">
        <v>0</v>
      </c>
      <c r="V1279">
        <v>0</v>
      </c>
    </row>
    <row r="1280" spans="1:22" x14ac:dyDescent="0.25">
      <c r="A1280">
        <v>147.75599228199781</v>
      </c>
      <c r="B1280">
        <v>1</v>
      </c>
      <c r="C1280">
        <v>2</v>
      </c>
      <c r="D1280" t="s">
        <v>340</v>
      </c>
      <c r="E1280">
        <v>160.25</v>
      </c>
      <c r="F1280">
        <v>0.24400771800219445</v>
      </c>
      <c r="G1280">
        <v>5.017025287298793E-2</v>
      </c>
      <c r="H1280">
        <v>1.9498297471270121</v>
      </c>
      <c r="I1280">
        <v>10</v>
      </c>
      <c r="J1280">
        <v>12.244007718002194</v>
      </c>
      <c r="K1280">
        <v>17.893257443937614</v>
      </c>
      <c r="L1280">
        <v>30.137265161939808</v>
      </c>
      <c r="M1280">
        <v>1</v>
      </c>
      <c r="N1280">
        <v>1</v>
      </c>
      <c r="O1280" t="s">
        <v>352</v>
      </c>
      <c r="P1280">
        <v>0</v>
      </c>
      <c r="Q1280">
        <v>0.9</v>
      </c>
      <c r="R1280">
        <v>0.46400000000000002</v>
      </c>
      <c r="S1280">
        <v>150</v>
      </c>
      <c r="T1280">
        <v>1.9498297471270121</v>
      </c>
      <c r="U1280">
        <v>0</v>
      </c>
      <c r="V1280">
        <v>0</v>
      </c>
    </row>
    <row r="1281" spans="1:22" x14ac:dyDescent="0.25">
      <c r="A1281">
        <v>101.41137451641841</v>
      </c>
      <c r="B1281">
        <v>1</v>
      </c>
      <c r="C1281">
        <v>10</v>
      </c>
      <c r="D1281" t="s">
        <v>340</v>
      </c>
      <c r="E1281">
        <v>156.25</v>
      </c>
      <c r="F1281">
        <v>0.63837794694511274</v>
      </c>
      <c r="G1281">
        <v>7.6058115001032434E-2</v>
      </c>
      <c r="H1281">
        <v>2.8741894216354642</v>
      </c>
      <c r="I1281">
        <v>51</v>
      </c>
      <c r="J1281">
        <v>54.588625483581609</v>
      </c>
      <c r="K1281">
        <v>22.669799756215127</v>
      </c>
      <c r="L1281">
        <v>77.258425239796736</v>
      </c>
      <c r="M1281">
        <v>1</v>
      </c>
      <c r="N1281">
        <v>1</v>
      </c>
      <c r="O1281" t="s">
        <v>352</v>
      </c>
      <c r="P1281">
        <v>0</v>
      </c>
      <c r="Q1281">
        <v>0.9</v>
      </c>
      <c r="R1281">
        <v>0.46400000000000002</v>
      </c>
      <c r="S1281">
        <v>105</v>
      </c>
      <c r="T1281">
        <v>2.8741894216354642</v>
      </c>
      <c r="U1281">
        <v>0</v>
      </c>
      <c r="V1281">
        <v>0</v>
      </c>
    </row>
    <row r="1282" spans="1:22" x14ac:dyDescent="0.25">
      <c r="A1282">
        <v>158.53311513801563</v>
      </c>
      <c r="B1282">
        <v>1</v>
      </c>
      <c r="C1282">
        <v>1</v>
      </c>
      <c r="D1282" t="s">
        <v>340</v>
      </c>
      <c r="E1282">
        <v>165.25</v>
      </c>
      <c r="F1282">
        <v>0</v>
      </c>
      <c r="G1282">
        <v>6.8514197444557112E-2</v>
      </c>
      <c r="H1282">
        <v>1.3983706645398115</v>
      </c>
      <c r="I1282">
        <v>5</v>
      </c>
      <c r="J1282">
        <v>6.4668848619843686</v>
      </c>
      <c r="K1282">
        <v>15.990200992495431</v>
      </c>
      <c r="L1282">
        <v>22.4570858544798</v>
      </c>
      <c r="M1282">
        <v>1</v>
      </c>
      <c r="N1282">
        <v>1</v>
      </c>
      <c r="O1282" t="s">
        <v>352</v>
      </c>
      <c r="P1282">
        <v>0</v>
      </c>
      <c r="Q1282">
        <v>0.9</v>
      </c>
      <c r="R1282">
        <v>0.46400000000000002</v>
      </c>
      <c r="S1282">
        <v>160</v>
      </c>
      <c r="T1282">
        <v>1.3983706645398115</v>
      </c>
      <c r="U1282">
        <v>0</v>
      </c>
      <c r="V1282">
        <v>0</v>
      </c>
    </row>
    <row r="1283" spans="1:22" x14ac:dyDescent="0.25">
      <c r="A1283">
        <v>139.60518569420856</v>
      </c>
      <c r="B1283">
        <v>1</v>
      </c>
      <c r="C1283">
        <v>3</v>
      </c>
      <c r="D1283" t="s">
        <v>340</v>
      </c>
      <c r="E1283">
        <v>160.25</v>
      </c>
      <c r="F1283">
        <v>0.39481430579144217</v>
      </c>
      <c r="G1283">
        <v>7.7774338931703824E-2</v>
      </c>
      <c r="H1283">
        <v>4.9222256610682962</v>
      </c>
      <c r="I1283">
        <v>15</v>
      </c>
      <c r="J1283">
        <v>20.394814305791439</v>
      </c>
      <c r="K1283">
        <v>21.146252810984919</v>
      </c>
      <c r="L1283">
        <v>41.541067116776361</v>
      </c>
      <c r="M1283">
        <v>1</v>
      </c>
      <c r="N1283">
        <v>1</v>
      </c>
      <c r="O1283" t="s">
        <v>352</v>
      </c>
      <c r="P1283">
        <v>1</v>
      </c>
      <c r="Q1283">
        <v>0.9</v>
      </c>
      <c r="R1283">
        <v>0.46400000000000002</v>
      </c>
      <c r="S1283">
        <v>1</v>
      </c>
      <c r="T1283">
        <v>4.9222256610682962</v>
      </c>
      <c r="U1283">
        <v>0</v>
      </c>
      <c r="V1283">
        <v>0</v>
      </c>
    </row>
    <row r="1284" spans="1:22" x14ac:dyDescent="0.25">
      <c r="A1284">
        <v>156.37756936897213</v>
      </c>
      <c r="B1284">
        <v>1</v>
      </c>
      <c r="C1284">
        <v>2</v>
      </c>
      <c r="D1284" t="s">
        <v>340</v>
      </c>
      <c r="E1284">
        <v>167.25</v>
      </c>
      <c r="F1284">
        <v>0</v>
      </c>
      <c r="G1284">
        <v>6.2343537906372148E-2</v>
      </c>
      <c r="H1284">
        <v>3.5600870931214961</v>
      </c>
      <c r="I1284">
        <v>7</v>
      </c>
      <c r="J1284">
        <v>10.622430631027868</v>
      </c>
      <c r="K1284">
        <v>14.152680272792338</v>
      </c>
      <c r="L1284">
        <v>24.77511090382021</v>
      </c>
      <c r="M1284">
        <v>1</v>
      </c>
      <c r="N1284">
        <v>1</v>
      </c>
      <c r="O1284" t="s">
        <v>352</v>
      </c>
      <c r="P1284">
        <v>0</v>
      </c>
      <c r="Q1284">
        <v>0.9</v>
      </c>
      <c r="R1284">
        <v>0.46400000000000002</v>
      </c>
      <c r="S1284">
        <v>160</v>
      </c>
      <c r="T1284">
        <v>3.5600870931214961</v>
      </c>
      <c r="U1284">
        <v>0</v>
      </c>
      <c r="V1284">
        <v>0</v>
      </c>
    </row>
    <row r="1285" spans="1:22" x14ac:dyDescent="0.25">
      <c r="A1285">
        <v>153.24707128632301</v>
      </c>
      <c r="B1285">
        <v>1</v>
      </c>
      <c r="C1285">
        <v>1</v>
      </c>
      <c r="D1285" t="s">
        <v>340</v>
      </c>
      <c r="E1285">
        <v>160.25</v>
      </c>
      <c r="F1285">
        <v>0.75292871367699377</v>
      </c>
      <c r="G1285">
        <v>4.5624753985691768E-2</v>
      </c>
      <c r="H1285">
        <v>0.95437524601430823</v>
      </c>
      <c r="I1285">
        <v>5</v>
      </c>
      <c r="J1285">
        <v>6.7529287136769938</v>
      </c>
      <c r="K1285">
        <v>22.38229779326258</v>
      </c>
      <c r="L1285">
        <v>29.135226506939571</v>
      </c>
      <c r="M1285">
        <v>1</v>
      </c>
      <c r="N1285">
        <v>1</v>
      </c>
      <c r="O1285" t="s">
        <v>352</v>
      </c>
      <c r="P1285">
        <v>1</v>
      </c>
      <c r="Q1285">
        <v>0.9</v>
      </c>
      <c r="R1285">
        <v>0.46400000000000002</v>
      </c>
      <c r="S1285">
        <v>1</v>
      </c>
      <c r="T1285">
        <v>0.95437524601430823</v>
      </c>
      <c r="U1285">
        <v>0</v>
      </c>
      <c r="V1285">
        <v>0</v>
      </c>
    </row>
    <row r="1286" spans="1:22" x14ac:dyDescent="0.25">
      <c r="A1286">
        <v>157.6189277492384</v>
      </c>
      <c r="B1286">
        <v>1</v>
      </c>
      <c r="C1286">
        <v>2</v>
      </c>
      <c r="D1286" t="s">
        <v>340</v>
      </c>
      <c r="E1286">
        <v>172.25</v>
      </c>
      <c r="F1286">
        <v>0.38107225076160489</v>
      </c>
      <c r="G1286">
        <v>6.2338462267121031E-2</v>
      </c>
      <c r="H1286">
        <v>1.937661537732879</v>
      </c>
      <c r="I1286">
        <v>12</v>
      </c>
      <c r="J1286">
        <v>14.381072250761603</v>
      </c>
      <c r="K1286">
        <v>14.935438328973731</v>
      </c>
      <c r="L1286">
        <v>29.316510579735336</v>
      </c>
      <c r="M1286">
        <v>1</v>
      </c>
      <c r="N1286">
        <v>1</v>
      </c>
      <c r="O1286" t="s">
        <v>352</v>
      </c>
      <c r="P1286">
        <v>0</v>
      </c>
      <c r="Q1286">
        <v>0.9</v>
      </c>
      <c r="R1286">
        <v>0.46400000000000002</v>
      </c>
      <c r="S1286">
        <v>160</v>
      </c>
      <c r="T1286">
        <v>1.937661537732879</v>
      </c>
      <c r="U1286">
        <v>0</v>
      </c>
      <c r="V1286">
        <v>0</v>
      </c>
    </row>
    <row r="1287" spans="1:22" x14ac:dyDescent="0.25">
      <c r="A1287">
        <v>168.8297773791725</v>
      </c>
      <c r="B1287">
        <v>1</v>
      </c>
      <c r="C1287">
        <v>1</v>
      </c>
      <c r="D1287" t="s">
        <v>340</v>
      </c>
      <c r="E1287">
        <v>177.25</v>
      </c>
      <c r="F1287">
        <v>0</v>
      </c>
      <c r="G1287">
        <v>5.5218442325667638E-2</v>
      </c>
      <c r="H1287">
        <v>1.1150041785018343</v>
      </c>
      <c r="I1287">
        <v>7</v>
      </c>
      <c r="J1287">
        <v>8.1702226208275022</v>
      </c>
      <c r="K1287">
        <v>11.351678207647666</v>
      </c>
      <c r="L1287">
        <v>19.521900828475168</v>
      </c>
      <c r="M1287">
        <v>1</v>
      </c>
      <c r="N1287">
        <v>1</v>
      </c>
      <c r="O1287" t="s">
        <v>352</v>
      </c>
      <c r="P1287">
        <v>0</v>
      </c>
      <c r="Q1287">
        <v>0.9</v>
      </c>
      <c r="R1287">
        <v>0.46400000000000002</v>
      </c>
      <c r="S1287">
        <v>170</v>
      </c>
      <c r="T1287">
        <v>1.1150041785018343</v>
      </c>
      <c r="U1287">
        <v>0</v>
      </c>
      <c r="V1287">
        <v>0</v>
      </c>
    </row>
    <row r="1288" spans="1:22" x14ac:dyDescent="0.25">
      <c r="A1288">
        <v>163.2158289424504</v>
      </c>
      <c r="B1288">
        <v>1</v>
      </c>
      <c r="C1288">
        <v>2</v>
      </c>
      <c r="D1288" t="s">
        <v>340</v>
      </c>
      <c r="E1288">
        <v>172.25</v>
      </c>
      <c r="F1288">
        <v>0.78417105754959948</v>
      </c>
      <c r="G1288">
        <v>4.0286420231154807E-2</v>
      </c>
      <c r="H1288">
        <v>0.95971357976884519</v>
      </c>
      <c r="I1288">
        <v>7</v>
      </c>
      <c r="J1288">
        <v>8.7841710575495995</v>
      </c>
      <c r="K1288">
        <v>16.555474393912021</v>
      </c>
      <c r="L1288">
        <v>25.339645451461621</v>
      </c>
      <c r="M1288">
        <v>1</v>
      </c>
      <c r="N1288">
        <v>1</v>
      </c>
      <c r="O1288" t="s">
        <v>352</v>
      </c>
      <c r="P1288">
        <v>0</v>
      </c>
      <c r="Q1288">
        <v>0.9</v>
      </c>
      <c r="R1288">
        <v>0.46400000000000002</v>
      </c>
      <c r="S1288">
        <v>165</v>
      </c>
      <c r="T1288">
        <v>0.95971357976884519</v>
      </c>
      <c r="U1288">
        <v>0</v>
      </c>
      <c r="V1288">
        <v>0</v>
      </c>
    </row>
    <row r="1289" spans="1:22" x14ac:dyDescent="0.25">
      <c r="A1289">
        <v>145.6115477428697</v>
      </c>
      <c r="B1289">
        <v>1</v>
      </c>
      <c r="C1289">
        <v>4</v>
      </c>
      <c r="D1289" t="s">
        <v>340</v>
      </c>
      <c r="E1289">
        <v>169.25</v>
      </c>
      <c r="F1289">
        <v>0.38845225713029663</v>
      </c>
      <c r="G1289">
        <v>6.4441125109425457E-2</v>
      </c>
      <c r="H1289">
        <v>3.935558874890575</v>
      </c>
      <c r="I1289">
        <v>19</v>
      </c>
      <c r="J1289">
        <v>23.388452257130297</v>
      </c>
      <c r="K1289">
        <v>20.461300603667208</v>
      </c>
      <c r="L1289">
        <v>43.849752860797508</v>
      </c>
      <c r="M1289">
        <v>1</v>
      </c>
      <c r="N1289">
        <v>1</v>
      </c>
      <c r="O1289" t="s">
        <v>352</v>
      </c>
      <c r="P1289">
        <v>0</v>
      </c>
      <c r="Q1289">
        <v>0.9</v>
      </c>
      <c r="R1289">
        <v>0.46400000000000002</v>
      </c>
      <c r="S1289">
        <v>150</v>
      </c>
      <c r="T1289">
        <v>3.935558874890575</v>
      </c>
      <c r="U1289">
        <v>0</v>
      </c>
      <c r="V1289">
        <v>0</v>
      </c>
    </row>
    <row r="1290" spans="1:22" x14ac:dyDescent="0.25">
      <c r="A1290">
        <v>155.03241656801728</v>
      </c>
      <c r="B1290">
        <v>2</v>
      </c>
      <c r="C1290">
        <v>1</v>
      </c>
      <c r="D1290" t="s">
        <v>340</v>
      </c>
      <c r="E1290">
        <v>172.25</v>
      </c>
      <c r="F1290">
        <v>0.96758343198271757</v>
      </c>
      <c r="G1290">
        <v>6.0537174863424639</v>
      </c>
      <c r="H1290">
        <v>2.9462825136575361</v>
      </c>
      <c r="I1290">
        <v>7</v>
      </c>
      <c r="J1290">
        <v>16.967583431982717</v>
      </c>
      <c r="K1290">
        <v>19.435014998463004</v>
      </c>
      <c r="L1290">
        <v>36.402598430445721</v>
      </c>
      <c r="M1290">
        <v>1</v>
      </c>
      <c r="N1290">
        <v>1</v>
      </c>
      <c r="O1290" t="s">
        <v>352</v>
      </c>
      <c r="P1290">
        <v>0</v>
      </c>
      <c r="Q1290">
        <v>0.9</v>
      </c>
      <c r="R1290">
        <v>0.46400000000000002</v>
      </c>
      <c r="S1290">
        <v>165</v>
      </c>
      <c r="T1290">
        <v>2.9462825136575361</v>
      </c>
      <c r="U1290">
        <v>0</v>
      </c>
      <c r="V1290">
        <v>0</v>
      </c>
    </row>
    <row r="1291" spans="1:22" x14ac:dyDescent="0.25">
      <c r="A1291">
        <v>170.17826010058076</v>
      </c>
      <c r="B1291">
        <v>1</v>
      </c>
      <c r="C1291">
        <v>1</v>
      </c>
      <c r="D1291" t="s">
        <v>340</v>
      </c>
      <c r="E1291">
        <v>180.25</v>
      </c>
      <c r="F1291">
        <v>0</v>
      </c>
      <c r="G1291">
        <v>4.6432524969418409E-2</v>
      </c>
      <c r="H1291">
        <v>4.7753073744498238</v>
      </c>
      <c r="I1291">
        <v>5</v>
      </c>
      <c r="J1291">
        <v>9.8217398994192422</v>
      </c>
      <c r="K1291">
        <v>13.593828537540389</v>
      </c>
      <c r="L1291">
        <v>23.415568436959632</v>
      </c>
      <c r="M1291">
        <v>1</v>
      </c>
      <c r="N1291">
        <v>1</v>
      </c>
      <c r="O1291" t="s">
        <v>352</v>
      </c>
      <c r="P1291">
        <v>1</v>
      </c>
      <c r="Q1291">
        <v>0.9</v>
      </c>
      <c r="R1291">
        <v>0.46400000000000002</v>
      </c>
      <c r="S1291">
        <v>1</v>
      </c>
      <c r="T1291">
        <v>4.7753073744498238</v>
      </c>
      <c r="U1291">
        <v>0</v>
      </c>
      <c r="V1291">
        <v>0</v>
      </c>
    </row>
    <row r="1292" spans="1:22" x14ac:dyDescent="0.25">
      <c r="A1292">
        <v>160.7725314642239</v>
      </c>
      <c r="B1292">
        <v>1</v>
      </c>
      <c r="C1292">
        <v>2</v>
      </c>
      <c r="D1292" t="s">
        <v>340</v>
      </c>
      <c r="E1292">
        <v>177.25</v>
      </c>
      <c r="F1292">
        <v>0</v>
      </c>
      <c r="G1292">
        <v>5.4905056773748129E-2</v>
      </c>
      <c r="H1292">
        <v>4.1725634790023491</v>
      </c>
      <c r="I1292">
        <v>12</v>
      </c>
      <c r="J1292">
        <v>16.227468535776097</v>
      </c>
      <c r="K1292">
        <v>20.436122601235951</v>
      </c>
      <c r="L1292">
        <v>36.663591137012048</v>
      </c>
      <c r="M1292">
        <v>1</v>
      </c>
      <c r="N1292">
        <v>1</v>
      </c>
      <c r="O1292" t="s">
        <v>352</v>
      </c>
      <c r="P1292">
        <v>0</v>
      </c>
      <c r="Q1292">
        <v>0.9</v>
      </c>
      <c r="R1292">
        <v>0.46400000000000002</v>
      </c>
      <c r="S1292">
        <v>165</v>
      </c>
      <c r="T1292">
        <v>4.1725634790023491</v>
      </c>
      <c r="U1292">
        <v>0</v>
      </c>
      <c r="V1292">
        <v>0</v>
      </c>
    </row>
    <row r="1293" spans="1:22" x14ac:dyDescent="0.25">
      <c r="A1293">
        <v>173.03364328455802</v>
      </c>
      <c r="B1293">
        <v>1</v>
      </c>
      <c r="C1293">
        <v>1</v>
      </c>
      <c r="D1293" t="s">
        <v>340</v>
      </c>
      <c r="E1293">
        <v>180.25</v>
      </c>
      <c r="F1293">
        <v>0.96635671544197521</v>
      </c>
      <c r="G1293">
        <v>7.9464238018204014E-2</v>
      </c>
      <c r="H1293">
        <v>0.92053576198179599</v>
      </c>
      <c r="I1293">
        <v>5</v>
      </c>
      <c r="J1293">
        <v>6.9663567154419752</v>
      </c>
      <c r="K1293">
        <v>17.766234135357763</v>
      </c>
      <c r="L1293">
        <v>24.732590850799738</v>
      </c>
      <c r="M1293">
        <v>1</v>
      </c>
      <c r="N1293">
        <v>1</v>
      </c>
      <c r="O1293" t="s">
        <v>352</v>
      </c>
      <c r="P1293">
        <v>0</v>
      </c>
      <c r="Q1293">
        <v>0.9</v>
      </c>
      <c r="R1293">
        <v>0.46400000000000002</v>
      </c>
      <c r="S1293">
        <v>175</v>
      </c>
      <c r="T1293">
        <v>0.92053576198179599</v>
      </c>
      <c r="U1293">
        <v>0</v>
      </c>
      <c r="V1293">
        <v>0</v>
      </c>
    </row>
    <row r="1294" spans="1:22" x14ac:dyDescent="0.25">
      <c r="A1294">
        <v>174.2776829873182</v>
      </c>
      <c r="B1294">
        <v>1</v>
      </c>
      <c r="C1294">
        <v>2</v>
      </c>
      <c r="D1294" t="s">
        <v>340</v>
      </c>
      <c r="E1294">
        <v>185.25</v>
      </c>
      <c r="F1294">
        <v>0</v>
      </c>
      <c r="G1294">
        <v>4.4371013903059975E-2</v>
      </c>
      <c r="H1294">
        <v>0.67794599877873907</v>
      </c>
      <c r="I1294">
        <v>10</v>
      </c>
      <c r="J1294">
        <v>10.722317012681801</v>
      </c>
      <c r="K1294">
        <v>14.193369463679034</v>
      </c>
      <c r="L1294">
        <v>24.915686476360836</v>
      </c>
      <c r="M1294">
        <v>1</v>
      </c>
      <c r="N1294">
        <v>1</v>
      </c>
      <c r="O1294" t="s">
        <v>352</v>
      </c>
      <c r="P1294">
        <v>1</v>
      </c>
      <c r="Q1294">
        <v>0.9</v>
      </c>
      <c r="R1294">
        <v>0.46400000000000002</v>
      </c>
      <c r="S1294">
        <v>1</v>
      </c>
      <c r="T1294">
        <v>0.67794599877873907</v>
      </c>
      <c r="U1294">
        <v>0</v>
      </c>
      <c r="V1294">
        <v>0</v>
      </c>
    </row>
    <row r="1295" spans="1:22" x14ac:dyDescent="0.25">
      <c r="A1295">
        <v>175.53779216046283</v>
      </c>
      <c r="B1295">
        <v>1</v>
      </c>
      <c r="C1295">
        <v>1</v>
      </c>
      <c r="D1295" t="s">
        <v>340</v>
      </c>
      <c r="E1295">
        <v>185.25</v>
      </c>
      <c r="F1295">
        <v>0.46220783953717159</v>
      </c>
      <c r="G1295">
        <v>6.9182478648627921E-2</v>
      </c>
      <c r="H1295">
        <v>3.9308175213513721</v>
      </c>
      <c r="I1295">
        <v>5</v>
      </c>
      <c r="J1295">
        <v>9.4622078395371716</v>
      </c>
      <c r="K1295">
        <v>15.346533313513362</v>
      </c>
      <c r="L1295">
        <v>24.808741153050534</v>
      </c>
      <c r="M1295">
        <v>1</v>
      </c>
      <c r="N1295">
        <v>1</v>
      </c>
      <c r="O1295" t="s">
        <v>352</v>
      </c>
      <c r="P1295">
        <v>0</v>
      </c>
      <c r="Q1295">
        <v>0.9</v>
      </c>
      <c r="R1295">
        <v>0.46400000000000002</v>
      </c>
      <c r="S1295">
        <v>180</v>
      </c>
      <c r="T1295">
        <v>3.9308175213513721</v>
      </c>
      <c r="U1295">
        <v>0</v>
      </c>
      <c r="V1295">
        <v>0</v>
      </c>
    </row>
    <row r="1296" spans="1:22" x14ac:dyDescent="0.25">
      <c r="A1296">
        <v>170.87815202902539</v>
      </c>
      <c r="B1296">
        <v>1</v>
      </c>
      <c r="C1296">
        <v>1</v>
      </c>
      <c r="D1296" t="s">
        <v>340</v>
      </c>
      <c r="E1296">
        <v>180.25</v>
      </c>
      <c r="F1296">
        <v>0</v>
      </c>
      <c r="G1296">
        <v>4.0946140011556047E-2</v>
      </c>
      <c r="H1296">
        <v>4.0809018309630574</v>
      </c>
      <c r="I1296">
        <v>5</v>
      </c>
      <c r="J1296">
        <v>9.1218479709746116</v>
      </c>
      <c r="K1296">
        <v>20.546194707653058</v>
      </c>
      <c r="L1296">
        <v>29.668042678627671</v>
      </c>
      <c r="M1296">
        <v>1</v>
      </c>
      <c r="N1296">
        <v>1</v>
      </c>
      <c r="O1296" t="s">
        <v>352</v>
      </c>
      <c r="P1296">
        <v>0</v>
      </c>
      <c r="Q1296">
        <v>0.9</v>
      </c>
      <c r="R1296">
        <v>0.46400000000000002</v>
      </c>
      <c r="S1296">
        <v>175</v>
      </c>
      <c r="T1296">
        <v>4.0809018309630574</v>
      </c>
      <c r="U1296">
        <v>0</v>
      </c>
      <c r="V1296">
        <v>0</v>
      </c>
    </row>
    <row r="1297" spans="1:22" x14ac:dyDescent="0.25">
      <c r="A1297">
        <v>141.1918665844949</v>
      </c>
      <c r="B1297">
        <v>1</v>
      </c>
      <c r="C1297">
        <v>5</v>
      </c>
      <c r="D1297" t="s">
        <v>340</v>
      </c>
      <c r="E1297">
        <v>175.25</v>
      </c>
      <c r="F1297">
        <v>0.80813341550509676</v>
      </c>
      <c r="G1297">
        <v>6.135098321476562E-2</v>
      </c>
      <c r="H1297">
        <v>2.9386490167852344</v>
      </c>
      <c r="I1297">
        <v>30</v>
      </c>
      <c r="J1297">
        <v>33.808133415505097</v>
      </c>
      <c r="K1297">
        <v>26.430440887732829</v>
      </c>
      <c r="L1297">
        <v>60.238574303237925</v>
      </c>
      <c r="M1297">
        <v>1</v>
      </c>
      <c r="N1297">
        <v>1</v>
      </c>
      <c r="O1297" t="s">
        <v>352</v>
      </c>
      <c r="P1297">
        <v>0</v>
      </c>
      <c r="Q1297">
        <v>0.9</v>
      </c>
      <c r="R1297">
        <v>0.46400000000000002</v>
      </c>
      <c r="S1297">
        <v>145</v>
      </c>
      <c r="T1297">
        <v>2.9386490167852344</v>
      </c>
      <c r="U1297">
        <v>0</v>
      </c>
      <c r="V1297">
        <v>0</v>
      </c>
    </row>
    <row r="1298" spans="1:22" x14ac:dyDescent="0.25">
      <c r="A1298">
        <v>166.94579713689515</v>
      </c>
      <c r="B1298">
        <v>1</v>
      </c>
      <c r="C1298">
        <v>1</v>
      </c>
      <c r="D1298" t="s">
        <v>340</v>
      </c>
      <c r="E1298">
        <v>175.25</v>
      </c>
      <c r="F1298">
        <v>0</v>
      </c>
      <c r="G1298">
        <v>5.3160737833792382E-2</v>
      </c>
      <c r="H1298">
        <v>3.0010421252710562</v>
      </c>
      <c r="I1298">
        <v>5</v>
      </c>
      <c r="J1298">
        <v>8.0542028631048481</v>
      </c>
      <c r="K1298">
        <v>26.561434696151</v>
      </c>
      <c r="L1298">
        <v>34.615637559255845</v>
      </c>
      <c r="M1298">
        <v>1</v>
      </c>
      <c r="N1298">
        <v>1</v>
      </c>
      <c r="O1298" t="s">
        <v>352</v>
      </c>
      <c r="P1298">
        <v>0</v>
      </c>
      <c r="Q1298">
        <v>0.9</v>
      </c>
      <c r="R1298">
        <v>0.46400000000000002</v>
      </c>
      <c r="S1298">
        <v>170</v>
      </c>
      <c r="T1298">
        <v>3.0010421252710562</v>
      </c>
      <c r="U1298">
        <v>0</v>
      </c>
      <c r="V1298">
        <v>0</v>
      </c>
    </row>
    <row r="1299" spans="1:22" x14ac:dyDescent="0.25">
      <c r="A1299">
        <v>180.0150184179106</v>
      </c>
      <c r="B1299">
        <v>1</v>
      </c>
      <c r="C1299">
        <v>1</v>
      </c>
      <c r="D1299" t="s">
        <v>340</v>
      </c>
      <c r="E1299">
        <v>190.25</v>
      </c>
      <c r="F1299">
        <v>2.9493956089083891E-2</v>
      </c>
      <c r="G1299">
        <v>6.8022476215872985E-2</v>
      </c>
      <c r="H1299">
        <v>4.8874651497844468</v>
      </c>
      <c r="I1299">
        <v>5</v>
      </c>
      <c r="J1299">
        <v>9.9849815820894037</v>
      </c>
      <c r="K1299">
        <v>14.203071025556111</v>
      </c>
      <c r="L1299">
        <v>24.18805260764552</v>
      </c>
      <c r="M1299">
        <v>1</v>
      </c>
      <c r="N1299">
        <v>1</v>
      </c>
      <c r="O1299" t="s">
        <v>352</v>
      </c>
      <c r="P1299">
        <v>0</v>
      </c>
      <c r="Q1299">
        <v>0.9</v>
      </c>
      <c r="R1299">
        <v>0.46400000000000002</v>
      </c>
      <c r="S1299">
        <v>185</v>
      </c>
      <c r="T1299">
        <v>4.8874651497844468</v>
      </c>
      <c r="U1299">
        <v>0</v>
      </c>
      <c r="V1299">
        <v>0</v>
      </c>
    </row>
    <row r="1300" spans="1:22" x14ac:dyDescent="0.25">
      <c r="A1300">
        <v>150.92371068512347</v>
      </c>
      <c r="B1300">
        <v>1</v>
      </c>
      <c r="C1300">
        <v>3</v>
      </c>
      <c r="D1300" t="s">
        <v>340</v>
      </c>
      <c r="E1300">
        <v>172.25</v>
      </c>
      <c r="F1300">
        <v>0</v>
      </c>
      <c r="G1300">
        <v>5.9588838704570442E-2</v>
      </c>
      <c r="H1300">
        <v>4.0167004761719625</v>
      </c>
      <c r="I1300">
        <v>17</v>
      </c>
      <c r="J1300">
        <v>21.076289314876533</v>
      </c>
      <c r="K1300">
        <v>33.509489985355401</v>
      </c>
      <c r="L1300">
        <v>54.585779300231934</v>
      </c>
      <c r="M1300">
        <v>1</v>
      </c>
      <c r="N1300">
        <v>1</v>
      </c>
      <c r="O1300" t="s">
        <v>352</v>
      </c>
      <c r="P1300">
        <v>0</v>
      </c>
      <c r="Q1300">
        <v>0.9</v>
      </c>
      <c r="R1300">
        <v>0.46400000000000002</v>
      </c>
      <c r="S1300">
        <v>155</v>
      </c>
      <c r="T1300">
        <v>4.0167004761719625</v>
      </c>
      <c r="U1300">
        <v>0</v>
      </c>
      <c r="V1300">
        <v>0</v>
      </c>
    </row>
    <row r="1301" spans="1:22" x14ac:dyDescent="0.25">
      <c r="A1301">
        <v>164.25925388865005</v>
      </c>
      <c r="B1301">
        <v>1</v>
      </c>
      <c r="C1301">
        <v>4</v>
      </c>
      <c r="D1301" t="s">
        <v>340</v>
      </c>
      <c r="E1301">
        <v>190.25</v>
      </c>
      <c r="F1301">
        <v>0</v>
      </c>
      <c r="G1301">
        <v>5.0711106606257772E-2</v>
      </c>
      <c r="H1301">
        <v>0.69003500474369162</v>
      </c>
      <c r="I1301">
        <v>25</v>
      </c>
      <c r="J1301">
        <v>25.740746111349949</v>
      </c>
      <c r="K1301">
        <v>15.785723028051905</v>
      </c>
      <c r="L1301">
        <v>41.526469139401854</v>
      </c>
      <c r="M1301">
        <v>1</v>
      </c>
      <c r="N1301">
        <v>1</v>
      </c>
      <c r="O1301" t="s">
        <v>352</v>
      </c>
      <c r="P1301">
        <v>0</v>
      </c>
      <c r="Q1301">
        <v>0.9</v>
      </c>
      <c r="R1301">
        <v>0.46400000000000002</v>
      </c>
      <c r="S1301">
        <v>165</v>
      </c>
      <c r="T1301">
        <v>0.69003500474369162</v>
      </c>
      <c r="U1301">
        <v>0</v>
      </c>
      <c r="V1301">
        <v>0</v>
      </c>
    </row>
    <row r="1302" spans="1:22" x14ac:dyDescent="0.25">
      <c r="A1302">
        <v>184.35303326089613</v>
      </c>
      <c r="B1302">
        <v>1</v>
      </c>
      <c r="C1302">
        <v>1</v>
      </c>
      <c r="D1302" t="s">
        <v>340</v>
      </c>
      <c r="E1302">
        <v>195.25</v>
      </c>
      <c r="F1302">
        <v>0</v>
      </c>
      <c r="G1302">
        <v>5.4809634117646056E-2</v>
      </c>
      <c r="H1302">
        <v>0.59215710498619956</v>
      </c>
      <c r="I1302">
        <v>10</v>
      </c>
      <c r="J1302">
        <v>10.646966739103846</v>
      </c>
      <c r="K1302">
        <v>11.6073642502094</v>
      </c>
      <c r="L1302">
        <v>22.254330989313249</v>
      </c>
      <c r="M1302">
        <v>1</v>
      </c>
      <c r="N1302">
        <v>1</v>
      </c>
      <c r="O1302" t="s">
        <v>352</v>
      </c>
      <c r="P1302">
        <v>0</v>
      </c>
      <c r="Q1302">
        <v>0.9</v>
      </c>
      <c r="R1302">
        <v>0.46400000000000002</v>
      </c>
      <c r="S1302">
        <v>185</v>
      </c>
      <c r="T1302">
        <v>0.59215710498619956</v>
      </c>
      <c r="U1302">
        <v>0</v>
      </c>
      <c r="V1302">
        <v>0</v>
      </c>
    </row>
    <row r="1303" spans="1:22" x14ac:dyDescent="0.25">
      <c r="A1303">
        <v>162.22027028971488</v>
      </c>
      <c r="B1303">
        <v>1</v>
      </c>
      <c r="C1303">
        <v>1</v>
      </c>
      <c r="D1303" t="s">
        <v>340</v>
      </c>
      <c r="E1303">
        <v>172.25</v>
      </c>
      <c r="F1303">
        <v>0</v>
      </c>
      <c r="G1303">
        <v>4.0362411189107661E-2</v>
      </c>
      <c r="H1303">
        <v>2.7393672990960169</v>
      </c>
      <c r="I1303">
        <v>7</v>
      </c>
      <c r="J1303">
        <v>9.7797297102851246</v>
      </c>
      <c r="K1303">
        <v>38.377548715986478</v>
      </c>
      <c r="L1303">
        <v>48.157278426271603</v>
      </c>
      <c r="M1303">
        <v>1</v>
      </c>
      <c r="N1303">
        <v>1</v>
      </c>
      <c r="O1303" t="s">
        <v>352</v>
      </c>
      <c r="P1303">
        <v>0</v>
      </c>
      <c r="Q1303">
        <v>0.9</v>
      </c>
      <c r="R1303">
        <v>0.46400000000000002</v>
      </c>
      <c r="S1303">
        <v>165</v>
      </c>
      <c r="T1303">
        <v>2.7393672990960169</v>
      </c>
      <c r="U1303">
        <v>0</v>
      </c>
      <c r="V1303">
        <v>0</v>
      </c>
    </row>
    <row r="1304" spans="1:22" x14ac:dyDescent="0.25">
      <c r="A1304">
        <v>143.44440638425883</v>
      </c>
      <c r="B1304">
        <v>1</v>
      </c>
      <c r="C1304">
        <v>9</v>
      </c>
      <c r="D1304" t="s">
        <v>340</v>
      </c>
      <c r="E1304">
        <v>188.25</v>
      </c>
      <c r="F1304">
        <v>0.55559361574114519</v>
      </c>
      <c r="G1304">
        <v>5.8623225061012363E-2</v>
      </c>
      <c r="H1304">
        <v>0.94137677493898764</v>
      </c>
      <c r="I1304">
        <v>43</v>
      </c>
      <c r="J1304">
        <v>44.555593615741145</v>
      </c>
      <c r="K1304">
        <v>23.023284591175383</v>
      </c>
      <c r="L1304">
        <v>67.578878206916528</v>
      </c>
      <c r="M1304">
        <v>1</v>
      </c>
      <c r="N1304">
        <v>1</v>
      </c>
      <c r="O1304" t="s">
        <v>352</v>
      </c>
      <c r="P1304">
        <v>0</v>
      </c>
      <c r="Q1304">
        <v>0.9</v>
      </c>
      <c r="R1304">
        <v>0.46400000000000002</v>
      </c>
      <c r="S1304">
        <v>145</v>
      </c>
      <c r="T1304">
        <v>0.94137677493898764</v>
      </c>
      <c r="U1304">
        <v>0</v>
      </c>
      <c r="V1304">
        <v>0</v>
      </c>
    </row>
    <row r="1305" spans="1:22" x14ac:dyDescent="0.25">
      <c r="A1305">
        <v>154.29712945474296</v>
      </c>
      <c r="B1305">
        <v>1</v>
      </c>
      <c r="C1305">
        <v>6</v>
      </c>
      <c r="D1305" t="s">
        <v>340</v>
      </c>
      <c r="E1305">
        <v>187.25</v>
      </c>
      <c r="F1305">
        <v>0</v>
      </c>
      <c r="G1305">
        <v>6.5124774421406073E-2</v>
      </c>
      <c r="H1305">
        <v>0.63774577083563599</v>
      </c>
      <c r="I1305">
        <v>32</v>
      </c>
      <c r="J1305">
        <v>32.702870545257042</v>
      </c>
      <c r="K1305">
        <v>24.830824347648928</v>
      </c>
      <c r="L1305">
        <v>57.53369489290597</v>
      </c>
      <c r="M1305">
        <v>1</v>
      </c>
      <c r="N1305">
        <v>1</v>
      </c>
      <c r="O1305" t="s">
        <v>352</v>
      </c>
      <c r="P1305">
        <v>0</v>
      </c>
      <c r="Q1305">
        <v>0.9</v>
      </c>
      <c r="R1305">
        <v>0.46400000000000002</v>
      </c>
      <c r="S1305">
        <v>155</v>
      </c>
      <c r="T1305">
        <v>0.63774577083563599</v>
      </c>
      <c r="U1305">
        <v>0</v>
      </c>
      <c r="V1305">
        <v>0</v>
      </c>
    </row>
    <row r="1306" spans="1:22" x14ac:dyDescent="0.25">
      <c r="A1306">
        <v>176.3658812881813</v>
      </c>
      <c r="B1306">
        <v>1</v>
      </c>
      <c r="C1306">
        <v>2</v>
      </c>
      <c r="D1306" t="s">
        <v>340</v>
      </c>
      <c r="E1306">
        <v>192.25</v>
      </c>
      <c r="F1306">
        <v>0</v>
      </c>
      <c r="G1306">
        <v>7.142991227911466E-2</v>
      </c>
      <c r="H1306">
        <v>3.5626887995395862</v>
      </c>
      <c r="I1306">
        <v>12</v>
      </c>
      <c r="J1306">
        <v>15.634118711818701</v>
      </c>
      <c r="K1306">
        <v>20.685983654225826</v>
      </c>
      <c r="L1306">
        <v>36.320102366044523</v>
      </c>
      <c r="M1306">
        <v>1</v>
      </c>
      <c r="N1306">
        <v>1</v>
      </c>
      <c r="O1306" t="s">
        <v>352</v>
      </c>
      <c r="P1306">
        <v>0</v>
      </c>
      <c r="Q1306">
        <v>0.9</v>
      </c>
      <c r="R1306">
        <v>0.46400000000000002</v>
      </c>
      <c r="S1306">
        <v>180</v>
      </c>
      <c r="T1306">
        <v>3.5626887995395862</v>
      </c>
      <c r="U1306">
        <v>0</v>
      </c>
      <c r="V1306">
        <v>0</v>
      </c>
    </row>
    <row r="1307" spans="1:22" x14ac:dyDescent="0.25">
      <c r="A1307">
        <v>185.67866021202693</v>
      </c>
      <c r="B1307">
        <v>1</v>
      </c>
      <c r="C1307">
        <v>1</v>
      </c>
      <c r="D1307" t="s">
        <v>340</v>
      </c>
      <c r="E1307">
        <v>195.25</v>
      </c>
      <c r="F1307">
        <v>0.32133978797304508</v>
      </c>
      <c r="G1307">
        <v>6.9057216003130861E-2</v>
      </c>
      <c r="H1307">
        <v>3.9309427839968691</v>
      </c>
      <c r="I1307">
        <v>5</v>
      </c>
      <c r="J1307">
        <v>9.3213397879730433</v>
      </c>
      <c r="K1307">
        <v>18.689480082329283</v>
      </c>
      <c r="L1307">
        <v>28.010819870302328</v>
      </c>
      <c r="M1307">
        <v>1</v>
      </c>
      <c r="N1307">
        <v>1</v>
      </c>
      <c r="O1307" t="s">
        <v>352</v>
      </c>
      <c r="P1307">
        <v>0</v>
      </c>
      <c r="Q1307">
        <v>0.9</v>
      </c>
      <c r="R1307">
        <v>0.46400000000000002</v>
      </c>
      <c r="S1307">
        <v>190</v>
      </c>
      <c r="T1307">
        <v>3.9309427839968691</v>
      </c>
      <c r="U1307">
        <v>0</v>
      </c>
      <c r="V1307">
        <v>0</v>
      </c>
    </row>
    <row r="1308" spans="1:22" x14ac:dyDescent="0.25">
      <c r="A1308">
        <v>178.49516359560508</v>
      </c>
      <c r="B1308">
        <v>1</v>
      </c>
      <c r="C1308">
        <v>2</v>
      </c>
      <c r="D1308" t="s">
        <v>340</v>
      </c>
      <c r="E1308">
        <v>190.25</v>
      </c>
      <c r="F1308">
        <v>0</v>
      </c>
      <c r="G1308">
        <v>8.5793441763627243E-2</v>
      </c>
      <c r="H1308">
        <v>1.4190429626312948</v>
      </c>
      <c r="I1308">
        <v>10</v>
      </c>
      <c r="J1308">
        <v>11.504836404394922</v>
      </c>
      <c r="K1308">
        <v>24.088787973444997</v>
      </c>
      <c r="L1308">
        <v>35.593624377839923</v>
      </c>
      <c r="M1308">
        <v>1</v>
      </c>
      <c r="N1308">
        <v>1</v>
      </c>
      <c r="O1308" t="s">
        <v>352</v>
      </c>
      <c r="P1308">
        <v>0</v>
      </c>
      <c r="Q1308">
        <v>0.9</v>
      </c>
      <c r="R1308">
        <v>0.46400000000000002</v>
      </c>
      <c r="S1308">
        <v>180</v>
      </c>
      <c r="T1308">
        <v>1.4190429626312948</v>
      </c>
      <c r="U1308">
        <v>0</v>
      </c>
      <c r="V1308">
        <v>0</v>
      </c>
    </row>
    <row r="1309" spans="1:22" x14ac:dyDescent="0.25">
      <c r="A1309">
        <v>194.1912928515934</v>
      </c>
      <c r="B1309">
        <v>1</v>
      </c>
      <c r="C1309">
        <v>1</v>
      </c>
      <c r="D1309" t="s">
        <v>340</v>
      </c>
      <c r="E1309">
        <v>200.25</v>
      </c>
      <c r="F1309">
        <v>0</v>
      </c>
      <c r="G1309">
        <v>4.7658328310490106E-2</v>
      </c>
      <c r="H1309">
        <v>0.76104882009610719</v>
      </c>
      <c r="I1309">
        <v>5</v>
      </c>
      <c r="J1309">
        <v>5.8087071484065973</v>
      </c>
      <c r="K1309">
        <v>16.823424449219914</v>
      </c>
      <c r="L1309">
        <v>22.632131597626511</v>
      </c>
      <c r="M1309">
        <v>1</v>
      </c>
      <c r="N1309">
        <v>1</v>
      </c>
      <c r="O1309" t="s">
        <v>352</v>
      </c>
      <c r="P1309">
        <v>0</v>
      </c>
      <c r="Q1309">
        <v>0.9</v>
      </c>
      <c r="R1309">
        <v>0.46400000000000002</v>
      </c>
      <c r="S1309">
        <v>195</v>
      </c>
      <c r="T1309">
        <v>0.76104882009610719</v>
      </c>
      <c r="U1309">
        <v>0</v>
      </c>
      <c r="V1309">
        <v>0</v>
      </c>
    </row>
    <row r="1310" spans="1:22" x14ac:dyDescent="0.25">
      <c r="A1310">
        <v>188.92409912588565</v>
      </c>
      <c r="B1310">
        <v>1</v>
      </c>
      <c r="C1310">
        <v>1</v>
      </c>
      <c r="D1310" t="s">
        <v>340</v>
      </c>
      <c r="E1310">
        <v>195.25</v>
      </c>
      <c r="F1310">
        <v>0</v>
      </c>
      <c r="G1310">
        <v>7.3307709455519898E-2</v>
      </c>
      <c r="H1310">
        <v>1.0025931646588333</v>
      </c>
      <c r="I1310">
        <v>5</v>
      </c>
      <c r="J1310">
        <v>6.0759008741143532</v>
      </c>
      <c r="K1310">
        <v>22.277083698897684</v>
      </c>
      <c r="L1310">
        <v>28.352984573012041</v>
      </c>
      <c r="M1310">
        <v>1</v>
      </c>
      <c r="N1310">
        <v>1</v>
      </c>
      <c r="O1310" t="s">
        <v>352</v>
      </c>
      <c r="P1310">
        <v>0</v>
      </c>
      <c r="Q1310">
        <v>0.9</v>
      </c>
      <c r="R1310">
        <v>0.46400000000000002</v>
      </c>
      <c r="S1310">
        <v>190</v>
      </c>
      <c r="T1310">
        <v>1.0025931646588333</v>
      </c>
      <c r="U1310">
        <v>0</v>
      </c>
      <c r="V1310">
        <v>0</v>
      </c>
    </row>
    <row r="1311" spans="1:22" x14ac:dyDescent="0.25">
      <c r="A1311">
        <v>182.10143003998391</v>
      </c>
      <c r="B1311">
        <v>1</v>
      </c>
      <c r="C1311">
        <v>2</v>
      </c>
      <c r="D1311" t="s">
        <v>340</v>
      </c>
      <c r="E1311">
        <v>197.25</v>
      </c>
      <c r="F1311">
        <v>0</v>
      </c>
      <c r="G1311">
        <v>4.826563333813283E-2</v>
      </c>
      <c r="H1311">
        <v>2.8503043266779571</v>
      </c>
      <c r="I1311">
        <v>12</v>
      </c>
      <c r="J1311">
        <v>14.89856996001609</v>
      </c>
      <c r="K1311">
        <v>21.506981205009534</v>
      </c>
      <c r="L1311">
        <v>36.405551165025628</v>
      </c>
      <c r="M1311">
        <v>1</v>
      </c>
      <c r="N1311">
        <v>1</v>
      </c>
      <c r="O1311" t="s">
        <v>352</v>
      </c>
      <c r="P1311">
        <v>0</v>
      </c>
      <c r="Q1311">
        <v>0.9</v>
      </c>
      <c r="R1311">
        <v>0.46400000000000002</v>
      </c>
      <c r="S1311">
        <v>185</v>
      </c>
      <c r="T1311">
        <v>2.8503043266779571</v>
      </c>
      <c r="U1311">
        <v>0</v>
      </c>
      <c r="V1311">
        <v>0</v>
      </c>
    </row>
    <row r="1312" spans="1:22" x14ac:dyDescent="0.25">
      <c r="A1312">
        <v>179.00226501076543</v>
      </c>
      <c r="B1312">
        <v>2</v>
      </c>
      <c r="C1312">
        <v>1</v>
      </c>
      <c r="D1312" t="s">
        <v>340</v>
      </c>
      <c r="E1312">
        <v>200.25</v>
      </c>
      <c r="F1312">
        <v>0.99773498923457282</v>
      </c>
      <c r="G1312">
        <v>8.0614356899488655</v>
      </c>
      <c r="H1312">
        <v>1.9385643100511345</v>
      </c>
      <c r="I1312">
        <v>10</v>
      </c>
      <c r="J1312">
        <v>20.997734989234573</v>
      </c>
      <c r="K1312">
        <v>23.890175149868355</v>
      </c>
      <c r="L1312">
        <v>44.887910139102928</v>
      </c>
      <c r="M1312">
        <v>1</v>
      </c>
      <c r="N1312">
        <v>1</v>
      </c>
      <c r="O1312" t="s">
        <v>352</v>
      </c>
      <c r="P1312">
        <v>0</v>
      </c>
      <c r="Q1312">
        <v>0.9</v>
      </c>
      <c r="R1312">
        <v>0.46400000000000002</v>
      </c>
      <c r="S1312">
        <v>190</v>
      </c>
      <c r="T1312">
        <v>1.9385643100511345</v>
      </c>
      <c r="U1312">
        <v>0</v>
      </c>
      <c r="V1312">
        <v>0</v>
      </c>
    </row>
    <row r="1313" spans="1:22" x14ac:dyDescent="0.25">
      <c r="A1313">
        <v>191.90110728873361</v>
      </c>
      <c r="B1313">
        <v>1</v>
      </c>
      <c r="C1313">
        <v>2</v>
      </c>
      <c r="D1313" t="s">
        <v>340</v>
      </c>
      <c r="E1313">
        <v>210.25</v>
      </c>
      <c r="F1313">
        <v>9.8892711266415745E-2</v>
      </c>
      <c r="G1313">
        <v>3.3622832945212622E-2</v>
      </c>
      <c r="H1313">
        <v>2.9663771670547874</v>
      </c>
      <c r="I1313">
        <v>15</v>
      </c>
      <c r="J1313">
        <v>18.098892711266416</v>
      </c>
      <c r="K1313">
        <v>14.252938282938118</v>
      </c>
      <c r="L1313">
        <v>32.351830994204533</v>
      </c>
      <c r="M1313">
        <v>1</v>
      </c>
      <c r="N1313">
        <v>1</v>
      </c>
      <c r="O1313" t="s">
        <v>352</v>
      </c>
      <c r="P1313">
        <v>0</v>
      </c>
      <c r="Q1313">
        <v>0.9</v>
      </c>
      <c r="R1313">
        <v>0.46400000000000002</v>
      </c>
      <c r="S1313">
        <v>195</v>
      </c>
      <c r="T1313">
        <v>2.9663771670547874</v>
      </c>
      <c r="U1313">
        <v>0</v>
      </c>
      <c r="V1313">
        <v>0</v>
      </c>
    </row>
    <row r="1314" spans="1:22" x14ac:dyDescent="0.25">
      <c r="A1314">
        <v>193.74873173431411</v>
      </c>
      <c r="B1314">
        <v>1</v>
      </c>
      <c r="C1314">
        <v>2</v>
      </c>
      <c r="D1314" t="s">
        <v>340</v>
      </c>
      <c r="E1314">
        <v>210.25</v>
      </c>
      <c r="F1314">
        <v>0.33284758970577855</v>
      </c>
      <c r="G1314">
        <v>5.9749352419686375E-2</v>
      </c>
      <c r="H1314">
        <v>0.8586713235604293</v>
      </c>
      <c r="I1314">
        <v>15</v>
      </c>
      <c r="J1314">
        <v>16.251268265685894</v>
      </c>
      <c r="K1314">
        <v>15.601805839177132</v>
      </c>
      <c r="L1314">
        <v>31.853074104863023</v>
      </c>
      <c r="M1314">
        <v>1</v>
      </c>
      <c r="N1314">
        <v>1</v>
      </c>
      <c r="O1314" t="s">
        <v>352</v>
      </c>
      <c r="P1314">
        <v>0</v>
      </c>
      <c r="Q1314">
        <v>0.9</v>
      </c>
      <c r="R1314">
        <v>0.46400000000000002</v>
      </c>
      <c r="S1314">
        <v>195</v>
      </c>
      <c r="T1314">
        <v>0.8586713235604293</v>
      </c>
      <c r="U1314">
        <v>0</v>
      </c>
      <c r="V1314">
        <v>0</v>
      </c>
    </row>
    <row r="1315" spans="1:22" x14ac:dyDescent="0.25">
      <c r="A1315">
        <v>204.9237064372812</v>
      </c>
      <c r="B1315">
        <v>1</v>
      </c>
      <c r="C1315">
        <v>2</v>
      </c>
      <c r="D1315" t="s">
        <v>340</v>
      </c>
      <c r="E1315">
        <v>214.25</v>
      </c>
      <c r="F1315">
        <v>0</v>
      </c>
      <c r="G1315">
        <v>6.165835577584744E-2</v>
      </c>
      <c r="H1315">
        <v>1.4635206942955392E-2</v>
      </c>
      <c r="I1315">
        <v>9</v>
      </c>
      <c r="J1315">
        <v>9.0762935627188046</v>
      </c>
      <c r="K1315">
        <v>12.974821874002942</v>
      </c>
      <c r="L1315">
        <v>22.051115436721744</v>
      </c>
      <c r="M1315">
        <v>1</v>
      </c>
      <c r="N1315">
        <v>1</v>
      </c>
      <c r="O1315" t="s">
        <v>352</v>
      </c>
      <c r="P1315">
        <v>0</v>
      </c>
      <c r="Q1315">
        <v>0.9</v>
      </c>
      <c r="R1315">
        <v>0.46400000000000002</v>
      </c>
      <c r="S1315">
        <v>205</v>
      </c>
      <c r="T1315">
        <v>1.4635206942955392E-2</v>
      </c>
      <c r="U1315">
        <v>0</v>
      </c>
      <c r="V1315">
        <v>0</v>
      </c>
    </row>
    <row r="1316" spans="1:22" x14ac:dyDescent="0.25">
      <c r="A1316">
        <v>201.92621369861439</v>
      </c>
      <c r="B1316">
        <v>1</v>
      </c>
      <c r="C1316">
        <v>1</v>
      </c>
      <c r="D1316" t="s">
        <v>340</v>
      </c>
      <c r="E1316">
        <v>215.25</v>
      </c>
      <c r="F1316">
        <v>7.3786301385638353E-2</v>
      </c>
      <c r="G1316">
        <v>5.386278706995995E-2</v>
      </c>
      <c r="H1316">
        <v>2.9461372129300401</v>
      </c>
      <c r="I1316">
        <v>10</v>
      </c>
      <c r="J1316">
        <v>13.073786301385638</v>
      </c>
      <c r="K1316">
        <v>12.94970632936392</v>
      </c>
      <c r="L1316">
        <v>26.023492630749558</v>
      </c>
      <c r="M1316">
        <v>1</v>
      </c>
      <c r="N1316">
        <v>1</v>
      </c>
      <c r="O1316" t="s">
        <v>352</v>
      </c>
      <c r="P1316">
        <v>0</v>
      </c>
      <c r="Q1316">
        <v>0.9</v>
      </c>
      <c r="R1316">
        <v>0.46400000000000002</v>
      </c>
      <c r="S1316">
        <v>205</v>
      </c>
      <c r="T1316">
        <v>2.9461372129300401</v>
      </c>
      <c r="U1316">
        <v>0</v>
      </c>
      <c r="V1316">
        <v>0</v>
      </c>
    </row>
    <row r="1317" spans="1:22" x14ac:dyDescent="0.25">
      <c r="A1317">
        <v>187.65229300761385</v>
      </c>
      <c r="B1317">
        <v>2</v>
      </c>
      <c r="C1317">
        <v>2</v>
      </c>
      <c r="D1317" t="s">
        <v>340</v>
      </c>
      <c r="E1317">
        <v>210.25</v>
      </c>
      <c r="F1317">
        <v>0.40914268233504458</v>
      </c>
      <c r="G1317">
        <v>6.0201436340710188</v>
      </c>
      <c r="H1317">
        <v>0.91842067598011556</v>
      </c>
      <c r="I1317">
        <v>15</v>
      </c>
      <c r="J1317">
        <v>22.347706992386179</v>
      </c>
      <c r="K1317">
        <v>19.671898839144831</v>
      </c>
      <c r="L1317">
        <v>42.01960583153101</v>
      </c>
      <c r="M1317">
        <v>1</v>
      </c>
      <c r="N1317">
        <v>1</v>
      </c>
      <c r="O1317" t="s">
        <v>352</v>
      </c>
      <c r="P1317">
        <v>0</v>
      </c>
      <c r="Q1317">
        <v>0.9</v>
      </c>
      <c r="R1317">
        <v>0.46400000000000002</v>
      </c>
      <c r="S1317">
        <v>195</v>
      </c>
      <c r="T1317">
        <v>0.91842067598011556</v>
      </c>
      <c r="U1317">
        <v>0</v>
      </c>
      <c r="V1317">
        <v>0</v>
      </c>
    </row>
    <row r="1318" spans="1:22" x14ac:dyDescent="0.25">
      <c r="A1318">
        <v>196.90174698501369</v>
      </c>
      <c r="B1318">
        <v>1</v>
      </c>
      <c r="C1318">
        <v>2</v>
      </c>
      <c r="D1318" t="s">
        <v>340</v>
      </c>
      <c r="E1318">
        <v>210.25</v>
      </c>
      <c r="F1318">
        <v>0</v>
      </c>
      <c r="G1318">
        <v>4.7401619660831777E-2</v>
      </c>
      <c r="H1318">
        <v>3.0508513953254521</v>
      </c>
      <c r="I1318">
        <v>10</v>
      </c>
      <c r="J1318">
        <v>13.098253014986284</v>
      </c>
      <c r="K1318">
        <v>19.849387313640733</v>
      </c>
      <c r="L1318">
        <v>32.947640328627017</v>
      </c>
      <c r="M1318">
        <v>1</v>
      </c>
      <c r="N1318">
        <v>1</v>
      </c>
      <c r="O1318" t="s">
        <v>352</v>
      </c>
      <c r="P1318">
        <v>0</v>
      </c>
      <c r="Q1318">
        <v>0.9</v>
      </c>
      <c r="R1318">
        <v>0.46400000000000002</v>
      </c>
      <c r="S1318">
        <v>200</v>
      </c>
      <c r="T1318">
        <v>3.0508513953254521</v>
      </c>
      <c r="U1318">
        <v>0</v>
      </c>
      <c r="V1318">
        <v>0</v>
      </c>
    </row>
    <row r="1319" spans="1:22" x14ac:dyDescent="0.25">
      <c r="A1319">
        <v>199.5363196338144</v>
      </c>
      <c r="B1319">
        <v>1</v>
      </c>
      <c r="C1319">
        <v>1</v>
      </c>
      <c r="D1319" t="s">
        <v>340</v>
      </c>
      <c r="E1319">
        <v>212.25</v>
      </c>
      <c r="F1319">
        <v>0.46368036618562769</v>
      </c>
      <c r="G1319">
        <v>5.5631085457321205E-2</v>
      </c>
      <c r="H1319">
        <v>4.9443689145426788</v>
      </c>
      <c r="I1319">
        <v>7</v>
      </c>
      <c r="J1319">
        <v>12.463680366185628</v>
      </c>
      <c r="K1319">
        <v>21.225398714325564</v>
      </c>
      <c r="L1319">
        <v>33.689079080511192</v>
      </c>
      <c r="M1319">
        <v>1</v>
      </c>
      <c r="N1319">
        <v>1</v>
      </c>
      <c r="O1319" t="s">
        <v>352</v>
      </c>
      <c r="P1319">
        <v>0</v>
      </c>
      <c r="Q1319">
        <v>0.9</v>
      </c>
      <c r="R1319">
        <v>0.46400000000000002</v>
      </c>
      <c r="S1319">
        <v>205</v>
      </c>
      <c r="T1319">
        <v>4.9443689145426788</v>
      </c>
      <c r="U1319">
        <v>0</v>
      </c>
      <c r="V1319">
        <v>0</v>
      </c>
    </row>
    <row r="1320" spans="1:22" x14ac:dyDescent="0.25">
      <c r="A1320">
        <v>183.80919550089291</v>
      </c>
      <c r="B1320">
        <v>1</v>
      </c>
      <c r="C1320">
        <v>4</v>
      </c>
      <c r="D1320" t="s">
        <v>340</v>
      </c>
      <c r="E1320">
        <v>215.25</v>
      </c>
      <c r="F1320">
        <v>0.19080449910708808</v>
      </c>
      <c r="G1320">
        <v>8.1826009656595033E-2</v>
      </c>
      <c r="H1320">
        <v>0.91817399034340497</v>
      </c>
      <c r="I1320">
        <v>30</v>
      </c>
      <c r="J1320">
        <v>31.190804499107088</v>
      </c>
      <c r="K1320">
        <v>22.604746333645721</v>
      </c>
      <c r="L1320">
        <v>53.795550832752809</v>
      </c>
      <c r="M1320">
        <v>1</v>
      </c>
      <c r="N1320">
        <v>1</v>
      </c>
      <c r="O1320" t="s">
        <v>352</v>
      </c>
      <c r="P1320">
        <v>0</v>
      </c>
      <c r="Q1320">
        <v>0.9</v>
      </c>
      <c r="R1320">
        <v>0.46400000000000002</v>
      </c>
      <c r="S1320">
        <v>185</v>
      </c>
      <c r="T1320">
        <v>0.91817399034340497</v>
      </c>
      <c r="U1320">
        <v>0</v>
      </c>
      <c r="V1320">
        <v>0</v>
      </c>
    </row>
    <row r="1321" spans="1:22" x14ac:dyDescent="0.25">
      <c r="A1321">
        <v>207.2806947798608</v>
      </c>
      <c r="B1321">
        <v>1</v>
      </c>
      <c r="C1321">
        <v>1</v>
      </c>
      <c r="D1321" t="s">
        <v>340</v>
      </c>
      <c r="E1321">
        <v>215.25</v>
      </c>
      <c r="F1321">
        <v>0.71930522013920495</v>
      </c>
      <c r="G1321">
        <v>5.8548112134531038E-2</v>
      </c>
      <c r="H1321">
        <v>1.941451887865469</v>
      </c>
      <c r="I1321">
        <v>5</v>
      </c>
      <c r="J1321">
        <v>7.7193052201392049</v>
      </c>
      <c r="K1321">
        <v>22.946014820738409</v>
      </c>
      <c r="L1321">
        <v>30.665320040877617</v>
      </c>
      <c r="M1321">
        <v>1</v>
      </c>
      <c r="N1321">
        <v>1</v>
      </c>
      <c r="O1321" t="s">
        <v>352</v>
      </c>
      <c r="P1321">
        <v>0</v>
      </c>
      <c r="Q1321">
        <v>0.9</v>
      </c>
      <c r="R1321">
        <v>0.46400000000000002</v>
      </c>
      <c r="S1321">
        <v>210</v>
      </c>
      <c r="T1321">
        <v>1.941451887865469</v>
      </c>
      <c r="U1321">
        <v>0</v>
      </c>
      <c r="V1321">
        <v>0</v>
      </c>
    </row>
    <row r="1322" spans="1:22" x14ac:dyDescent="0.25">
      <c r="A1322">
        <v>203.4328948188724</v>
      </c>
      <c r="B1322">
        <v>1</v>
      </c>
      <c r="C1322">
        <v>1</v>
      </c>
      <c r="D1322" t="s">
        <v>340</v>
      </c>
      <c r="E1322">
        <v>207.25</v>
      </c>
      <c r="F1322">
        <v>0.56710518112760155</v>
      </c>
      <c r="G1322">
        <v>3.9949779349797154E-2</v>
      </c>
      <c r="H1322">
        <v>0.96005022065020285</v>
      </c>
      <c r="I1322">
        <v>2</v>
      </c>
      <c r="J1322">
        <v>3.5671051811276016</v>
      </c>
      <c r="K1322">
        <v>34.501795071467171</v>
      </c>
      <c r="L1322">
        <v>38.068900252594773</v>
      </c>
      <c r="M1322">
        <v>1</v>
      </c>
      <c r="N1322">
        <v>1</v>
      </c>
      <c r="O1322" t="s">
        <v>352</v>
      </c>
      <c r="P1322">
        <v>0</v>
      </c>
      <c r="Q1322">
        <v>0.9</v>
      </c>
      <c r="R1322">
        <v>0.46400000000000002</v>
      </c>
      <c r="S1322">
        <v>205</v>
      </c>
      <c r="T1322">
        <v>0.96005022065020285</v>
      </c>
      <c r="U1322">
        <v>0</v>
      </c>
      <c r="V1322">
        <v>0</v>
      </c>
    </row>
    <row r="1323" spans="1:22" x14ac:dyDescent="0.25">
      <c r="A1323">
        <v>214.06331023677689</v>
      </c>
      <c r="B1323">
        <v>1</v>
      </c>
      <c r="C1323">
        <v>2</v>
      </c>
      <c r="D1323" t="s">
        <v>340</v>
      </c>
      <c r="E1323">
        <v>227.25</v>
      </c>
      <c r="F1323">
        <v>0</v>
      </c>
      <c r="G1323">
        <v>6.3386295980564E-2</v>
      </c>
      <c r="H1323">
        <v>0.87330346724255037</v>
      </c>
      <c r="I1323">
        <v>12</v>
      </c>
      <c r="J1323">
        <v>12.936689763223114</v>
      </c>
      <c r="K1323">
        <v>15.024189114541628</v>
      </c>
      <c r="L1323">
        <v>27.960878877764745</v>
      </c>
      <c r="M1323">
        <v>1</v>
      </c>
      <c r="N1323">
        <v>1</v>
      </c>
      <c r="O1323" t="s">
        <v>352</v>
      </c>
      <c r="P1323">
        <v>0</v>
      </c>
      <c r="Q1323">
        <v>0.9</v>
      </c>
      <c r="R1323">
        <v>0.46400000000000002</v>
      </c>
      <c r="S1323">
        <v>215</v>
      </c>
      <c r="T1323">
        <v>0.87330346724255037</v>
      </c>
      <c r="U1323">
        <v>0</v>
      </c>
      <c r="V1323">
        <v>0</v>
      </c>
    </row>
    <row r="1324" spans="1:22" x14ac:dyDescent="0.25">
      <c r="A1324">
        <v>200.82434726083409</v>
      </c>
      <c r="B1324">
        <v>1</v>
      </c>
      <c r="C1324">
        <v>1</v>
      </c>
      <c r="D1324" t="s">
        <v>340</v>
      </c>
      <c r="E1324">
        <v>212.25</v>
      </c>
      <c r="F1324">
        <v>0</v>
      </c>
      <c r="G1324">
        <v>3.4260364699775891E-2</v>
      </c>
      <c r="H1324">
        <v>4.1413923744661076</v>
      </c>
      <c r="I1324">
        <v>7</v>
      </c>
      <c r="J1324">
        <v>11.175652739165884</v>
      </c>
      <c r="K1324">
        <v>30.342279379715308</v>
      </c>
      <c r="L1324">
        <v>41.517932118881191</v>
      </c>
      <c r="M1324">
        <v>1</v>
      </c>
      <c r="N1324">
        <v>1</v>
      </c>
      <c r="O1324" t="s">
        <v>352</v>
      </c>
      <c r="P1324">
        <v>0</v>
      </c>
      <c r="Q1324">
        <v>0.9</v>
      </c>
      <c r="R1324">
        <v>0.46400000000000002</v>
      </c>
      <c r="S1324">
        <v>205</v>
      </c>
      <c r="T1324">
        <v>4.1413923744661076</v>
      </c>
      <c r="U1324">
        <v>0</v>
      </c>
      <c r="V1324">
        <v>0</v>
      </c>
    </row>
    <row r="1325" spans="1:22" x14ac:dyDescent="0.25">
      <c r="A1325">
        <v>209.76790535091149</v>
      </c>
      <c r="B1325">
        <v>1</v>
      </c>
      <c r="C1325">
        <v>1</v>
      </c>
      <c r="D1325" t="s">
        <v>340</v>
      </c>
      <c r="E1325">
        <v>220.25</v>
      </c>
      <c r="F1325">
        <v>0.23209464908850919</v>
      </c>
      <c r="G1325">
        <v>5.6460406310179678E-2</v>
      </c>
      <c r="H1325">
        <v>4.9435395936898203</v>
      </c>
      <c r="I1325">
        <v>5</v>
      </c>
      <c r="J1325">
        <v>10.232094649088509</v>
      </c>
      <c r="K1325">
        <v>22.553550067685933</v>
      </c>
      <c r="L1325">
        <v>32.785644716774442</v>
      </c>
      <c r="M1325">
        <v>1</v>
      </c>
      <c r="N1325">
        <v>1</v>
      </c>
      <c r="O1325" t="s">
        <v>352</v>
      </c>
      <c r="P1325">
        <v>0</v>
      </c>
      <c r="Q1325">
        <v>0.9</v>
      </c>
      <c r="R1325">
        <v>0.46400000000000002</v>
      </c>
      <c r="S1325">
        <v>215</v>
      </c>
      <c r="T1325">
        <v>4.9435395936898203</v>
      </c>
      <c r="U1325">
        <v>0</v>
      </c>
      <c r="V1325">
        <v>0</v>
      </c>
    </row>
    <row r="1326" spans="1:22" x14ac:dyDescent="0.25">
      <c r="A1326">
        <v>215.27399321272961</v>
      </c>
      <c r="B1326">
        <v>1</v>
      </c>
      <c r="C1326">
        <v>1</v>
      </c>
      <c r="D1326" t="s">
        <v>340</v>
      </c>
      <c r="E1326">
        <v>225.25</v>
      </c>
      <c r="F1326">
        <v>0.72600678727042123</v>
      </c>
      <c r="G1326">
        <v>7.8969315906448401E-2</v>
      </c>
      <c r="H1326">
        <v>3.921030684093552</v>
      </c>
      <c r="I1326">
        <v>5</v>
      </c>
      <c r="J1326">
        <v>9.7260067872704195</v>
      </c>
      <c r="K1326">
        <v>17.784915279244331</v>
      </c>
      <c r="L1326">
        <v>27.510922066514752</v>
      </c>
      <c r="M1326">
        <v>1</v>
      </c>
      <c r="N1326">
        <v>1</v>
      </c>
      <c r="O1326" t="s">
        <v>352</v>
      </c>
      <c r="P1326">
        <v>0</v>
      </c>
      <c r="Q1326">
        <v>0.9</v>
      </c>
      <c r="R1326">
        <v>0.46400000000000002</v>
      </c>
      <c r="S1326">
        <v>220</v>
      </c>
      <c r="T1326">
        <v>3.921030684093552</v>
      </c>
      <c r="U1326">
        <v>0</v>
      </c>
      <c r="V1326">
        <v>0</v>
      </c>
    </row>
    <row r="1327" spans="1:22" x14ac:dyDescent="0.25">
      <c r="A1327">
        <v>202.91535856080847</v>
      </c>
      <c r="B1327">
        <v>1</v>
      </c>
      <c r="C1327">
        <v>2</v>
      </c>
      <c r="D1327" t="s">
        <v>340</v>
      </c>
      <c r="E1327">
        <v>217.25</v>
      </c>
      <c r="F1327">
        <v>0</v>
      </c>
      <c r="G1327">
        <v>5.1311027421462541E-2</v>
      </c>
      <c r="H1327">
        <v>2.0333304117700663</v>
      </c>
      <c r="I1327">
        <v>12</v>
      </c>
      <c r="J1327">
        <v>14.084641439191527</v>
      </c>
      <c r="K1327">
        <v>26.888613390916618</v>
      </c>
      <c r="L1327">
        <v>40.973254830108147</v>
      </c>
      <c r="M1327">
        <v>1</v>
      </c>
      <c r="N1327">
        <v>1</v>
      </c>
      <c r="O1327" t="s">
        <v>352</v>
      </c>
      <c r="P1327">
        <v>0</v>
      </c>
      <c r="Q1327">
        <v>0.9</v>
      </c>
      <c r="R1327">
        <v>0.46400000000000002</v>
      </c>
      <c r="S1327">
        <v>205</v>
      </c>
      <c r="T1327">
        <v>2.0333304117700663</v>
      </c>
      <c r="U1327">
        <v>0</v>
      </c>
      <c r="V1327">
        <v>0</v>
      </c>
    </row>
    <row r="1328" spans="1:22" x14ac:dyDescent="0.25">
      <c r="A1328">
        <v>224.17806364375517</v>
      </c>
      <c r="B1328">
        <v>1</v>
      </c>
      <c r="C1328">
        <v>1</v>
      </c>
      <c r="D1328" t="s">
        <v>340</v>
      </c>
      <c r="E1328">
        <v>230.25</v>
      </c>
      <c r="F1328">
        <v>0</v>
      </c>
      <c r="G1328">
        <v>5.4660894821864758E-2</v>
      </c>
      <c r="H1328">
        <v>0.7672754614229973</v>
      </c>
      <c r="I1328">
        <v>5</v>
      </c>
      <c r="J1328">
        <v>5.8219363562448621</v>
      </c>
      <c r="K1328">
        <v>15.243867168271436</v>
      </c>
      <c r="L1328">
        <v>21.065803524516294</v>
      </c>
      <c r="M1328">
        <v>1</v>
      </c>
      <c r="N1328">
        <v>1</v>
      </c>
      <c r="O1328" t="s">
        <v>352</v>
      </c>
      <c r="P1328">
        <v>0</v>
      </c>
      <c r="Q1328">
        <v>0.9</v>
      </c>
      <c r="R1328">
        <v>0.46400000000000002</v>
      </c>
      <c r="S1328">
        <v>225</v>
      </c>
      <c r="T1328">
        <v>0.7672754614229973</v>
      </c>
      <c r="U1328">
        <v>0</v>
      </c>
      <c r="V1328">
        <v>0</v>
      </c>
    </row>
    <row r="1329" spans="1:22" x14ac:dyDescent="0.25">
      <c r="A1329">
        <v>190.55944377211503</v>
      </c>
      <c r="B1329">
        <v>2</v>
      </c>
      <c r="C1329">
        <v>2</v>
      </c>
      <c r="D1329" t="s">
        <v>340</v>
      </c>
      <c r="E1329">
        <v>210.25</v>
      </c>
      <c r="F1329">
        <v>0</v>
      </c>
      <c r="G1329">
        <v>5.5010530699971127</v>
      </c>
      <c r="H1329">
        <v>3.9395031578878559</v>
      </c>
      <c r="I1329">
        <v>10</v>
      </c>
      <c r="J1329">
        <v>19.440556227884969</v>
      </c>
      <c r="K1329">
        <v>35.483485190658371</v>
      </c>
      <c r="L1329">
        <v>54.924041418543339</v>
      </c>
      <c r="M1329">
        <v>1</v>
      </c>
      <c r="N1329">
        <v>1</v>
      </c>
      <c r="O1329" t="s">
        <v>352</v>
      </c>
      <c r="P1329">
        <v>0</v>
      </c>
      <c r="Q1329">
        <v>0.9</v>
      </c>
      <c r="R1329">
        <v>0.46400000000000002</v>
      </c>
      <c r="S1329">
        <v>200</v>
      </c>
      <c r="T1329">
        <v>3.9395031578878559</v>
      </c>
      <c r="U1329">
        <v>0</v>
      </c>
      <c r="V1329">
        <v>0</v>
      </c>
    </row>
    <row r="1330" spans="1:22" x14ac:dyDescent="0.25">
      <c r="A1330">
        <v>212.38768083782529</v>
      </c>
      <c r="B1330">
        <v>2</v>
      </c>
      <c r="C1330">
        <v>1</v>
      </c>
      <c r="D1330" t="s">
        <v>340</v>
      </c>
      <c r="E1330">
        <v>225.25</v>
      </c>
      <c r="F1330">
        <v>0</v>
      </c>
      <c r="G1330">
        <v>5.6685887948202094</v>
      </c>
      <c r="H1330">
        <v>1.9437303673544759</v>
      </c>
      <c r="I1330">
        <v>5</v>
      </c>
      <c r="J1330">
        <v>12.612319162174686</v>
      </c>
      <c r="K1330">
        <v>21.410440885255724</v>
      </c>
      <c r="L1330">
        <v>34.02276004743041</v>
      </c>
      <c r="M1330">
        <v>1</v>
      </c>
      <c r="N1330">
        <v>1</v>
      </c>
      <c r="O1330" t="s">
        <v>352</v>
      </c>
      <c r="P1330">
        <v>0</v>
      </c>
      <c r="Q1330">
        <v>0.9</v>
      </c>
      <c r="R1330">
        <v>0.46400000000000002</v>
      </c>
      <c r="S1330">
        <v>220</v>
      </c>
      <c r="T1330">
        <v>1.9437303673544759</v>
      </c>
      <c r="U1330">
        <v>0</v>
      </c>
      <c r="V1330">
        <v>0</v>
      </c>
    </row>
    <row r="1331" spans="1:22" x14ac:dyDescent="0.25">
      <c r="A1331">
        <v>205.89636362070155</v>
      </c>
      <c r="B1331">
        <v>1</v>
      </c>
      <c r="C1331">
        <v>1</v>
      </c>
      <c r="D1331" t="s">
        <v>340</v>
      </c>
      <c r="E1331">
        <v>212.25</v>
      </c>
      <c r="F1331">
        <v>0.10363637929845028</v>
      </c>
      <c r="G1331">
        <v>3.6420316128982222E-2</v>
      </c>
      <c r="H1331">
        <v>3.9635796838710178</v>
      </c>
      <c r="I1331">
        <v>2</v>
      </c>
      <c r="J1331">
        <v>6.1036363792984503</v>
      </c>
      <c r="K1331">
        <v>35.336761975818149</v>
      </c>
      <c r="L1331">
        <v>41.440398355116599</v>
      </c>
      <c r="M1331">
        <v>1</v>
      </c>
      <c r="N1331">
        <v>1</v>
      </c>
      <c r="O1331" t="s">
        <v>352</v>
      </c>
      <c r="P1331">
        <v>0</v>
      </c>
      <c r="Q1331">
        <v>0.9</v>
      </c>
      <c r="R1331">
        <v>0.46400000000000002</v>
      </c>
      <c r="S1331">
        <v>210</v>
      </c>
      <c r="T1331">
        <v>3.9635796838710178</v>
      </c>
      <c r="U1331">
        <v>0</v>
      </c>
      <c r="V1331">
        <v>0</v>
      </c>
    </row>
    <row r="1332" spans="1:22" x14ac:dyDescent="0.25">
      <c r="A1332">
        <v>216.56816449213952</v>
      </c>
      <c r="B1332">
        <v>1</v>
      </c>
      <c r="C1332">
        <v>1</v>
      </c>
      <c r="D1332" t="s">
        <v>340</v>
      </c>
      <c r="E1332">
        <v>225.25</v>
      </c>
      <c r="F1332">
        <v>0</v>
      </c>
      <c r="G1332">
        <v>5.3131902734094183E-2</v>
      </c>
      <c r="H1332">
        <v>3.3787036051263897</v>
      </c>
      <c r="I1332">
        <v>5</v>
      </c>
      <c r="J1332">
        <v>8.4318355078604839</v>
      </c>
      <c r="K1332">
        <v>23.026161796225011</v>
      </c>
      <c r="L1332">
        <v>31.457997304085492</v>
      </c>
      <c r="M1332">
        <v>1</v>
      </c>
      <c r="N1332">
        <v>1</v>
      </c>
      <c r="O1332" t="s">
        <v>352</v>
      </c>
      <c r="P1332">
        <v>0</v>
      </c>
      <c r="Q1332">
        <v>0.9</v>
      </c>
      <c r="R1332">
        <v>0.46400000000000002</v>
      </c>
      <c r="S1332">
        <v>220</v>
      </c>
      <c r="T1332">
        <v>3.3787036051263897</v>
      </c>
      <c r="U1332">
        <v>0</v>
      </c>
      <c r="V1332">
        <v>0</v>
      </c>
    </row>
    <row r="1333" spans="1:22" x14ac:dyDescent="0.25">
      <c r="A1333">
        <v>221.55669350406561</v>
      </c>
      <c r="B1333">
        <v>1</v>
      </c>
      <c r="C1333">
        <v>1</v>
      </c>
      <c r="D1333" t="s">
        <v>340</v>
      </c>
      <c r="E1333">
        <v>227.25</v>
      </c>
      <c r="F1333">
        <v>0.44330649593442217</v>
      </c>
      <c r="G1333">
        <v>6.9734659866725224E-2</v>
      </c>
      <c r="H1333">
        <v>2.9302653401332748</v>
      </c>
      <c r="I1333">
        <v>2</v>
      </c>
      <c r="J1333">
        <v>5.4433064959344222</v>
      </c>
      <c r="K1333">
        <v>21.180162792382845</v>
      </c>
      <c r="L1333">
        <v>26.623469288317267</v>
      </c>
      <c r="M1333">
        <v>1</v>
      </c>
      <c r="N1333">
        <v>1</v>
      </c>
      <c r="O1333" t="s">
        <v>352</v>
      </c>
      <c r="P1333">
        <v>0</v>
      </c>
      <c r="Q1333">
        <v>0.9</v>
      </c>
      <c r="R1333">
        <v>0.46400000000000002</v>
      </c>
      <c r="S1333">
        <v>225</v>
      </c>
      <c r="T1333">
        <v>2.9302653401332748</v>
      </c>
      <c r="U1333">
        <v>0</v>
      </c>
      <c r="V1333">
        <v>0</v>
      </c>
    </row>
    <row r="1334" spans="1:22" x14ac:dyDescent="0.25">
      <c r="A1334">
        <v>196.32218575463685</v>
      </c>
      <c r="B1334">
        <v>1</v>
      </c>
      <c r="C1334">
        <v>2</v>
      </c>
      <c r="D1334" t="s">
        <v>340</v>
      </c>
      <c r="E1334">
        <v>215.25</v>
      </c>
      <c r="F1334">
        <v>0</v>
      </c>
      <c r="G1334">
        <v>4.8383477193738152E-2</v>
      </c>
      <c r="H1334">
        <v>3.6294307681694136</v>
      </c>
      <c r="I1334">
        <v>15</v>
      </c>
      <c r="J1334">
        <v>18.677814245363152</v>
      </c>
      <c r="K1334">
        <v>38.823315581359481</v>
      </c>
      <c r="L1334">
        <v>57.501129826722632</v>
      </c>
      <c r="M1334">
        <v>1</v>
      </c>
      <c r="N1334">
        <v>1</v>
      </c>
      <c r="O1334" t="s">
        <v>352</v>
      </c>
      <c r="P1334">
        <v>0</v>
      </c>
      <c r="Q1334">
        <v>0.9</v>
      </c>
      <c r="R1334">
        <v>0.46400000000000002</v>
      </c>
      <c r="S1334">
        <v>200</v>
      </c>
      <c r="T1334">
        <v>3.6294307681694136</v>
      </c>
      <c r="U1334">
        <v>0</v>
      </c>
      <c r="V1334">
        <v>0</v>
      </c>
    </row>
    <row r="1335" spans="1:22" x14ac:dyDescent="0.25">
      <c r="A1335">
        <v>213.89675556435881</v>
      </c>
      <c r="B1335">
        <v>1</v>
      </c>
      <c r="C1335">
        <v>3</v>
      </c>
      <c r="D1335" t="s">
        <v>340</v>
      </c>
      <c r="E1335">
        <v>229.25</v>
      </c>
      <c r="F1335">
        <v>0.10324443564121566</v>
      </c>
      <c r="G1335">
        <v>5.6922636164898677E-2</v>
      </c>
      <c r="H1335">
        <v>0.94307736383510121</v>
      </c>
      <c r="I1335">
        <v>14</v>
      </c>
      <c r="J1335">
        <v>15.103244435641216</v>
      </c>
      <c r="K1335">
        <v>26.415242003289023</v>
      </c>
      <c r="L1335">
        <v>41.518486438930239</v>
      </c>
      <c r="M1335">
        <v>1</v>
      </c>
      <c r="N1335">
        <v>1</v>
      </c>
      <c r="O1335" t="s">
        <v>352</v>
      </c>
      <c r="P1335">
        <v>0</v>
      </c>
      <c r="Q1335">
        <v>0.9</v>
      </c>
      <c r="R1335">
        <v>0.46400000000000002</v>
      </c>
      <c r="S1335">
        <v>215</v>
      </c>
      <c r="T1335">
        <v>0.94307736383510121</v>
      </c>
      <c r="U1335">
        <v>0</v>
      </c>
      <c r="V1335">
        <v>0</v>
      </c>
    </row>
    <row r="1336" spans="1:22" x14ac:dyDescent="0.25">
      <c r="A1336">
        <v>228.72770067878437</v>
      </c>
      <c r="B1336">
        <v>1</v>
      </c>
      <c r="C1336">
        <v>1</v>
      </c>
      <c r="D1336" t="s">
        <v>340</v>
      </c>
      <c r="E1336">
        <v>240.25</v>
      </c>
      <c r="F1336">
        <v>0</v>
      </c>
      <c r="G1336">
        <v>6.5960921970145137E-2</v>
      </c>
      <c r="H1336">
        <v>1.2063383992455099</v>
      </c>
      <c r="I1336">
        <v>10</v>
      </c>
      <c r="J1336">
        <v>11.272299321215655</v>
      </c>
      <c r="K1336">
        <v>15.798159515596808</v>
      </c>
      <c r="L1336">
        <v>27.070458836812463</v>
      </c>
      <c r="M1336">
        <v>1</v>
      </c>
      <c r="N1336">
        <v>1</v>
      </c>
      <c r="O1336" t="s">
        <v>352</v>
      </c>
      <c r="P1336">
        <v>0</v>
      </c>
      <c r="Q1336">
        <v>0.9</v>
      </c>
      <c r="R1336">
        <v>0.46400000000000002</v>
      </c>
      <c r="S1336">
        <v>230</v>
      </c>
      <c r="T1336">
        <v>1.2063383992455099</v>
      </c>
      <c r="U1336">
        <v>0</v>
      </c>
      <c r="V1336">
        <v>0</v>
      </c>
    </row>
    <row r="1337" spans="1:22" x14ac:dyDescent="0.25">
      <c r="A1337">
        <v>218.87818893820489</v>
      </c>
      <c r="B1337">
        <v>1</v>
      </c>
      <c r="C1337">
        <v>3</v>
      </c>
      <c r="D1337" t="s">
        <v>340</v>
      </c>
      <c r="E1337">
        <v>232.25</v>
      </c>
      <c r="F1337">
        <v>0</v>
      </c>
      <c r="G1337">
        <v>6.2097777671368704E-2</v>
      </c>
      <c r="H1337">
        <v>1.0597132841237735</v>
      </c>
      <c r="I1337">
        <v>12</v>
      </c>
      <c r="J1337">
        <v>13.121811061795142</v>
      </c>
      <c r="K1337">
        <v>26.053275205994851</v>
      </c>
      <c r="L1337">
        <v>39.175086267789993</v>
      </c>
      <c r="M1337">
        <v>1</v>
      </c>
      <c r="N1337">
        <v>1</v>
      </c>
      <c r="O1337" t="s">
        <v>352</v>
      </c>
      <c r="P1337">
        <v>0</v>
      </c>
      <c r="Q1337">
        <v>0.9</v>
      </c>
      <c r="R1337">
        <v>0.46400000000000002</v>
      </c>
      <c r="S1337">
        <v>220</v>
      </c>
      <c r="T1337">
        <v>1.0597132841237735</v>
      </c>
      <c r="U1337">
        <v>0</v>
      </c>
      <c r="V1337">
        <v>0</v>
      </c>
    </row>
    <row r="1338" spans="1:22" x14ac:dyDescent="0.25">
      <c r="A1338">
        <v>222.83119298882903</v>
      </c>
      <c r="B1338">
        <v>1</v>
      </c>
      <c r="C1338">
        <v>1</v>
      </c>
      <c r="D1338" t="s">
        <v>340</v>
      </c>
      <c r="E1338">
        <v>230.25</v>
      </c>
      <c r="F1338">
        <v>0</v>
      </c>
      <c r="G1338">
        <v>4.440296253511633E-2</v>
      </c>
      <c r="H1338">
        <v>2.1244040486358244</v>
      </c>
      <c r="I1338">
        <v>5</v>
      </c>
      <c r="J1338">
        <v>7.1688070111709408</v>
      </c>
      <c r="K1338">
        <v>28.430513053707443</v>
      </c>
      <c r="L1338">
        <v>35.599320064878384</v>
      </c>
      <c r="M1338">
        <v>1</v>
      </c>
      <c r="N1338">
        <v>1</v>
      </c>
      <c r="O1338" t="s">
        <v>352</v>
      </c>
      <c r="P1338">
        <v>1</v>
      </c>
      <c r="Q1338">
        <v>0.9</v>
      </c>
      <c r="R1338">
        <v>0.46400000000000002</v>
      </c>
      <c r="S1338">
        <v>1</v>
      </c>
      <c r="T1338">
        <v>2.1244040486358244</v>
      </c>
      <c r="U1338">
        <v>0</v>
      </c>
      <c r="V1338">
        <v>0</v>
      </c>
    </row>
    <row r="1339" spans="1:22" x14ac:dyDescent="0.25">
      <c r="A1339">
        <v>5.3947338666503484</v>
      </c>
      <c r="B1339">
        <v>1</v>
      </c>
      <c r="C1339">
        <v>1</v>
      </c>
      <c r="D1339" t="s">
        <v>340</v>
      </c>
      <c r="E1339">
        <v>17.25</v>
      </c>
      <c r="F1339">
        <v>0.60526613334965162</v>
      </c>
      <c r="G1339">
        <v>3.5053999503575461E-2</v>
      </c>
      <c r="H1339">
        <v>3.964946000496425</v>
      </c>
      <c r="I1339">
        <v>7</v>
      </c>
      <c r="J1339">
        <v>11.605266133349652</v>
      </c>
      <c r="K1339">
        <v>15.245166643406989</v>
      </c>
      <c r="L1339">
        <v>26.850432776756641</v>
      </c>
      <c r="M1339">
        <v>1</v>
      </c>
      <c r="N1339">
        <v>1</v>
      </c>
      <c r="O1339" t="s">
        <v>352</v>
      </c>
      <c r="P1339">
        <v>0</v>
      </c>
      <c r="Q1339">
        <v>0.9</v>
      </c>
      <c r="R1339">
        <v>0.46400000000000002</v>
      </c>
      <c r="S1339">
        <v>10</v>
      </c>
      <c r="T1339">
        <v>3.964946000496425</v>
      </c>
      <c r="U1339">
        <v>0</v>
      </c>
      <c r="V1339">
        <v>0</v>
      </c>
    </row>
    <row r="1340" spans="1:22" x14ac:dyDescent="0.25">
      <c r="A1340">
        <v>1.6885514992861517</v>
      </c>
      <c r="B1340">
        <v>1</v>
      </c>
      <c r="C1340">
        <v>3</v>
      </c>
      <c r="D1340" t="s">
        <v>340</v>
      </c>
      <c r="E1340">
        <v>20.25</v>
      </c>
      <c r="F1340">
        <v>0.31144850071384839</v>
      </c>
      <c r="G1340">
        <v>7.6036323191335686E-2</v>
      </c>
      <c r="H1340">
        <v>2.9239636768086643</v>
      </c>
      <c r="I1340">
        <v>15</v>
      </c>
      <c r="J1340">
        <v>18.311448500713848</v>
      </c>
      <c r="K1340">
        <v>12.923664797816585</v>
      </c>
      <c r="L1340">
        <v>31.235113298530436</v>
      </c>
      <c r="M1340">
        <v>1</v>
      </c>
      <c r="N1340">
        <v>1</v>
      </c>
      <c r="O1340" t="s">
        <v>352</v>
      </c>
      <c r="P1340">
        <v>0</v>
      </c>
      <c r="Q1340">
        <v>0.9</v>
      </c>
      <c r="R1340">
        <v>0.46400000000000002</v>
      </c>
      <c r="S1340">
        <v>5</v>
      </c>
      <c r="T1340">
        <v>2.9239636768086643</v>
      </c>
      <c r="U1340">
        <v>0</v>
      </c>
      <c r="V1340">
        <v>0</v>
      </c>
    </row>
    <row r="1341" spans="1:22" x14ac:dyDescent="0.25">
      <c r="A1341">
        <v>13.891595835202128</v>
      </c>
      <c r="B1341">
        <v>1</v>
      </c>
      <c r="C1341">
        <v>1</v>
      </c>
      <c r="D1341" t="s">
        <v>340</v>
      </c>
      <c r="E1341">
        <v>22.25</v>
      </c>
      <c r="F1341">
        <v>0.10840416479787152</v>
      </c>
      <c r="G1341">
        <v>4.7301309649997243E-2</v>
      </c>
      <c r="H1341">
        <v>0.95269869035000276</v>
      </c>
      <c r="I1341">
        <v>7</v>
      </c>
      <c r="J1341">
        <v>8.1084041647978715</v>
      </c>
      <c r="K1341">
        <v>11.618083670893776</v>
      </c>
      <c r="L1341">
        <v>19.72648783569165</v>
      </c>
      <c r="M1341">
        <v>1</v>
      </c>
      <c r="N1341">
        <v>1</v>
      </c>
      <c r="O1341" t="s">
        <v>352</v>
      </c>
      <c r="P1341">
        <v>0</v>
      </c>
      <c r="Q1341">
        <v>0.9</v>
      </c>
      <c r="R1341">
        <v>0.46400000000000002</v>
      </c>
      <c r="S1341">
        <v>15</v>
      </c>
      <c r="T1341">
        <v>0.95269869035000276</v>
      </c>
      <c r="U1341">
        <v>0</v>
      </c>
      <c r="V1341">
        <v>0</v>
      </c>
    </row>
    <row r="1342" spans="1:22" x14ac:dyDescent="0.25">
      <c r="A1342">
        <v>14.757330362665492</v>
      </c>
      <c r="B1342">
        <v>1</v>
      </c>
      <c r="C1342">
        <v>1</v>
      </c>
      <c r="D1342" t="s">
        <v>340</v>
      </c>
      <c r="E1342">
        <v>20.25</v>
      </c>
      <c r="F1342">
        <v>0</v>
      </c>
      <c r="G1342">
        <v>3.9101288181852212E-2</v>
      </c>
      <c r="H1342">
        <v>0.20356834915265587</v>
      </c>
      <c r="I1342">
        <v>5</v>
      </c>
      <c r="J1342">
        <v>5.2426696373345081</v>
      </c>
      <c r="K1342">
        <v>20.831652980388441</v>
      </c>
      <c r="L1342">
        <v>26.074322617722949</v>
      </c>
      <c r="M1342">
        <v>1</v>
      </c>
      <c r="N1342">
        <v>1</v>
      </c>
      <c r="O1342" t="s">
        <v>352</v>
      </c>
      <c r="P1342">
        <v>1</v>
      </c>
      <c r="Q1342">
        <v>0.9</v>
      </c>
      <c r="R1342">
        <v>0.46400000000000002</v>
      </c>
      <c r="S1342">
        <v>1</v>
      </c>
      <c r="T1342">
        <v>0.20356834915265587</v>
      </c>
      <c r="U1342">
        <v>0</v>
      </c>
      <c r="V1342">
        <v>0</v>
      </c>
    </row>
    <row r="1343" spans="1:22" x14ac:dyDescent="0.25">
      <c r="A1343">
        <v>4.47102369990857</v>
      </c>
      <c r="B1343">
        <v>1</v>
      </c>
      <c r="C1343">
        <v>4</v>
      </c>
      <c r="D1343" t="s">
        <v>340</v>
      </c>
      <c r="E1343">
        <v>25.25</v>
      </c>
      <c r="F1343">
        <v>0</v>
      </c>
      <c r="G1343">
        <v>8.0756065974870062E-2</v>
      </c>
      <c r="H1343">
        <v>0.44822023411655998</v>
      </c>
      <c r="I1343">
        <v>20</v>
      </c>
      <c r="J1343">
        <v>20.528976300091429</v>
      </c>
      <c r="K1343">
        <v>16.478783504392055</v>
      </c>
      <c r="L1343">
        <v>37.007759804483491</v>
      </c>
      <c r="M1343">
        <v>1</v>
      </c>
      <c r="N1343">
        <v>1</v>
      </c>
      <c r="O1343" t="s">
        <v>352</v>
      </c>
      <c r="P1343">
        <v>0</v>
      </c>
      <c r="Q1343">
        <v>0.9</v>
      </c>
      <c r="R1343">
        <v>0.46400000000000002</v>
      </c>
      <c r="S1343">
        <v>5</v>
      </c>
      <c r="T1343">
        <v>0.44822023411655998</v>
      </c>
      <c r="U1343">
        <v>0</v>
      </c>
      <c r="V1343">
        <v>0</v>
      </c>
    </row>
    <row r="1344" spans="1:22" x14ac:dyDescent="0.25">
      <c r="A1344">
        <v>12.037222369428203</v>
      </c>
      <c r="B1344">
        <v>1</v>
      </c>
      <c r="C1344">
        <v>1</v>
      </c>
      <c r="D1344" t="s">
        <v>340</v>
      </c>
      <c r="E1344">
        <v>20.25</v>
      </c>
      <c r="F1344">
        <v>0</v>
      </c>
      <c r="G1344">
        <v>5.2867339627274745E-2</v>
      </c>
      <c r="H1344">
        <v>2.90991029094452</v>
      </c>
      <c r="I1344">
        <v>5</v>
      </c>
      <c r="J1344">
        <v>7.9627776305717948</v>
      </c>
      <c r="K1344">
        <v>23.085083624023241</v>
      </c>
      <c r="L1344">
        <v>31.047861254595038</v>
      </c>
      <c r="M1344">
        <v>1</v>
      </c>
      <c r="N1344">
        <v>1</v>
      </c>
      <c r="O1344" t="s">
        <v>352</v>
      </c>
      <c r="P1344">
        <v>0</v>
      </c>
      <c r="Q1344">
        <v>0.9</v>
      </c>
      <c r="R1344">
        <v>0.46400000000000002</v>
      </c>
      <c r="S1344">
        <v>15</v>
      </c>
      <c r="T1344">
        <v>2.90991029094452</v>
      </c>
      <c r="U1344">
        <v>0</v>
      </c>
      <c r="V1344">
        <v>0</v>
      </c>
    </row>
    <row r="1345" spans="1:22" x14ac:dyDescent="0.25">
      <c r="A1345">
        <v>10.119962502585151</v>
      </c>
      <c r="B1345">
        <v>1</v>
      </c>
      <c r="C1345">
        <v>1</v>
      </c>
      <c r="D1345" t="s">
        <v>340</v>
      </c>
      <c r="E1345">
        <v>20.25</v>
      </c>
      <c r="F1345">
        <v>0</v>
      </c>
      <c r="G1345">
        <v>5.8293668420947853E-2</v>
      </c>
      <c r="H1345">
        <v>4.8217438289939007</v>
      </c>
      <c r="I1345">
        <v>5</v>
      </c>
      <c r="J1345">
        <v>9.8800374974148486</v>
      </c>
      <c r="K1345">
        <v>25.328150916548239</v>
      </c>
      <c r="L1345">
        <v>35.208188413963086</v>
      </c>
      <c r="M1345">
        <v>1</v>
      </c>
      <c r="N1345">
        <v>1</v>
      </c>
      <c r="O1345" t="s">
        <v>352</v>
      </c>
      <c r="P1345">
        <v>0</v>
      </c>
      <c r="Q1345">
        <v>0.9</v>
      </c>
      <c r="R1345">
        <v>0.46400000000000002</v>
      </c>
      <c r="S1345">
        <v>15</v>
      </c>
      <c r="T1345">
        <v>4.8217438289939007</v>
      </c>
      <c r="U1345">
        <v>0</v>
      </c>
      <c r="V1345">
        <v>0</v>
      </c>
    </row>
    <row r="1346" spans="1:22" x14ac:dyDescent="0.25">
      <c r="A1346">
        <v>6.7140955451376456</v>
      </c>
      <c r="B1346">
        <v>1</v>
      </c>
      <c r="C1346">
        <v>2</v>
      </c>
      <c r="D1346" t="s">
        <v>340</v>
      </c>
      <c r="E1346">
        <v>30.75</v>
      </c>
      <c r="F1346">
        <v>0</v>
      </c>
      <c r="G1346">
        <v>6.8188598046079463E-2</v>
      </c>
      <c r="H1346">
        <v>3.2177158568162749</v>
      </c>
      <c r="I1346">
        <v>20.5</v>
      </c>
      <c r="J1346">
        <v>23.785904454862354</v>
      </c>
      <c r="K1346">
        <v>15.00630856257186</v>
      </c>
      <c r="L1346">
        <v>38.792213017434207</v>
      </c>
      <c r="M1346">
        <v>1</v>
      </c>
      <c r="N1346">
        <v>0</v>
      </c>
      <c r="O1346" t="s">
        <v>352</v>
      </c>
      <c r="P1346">
        <v>0</v>
      </c>
      <c r="Q1346">
        <v>0.9</v>
      </c>
      <c r="R1346">
        <v>0.46400000000000002</v>
      </c>
      <c r="S1346">
        <v>10</v>
      </c>
      <c r="T1346">
        <v>3.2177158568162749</v>
      </c>
      <c r="U1346">
        <v>0</v>
      </c>
      <c r="V1346">
        <v>0</v>
      </c>
    </row>
    <row r="1347" spans="1:22" x14ac:dyDescent="0.25">
      <c r="A1347">
        <v>9.3770786053082862</v>
      </c>
      <c r="B1347">
        <v>1</v>
      </c>
      <c r="C1347">
        <v>2</v>
      </c>
      <c r="D1347" t="s">
        <v>340</v>
      </c>
      <c r="E1347">
        <v>30.5</v>
      </c>
      <c r="F1347">
        <v>0.62292139469171381</v>
      </c>
      <c r="G1347">
        <v>3.5632795244708859E-2</v>
      </c>
      <c r="H1347">
        <v>4.9643672047552911</v>
      </c>
      <c r="I1347">
        <v>15.25</v>
      </c>
      <c r="J1347">
        <v>20.872921394691719</v>
      </c>
      <c r="K1347">
        <v>15.530679888625912</v>
      </c>
      <c r="L1347">
        <v>36.403601283317627</v>
      </c>
      <c r="M1347">
        <v>1</v>
      </c>
      <c r="N1347">
        <v>0</v>
      </c>
      <c r="O1347" t="s">
        <v>352</v>
      </c>
      <c r="P1347">
        <v>1</v>
      </c>
      <c r="Q1347">
        <v>0.9</v>
      </c>
      <c r="R1347">
        <v>0.46400000000000002</v>
      </c>
      <c r="S1347">
        <v>1</v>
      </c>
      <c r="T1347">
        <v>4.9643672047552911</v>
      </c>
      <c r="U1347">
        <v>0</v>
      </c>
      <c r="V1347">
        <v>0</v>
      </c>
    </row>
    <row r="1348" spans="1:22" x14ac:dyDescent="0.25">
      <c r="A1348">
        <v>24.280990944219511</v>
      </c>
      <c r="B1348">
        <v>1</v>
      </c>
      <c r="C1348">
        <v>1</v>
      </c>
      <c r="D1348" t="s">
        <v>340</v>
      </c>
      <c r="E1348">
        <v>30.25</v>
      </c>
      <c r="F1348">
        <v>0</v>
      </c>
      <c r="G1348">
        <v>5.0133309105419251E-2</v>
      </c>
      <c r="H1348">
        <v>0.6688757466750701</v>
      </c>
      <c r="I1348">
        <v>5</v>
      </c>
      <c r="J1348">
        <v>5.7190090557804893</v>
      </c>
      <c r="K1348">
        <v>16.872539129384563</v>
      </c>
      <c r="L1348">
        <v>22.591548185165053</v>
      </c>
      <c r="M1348">
        <v>1</v>
      </c>
      <c r="N1348">
        <v>1</v>
      </c>
      <c r="O1348" t="s">
        <v>352</v>
      </c>
      <c r="P1348">
        <v>0</v>
      </c>
      <c r="Q1348">
        <v>0.9</v>
      </c>
      <c r="R1348">
        <v>0.46400000000000002</v>
      </c>
      <c r="S1348">
        <v>25</v>
      </c>
      <c r="T1348">
        <v>0.6688757466750701</v>
      </c>
      <c r="U1348">
        <v>0</v>
      </c>
      <c r="V1348">
        <v>0</v>
      </c>
    </row>
    <row r="1349" spans="1:22" x14ac:dyDescent="0.25">
      <c r="A1349">
        <v>15.274173484638242</v>
      </c>
      <c r="B1349">
        <v>1</v>
      </c>
      <c r="C1349">
        <v>3</v>
      </c>
      <c r="D1349" t="s">
        <v>340</v>
      </c>
      <c r="E1349">
        <v>37.25</v>
      </c>
      <c r="F1349">
        <v>0.72582651536175824</v>
      </c>
      <c r="G1349">
        <v>5.428422533815791E-2</v>
      </c>
      <c r="H1349">
        <v>3.9457157746618421</v>
      </c>
      <c r="I1349">
        <v>17</v>
      </c>
      <c r="J1349">
        <v>21.72582651536176</v>
      </c>
      <c r="K1349">
        <v>14.972629763770383</v>
      </c>
      <c r="L1349">
        <v>36.698456279132152</v>
      </c>
      <c r="M1349">
        <v>1</v>
      </c>
      <c r="N1349">
        <v>1</v>
      </c>
      <c r="O1349" t="s">
        <v>352</v>
      </c>
      <c r="P1349">
        <v>0</v>
      </c>
      <c r="Q1349">
        <v>0.9</v>
      </c>
      <c r="R1349">
        <v>0.46400000000000002</v>
      </c>
      <c r="S1349">
        <v>20</v>
      </c>
      <c r="T1349">
        <v>3.9457157746618421</v>
      </c>
      <c r="U1349">
        <v>0</v>
      </c>
      <c r="V1349">
        <v>0</v>
      </c>
    </row>
    <row r="1350" spans="1:22" x14ac:dyDescent="0.25">
      <c r="A1350">
        <v>17.731899709098098</v>
      </c>
      <c r="B1350">
        <v>1</v>
      </c>
      <c r="C1350">
        <v>1</v>
      </c>
      <c r="D1350" t="s">
        <v>340</v>
      </c>
      <c r="E1350">
        <v>25.25</v>
      </c>
      <c r="F1350">
        <v>0.323874603358977</v>
      </c>
      <c r="G1350">
        <v>8.4594199171046824E-2</v>
      </c>
      <c r="H1350">
        <v>1.8596314883718783</v>
      </c>
      <c r="I1350">
        <v>5</v>
      </c>
      <c r="J1350">
        <v>7.2681002909019021</v>
      </c>
      <c r="K1350">
        <v>28.183465208670547</v>
      </c>
      <c r="L1350">
        <v>35.451565499572453</v>
      </c>
      <c r="M1350">
        <v>1</v>
      </c>
      <c r="N1350">
        <v>1</v>
      </c>
      <c r="O1350" t="s">
        <v>352</v>
      </c>
      <c r="P1350">
        <v>0</v>
      </c>
      <c r="Q1350">
        <v>0.9</v>
      </c>
      <c r="R1350">
        <v>0.46400000000000002</v>
      </c>
      <c r="S1350">
        <v>20</v>
      </c>
      <c r="T1350">
        <v>1.8596314883718783</v>
      </c>
      <c r="U1350">
        <v>0</v>
      </c>
      <c r="V1350">
        <v>0</v>
      </c>
    </row>
    <row r="1351" spans="1:22" x14ac:dyDescent="0.25">
      <c r="A1351">
        <v>19.524107280237008</v>
      </c>
      <c r="B1351">
        <v>1</v>
      </c>
      <c r="C1351">
        <v>2</v>
      </c>
      <c r="D1351" t="s">
        <v>340</v>
      </c>
      <c r="E1351">
        <v>32.25</v>
      </c>
      <c r="F1351">
        <v>0.4758927197629923</v>
      </c>
      <c r="G1351">
        <v>6.637322612096952E-2</v>
      </c>
      <c r="H1351">
        <v>4.9336267738790314</v>
      </c>
      <c r="I1351">
        <v>7</v>
      </c>
      <c r="J1351">
        <v>12.475892719762992</v>
      </c>
      <c r="K1351">
        <v>21.808289816391195</v>
      </c>
      <c r="L1351">
        <v>34.284182536154191</v>
      </c>
      <c r="M1351">
        <v>1</v>
      </c>
      <c r="N1351">
        <v>1</v>
      </c>
      <c r="O1351" t="s">
        <v>352</v>
      </c>
      <c r="P1351">
        <v>0</v>
      </c>
      <c r="Q1351">
        <v>0.9</v>
      </c>
      <c r="R1351">
        <v>0.46400000000000002</v>
      </c>
      <c r="S1351">
        <v>25</v>
      </c>
      <c r="T1351">
        <v>4.9336267738790314</v>
      </c>
      <c r="U1351">
        <v>0</v>
      </c>
      <c r="V1351">
        <v>0</v>
      </c>
    </row>
    <row r="1352" spans="1:22" x14ac:dyDescent="0.25">
      <c r="A1352">
        <v>17.51295619669196</v>
      </c>
      <c r="B1352">
        <v>1</v>
      </c>
      <c r="C1352">
        <v>2</v>
      </c>
      <c r="D1352" t="s">
        <v>340</v>
      </c>
      <c r="E1352">
        <v>32.25</v>
      </c>
      <c r="F1352">
        <v>0.48704380330804042</v>
      </c>
      <c r="G1352">
        <v>5.5774312457074871E-2</v>
      </c>
      <c r="H1352">
        <v>1.9442256875429249</v>
      </c>
      <c r="I1352">
        <v>12</v>
      </c>
      <c r="J1352">
        <v>14.48704380330804</v>
      </c>
      <c r="K1352">
        <v>25.781827976630201</v>
      </c>
      <c r="L1352">
        <v>40.268871779938237</v>
      </c>
      <c r="M1352">
        <v>1</v>
      </c>
      <c r="N1352">
        <v>1</v>
      </c>
      <c r="O1352" t="s">
        <v>352</v>
      </c>
      <c r="P1352">
        <v>0</v>
      </c>
      <c r="Q1352">
        <v>0.9</v>
      </c>
      <c r="R1352">
        <v>0.46400000000000002</v>
      </c>
      <c r="S1352">
        <v>20</v>
      </c>
      <c r="T1352">
        <v>1.9442256875429249</v>
      </c>
      <c r="U1352">
        <v>0</v>
      </c>
      <c r="V1352">
        <v>0</v>
      </c>
    </row>
    <row r="1353" spans="1:22" x14ac:dyDescent="0.25">
      <c r="A1353">
        <v>20.385832437374031</v>
      </c>
      <c r="B1353">
        <v>1</v>
      </c>
      <c r="C1353">
        <v>4</v>
      </c>
      <c r="D1353" t="s">
        <v>340</v>
      </c>
      <c r="E1353">
        <v>45.25</v>
      </c>
      <c r="F1353">
        <v>0</v>
      </c>
      <c r="G1353">
        <v>5.0117997630394477E-2</v>
      </c>
      <c r="H1353">
        <v>4.5640495649955746</v>
      </c>
      <c r="I1353">
        <v>20</v>
      </c>
      <c r="J1353">
        <v>24.614167562625969</v>
      </c>
      <c r="K1353">
        <v>18.789415044772028</v>
      </c>
      <c r="L1353">
        <v>43.403582607397993</v>
      </c>
      <c r="M1353">
        <v>1</v>
      </c>
      <c r="N1353">
        <v>1</v>
      </c>
      <c r="O1353" t="s">
        <v>352</v>
      </c>
      <c r="P1353">
        <v>0</v>
      </c>
      <c r="Q1353">
        <v>0.9</v>
      </c>
      <c r="R1353">
        <v>0.46400000000000002</v>
      </c>
      <c r="S1353">
        <v>25</v>
      </c>
      <c r="T1353">
        <v>4.5640495649955746</v>
      </c>
      <c r="U1353">
        <v>0</v>
      </c>
      <c r="V1353">
        <v>0</v>
      </c>
    </row>
    <row r="1354" spans="1:22" x14ac:dyDescent="0.25">
      <c r="A1354">
        <v>44.683785195949831</v>
      </c>
      <c r="B1354">
        <v>1</v>
      </c>
      <c r="C1354">
        <v>1</v>
      </c>
      <c r="D1354" t="s">
        <v>340</v>
      </c>
      <c r="E1354">
        <v>50.25</v>
      </c>
      <c r="F1354">
        <v>0</v>
      </c>
      <c r="G1354">
        <v>5.7802219908289487E-2</v>
      </c>
      <c r="H1354">
        <v>0.25841258414187962</v>
      </c>
      <c r="I1354">
        <v>5</v>
      </c>
      <c r="J1354">
        <v>5.3162148040501691</v>
      </c>
      <c r="K1354">
        <v>14.470927425628377</v>
      </c>
      <c r="L1354">
        <v>19.787142229678544</v>
      </c>
      <c r="M1354">
        <v>1</v>
      </c>
      <c r="N1354">
        <v>1</v>
      </c>
      <c r="O1354" t="s">
        <v>352</v>
      </c>
      <c r="P1354">
        <v>0</v>
      </c>
      <c r="Q1354">
        <v>0.9</v>
      </c>
      <c r="R1354">
        <v>0.46400000000000002</v>
      </c>
      <c r="S1354">
        <v>45</v>
      </c>
      <c r="T1354">
        <v>0.25841258414187962</v>
      </c>
      <c r="U1354">
        <v>0</v>
      </c>
      <c r="V1354">
        <v>0</v>
      </c>
    </row>
    <row r="1355" spans="1:22" x14ac:dyDescent="0.25">
      <c r="A1355">
        <v>18.818717136420528</v>
      </c>
      <c r="B1355">
        <v>1</v>
      </c>
      <c r="C1355">
        <v>4</v>
      </c>
      <c r="D1355" t="s">
        <v>340</v>
      </c>
      <c r="E1355">
        <v>45.25</v>
      </c>
      <c r="F1355">
        <v>0</v>
      </c>
      <c r="G1355">
        <v>3.7934065093953251E-2</v>
      </c>
      <c r="H1355">
        <v>1.1433487984855191</v>
      </c>
      <c r="I1355">
        <v>25</v>
      </c>
      <c r="J1355">
        <v>26.181282863579472</v>
      </c>
      <c r="K1355">
        <v>21.953344255844883</v>
      </c>
      <c r="L1355">
        <v>48.134627119424351</v>
      </c>
      <c r="M1355">
        <v>1</v>
      </c>
      <c r="N1355">
        <v>1</v>
      </c>
      <c r="O1355" t="s">
        <v>352</v>
      </c>
      <c r="P1355">
        <v>0</v>
      </c>
      <c r="Q1355">
        <v>0.9</v>
      </c>
      <c r="R1355">
        <v>0.46400000000000002</v>
      </c>
      <c r="S1355">
        <v>20</v>
      </c>
      <c r="T1355">
        <v>1.1433487984855191</v>
      </c>
      <c r="U1355">
        <v>0</v>
      </c>
      <c r="V1355">
        <v>0</v>
      </c>
    </row>
    <row r="1356" spans="1:22" x14ac:dyDescent="0.25">
      <c r="A1356">
        <v>38.660688940760238</v>
      </c>
      <c r="B1356">
        <v>2</v>
      </c>
      <c r="C1356">
        <v>1</v>
      </c>
      <c r="D1356" t="s">
        <v>340</v>
      </c>
      <c r="E1356">
        <v>50.25</v>
      </c>
      <c r="F1356">
        <v>0</v>
      </c>
      <c r="G1356">
        <v>5.4197247404313842</v>
      </c>
      <c r="H1356">
        <v>0.9195863188083776</v>
      </c>
      <c r="I1356">
        <v>5</v>
      </c>
      <c r="J1356">
        <v>11.339311059239762</v>
      </c>
      <c r="K1356">
        <v>17.248366261562438</v>
      </c>
      <c r="L1356">
        <v>28.5876773208022</v>
      </c>
      <c r="M1356">
        <v>1</v>
      </c>
      <c r="N1356">
        <v>1</v>
      </c>
      <c r="O1356" t="s">
        <v>352</v>
      </c>
      <c r="P1356">
        <v>0</v>
      </c>
      <c r="Q1356">
        <v>0.9</v>
      </c>
      <c r="R1356">
        <v>0.46400000000000002</v>
      </c>
      <c r="S1356">
        <v>45</v>
      </c>
      <c r="T1356">
        <v>0.9195863188083776</v>
      </c>
      <c r="U1356">
        <v>0</v>
      </c>
      <c r="V1356">
        <v>0</v>
      </c>
    </row>
    <row r="1357" spans="1:22" x14ac:dyDescent="0.25">
      <c r="A1357">
        <v>21.904600759681507</v>
      </c>
      <c r="B1357">
        <v>1</v>
      </c>
      <c r="C1357">
        <v>3</v>
      </c>
      <c r="D1357" t="s">
        <v>340</v>
      </c>
      <c r="E1357">
        <v>50.25</v>
      </c>
      <c r="F1357">
        <v>9.5399240318492687E-2</v>
      </c>
      <c r="G1357">
        <v>4.7830398047949529E-2</v>
      </c>
      <c r="H1357">
        <v>2.9521696019520505</v>
      </c>
      <c r="I1357">
        <v>25</v>
      </c>
      <c r="J1357">
        <v>28.095399240318493</v>
      </c>
      <c r="K1357">
        <v>17.674343774483376</v>
      </c>
      <c r="L1357">
        <v>45.769743014801868</v>
      </c>
      <c r="M1357">
        <v>1</v>
      </c>
      <c r="N1357">
        <v>1</v>
      </c>
      <c r="O1357" t="s">
        <v>352</v>
      </c>
      <c r="P1357">
        <v>0</v>
      </c>
      <c r="Q1357">
        <v>0.9</v>
      </c>
      <c r="R1357">
        <v>0.46400000000000002</v>
      </c>
      <c r="S1357">
        <v>25</v>
      </c>
      <c r="T1357">
        <v>2.9521696019520505</v>
      </c>
      <c r="U1357">
        <v>0</v>
      </c>
      <c r="V1357">
        <v>0</v>
      </c>
    </row>
    <row r="1358" spans="1:22" x14ac:dyDescent="0.25">
      <c r="A1358">
        <v>29.648371535611911</v>
      </c>
      <c r="B1358">
        <v>1</v>
      </c>
      <c r="C1358">
        <v>1</v>
      </c>
      <c r="D1358" t="s">
        <v>340</v>
      </c>
      <c r="E1358">
        <v>40.25</v>
      </c>
      <c r="F1358">
        <v>0.3516284643880887</v>
      </c>
      <c r="G1358">
        <v>6.7587708810115998E-2</v>
      </c>
      <c r="H1358">
        <v>4.932412291189884</v>
      </c>
      <c r="I1358">
        <v>5</v>
      </c>
      <c r="J1358">
        <v>10.351628464388089</v>
      </c>
      <c r="K1358">
        <v>27.777937920315821</v>
      </c>
      <c r="L1358">
        <v>38.129566384703907</v>
      </c>
      <c r="M1358">
        <v>1</v>
      </c>
      <c r="N1358">
        <v>1</v>
      </c>
      <c r="O1358" t="s">
        <v>352</v>
      </c>
      <c r="P1358">
        <v>0</v>
      </c>
      <c r="Q1358">
        <v>0.9</v>
      </c>
      <c r="R1358">
        <v>0.46400000000000002</v>
      </c>
      <c r="S1358">
        <v>35</v>
      </c>
      <c r="T1358">
        <v>4.932412291189884</v>
      </c>
      <c r="U1358">
        <v>0</v>
      </c>
      <c r="V1358">
        <v>0</v>
      </c>
    </row>
    <row r="1359" spans="1:22" x14ac:dyDescent="0.25">
      <c r="A1359">
        <v>36.622883514290265</v>
      </c>
      <c r="B1359">
        <v>1</v>
      </c>
      <c r="C1359">
        <v>2</v>
      </c>
      <c r="D1359" t="s">
        <v>340</v>
      </c>
      <c r="E1359">
        <v>52.25</v>
      </c>
      <c r="F1359">
        <v>0</v>
      </c>
      <c r="G1359">
        <v>5.3992326490636337E-2</v>
      </c>
      <c r="H1359">
        <v>3.3231241592190983</v>
      </c>
      <c r="I1359">
        <v>12</v>
      </c>
      <c r="J1359">
        <v>15.377116485709736</v>
      </c>
      <c r="K1359">
        <v>17.309350942342505</v>
      </c>
      <c r="L1359">
        <v>32.686467428052239</v>
      </c>
      <c r="M1359">
        <v>1</v>
      </c>
      <c r="N1359">
        <v>1</v>
      </c>
      <c r="O1359" t="s">
        <v>352</v>
      </c>
      <c r="P1359">
        <v>0</v>
      </c>
      <c r="Q1359">
        <v>0.9</v>
      </c>
      <c r="R1359">
        <v>0.46400000000000002</v>
      </c>
      <c r="S1359">
        <v>40</v>
      </c>
      <c r="T1359">
        <v>3.3231241592190983</v>
      </c>
      <c r="U1359">
        <v>0</v>
      </c>
      <c r="V1359">
        <v>0</v>
      </c>
    </row>
    <row r="1360" spans="1:22" x14ac:dyDescent="0.25">
      <c r="A1360">
        <v>48.363478772047763</v>
      </c>
      <c r="B1360">
        <v>1</v>
      </c>
      <c r="C1360">
        <v>1</v>
      </c>
      <c r="D1360" t="s">
        <v>340</v>
      </c>
      <c r="E1360">
        <v>60.25</v>
      </c>
      <c r="F1360">
        <v>0</v>
      </c>
      <c r="G1360">
        <v>5.1901763885851437E-2</v>
      </c>
      <c r="H1360">
        <v>1.5846194640663924</v>
      </c>
      <c r="I1360">
        <v>10</v>
      </c>
      <c r="J1360">
        <v>11.636521227952244</v>
      </c>
      <c r="K1360">
        <v>13.789103987564983</v>
      </c>
      <c r="L1360">
        <v>25.425625215517229</v>
      </c>
      <c r="M1360">
        <v>1</v>
      </c>
      <c r="N1360">
        <v>1</v>
      </c>
      <c r="O1360" t="s">
        <v>352</v>
      </c>
      <c r="P1360">
        <v>0</v>
      </c>
      <c r="Q1360">
        <v>0.9</v>
      </c>
      <c r="R1360">
        <v>0.46400000000000002</v>
      </c>
      <c r="S1360">
        <v>50</v>
      </c>
      <c r="T1360">
        <v>1.5846194640663924</v>
      </c>
      <c r="U1360">
        <v>0</v>
      </c>
      <c r="V1360">
        <v>0</v>
      </c>
    </row>
    <row r="1361" spans="1:22" x14ac:dyDescent="0.25">
      <c r="A1361">
        <v>22.280304314405299</v>
      </c>
      <c r="B1361">
        <v>2</v>
      </c>
      <c r="C1361">
        <v>4</v>
      </c>
      <c r="D1361" t="s">
        <v>340</v>
      </c>
      <c r="E1361">
        <v>45.25</v>
      </c>
      <c r="F1361">
        <v>0</v>
      </c>
      <c r="G1361">
        <v>2.1009574530163739</v>
      </c>
      <c r="H1361">
        <v>0.61873823257832683</v>
      </c>
      <c r="I1361">
        <v>20</v>
      </c>
      <c r="J1361">
        <v>22.719695685594701</v>
      </c>
      <c r="K1361">
        <v>29.53418583051301</v>
      </c>
      <c r="L1361">
        <v>52.253881516107711</v>
      </c>
      <c r="M1361">
        <v>1</v>
      </c>
      <c r="N1361">
        <v>1</v>
      </c>
      <c r="O1361" t="s">
        <v>352</v>
      </c>
      <c r="P1361">
        <v>0</v>
      </c>
      <c r="Q1361">
        <v>0.9</v>
      </c>
      <c r="R1361">
        <v>0.46400000000000002</v>
      </c>
      <c r="S1361">
        <v>25</v>
      </c>
      <c r="T1361">
        <v>0.61873823257832683</v>
      </c>
      <c r="U1361">
        <v>0</v>
      </c>
      <c r="V1361">
        <v>0</v>
      </c>
    </row>
    <row r="1362" spans="1:22" x14ac:dyDescent="0.25">
      <c r="A1362">
        <v>41.965547672547842</v>
      </c>
      <c r="B1362">
        <v>1</v>
      </c>
      <c r="C1362">
        <v>2</v>
      </c>
      <c r="D1362" t="s">
        <v>340</v>
      </c>
      <c r="E1362">
        <v>57.25</v>
      </c>
      <c r="F1362">
        <v>3.4452327452164866E-2</v>
      </c>
      <c r="G1362">
        <v>7.3881802190307155E-2</v>
      </c>
      <c r="H1362">
        <v>2.9261181978096928</v>
      </c>
      <c r="I1362">
        <v>12</v>
      </c>
      <c r="J1362">
        <v>15.034452327452165</v>
      </c>
      <c r="K1362">
        <v>18.239812166054719</v>
      </c>
      <c r="L1362">
        <v>33.274264493506884</v>
      </c>
      <c r="M1362">
        <v>1</v>
      </c>
      <c r="N1362">
        <v>1</v>
      </c>
      <c r="O1362" t="s">
        <v>352</v>
      </c>
      <c r="P1362">
        <v>0</v>
      </c>
      <c r="Q1362">
        <v>0.9</v>
      </c>
      <c r="R1362">
        <v>0.46400000000000002</v>
      </c>
      <c r="S1362">
        <v>45</v>
      </c>
      <c r="T1362">
        <v>2.9261181978096928</v>
      </c>
      <c r="U1362">
        <v>0</v>
      </c>
      <c r="V1362">
        <v>0</v>
      </c>
    </row>
    <row r="1363" spans="1:22" x14ac:dyDescent="0.25">
      <c r="A1363">
        <v>28.460058374497617</v>
      </c>
      <c r="B1363">
        <v>1</v>
      </c>
      <c r="C1363">
        <v>5</v>
      </c>
      <c r="D1363" t="s">
        <v>340</v>
      </c>
      <c r="E1363">
        <v>57.5</v>
      </c>
      <c r="F1363">
        <v>0</v>
      </c>
      <c r="G1363">
        <v>5.7259716963976359E-2</v>
      </c>
      <c r="H1363">
        <v>3.7326819085384071</v>
      </c>
      <c r="I1363">
        <v>25</v>
      </c>
      <c r="J1363">
        <v>28.789941625502383</v>
      </c>
      <c r="K1363">
        <v>18.524019550066043</v>
      </c>
      <c r="L1363">
        <v>47.313961175568423</v>
      </c>
      <c r="M1363">
        <v>1</v>
      </c>
      <c r="N1363">
        <v>1</v>
      </c>
      <c r="O1363" t="s">
        <v>352</v>
      </c>
      <c r="P1363">
        <v>0</v>
      </c>
      <c r="Q1363">
        <v>0.9</v>
      </c>
      <c r="R1363">
        <v>0.46400000000000002</v>
      </c>
      <c r="S1363">
        <v>30</v>
      </c>
      <c r="T1363">
        <v>1.4826819085384066</v>
      </c>
      <c r="U1363">
        <v>0</v>
      </c>
      <c r="V1363">
        <v>0</v>
      </c>
    </row>
    <row r="1364" spans="1:22" x14ac:dyDescent="0.25">
      <c r="A1364">
        <v>25.929043502974832</v>
      </c>
      <c r="B1364">
        <v>1</v>
      </c>
      <c r="C1364">
        <v>3</v>
      </c>
      <c r="D1364" t="s">
        <v>340</v>
      </c>
      <c r="E1364">
        <v>53</v>
      </c>
      <c r="F1364">
        <v>7.0956497025168375E-2</v>
      </c>
      <c r="G1364">
        <v>4.6843500649934811E-2</v>
      </c>
      <c r="H1364">
        <v>4.7031564993500652</v>
      </c>
      <c r="I1364">
        <v>22</v>
      </c>
      <c r="J1364">
        <v>26.820956497025168</v>
      </c>
      <c r="K1364">
        <v>25.018882066266471</v>
      </c>
      <c r="L1364">
        <v>51.839838563291643</v>
      </c>
      <c r="M1364">
        <v>1</v>
      </c>
      <c r="N1364">
        <v>1</v>
      </c>
      <c r="O1364" t="s">
        <v>352</v>
      </c>
      <c r="P1364">
        <v>0</v>
      </c>
      <c r="Q1364">
        <v>0.9</v>
      </c>
      <c r="R1364">
        <v>0.46400000000000002</v>
      </c>
      <c r="S1364">
        <v>30</v>
      </c>
      <c r="T1364">
        <v>3.9531564993500652</v>
      </c>
      <c r="U1364">
        <v>0</v>
      </c>
      <c r="V1364">
        <v>0</v>
      </c>
    </row>
    <row r="1365" spans="1:22" x14ac:dyDescent="0.25">
      <c r="A1365">
        <v>33.028049803333531</v>
      </c>
      <c r="B1365">
        <v>1</v>
      </c>
      <c r="C1365">
        <v>2</v>
      </c>
      <c r="D1365" t="s">
        <v>340</v>
      </c>
      <c r="E1365">
        <v>47.25</v>
      </c>
      <c r="F1365">
        <v>0.97195019666646942</v>
      </c>
      <c r="G1365">
        <v>4.3972542266395465E-2</v>
      </c>
      <c r="H1365">
        <v>0.95602745773360442</v>
      </c>
      <c r="I1365">
        <v>12</v>
      </c>
      <c r="J1365">
        <v>13.971950196666469</v>
      </c>
      <c r="K1365">
        <v>31.849551037053416</v>
      </c>
      <c r="L1365">
        <v>45.821501233719886</v>
      </c>
      <c r="M1365">
        <v>1</v>
      </c>
      <c r="N1365">
        <v>1</v>
      </c>
      <c r="O1365" t="s">
        <v>352</v>
      </c>
      <c r="P1365">
        <v>0</v>
      </c>
      <c r="Q1365">
        <v>0.9</v>
      </c>
      <c r="R1365">
        <v>0.46400000000000002</v>
      </c>
      <c r="S1365">
        <v>35</v>
      </c>
      <c r="T1365">
        <v>0.95602745773360442</v>
      </c>
      <c r="U1365">
        <v>0</v>
      </c>
      <c r="V1365">
        <v>0</v>
      </c>
    </row>
    <row r="1366" spans="1:22" x14ac:dyDescent="0.25">
      <c r="A1366">
        <v>56.374559346365821</v>
      </c>
      <c r="B1366">
        <v>1</v>
      </c>
      <c r="C1366">
        <v>1</v>
      </c>
      <c r="D1366" t="s">
        <v>340</v>
      </c>
      <c r="E1366">
        <v>65.25</v>
      </c>
      <c r="F1366">
        <v>0</v>
      </c>
      <c r="G1366">
        <v>5.2813298336296562E-2</v>
      </c>
      <c r="H1366">
        <v>3.5726273552978824</v>
      </c>
      <c r="I1366">
        <v>5</v>
      </c>
      <c r="J1366">
        <v>8.625440653634179</v>
      </c>
      <c r="K1366">
        <v>13.98821549264528</v>
      </c>
      <c r="L1366">
        <v>22.61365614627946</v>
      </c>
      <c r="M1366">
        <v>1</v>
      </c>
      <c r="N1366">
        <v>1</v>
      </c>
      <c r="O1366" t="s">
        <v>352</v>
      </c>
      <c r="P1366">
        <v>0</v>
      </c>
      <c r="Q1366">
        <v>0.9</v>
      </c>
      <c r="R1366">
        <v>0.46400000000000002</v>
      </c>
      <c r="S1366">
        <v>60</v>
      </c>
      <c r="T1366">
        <v>3.5726273552978824</v>
      </c>
      <c r="U1366">
        <v>0</v>
      </c>
      <c r="V1366">
        <v>0</v>
      </c>
    </row>
    <row r="1367" spans="1:22" x14ac:dyDescent="0.25">
      <c r="A1367">
        <v>30.378719859154256</v>
      </c>
      <c r="B1367">
        <v>1</v>
      </c>
      <c r="C1367">
        <v>3</v>
      </c>
      <c r="D1367" t="s">
        <v>340</v>
      </c>
      <c r="E1367">
        <v>57.25</v>
      </c>
      <c r="F1367">
        <v>0</v>
      </c>
      <c r="G1367">
        <v>4.2308732528891113E-2</v>
      </c>
      <c r="H1367">
        <v>4.5789714083168533</v>
      </c>
      <c r="I1367">
        <v>22</v>
      </c>
      <c r="J1367">
        <v>26.621280140845744</v>
      </c>
      <c r="K1367">
        <v>22.772400336861395</v>
      </c>
      <c r="L1367">
        <v>49.393680477707136</v>
      </c>
      <c r="M1367">
        <v>1</v>
      </c>
      <c r="N1367">
        <v>1</v>
      </c>
      <c r="O1367" t="s">
        <v>352</v>
      </c>
      <c r="P1367">
        <v>0</v>
      </c>
      <c r="Q1367">
        <v>0.9</v>
      </c>
      <c r="R1367">
        <v>0.46400000000000002</v>
      </c>
      <c r="S1367">
        <v>35</v>
      </c>
      <c r="T1367">
        <v>4.5789714083168533</v>
      </c>
      <c r="U1367">
        <v>0</v>
      </c>
      <c r="V1367">
        <v>0</v>
      </c>
    </row>
    <row r="1368" spans="1:22" x14ac:dyDescent="0.25">
      <c r="A1368">
        <v>28.8322421678278</v>
      </c>
      <c r="B1368">
        <v>1</v>
      </c>
      <c r="C1368">
        <v>5</v>
      </c>
      <c r="D1368" t="s">
        <v>340</v>
      </c>
      <c r="E1368">
        <v>56.5</v>
      </c>
      <c r="F1368">
        <v>0</v>
      </c>
      <c r="G1368">
        <v>5.4900827808598507E-2</v>
      </c>
      <c r="H1368">
        <v>3.362857004363601</v>
      </c>
      <c r="I1368">
        <v>24</v>
      </c>
      <c r="J1368">
        <v>27.4177578321722</v>
      </c>
      <c r="K1368">
        <v>26.137017109912151</v>
      </c>
      <c r="L1368">
        <v>53.55477494208435</v>
      </c>
      <c r="M1368">
        <v>1</v>
      </c>
      <c r="N1368">
        <v>1</v>
      </c>
      <c r="O1368" t="s">
        <v>352</v>
      </c>
      <c r="P1368">
        <v>0</v>
      </c>
      <c r="Q1368">
        <v>0.9</v>
      </c>
      <c r="R1368">
        <v>0.46400000000000002</v>
      </c>
      <c r="S1368">
        <v>30</v>
      </c>
      <c r="T1368">
        <v>1.112857004363601</v>
      </c>
      <c r="U1368">
        <v>0</v>
      </c>
      <c r="V1368">
        <v>0</v>
      </c>
    </row>
    <row r="1369" spans="1:22" x14ac:dyDescent="0.25">
      <c r="A1369">
        <v>61.089741762606543</v>
      </c>
      <c r="B1369">
        <v>1</v>
      </c>
      <c r="C1369">
        <v>1</v>
      </c>
      <c r="D1369" t="s">
        <v>340</v>
      </c>
      <c r="E1369">
        <v>70.25</v>
      </c>
      <c r="F1369">
        <v>0.91025823739345679</v>
      </c>
      <c r="G1369">
        <v>6.0486538294490799E-2</v>
      </c>
      <c r="H1369">
        <v>2.9395134617055092</v>
      </c>
      <c r="I1369">
        <v>5</v>
      </c>
      <c r="J1369">
        <v>8.9102582373934567</v>
      </c>
      <c r="K1369">
        <v>13.102519277451989</v>
      </c>
      <c r="L1369">
        <v>22.01277751484545</v>
      </c>
      <c r="M1369">
        <v>1</v>
      </c>
      <c r="N1369">
        <v>1</v>
      </c>
      <c r="O1369" t="s">
        <v>352</v>
      </c>
      <c r="P1369">
        <v>0</v>
      </c>
      <c r="Q1369">
        <v>0.9</v>
      </c>
      <c r="R1369">
        <v>0.46400000000000002</v>
      </c>
      <c r="S1369">
        <v>65</v>
      </c>
      <c r="T1369">
        <v>2.9395134617055092</v>
      </c>
      <c r="U1369">
        <v>0</v>
      </c>
      <c r="V1369">
        <v>0</v>
      </c>
    </row>
    <row r="1370" spans="1:22" x14ac:dyDescent="0.25">
      <c r="A1370">
        <v>55.079758674557638</v>
      </c>
      <c r="B1370">
        <v>1</v>
      </c>
      <c r="C1370">
        <v>1</v>
      </c>
      <c r="D1370" t="s">
        <v>340</v>
      </c>
      <c r="E1370">
        <v>65.25</v>
      </c>
      <c r="F1370">
        <v>0.92024132544236181</v>
      </c>
      <c r="G1370">
        <v>5.0853931462832243E-2</v>
      </c>
      <c r="H1370">
        <v>3.9491460685371682</v>
      </c>
      <c r="I1370">
        <v>5</v>
      </c>
      <c r="J1370">
        <v>9.9202413254423618</v>
      </c>
      <c r="K1370">
        <v>18.757638848071409</v>
      </c>
      <c r="L1370">
        <v>28.677880173513771</v>
      </c>
      <c r="M1370">
        <v>1</v>
      </c>
      <c r="N1370">
        <v>1</v>
      </c>
      <c r="O1370" t="s">
        <v>352</v>
      </c>
      <c r="P1370">
        <v>0</v>
      </c>
      <c r="Q1370">
        <v>0.9</v>
      </c>
      <c r="R1370">
        <v>0.46400000000000002</v>
      </c>
      <c r="S1370">
        <v>60</v>
      </c>
      <c r="T1370">
        <v>3.9491460685371682</v>
      </c>
      <c r="U1370">
        <v>0</v>
      </c>
      <c r="V1370">
        <v>0</v>
      </c>
    </row>
    <row r="1371" spans="1:22" x14ac:dyDescent="0.25">
      <c r="A1371">
        <v>50.13990086751236</v>
      </c>
      <c r="B1371">
        <v>2</v>
      </c>
      <c r="C1371">
        <v>1</v>
      </c>
      <c r="D1371" t="s">
        <v>340</v>
      </c>
      <c r="E1371">
        <v>65.25</v>
      </c>
      <c r="F1371">
        <v>0</v>
      </c>
      <c r="G1371">
        <v>5.9607934789938</v>
      </c>
      <c r="H1371">
        <v>3.89930565349384</v>
      </c>
      <c r="I1371">
        <v>5</v>
      </c>
      <c r="J1371">
        <v>14.86009913248764</v>
      </c>
      <c r="K1371">
        <v>19.10005623569316</v>
      </c>
      <c r="L1371">
        <v>33.9601553681808</v>
      </c>
      <c r="M1371">
        <v>1</v>
      </c>
      <c r="N1371">
        <v>1</v>
      </c>
      <c r="O1371" t="s">
        <v>352</v>
      </c>
      <c r="P1371">
        <v>0</v>
      </c>
      <c r="Q1371">
        <v>0.9</v>
      </c>
      <c r="R1371">
        <v>0.46400000000000002</v>
      </c>
      <c r="S1371">
        <v>60</v>
      </c>
      <c r="T1371">
        <v>3.89930565349384</v>
      </c>
      <c r="U1371">
        <v>0</v>
      </c>
      <c r="V1371">
        <v>0</v>
      </c>
    </row>
    <row r="1372" spans="1:22" x14ac:dyDescent="0.25">
      <c r="A1372">
        <v>34.949525744191774</v>
      </c>
      <c r="B1372">
        <v>1</v>
      </c>
      <c r="C1372">
        <v>5</v>
      </c>
      <c r="D1372" t="s">
        <v>340</v>
      </c>
      <c r="E1372">
        <v>66.25</v>
      </c>
      <c r="F1372">
        <v>0</v>
      </c>
      <c r="G1372">
        <v>5.1149908621049178E-2</v>
      </c>
      <c r="H1372">
        <v>4.9993243471871764</v>
      </c>
      <c r="I1372">
        <v>26</v>
      </c>
      <c r="J1372">
        <v>31.050474255808226</v>
      </c>
      <c r="K1372">
        <v>19.793394395457849</v>
      </c>
      <c r="L1372">
        <v>50.843868651266078</v>
      </c>
      <c r="M1372">
        <v>1</v>
      </c>
      <c r="N1372">
        <v>1</v>
      </c>
      <c r="O1372" t="s">
        <v>352</v>
      </c>
      <c r="P1372">
        <v>0</v>
      </c>
      <c r="Q1372">
        <v>0.9</v>
      </c>
      <c r="R1372">
        <v>0.46400000000000002</v>
      </c>
      <c r="S1372">
        <v>40</v>
      </c>
      <c r="T1372">
        <v>4.9993243471871764</v>
      </c>
      <c r="U1372">
        <v>0</v>
      </c>
      <c r="V1372">
        <v>0</v>
      </c>
    </row>
    <row r="1373" spans="1:22" x14ac:dyDescent="0.25">
      <c r="A1373">
        <v>46.794500665845703</v>
      </c>
      <c r="B1373">
        <v>1</v>
      </c>
      <c r="C1373">
        <v>4</v>
      </c>
      <c r="D1373" t="s">
        <v>340</v>
      </c>
      <c r="E1373">
        <v>67.25</v>
      </c>
      <c r="F1373">
        <v>0</v>
      </c>
      <c r="G1373">
        <v>7.9844513144053053E-2</v>
      </c>
      <c r="H1373">
        <v>3.1256548210102442</v>
      </c>
      <c r="I1373">
        <v>17</v>
      </c>
      <c r="J1373">
        <v>20.205499334154297</v>
      </c>
      <c r="K1373">
        <v>18.906783744027308</v>
      </c>
      <c r="L1373">
        <v>39.112283078181605</v>
      </c>
      <c r="M1373">
        <v>1</v>
      </c>
      <c r="N1373">
        <v>1</v>
      </c>
      <c r="O1373" t="s">
        <v>352</v>
      </c>
      <c r="P1373">
        <v>0</v>
      </c>
      <c r="Q1373">
        <v>0.9</v>
      </c>
      <c r="R1373">
        <v>0.46400000000000002</v>
      </c>
      <c r="S1373">
        <v>50</v>
      </c>
      <c r="T1373">
        <v>3.1256548210102442</v>
      </c>
      <c r="U1373">
        <v>0</v>
      </c>
      <c r="V1373">
        <v>0</v>
      </c>
    </row>
    <row r="1374" spans="1:22" x14ac:dyDescent="0.25">
      <c r="A1374">
        <v>59.188669767500002</v>
      </c>
      <c r="B1374">
        <v>1</v>
      </c>
      <c r="C1374">
        <v>1</v>
      </c>
      <c r="D1374" t="s">
        <v>340</v>
      </c>
      <c r="E1374">
        <v>70.25</v>
      </c>
      <c r="F1374">
        <v>0.81133023249999781</v>
      </c>
      <c r="G1374">
        <v>4.4392047900487341E-2</v>
      </c>
      <c r="H1374">
        <v>4.9556079520995127</v>
      </c>
      <c r="I1374">
        <v>5</v>
      </c>
      <c r="J1374">
        <v>10.811330232499998</v>
      </c>
      <c r="K1374">
        <v>17.078438713648467</v>
      </c>
      <c r="L1374">
        <v>27.889768946148465</v>
      </c>
      <c r="M1374">
        <v>1</v>
      </c>
      <c r="N1374">
        <v>1</v>
      </c>
      <c r="O1374" t="s">
        <v>352</v>
      </c>
      <c r="P1374">
        <v>0</v>
      </c>
      <c r="Q1374">
        <v>0.9</v>
      </c>
      <c r="R1374">
        <v>0.46400000000000002</v>
      </c>
      <c r="S1374">
        <v>65</v>
      </c>
      <c r="T1374">
        <v>4.9556079520995127</v>
      </c>
      <c r="U1374">
        <v>0</v>
      </c>
      <c r="V1374">
        <v>0</v>
      </c>
    </row>
    <row r="1375" spans="1:22" x14ac:dyDescent="0.25">
      <c r="A1375">
        <v>68.064322514663331</v>
      </c>
      <c r="B1375">
        <v>1</v>
      </c>
      <c r="C1375">
        <v>1</v>
      </c>
      <c r="D1375" t="s">
        <v>340</v>
      </c>
      <c r="E1375">
        <v>75.25</v>
      </c>
      <c r="F1375">
        <v>0</v>
      </c>
      <c r="G1375">
        <v>4.8652822710351984E-2</v>
      </c>
      <c r="H1375">
        <v>1.8870246626263167</v>
      </c>
      <c r="I1375">
        <v>5</v>
      </c>
      <c r="J1375">
        <v>6.9356774853366687</v>
      </c>
      <c r="K1375">
        <v>12.699470798585978</v>
      </c>
      <c r="L1375">
        <v>19.635148283922646</v>
      </c>
      <c r="M1375">
        <v>1</v>
      </c>
      <c r="N1375">
        <v>1</v>
      </c>
      <c r="O1375" t="s">
        <v>352</v>
      </c>
      <c r="P1375">
        <v>0</v>
      </c>
      <c r="Q1375">
        <v>0.9</v>
      </c>
      <c r="R1375">
        <v>0.46400000000000002</v>
      </c>
      <c r="S1375">
        <v>70</v>
      </c>
      <c r="T1375">
        <v>1.8870246626263167</v>
      </c>
      <c r="U1375">
        <v>0</v>
      </c>
      <c r="V1375">
        <v>0</v>
      </c>
    </row>
    <row r="1376" spans="1:22" x14ac:dyDescent="0.25">
      <c r="A1376">
        <v>58.639501035372533</v>
      </c>
      <c r="B1376">
        <v>1</v>
      </c>
      <c r="C1376">
        <v>1</v>
      </c>
      <c r="D1376" t="s">
        <v>340</v>
      </c>
      <c r="E1376">
        <v>65.25</v>
      </c>
      <c r="F1376">
        <v>0</v>
      </c>
      <c r="G1376">
        <v>7.8565231670651769E-2</v>
      </c>
      <c r="H1376">
        <v>1.2819337329568157</v>
      </c>
      <c r="I1376">
        <v>5</v>
      </c>
      <c r="J1376">
        <v>6.3604989646274674</v>
      </c>
      <c r="K1376">
        <v>23.083119537141755</v>
      </c>
      <c r="L1376">
        <v>29.443618501769222</v>
      </c>
      <c r="M1376">
        <v>1</v>
      </c>
      <c r="N1376">
        <v>1</v>
      </c>
      <c r="O1376" t="s">
        <v>352</v>
      </c>
      <c r="P1376">
        <v>0</v>
      </c>
      <c r="Q1376">
        <v>0.9</v>
      </c>
      <c r="R1376">
        <v>0.46400000000000002</v>
      </c>
      <c r="S1376">
        <v>60</v>
      </c>
      <c r="T1376">
        <v>1.2819337329568157</v>
      </c>
      <c r="U1376">
        <v>0</v>
      </c>
      <c r="V1376">
        <v>0</v>
      </c>
    </row>
    <row r="1377" spans="1:22" x14ac:dyDescent="0.25">
      <c r="A1377">
        <v>65.172911306284107</v>
      </c>
      <c r="B1377">
        <v>1</v>
      </c>
      <c r="C1377">
        <v>1</v>
      </c>
      <c r="D1377" t="s">
        <v>340</v>
      </c>
      <c r="E1377">
        <v>75.25</v>
      </c>
      <c r="F1377">
        <v>0.82708869371589344</v>
      </c>
      <c r="G1377">
        <v>7.1667522561128294E-2</v>
      </c>
      <c r="H1377">
        <v>3.9283324774388722</v>
      </c>
      <c r="I1377">
        <v>5</v>
      </c>
      <c r="J1377">
        <v>9.8270886937158917</v>
      </c>
      <c r="K1377">
        <v>14.372398940283972</v>
      </c>
      <c r="L1377">
        <v>24.199487633999865</v>
      </c>
      <c r="M1377">
        <v>1</v>
      </c>
      <c r="N1377">
        <v>1</v>
      </c>
      <c r="O1377" t="s">
        <v>352</v>
      </c>
      <c r="P1377">
        <v>0</v>
      </c>
      <c r="Q1377">
        <v>0.9</v>
      </c>
      <c r="R1377">
        <v>0.46400000000000002</v>
      </c>
      <c r="S1377">
        <v>70</v>
      </c>
      <c r="T1377">
        <v>3.9283324774388722</v>
      </c>
      <c r="U1377">
        <v>0</v>
      </c>
      <c r="V1377">
        <v>0</v>
      </c>
    </row>
    <row r="1378" spans="1:22" x14ac:dyDescent="0.25">
      <c r="A1378">
        <v>51.365355409683225</v>
      </c>
      <c r="B1378">
        <v>1</v>
      </c>
      <c r="C1378">
        <v>3</v>
      </c>
      <c r="D1378" t="s">
        <v>340</v>
      </c>
      <c r="E1378">
        <v>67.25</v>
      </c>
      <c r="F1378">
        <v>0.63464459031677478</v>
      </c>
      <c r="G1378">
        <v>8.2476459658899159E-2</v>
      </c>
      <c r="H1378">
        <v>2.9175235403411008</v>
      </c>
      <c r="I1378">
        <v>12</v>
      </c>
      <c r="J1378">
        <v>15.634644590316777</v>
      </c>
      <c r="K1378">
        <v>23.161850909307347</v>
      </c>
      <c r="L1378">
        <v>38.796495499624122</v>
      </c>
      <c r="M1378">
        <v>1</v>
      </c>
      <c r="N1378">
        <v>1</v>
      </c>
      <c r="O1378" t="s">
        <v>352</v>
      </c>
      <c r="P1378">
        <v>0</v>
      </c>
      <c r="Q1378">
        <v>0.9</v>
      </c>
      <c r="R1378">
        <v>0.46400000000000002</v>
      </c>
      <c r="S1378">
        <v>55</v>
      </c>
      <c r="T1378">
        <v>2.9175235403411008</v>
      </c>
      <c r="U1378">
        <v>0</v>
      </c>
      <c r="V1378">
        <v>0</v>
      </c>
    </row>
    <row r="1379" spans="1:22" x14ac:dyDescent="0.25">
      <c r="A1379">
        <v>52.218397069530951</v>
      </c>
      <c r="B1379">
        <v>1</v>
      </c>
      <c r="C1379">
        <v>1</v>
      </c>
      <c r="D1379" t="s">
        <v>340</v>
      </c>
      <c r="E1379">
        <v>65.25</v>
      </c>
      <c r="F1379">
        <v>0</v>
      </c>
      <c r="G1379">
        <v>7.8565765883020333E-2</v>
      </c>
      <c r="H1379">
        <v>2.7030371645860285</v>
      </c>
      <c r="I1379">
        <v>10</v>
      </c>
      <c r="J1379">
        <v>12.781602930469049</v>
      </c>
      <c r="K1379">
        <v>27.027670127885585</v>
      </c>
      <c r="L1379">
        <v>39.809273058354641</v>
      </c>
      <c r="M1379">
        <v>1</v>
      </c>
      <c r="N1379">
        <v>1</v>
      </c>
      <c r="O1379" t="s">
        <v>352</v>
      </c>
      <c r="P1379">
        <v>0</v>
      </c>
      <c r="Q1379">
        <v>0.9</v>
      </c>
      <c r="R1379">
        <v>0.46400000000000002</v>
      </c>
      <c r="S1379">
        <v>55</v>
      </c>
      <c r="T1379">
        <v>2.7030371645860285</v>
      </c>
      <c r="U1379">
        <v>0</v>
      </c>
      <c r="V1379">
        <v>0</v>
      </c>
    </row>
    <row r="1380" spans="1:22" x14ac:dyDescent="0.25">
      <c r="A1380">
        <v>43.765343224555608</v>
      </c>
      <c r="B1380">
        <v>1</v>
      </c>
      <c r="C1380">
        <v>6</v>
      </c>
      <c r="D1380" t="s">
        <v>340</v>
      </c>
      <c r="E1380">
        <v>77.25</v>
      </c>
      <c r="F1380">
        <v>0.31507045663601474</v>
      </c>
      <c r="G1380">
        <v>7.2844416224356223E-2</v>
      </c>
      <c r="H1380">
        <v>0.84674190258402149</v>
      </c>
      <c r="I1380">
        <v>32</v>
      </c>
      <c r="J1380">
        <v>33.234656775444392</v>
      </c>
      <c r="K1380">
        <v>16.605587530484954</v>
      </c>
      <c r="L1380">
        <v>49.840244305929353</v>
      </c>
      <c r="M1380">
        <v>1</v>
      </c>
      <c r="N1380">
        <v>1</v>
      </c>
      <c r="O1380" t="s">
        <v>352</v>
      </c>
      <c r="P1380">
        <v>0</v>
      </c>
      <c r="Q1380">
        <v>0.9</v>
      </c>
      <c r="R1380">
        <v>0.46400000000000002</v>
      </c>
      <c r="S1380">
        <v>45</v>
      </c>
      <c r="T1380">
        <v>0.84674190258402149</v>
      </c>
      <c r="U1380">
        <v>0</v>
      </c>
      <c r="V1380">
        <v>0</v>
      </c>
    </row>
    <row r="1381" spans="1:22" x14ac:dyDescent="0.25">
      <c r="A1381">
        <v>69.317309065264965</v>
      </c>
      <c r="B1381">
        <v>1</v>
      </c>
      <c r="C1381">
        <v>1</v>
      </c>
      <c r="D1381" t="s">
        <v>340</v>
      </c>
      <c r="E1381">
        <v>80.25</v>
      </c>
      <c r="F1381">
        <v>0.68269093473503517</v>
      </c>
      <c r="G1381">
        <v>7.4532981291525857E-2</v>
      </c>
      <c r="H1381">
        <v>4.9254670187084741</v>
      </c>
      <c r="I1381">
        <v>5</v>
      </c>
      <c r="J1381">
        <v>10.682690934735035</v>
      </c>
      <c r="K1381">
        <v>15.219211893868447</v>
      </c>
      <c r="L1381">
        <v>25.901902828603479</v>
      </c>
      <c r="M1381">
        <v>1</v>
      </c>
      <c r="N1381">
        <v>1</v>
      </c>
      <c r="O1381" t="s">
        <v>352</v>
      </c>
      <c r="P1381">
        <v>0</v>
      </c>
      <c r="Q1381">
        <v>0.9</v>
      </c>
      <c r="R1381">
        <v>0.46400000000000002</v>
      </c>
      <c r="S1381">
        <v>75</v>
      </c>
      <c r="T1381">
        <v>4.9254670187084741</v>
      </c>
      <c r="U1381">
        <v>0</v>
      </c>
      <c r="V1381">
        <v>0</v>
      </c>
    </row>
    <row r="1382" spans="1:22" x14ac:dyDescent="0.25">
      <c r="A1382">
        <v>73.194677337935161</v>
      </c>
      <c r="B1382">
        <v>1</v>
      </c>
      <c r="C1382">
        <v>1</v>
      </c>
      <c r="D1382" t="s">
        <v>340</v>
      </c>
      <c r="E1382">
        <v>80.25</v>
      </c>
      <c r="F1382">
        <v>0.80532266206483882</v>
      </c>
      <c r="G1382">
        <v>5.8854148494248193E-2</v>
      </c>
      <c r="H1382">
        <v>0.94114585150575181</v>
      </c>
      <c r="I1382">
        <v>5</v>
      </c>
      <c r="J1382">
        <v>6.8053226620648388</v>
      </c>
      <c r="K1382">
        <v>17.220278002206115</v>
      </c>
      <c r="L1382">
        <v>24.025600664270957</v>
      </c>
      <c r="M1382">
        <v>1</v>
      </c>
      <c r="N1382">
        <v>1</v>
      </c>
      <c r="O1382" t="s">
        <v>352</v>
      </c>
      <c r="P1382">
        <v>0</v>
      </c>
      <c r="Q1382">
        <v>0.9</v>
      </c>
      <c r="R1382">
        <v>0.46400000000000002</v>
      </c>
      <c r="S1382">
        <v>75</v>
      </c>
      <c r="T1382">
        <v>0.94114585150575181</v>
      </c>
      <c r="U1382">
        <v>0</v>
      </c>
      <c r="V1382">
        <v>0</v>
      </c>
    </row>
    <row r="1383" spans="1:22" x14ac:dyDescent="0.25">
      <c r="A1383">
        <v>75.563880575136821</v>
      </c>
      <c r="B1383">
        <v>1</v>
      </c>
      <c r="C1383">
        <v>1</v>
      </c>
      <c r="D1383" t="s">
        <v>340</v>
      </c>
      <c r="E1383">
        <v>85.25</v>
      </c>
      <c r="F1383">
        <v>0.43611942486317901</v>
      </c>
      <c r="G1383">
        <v>5.3605377862126602E-2</v>
      </c>
      <c r="H1383">
        <v>3.9463946221378734</v>
      </c>
      <c r="I1383">
        <v>5</v>
      </c>
      <c r="J1383">
        <v>9.4361194248631808</v>
      </c>
      <c r="K1383">
        <v>12.475426153079241</v>
      </c>
      <c r="L1383">
        <v>21.91154557794242</v>
      </c>
      <c r="M1383">
        <v>1</v>
      </c>
      <c r="N1383">
        <v>1</v>
      </c>
      <c r="O1383" t="s">
        <v>352</v>
      </c>
      <c r="P1383">
        <v>0</v>
      </c>
      <c r="Q1383">
        <v>0.9</v>
      </c>
      <c r="R1383">
        <v>0.46400000000000002</v>
      </c>
      <c r="S1383">
        <v>80</v>
      </c>
      <c r="T1383">
        <v>3.9463946221378734</v>
      </c>
      <c r="U1383">
        <v>0</v>
      </c>
      <c r="V1383">
        <v>0</v>
      </c>
    </row>
    <row r="1384" spans="1:22" x14ac:dyDescent="0.25">
      <c r="A1384">
        <v>70.560534520631691</v>
      </c>
      <c r="B1384">
        <v>1</v>
      </c>
      <c r="C1384">
        <v>2</v>
      </c>
      <c r="D1384" t="s">
        <v>340</v>
      </c>
      <c r="E1384">
        <v>82.25</v>
      </c>
      <c r="F1384">
        <v>0</v>
      </c>
      <c r="G1384">
        <v>5.2890805360220838E-2</v>
      </c>
      <c r="H1384">
        <v>4.386574674008088</v>
      </c>
      <c r="I1384">
        <v>7</v>
      </c>
      <c r="J1384">
        <v>11.439465479368309</v>
      </c>
      <c r="K1384">
        <v>17.941002179233834</v>
      </c>
      <c r="L1384">
        <v>29.380467658602143</v>
      </c>
      <c r="M1384">
        <v>1</v>
      </c>
      <c r="N1384">
        <v>1</v>
      </c>
      <c r="O1384" t="s">
        <v>352</v>
      </c>
      <c r="P1384">
        <v>0</v>
      </c>
      <c r="Q1384">
        <v>0.9</v>
      </c>
      <c r="R1384">
        <v>0.46400000000000002</v>
      </c>
      <c r="S1384">
        <v>75</v>
      </c>
      <c r="T1384">
        <v>4.386574674008088</v>
      </c>
      <c r="U1384">
        <v>0</v>
      </c>
      <c r="V1384">
        <v>0</v>
      </c>
    </row>
    <row r="1385" spans="1:22" x14ac:dyDescent="0.25">
      <c r="A1385">
        <v>71.104991285107815</v>
      </c>
      <c r="B1385">
        <v>1</v>
      </c>
      <c r="C1385">
        <v>1</v>
      </c>
      <c r="D1385" t="s">
        <v>340</v>
      </c>
      <c r="E1385">
        <v>80.25</v>
      </c>
      <c r="F1385">
        <v>0.89500871489218525</v>
      </c>
      <c r="G1385">
        <v>7.6081862886638874E-2</v>
      </c>
      <c r="H1385">
        <v>2.9239181371133611</v>
      </c>
      <c r="I1385">
        <v>5</v>
      </c>
      <c r="J1385">
        <v>8.8950087148921853</v>
      </c>
      <c r="K1385">
        <v>20.99348199151683</v>
      </c>
      <c r="L1385">
        <v>29.888490706409016</v>
      </c>
      <c r="M1385">
        <v>1</v>
      </c>
      <c r="N1385">
        <v>1</v>
      </c>
      <c r="O1385" t="s">
        <v>352</v>
      </c>
      <c r="P1385">
        <v>0</v>
      </c>
      <c r="Q1385">
        <v>0.9</v>
      </c>
      <c r="R1385">
        <v>0.46400000000000002</v>
      </c>
      <c r="S1385">
        <v>75</v>
      </c>
      <c r="T1385">
        <v>2.9239181371133611</v>
      </c>
      <c r="U1385">
        <v>0</v>
      </c>
      <c r="V1385">
        <v>0</v>
      </c>
    </row>
    <row r="1386" spans="1:22" x14ac:dyDescent="0.25">
      <c r="A1386">
        <v>64.14433924727571</v>
      </c>
      <c r="B1386">
        <v>1</v>
      </c>
      <c r="C1386">
        <v>2</v>
      </c>
      <c r="D1386" t="s">
        <v>340</v>
      </c>
      <c r="E1386">
        <v>75.25</v>
      </c>
      <c r="F1386">
        <v>0</v>
      </c>
      <c r="G1386">
        <v>4.4683285474107493E-2</v>
      </c>
      <c r="H1386">
        <v>0.81097746725018283</v>
      </c>
      <c r="I1386">
        <v>10</v>
      </c>
      <c r="J1386">
        <v>10.85566075272429</v>
      </c>
      <c r="K1386">
        <v>26.723971133909014</v>
      </c>
      <c r="L1386">
        <v>37.579631886633308</v>
      </c>
      <c r="M1386">
        <v>1</v>
      </c>
      <c r="N1386">
        <v>1</v>
      </c>
      <c r="O1386" t="s">
        <v>352</v>
      </c>
      <c r="P1386">
        <v>0</v>
      </c>
      <c r="Q1386">
        <v>0.9</v>
      </c>
      <c r="R1386">
        <v>0.46400000000000002</v>
      </c>
      <c r="S1386">
        <v>65</v>
      </c>
      <c r="T1386">
        <v>0.81097746725018283</v>
      </c>
      <c r="U1386">
        <v>0</v>
      </c>
      <c r="V1386">
        <v>0</v>
      </c>
    </row>
    <row r="1387" spans="1:22" x14ac:dyDescent="0.25">
      <c r="A1387">
        <v>84.253496861272822</v>
      </c>
      <c r="B1387">
        <v>1</v>
      </c>
      <c r="C1387">
        <v>1</v>
      </c>
      <c r="D1387" t="s">
        <v>340</v>
      </c>
      <c r="E1387">
        <v>90.25</v>
      </c>
      <c r="F1387">
        <v>0</v>
      </c>
      <c r="G1387">
        <v>6.6181840637426603E-2</v>
      </c>
      <c r="H1387">
        <v>0.68032129808975128</v>
      </c>
      <c r="I1387">
        <v>5</v>
      </c>
      <c r="J1387">
        <v>5.7465031387271779</v>
      </c>
      <c r="K1387">
        <v>12.515578258522012</v>
      </c>
      <c r="L1387">
        <v>18.26208139724919</v>
      </c>
      <c r="M1387">
        <v>1</v>
      </c>
      <c r="N1387">
        <v>1</v>
      </c>
      <c r="O1387" t="s">
        <v>352</v>
      </c>
      <c r="P1387">
        <v>0</v>
      </c>
      <c r="Q1387">
        <v>0.9</v>
      </c>
      <c r="R1387">
        <v>0.46400000000000002</v>
      </c>
      <c r="S1387">
        <v>85</v>
      </c>
      <c r="T1387">
        <v>0.68032129808975128</v>
      </c>
      <c r="U1387">
        <v>0</v>
      </c>
      <c r="V1387">
        <v>0</v>
      </c>
    </row>
    <row r="1388" spans="1:22" x14ac:dyDescent="0.25">
      <c r="A1388">
        <v>63.985750868191992</v>
      </c>
      <c r="B1388">
        <v>1</v>
      </c>
      <c r="C1388">
        <v>2</v>
      </c>
      <c r="D1388" t="s">
        <v>340</v>
      </c>
      <c r="E1388">
        <v>75.25</v>
      </c>
      <c r="F1388">
        <v>1.4249131808007576E-2</v>
      </c>
      <c r="G1388">
        <v>5.8507433811286091E-2</v>
      </c>
      <c r="H1388">
        <v>0.94149256618871402</v>
      </c>
      <c r="I1388">
        <v>10</v>
      </c>
      <c r="J1388">
        <v>11.014249131808008</v>
      </c>
      <c r="K1388">
        <v>30.186442562763219</v>
      </c>
      <c r="L1388">
        <v>41.200691694571226</v>
      </c>
      <c r="M1388">
        <v>1</v>
      </c>
      <c r="N1388">
        <v>1</v>
      </c>
      <c r="O1388" t="s">
        <v>352</v>
      </c>
      <c r="P1388">
        <v>0</v>
      </c>
      <c r="Q1388">
        <v>0.9</v>
      </c>
      <c r="R1388">
        <v>0.46400000000000002</v>
      </c>
      <c r="S1388">
        <v>65</v>
      </c>
      <c r="T1388">
        <v>0.94149256618871402</v>
      </c>
      <c r="U1388">
        <v>0</v>
      </c>
      <c r="V1388">
        <v>0</v>
      </c>
    </row>
    <row r="1389" spans="1:22" x14ac:dyDescent="0.25">
      <c r="A1389">
        <v>61.613933023599053</v>
      </c>
      <c r="B1389">
        <v>1</v>
      </c>
      <c r="C1389">
        <v>3</v>
      </c>
      <c r="D1389" t="s">
        <v>340</v>
      </c>
      <c r="E1389">
        <v>82.25</v>
      </c>
      <c r="F1389">
        <v>0.44655351469543803</v>
      </c>
      <c r="G1389">
        <v>5.4101510743066683E-2</v>
      </c>
      <c r="H1389">
        <v>2.8854119509624425</v>
      </c>
      <c r="I1389">
        <v>17</v>
      </c>
      <c r="J1389">
        <v>20.386066976400947</v>
      </c>
      <c r="K1389">
        <v>25.329764880177837</v>
      </c>
      <c r="L1389">
        <v>45.715831856578781</v>
      </c>
      <c r="M1389">
        <v>1</v>
      </c>
      <c r="N1389">
        <v>1</v>
      </c>
      <c r="O1389" t="s">
        <v>352</v>
      </c>
      <c r="P1389">
        <v>1</v>
      </c>
      <c r="Q1389">
        <v>0.9</v>
      </c>
      <c r="R1389">
        <v>0.46400000000000002</v>
      </c>
      <c r="S1389">
        <v>1</v>
      </c>
      <c r="T1389">
        <v>2.8854119509624425</v>
      </c>
      <c r="U1389">
        <v>0</v>
      </c>
      <c r="V1389">
        <v>0</v>
      </c>
    </row>
    <row r="1390" spans="1:22" x14ac:dyDescent="0.25">
      <c r="A1390">
        <v>66.558707187177433</v>
      </c>
      <c r="B1390">
        <v>1</v>
      </c>
      <c r="C1390">
        <v>1</v>
      </c>
      <c r="D1390" t="s">
        <v>340</v>
      </c>
      <c r="E1390">
        <v>80.25</v>
      </c>
      <c r="F1390">
        <v>0</v>
      </c>
      <c r="G1390">
        <v>4.3478750108249642E-2</v>
      </c>
      <c r="H1390">
        <v>3.3978140627143176</v>
      </c>
      <c r="I1390">
        <v>10</v>
      </c>
      <c r="J1390">
        <v>13.441292812822567</v>
      </c>
      <c r="K1390">
        <v>28.46344023572837</v>
      </c>
      <c r="L1390">
        <v>41.904733048550938</v>
      </c>
      <c r="M1390">
        <v>1</v>
      </c>
      <c r="N1390">
        <v>1</v>
      </c>
      <c r="O1390" t="s">
        <v>352</v>
      </c>
      <c r="P1390">
        <v>0</v>
      </c>
      <c r="Q1390">
        <v>0.9</v>
      </c>
      <c r="R1390">
        <v>0.46400000000000002</v>
      </c>
      <c r="S1390">
        <v>70</v>
      </c>
      <c r="T1390">
        <v>3.3978140627143176</v>
      </c>
      <c r="U1390">
        <v>0</v>
      </c>
      <c r="V1390">
        <v>0</v>
      </c>
    </row>
    <row r="1391" spans="1:22" x14ac:dyDescent="0.25">
      <c r="A1391">
        <v>84.862659741128923</v>
      </c>
      <c r="B1391">
        <v>1</v>
      </c>
      <c r="C1391">
        <v>2</v>
      </c>
      <c r="D1391" t="s">
        <v>340</v>
      </c>
      <c r="E1391">
        <v>95.25</v>
      </c>
      <c r="F1391">
        <v>0</v>
      </c>
      <c r="G1391">
        <v>5.4671708172278961E-2</v>
      </c>
      <c r="H1391">
        <v>8.2668550698798526E-2</v>
      </c>
      <c r="I1391">
        <v>10</v>
      </c>
      <c r="J1391">
        <v>10.137340258871076</v>
      </c>
      <c r="K1391">
        <v>15.354155603789366</v>
      </c>
      <c r="L1391">
        <v>25.491495862660443</v>
      </c>
      <c r="M1391">
        <v>1</v>
      </c>
      <c r="N1391">
        <v>1</v>
      </c>
      <c r="O1391" t="s">
        <v>352</v>
      </c>
      <c r="P1391">
        <v>0</v>
      </c>
      <c r="Q1391">
        <v>0.9</v>
      </c>
      <c r="R1391">
        <v>0.46400000000000002</v>
      </c>
      <c r="S1391">
        <v>85</v>
      </c>
      <c r="T1391">
        <v>8.2668550698798526E-2</v>
      </c>
      <c r="U1391">
        <v>0</v>
      </c>
      <c r="V1391">
        <v>0</v>
      </c>
    </row>
    <row r="1392" spans="1:22" x14ac:dyDescent="0.25">
      <c r="A1392">
        <v>77.361027201238102</v>
      </c>
      <c r="B1392">
        <v>1</v>
      </c>
      <c r="C1392">
        <v>2</v>
      </c>
      <c r="D1392" t="s">
        <v>340</v>
      </c>
      <c r="E1392">
        <v>87.25</v>
      </c>
      <c r="F1392">
        <v>0.63897279876189828</v>
      </c>
      <c r="G1392">
        <v>4.7231699982475561E-2</v>
      </c>
      <c r="H1392">
        <v>1.9527683000175244</v>
      </c>
      <c r="I1392">
        <v>7</v>
      </c>
      <c r="J1392">
        <v>9.6389727987618983</v>
      </c>
      <c r="K1392">
        <v>24.18684013257446</v>
      </c>
      <c r="L1392">
        <v>33.825812931336358</v>
      </c>
      <c r="M1392">
        <v>1</v>
      </c>
      <c r="N1392">
        <v>1</v>
      </c>
      <c r="O1392" t="s">
        <v>352</v>
      </c>
      <c r="P1392">
        <v>0</v>
      </c>
      <c r="Q1392">
        <v>0.9</v>
      </c>
      <c r="R1392">
        <v>0.46400000000000002</v>
      </c>
      <c r="S1392">
        <v>80</v>
      </c>
      <c r="T1392">
        <v>1.9527683000175244</v>
      </c>
      <c r="U1392">
        <v>0</v>
      </c>
      <c r="V1392">
        <v>0</v>
      </c>
    </row>
    <row r="1393" spans="1:22" x14ac:dyDescent="0.25">
      <c r="A1393">
        <v>82.990135684749703</v>
      </c>
      <c r="B1393">
        <v>1</v>
      </c>
      <c r="C1393">
        <v>1</v>
      </c>
      <c r="D1393" t="s">
        <v>340</v>
      </c>
      <c r="E1393">
        <v>92.25</v>
      </c>
      <c r="F1393">
        <v>0</v>
      </c>
      <c r="G1393">
        <v>8.0445731369351847E-2</v>
      </c>
      <c r="H1393">
        <v>1.9294185838809452</v>
      </c>
      <c r="I1393">
        <v>7</v>
      </c>
      <c r="J1393">
        <v>9.0098643152502955</v>
      </c>
      <c r="K1393">
        <v>19.582213883871219</v>
      </c>
      <c r="L1393">
        <v>28.59207819912152</v>
      </c>
      <c r="M1393">
        <v>1</v>
      </c>
      <c r="N1393">
        <v>1</v>
      </c>
      <c r="O1393" t="s">
        <v>352</v>
      </c>
      <c r="P1393">
        <v>0</v>
      </c>
      <c r="Q1393">
        <v>0.9</v>
      </c>
      <c r="R1393">
        <v>0.46400000000000002</v>
      </c>
      <c r="S1393">
        <v>85</v>
      </c>
      <c r="T1393">
        <v>1.9294185838809452</v>
      </c>
      <c r="U1393">
        <v>0</v>
      </c>
      <c r="V1393">
        <v>0</v>
      </c>
    </row>
    <row r="1394" spans="1:22" x14ac:dyDescent="0.25">
      <c r="A1394">
        <v>57.685509316792448</v>
      </c>
      <c r="B1394">
        <v>1</v>
      </c>
      <c r="C1394">
        <v>4</v>
      </c>
      <c r="D1394" t="s">
        <v>340</v>
      </c>
      <c r="E1394">
        <v>82.25</v>
      </c>
      <c r="F1394">
        <v>0.31449068320755202</v>
      </c>
      <c r="G1394">
        <v>6.4400098718529364E-2</v>
      </c>
      <c r="H1394">
        <v>1.9355999012814704</v>
      </c>
      <c r="I1394">
        <v>22</v>
      </c>
      <c r="J1394">
        <v>24.314490683207552</v>
      </c>
      <c r="K1394">
        <v>29.83638282721023</v>
      </c>
      <c r="L1394">
        <v>54.150873510417782</v>
      </c>
      <c r="M1394">
        <v>1</v>
      </c>
      <c r="N1394">
        <v>1</v>
      </c>
      <c r="O1394" t="s">
        <v>352</v>
      </c>
      <c r="P1394">
        <v>0</v>
      </c>
      <c r="Q1394">
        <v>0.9</v>
      </c>
      <c r="R1394">
        <v>0.46400000000000002</v>
      </c>
      <c r="S1394">
        <v>60</v>
      </c>
      <c r="T1394">
        <v>1.9355999012814704</v>
      </c>
      <c r="U1394">
        <v>0</v>
      </c>
      <c r="V1394">
        <v>0</v>
      </c>
    </row>
    <row r="1395" spans="1:22" x14ac:dyDescent="0.25">
      <c r="A1395">
        <v>72.099386248378153</v>
      </c>
      <c r="B1395">
        <v>1</v>
      </c>
      <c r="C1395">
        <v>2</v>
      </c>
      <c r="D1395" t="s">
        <v>340</v>
      </c>
      <c r="E1395">
        <v>87.25</v>
      </c>
      <c r="F1395">
        <v>0</v>
      </c>
      <c r="G1395">
        <v>4.6571165133698855E-2</v>
      </c>
      <c r="H1395">
        <v>2.8540425864881485</v>
      </c>
      <c r="I1395">
        <v>12</v>
      </c>
      <c r="J1395">
        <v>14.900613751621847</v>
      </c>
      <c r="K1395">
        <v>26.450279842350483</v>
      </c>
      <c r="L1395">
        <v>41.35089359397233</v>
      </c>
      <c r="M1395">
        <v>1</v>
      </c>
      <c r="N1395">
        <v>1</v>
      </c>
      <c r="O1395" t="s">
        <v>352</v>
      </c>
      <c r="P1395">
        <v>1</v>
      </c>
      <c r="Q1395">
        <v>0.9</v>
      </c>
      <c r="R1395">
        <v>0.46400000000000002</v>
      </c>
      <c r="S1395">
        <v>1</v>
      </c>
      <c r="T1395">
        <v>2.8540425864881485</v>
      </c>
      <c r="U1395">
        <v>0</v>
      </c>
      <c r="V1395">
        <v>0</v>
      </c>
    </row>
    <row r="1396" spans="1:22" x14ac:dyDescent="0.25">
      <c r="A1396">
        <v>66.972942145611967</v>
      </c>
      <c r="B1396">
        <v>1</v>
      </c>
      <c r="C1396">
        <v>5</v>
      </c>
      <c r="D1396" t="s">
        <v>340</v>
      </c>
      <c r="E1396">
        <v>102.25</v>
      </c>
      <c r="F1396">
        <v>0</v>
      </c>
      <c r="G1396">
        <v>3.716520024514125E-2</v>
      </c>
      <c r="H1396">
        <v>2.9898926541428921</v>
      </c>
      <c r="I1396">
        <v>32</v>
      </c>
      <c r="J1396">
        <v>35.027057854388033</v>
      </c>
      <c r="K1396">
        <v>18.429739313556141</v>
      </c>
      <c r="L1396">
        <v>53.456797167944174</v>
      </c>
      <c r="M1396">
        <v>1</v>
      </c>
      <c r="N1396">
        <v>1</v>
      </c>
      <c r="O1396" t="s">
        <v>352</v>
      </c>
      <c r="P1396">
        <v>0</v>
      </c>
      <c r="Q1396">
        <v>0.9</v>
      </c>
      <c r="R1396">
        <v>0.46400000000000002</v>
      </c>
      <c r="S1396">
        <v>70</v>
      </c>
      <c r="T1396">
        <v>2.9898926541428921</v>
      </c>
      <c r="U1396">
        <v>0</v>
      </c>
      <c r="V1396">
        <v>0</v>
      </c>
    </row>
    <row r="1397" spans="1:22" x14ac:dyDescent="0.25">
      <c r="A1397">
        <v>87.479167453246262</v>
      </c>
      <c r="B1397">
        <v>1</v>
      </c>
      <c r="C1397">
        <v>2</v>
      </c>
      <c r="D1397" t="s">
        <v>340</v>
      </c>
      <c r="E1397">
        <v>100.25</v>
      </c>
      <c r="F1397">
        <v>0.5208325467537378</v>
      </c>
      <c r="G1397">
        <v>4.4560132987385259E-2</v>
      </c>
      <c r="H1397">
        <v>1.9554398670126147</v>
      </c>
      <c r="I1397">
        <v>10</v>
      </c>
      <c r="J1397">
        <v>12.520832546753738</v>
      </c>
      <c r="K1397">
        <v>20.597436883769689</v>
      </c>
      <c r="L1397">
        <v>33.118269430523426</v>
      </c>
      <c r="M1397">
        <v>1</v>
      </c>
      <c r="N1397">
        <v>1</v>
      </c>
      <c r="O1397" t="s">
        <v>352</v>
      </c>
      <c r="P1397">
        <v>0</v>
      </c>
      <c r="Q1397">
        <v>0.9</v>
      </c>
      <c r="R1397">
        <v>0.46400000000000002</v>
      </c>
      <c r="S1397">
        <v>90</v>
      </c>
      <c r="T1397">
        <v>1.9554398670126147</v>
      </c>
      <c r="U1397">
        <v>0</v>
      </c>
      <c r="V1397">
        <v>0</v>
      </c>
    </row>
    <row r="1398" spans="1:22" x14ac:dyDescent="0.25">
      <c r="A1398">
        <v>40.288470356065147</v>
      </c>
      <c r="B1398">
        <v>1</v>
      </c>
      <c r="C1398">
        <v>8</v>
      </c>
      <c r="D1398" t="s">
        <v>340</v>
      </c>
      <c r="E1398">
        <v>87.25</v>
      </c>
      <c r="F1398">
        <v>0</v>
      </c>
      <c r="G1398">
        <v>6.2819122584308218E-2</v>
      </c>
      <c r="H1398">
        <v>4.6487105213505444</v>
      </c>
      <c r="I1398">
        <v>42</v>
      </c>
      <c r="J1398">
        <v>46.711529643934853</v>
      </c>
      <c r="K1398">
        <v>34.798451191729754</v>
      </c>
      <c r="L1398">
        <v>81.509980835664607</v>
      </c>
      <c r="M1398">
        <v>1</v>
      </c>
      <c r="N1398">
        <v>1</v>
      </c>
      <c r="O1398" t="s">
        <v>352</v>
      </c>
      <c r="P1398">
        <v>0</v>
      </c>
      <c r="Q1398">
        <v>0.9</v>
      </c>
      <c r="R1398">
        <v>0.46400000000000002</v>
      </c>
      <c r="S1398">
        <v>45</v>
      </c>
      <c r="T1398">
        <v>4.6487105213505444</v>
      </c>
      <c r="U1398">
        <v>0</v>
      </c>
      <c r="V1398">
        <v>0</v>
      </c>
    </row>
    <row r="1399" spans="1:22" x14ac:dyDescent="0.25">
      <c r="A1399">
        <v>90.396474357136199</v>
      </c>
      <c r="B1399">
        <v>1</v>
      </c>
      <c r="C1399">
        <v>1</v>
      </c>
      <c r="D1399" t="s">
        <v>340</v>
      </c>
      <c r="E1399">
        <v>100.25</v>
      </c>
      <c r="F1399">
        <v>0</v>
      </c>
      <c r="G1399">
        <v>7.2003167394598222E-2</v>
      </c>
      <c r="H1399">
        <v>4.5315224754691883</v>
      </c>
      <c r="I1399">
        <v>5</v>
      </c>
      <c r="J1399">
        <v>9.6035256428637883</v>
      </c>
      <c r="K1399">
        <v>21.921511653215237</v>
      </c>
      <c r="L1399">
        <v>31.52503729607902</v>
      </c>
      <c r="M1399">
        <v>1</v>
      </c>
      <c r="N1399">
        <v>1</v>
      </c>
      <c r="O1399" t="s">
        <v>352</v>
      </c>
      <c r="P1399">
        <v>0</v>
      </c>
      <c r="Q1399">
        <v>0.9</v>
      </c>
      <c r="R1399">
        <v>0.46400000000000002</v>
      </c>
      <c r="S1399">
        <v>95</v>
      </c>
      <c r="T1399">
        <v>4.5315224754691883</v>
      </c>
      <c r="U1399">
        <v>0</v>
      </c>
      <c r="V1399">
        <v>0</v>
      </c>
    </row>
    <row r="1400" spans="1:22" x14ac:dyDescent="0.25">
      <c r="A1400">
        <v>92.853260842922325</v>
      </c>
      <c r="B1400">
        <v>1</v>
      </c>
      <c r="C1400">
        <v>1</v>
      </c>
      <c r="D1400" t="s">
        <v>340</v>
      </c>
      <c r="E1400">
        <v>100.25</v>
      </c>
      <c r="F1400">
        <v>0</v>
      </c>
      <c r="G1400">
        <v>5.959448887425367E-2</v>
      </c>
      <c r="H1400">
        <v>2.0871446682034218</v>
      </c>
      <c r="I1400">
        <v>5</v>
      </c>
      <c r="J1400">
        <v>7.1467391570776764</v>
      </c>
      <c r="K1400">
        <v>22.898080098730304</v>
      </c>
      <c r="L1400">
        <v>30.04481925580798</v>
      </c>
      <c r="M1400">
        <v>1</v>
      </c>
      <c r="N1400">
        <v>1</v>
      </c>
      <c r="O1400" t="s">
        <v>352</v>
      </c>
      <c r="P1400">
        <v>0</v>
      </c>
      <c r="Q1400">
        <v>0.9</v>
      </c>
      <c r="R1400">
        <v>0.46400000000000002</v>
      </c>
      <c r="S1400">
        <v>95</v>
      </c>
      <c r="T1400">
        <v>2.0871446682034218</v>
      </c>
      <c r="U1400">
        <v>0</v>
      </c>
      <c r="V1400">
        <v>0</v>
      </c>
    </row>
    <row r="1401" spans="1:22" x14ac:dyDescent="0.25">
      <c r="A1401">
        <v>81.481601830598748</v>
      </c>
      <c r="B1401">
        <v>1</v>
      </c>
      <c r="C1401">
        <v>4</v>
      </c>
      <c r="D1401" t="s">
        <v>340</v>
      </c>
      <c r="E1401">
        <v>105.25</v>
      </c>
      <c r="F1401">
        <v>0.51839816940125161</v>
      </c>
      <c r="G1401">
        <v>5.0824152945878609E-2</v>
      </c>
      <c r="H1401">
        <v>2.9491758470541214</v>
      </c>
      <c r="I1401">
        <v>20</v>
      </c>
      <c r="J1401">
        <v>23.518398169401252</v>
      </c>
      <c r="K1401">
        <v>17.96261042822276</v>
      </c>
      <c r="L1401">
        <v>41.481008597624012</v>
      </c>
      <c r="M1401">
        <v>1</v>
      </c>
      <c r="N1401">
        <v>1</v>
      </c>
      <c r="O1401" t="s">
        <v>352</v>
      </c>
      <c r="P1401">
        <v>0</v>
      </c>
      <c r="Q1401">
        <v>0.9</v>
      </c>
      <c r="R1401">
        <v>0.46400000000000002</v>
      </c>
      <c r="S1401">
        <v>85</v>
      </c>
      <c r="T1401">
        <v>2.9491758470541214</v>
      </c>
      <c r="U1401">
        <v>0</v>
      </c>
      <c r="V1401">
        <v>0</v>
      </c>
    </row>
    <row r="1402" spans="1:22" x14ac:dyDescent="0.25">
      <c r="A1402">
        <v>88.616319264334422</v>
      </c>
      <c r="B1402">
        <v>2</v>
      </c>
      <c r="C1402">
        <v>1</v>
      </c>
      <c r="D1402" t="s">
        <v>340</v>
      </c>
      <c r="E1402">
        <v>105.5</v>
      </c>
      <c r="F1402">
        <v>0</v>
      </c>
      <c r="G1402">
        <v>7.4397682000896026</v>
      </c>
      <c r="H1402">
        <v>4.1939125355759757</v>
      </c>
      <c r="I1402">
        <v>5</v>
      </c>
      <c r="J1402">
        <v>16.633680735665578</v>
      </c>
      <c r="K1402">
        <v>18.156788099026471</v>
      </c>
      <c r="L1402">
        <v>34.790468834692049</v>
      </c>
      <c r="M1402">
        <v>1</v>
      </c>
      <c r="N1402">
        <v>1</v>
      </c>
      <c r="O1402" t="s">
        <v>352</v>
      </c>
      <c r="P1402">
        <v>0</v>
      </c>
      <c r="Q1402">
        <v>0.9</v>
      </c>
      <c r="R1402">
        <v>0.46400000000000002</v>
      </c>
      <c r="S1402">
        <v>100</v>
      </c>
      <c r="T1402">
        <v>3.9439125355759761</v>
      </c>
      <c r="U1402">
        <v>0</v>
      </c>
      <c r="V1402">
        <v>0</v>
      </c>
    </row>
    <row r="1403" spans="1:22" x14ac:dyDescent="0.25">
      <c r="A1403">
        <v>80.037116301766801</v>
      </c>
      <c r="B1403">
        <v>1</v>
      </c>
      <c r="C1403">
        <v>3</v>
      </c>
      <c r="D1403" t="s">
        <v>340</v>
      </c>
      <c r="E1403">
        <v>107.25</v>
      </c>
      <c r="F1403">
        <v>0</v>
      </c>
      <c r="G1403">
        <v>6.1618872929514623E-2</v>
      </c>
      <c r="H1403">
        <v>4.9012648253036843</v>
      </c>
      <c r="I1403">
        <v>22</v>
      </c>
      <c r="J1403">
        <v>26.962883698233199</v>
      </c>
      <c r="K1403">
        <v>18.387600019882228</v>
      </c>
      <c r="L1403">
        <v>45.350483718115427</v>
      </c>
      <c r="M1403">
        <v>1</v>
      </c>
      <c r="N1403">
        <v>1</v>
      </c>
      <c r="O1403" t="s">
        <v>352</v>
      </c>
      <c r="P1403">
        <v>0</v>
      </c>
      <c r="Q1403">
        <v>0.9</v>
      </c>
      <c r="R1403">
        <v>0.46400000000000002</v>
      </c>
      <c r="S1403">
        <v>85</v>
      </c>
      <c r="T1403">
        <v>4.9012648253036843</v>
      </c>
      <c r="U1403">
        <v>0</v>
      </c>
      <c r="V1403">
        <v>0</v>
      </c>
    </row>
    <row r="1404" spans="1:22" x14ac:dyDescent="0.25">
      <c r="A1404">
        <v>107.83109257103573</v>
      </c>
      <c r="B1404">
        <v>1</v>
      </c>
      <c r="C1404">
        <v>1</v>
      </c>
      <c r="D1404" t="s">
        <v>340</v>
      </c>
      <c r="E1404">
        <v>115.25</v>
      </c>
      <c r="F1404">
        <v>0.16890742896427469</v>
      </c>
      <c r="G1404">
        <v>8.2877283507841071E-2</v>
      </c>
      <c r="H1404">
        <v>1.9171227164921589</v>
      </c>
      <c r="I1404">
        <v>5</v>
      </c>
      <c r="J1404">
        <v>7.1689074289642747</v>
      </c>
      <c r="K1404">
        <v>12.880589443263233</v>
      </c>
      <c r="L1404">
        <v>20.049496872227508</v>
      </c>
      <c r="M1404">
        <v>1</v>
      </c>
      <c r="N1404">
        <v>1</v>
      </c>
      <c r="O1404" t="s">
        <v>352</v>
      </c>
      <c r="P1404">
        <v>0</v>
      </c>
      <c r="Q1404">
        <v>0.9</v>
      </c>
      <c r="R1404">
        <v>0.46400000000000002</v>
      </c>
      <c r="S1404">
        <v>110</v>
      </c>
      <c r="T1404">
        <v>1.9171227164921589</v>
      </c>
      <c r="U1404">
        <v>0</v>
      </c>
      <c r="V1404">
        <v>0</v>
      </c>
    </row>
    <row r="1405" spans="1:22" x14ac:dyDescent="0.25">
      <c r="A1405">
        <v>93.341973106933082</v>
      </c>
      <c r="B1405">
        <v>1</v>
      </c>
      <c r="C1405">
        <v>1</v>
      </c>
      <c r="D1405" t="s">
        <v>340</v>
      </c>
      <c r="E1405">
        <v>97.25</v>
      </c>
      <c r="F1405">
        <v>0.65802689306691775</v>
      </c>
      <c r="G1405">
        <v>5.5398880971623037E-2</v>
      </c>
      <c r="H1405">
        <v>0.94460111902837696</v>
      </c>
      <c r="I1405">
        <v>2</v>
      </c>
      <c r="J1405">
        <v>3.6580268930669178</v>
      </c>
      <c r="K1405">
        <v>33.034042151133946</v>
      </c>
      <c r="L1405">
        <v>36.692069044200863</v>
      </c>
      <c r="M1405">
        <v>1</v>
      </c>
      <c r="N1405">
        <v>1</v>
      </c>
      <c r="O1405" t="s">
        <v>352</v>
      </c>
      <c r="P1405">
        <v>0</v>
      </c>
      <c r="Q1405">
        <v>0.9</v>
      </c>
      <c r="R1405">
        <v>0.46400000000000002</v>
      </c>
      <c r="S1405">
        <v>95</v>
      </c>
      <c r="T1405">
        <v>0.94460111902837696</v>
      </c>
      <c r="U1405">
        <v>0</v>
      </c>
      <c r="V1405">
        <v>0</v>
      </c>
    </row>
    <row r="1406" spans="1:22" x14ac:dyDescent="0.25">
      <c r="A1406">
        <v>94.898723394993823</v>
      </c>
      <c r="B1406">
        <v>1</v>
      </c>
      <c r="C1406">
        <v>2</v>
      </c>
      <c r="D1406" t="s">
        <v>340</v>
      </c>
      <c r="E1406">
        <v>105.25</v>
      </c>
      <c r="F1406">
        <v>0</v>
      </c>
      <c r="G1406">
        <v>6.2079084944770102E-2</v>
      </c>
      <c r="H1406">
        <v>3.9197520061406976E-2</v>
      </c>
      <c r="I1406">
        <v>10</v>
      </c>
      <c r="J1406">
        <v>10.101276605006175</v>
      </c>
      <c r="K1406">
        <v>26.618419402466319</v>
      </c>
      <c r="L1406">
        <v>36.719696007472493</v>
      </c>
      <c r="M1406">
        <v>1</v>
      </c>
      <c r="N1406">
        <v>1</v>
      </c>
      <c r="O1406" t="s">
        <v>352</v>
      </c>
      <c r="P1406">
        <v>0</v>
      </c>
      <c r="Q1406">
        <v>0.9</v>
      </c>
      <c r="R1406">
        <v>0.46400000000000002</v>
      </c>
      <c r="S1406">
        <v>95</v>
      </c>
      <c r="T1406">
        <v>3.9197520061406976E-2</v>
      </c>
      <c r="U1406">
        <v>0</v>
      </c>
      <c r="V1406">
        <v>0</v>
      </c>
    </row>
    <row r="1407" spans="1:22" x14ac:dyDescent="0.25">
      <c r="A1407">
        <v>99.319536610300673</v>
      </c>
      <c r="B1407">
        <v>1</v>
      </c>
      <c r="C1407">
        <v>1</v>
      </c>
      <c r="D1407" t="s">
        <v>340</v>
      </c>
      <c r="E1407">
        <v>110.5</v>
      </c>
      <c r="F1407">
        <v>0.68046338969931242</v>
      </c>
      <c r="G1407">
        <v>4.627252255200176E-2</v>
      </c>
      <c r="H1407">
        <v>5.2037274774479982</v>
      </c>
      <c r="I1407">
        <v>5</v>
      </c>
      <c r="J1407">
        <v>10.930463389699312</v>
      </c>
      <c r="K1407">
        <v>22.009755255147411</v>
      </c>
      <c r="L1407">
        <v>32.940218644846723</v>
      </c>
      <c r="M1407">
        <v>1</v>
      </c>
      <c r="N1407">
        <v>1</v>
      </c>
      <c r="O1407" t="s">
        <v>352</v>
      </c>
      <c r="P1407">
        <v>0</v>
      </c>
      <c r="Q1407">
        <v>0.9</v>
      </c>
      <c r="R1407">
        <v>0.46400000000000002</v>
      </c>
      <c r="S1407">
        <v>105</v>
      </c>
      <c r="T1407">
        <v>4.9537274774479982</v>
      </c>
      <c r="U1407">
        <v>0</v>
      </c>
      <c r="V1407">
        <v>0</v>
      </c>
    </row>
    <row r="1408" spans="1:22" x14ac:dyDescent="0.25">
      <c r="A1408">
        <v>96.722311151029203</v>
      </c>
      <c r="B1408">
        <v>1</v>
      </c>
      <c r="C1408">
        <v>1</v>
      </c>
      <c r="D1408" t="s">
        <v>340</v>
      </c>
      <c r="E1408">
        <v>110.5</v>
      </c>
      <c r="F1408">
        <v>0</v>
      </c>
      <c r="G1408">
        <v>5.124486963066488E-2</v>
      </c>
      <c r="H1408">
        <v>3.4764439793401323</v>
      </c>
      <c r="I1408">
        <v>10</v>
      </c>
      <c r="J1408">
        <v>13.527688848970795</v>
      </c>
      <c r="K1408">
        <v>25.418638474816358</v>
      </c>
      <c r="L1408">
        <v>38.946327323787159</v>
      </c>
      <c r="M1408">
        <v>1</v>
      </c>
      <c r="N1408">
        <v>1</v>
      </c>
      <c r="O1408" t="s">
        <v>352</v>
      </c>
      <c r="P1408">
        <v>0</v>
      </c>
      <c r="Q1408">
        <v>0.9</v>
      </c>
      <c r="R1408">
        <v>0.46400000000000002</v>
      </c>
      <c r="S1408">
        <v>100</v>
      </c>
      <c r="T1408">
        <v>3.2264439793401323</v>
      </c>
      <c r="U1408">
        <v>0</v>
      </c>
      <c r="V1408">
        <v>0</v>
      </c>
    </row>
    <row r="1409" spans="1:22" x14ac:dyDescent="0.25">
      <c r="A1409">
        <v>97.911156583579114</v>
      </c>
      <c r="B1409">
        <v>1</v>
      </c>
      <c r="C1409">
        <v>1</v>
      </c>
      <c r="D1409" t="s">
        <v>340</v>
      </c>
      <c r="E1409">
        <v>112.5</v>
      </c>
      <c r="F1409">
        <v>0.15126538860620542</v>
      </c>
      <c r="G1409">
        <v>4.1845797021721858E-2</v>
      </c>
      <c r="H1409">
        <v>7.1457322307929587</v>
      </c>
      <c r="I1409">
        <v>7</v>
      </c>
      <c r="J1409">
        <v>14.338843416420886</v>
      </c>
      <c r="K1409">
        <v>25.494179612997755</v>
      </c>
      <c r="L1409">
        <v>39.833023029418641</v>
      </c>
      <c r="M1409">
        <v>1</v>
      </c>
      <c r="N1409">
        <v>1</v>
      </c>
      <c r="O1409" t="s">
        <v>352</v>
      </c>
      <c r="P1409">
        <v>0</v>
      </c>
      <c r="Q1409">
        <v>0.9</v>
      </c>
      <c r="R1409">
        <v>0.46400000000000002</v>
      </c>
      <c r="S1409">
        <v>100</v>
      </c>
      <c r="T1409">
        <v>1.8957322307929587</v>
      </c>
      <c r="U1409">
        <v>0</v>
      </c>
      <c r="V1409">
        <v>0</v>
      </c>
    </row>
    <row r="1410" spans="1:22" x14ac:dyDescent="0.25">
      <c r="A1410">
        <v>92.173752416288877</v>
      </c>
      <c r="B1410">
        <v>1</v>
      </c>
      <c r="C1410">
        <v>4</v>
      </c>
      <c r="D1410" t="s">
        <v>340</v>
      </c>
      <c r="E1410">
        <v>114.25</v>
      </c>
      <c r="F1410">
        <v>0</v>
      </c>
      <c r="G1410">
        <v>5.0918112199084931E-2</v>
      </c>
      <c r="H1410">
        <v>2.7753294715120238</v>
      </c>
      <c r="I1410">
        <v>19</v>
      </c>
      <c r="J1410">
        <v>21.826247583711108</v>
      </c>
      <c r="K1410">
        <v>25.602602933275421</v>
      </c>
      <c r="L1410">
        <v>47.428850516986529</v>
      </c>
      <c r="M1410">
        <v>1</v>
      </c>
      <c r="N1410">
        <v>1</v>
      </c>
      <c r="O1410" t="s">
        <v>352</v>
      </c>
      <c r="P1410">
        <v>0</v>
      </c>
      <c r="Q1410">
        <v>0.9</v>
      </c>
      <c r="R1410">
        <v>0.46400000000000002</v>
      </c>
      <c r="S1410">
        <v>95</v>
      </c>
      <c r="T1410">
        <v>2.7753294715120238</v>
      </c>
      <c r="U1410">
        <v>0</v>
      </c>
      <c r="V1410">
        <v>0</v>
      </c>
    </row>
    <row r="1411" spans="1:22" x14ac:dyDescent="0.25">
      <c r="A1411">
        <v>108.69062165211776</v>
      </c>
      <c r="B1411">
        <v>1</v>
      </c>
      <c r="C1411">
        <v>1</v>
      </c>
      <c r="D1411" t="s">
        <v>340</v>
      </c>
      <c r="E1411">
        <v>120.25</v>
      </c>
      <c r="F1411">
        <v>0</v>
      </c>
      <c r="G1411">
        <v>5.4609204850464721E-2</v>
      </c>
      <c r="H1411">
        <v>1.2547691430317798</v>
      </c>
      <c r="I1411">
        <v>10</v>
      </c>
      <c r="J1411">
        <v>11.309378347882244</v>
      </c>
      <c r="K1411">
        <v>20.456302277983411</v>
      </c>
      <c r="L1411">
        <v>31.765680625865656</v>
      </c>
      <c r="M1411">
        <v>1</v>
      </c>
      <c r="N1411">
        <v>1</v>
      </c>
      <c r="O1411" t="s">
        <v>352</v>
      </c>
      <c r="P1411">
        <v>0</v>
      </c>
      <c r="Q1411">
        <v>0.9</v>
      </c>
      <c r="R1411">
        <v>0.46400000000000002</v>
      </c>
      <c r="S1411">
        <v>110</v>
      </c>
      <c r="T1411">
        <v>1.2547691430317798</v>
      </c>
      <c r="U1411">
        <v>0</v>
      </c>
      <c r="V1411">
        <v>0</v>
      </c>
    </row>
    <row r="1412" spans="1:22" x14ac:dyDescent="0.25">
      <c r="A1412">
        <v>91.497912653597567</v>
      </c>
      <c r="B1412">
        <v>2</v>
      </c>
      <c r="C1412">
        <v>2</v>
      </c>
      <c r="D1412" t="s">
        <v>340</v>
      </c>
      <c r="E1412">
        <v>112.5</v>
      </c>
      <c r="F1412">
        <v>0.50208734640243335</v>
      </c>
      <c r="G1412">
        <v>6.0624219721853194</v>
      </c>
      <c r="H1412">
        <v>4.1875780278146806</v>
      </c>
      <c r="I1412">
        <v>10</v>
      </c>
      <c r="J1412">
        <v>20.752087346402437</v>
      </c>
      <c r="K1412">
        <v>28.883560502954538</v>
      </c>
      <c r="L1412">
        <v>49.635647849356971</v>
      </c>
      <c r="M1412">
        <v>1</v>
      </c>
      <c r="N1412">
        <v>1</v>
      </c>
      <c r="O1412" t="s">
        <v>352</v>
      </c>
      <c r="P1412">
        <v>0</v>
      </c>
      <c r="Q1412">
        <v>0.9</v>
      </c>
      <c r="R1412">
        <v>0.46400000000000002</v>
      </c>
      <c r="S1412">
        <v>100</v>
      </c>
      <c r="T1412">
        <v>1.9375780278146808</v>
      </c>
      <c r="U1412">
        <v>0</v>
      </c>
      <c r="V1412">
        <v>0</v>
      </c>
    </row>
    <row r="1413" spans="1:22" x14ac:dyDescent="0.25">
      <c r="A1413">
        <v>105.32571020367396</v>
      </c>
      <c r="B1413">
        <v>1</v>
      </c>
      <c r="C1413">
        <v>3</v>
      </c>
      <c r="D1413" t="s">
        <v>340</v>
      </c>
      <c r="E1413">
        <v>127.25</v>
      </c>
      <c r="F1413">
        <v>0.67428979632605035</v>
      </c>
      <c r="G1413">
        <v>3.8762524264654985E-2</v>
      </c>
      <c r="H1413">
        <v>3.961237475735345</v>
      </c>
      <c r="I1413">
        <v>17</v>
      </c>
      <c r="J1413">
        <v>21.67428979632605</v>
      </c>
      <c r="K1413">
        <v>16.418652358980921</v>
      </c>
      <c r="L1413">
        <v>38.092942155306972</v>
      </c>
      <c r="M1413">
        <v>1</v>
      </c>
      <c r="N1413">
        <v>1</v>
      </c>
      <c r="O1413" t="s">
        <v>352</v>
      </c>
      <c r="P1413">
        <v>0</v>
      </c>
      <c r="Q1413">
        <v>0.9</v>
      </c>
      <c r="R1413">
        <v>0.46400000000000002</v>
      </c>
      <c r="S1413">
        <v>110</v>
      </c>
      <c r="T1413">
        <v>3.961237475735345</v>
      </c>
      <c r="U1413">
        <v>0</v>
      </c>
      <c r="V1413">
        <v>0</v>
      </c>
    </row>
    <row r="1414" spans="1:22" x14ac:dyDescent="0.25">
      <c r="A1414">
        <v>110.68758094788129</v>
      </c>
      <c r="B1414">
        <v>2</v>
      </c>
      <c r="C1414">
        <v>1</v>
      </c>
      <c r="D1414" t="s">
        <v>340</v>
      </c>
      <c r="E1414">
        <v>125.25</v>
      </c>
      <c r="F1414">
        <v>0</v>
      </c>
      <c r="G1414">
        <v>5.4168226552835961</v>
      </c>
      <c r="H1414">
        <v>3.8955963968351313</v>
      </c>
      <c r="I1414">
        <v>5</v>
      </c>
      <c r="J1414">
        <v>14.312419052118727</v>
      </c>
      <c r="K1414">
        <v>18.838864239945678</v>
      </c>
      <c r="L1414">
        <v>33.151283292064406</v>
      </c>
      <c r="M1414">
        <v>1</v>
      </c>
      <c r="N1414">
        <v>1</v>
      </c>
      <c r="O1414" t="s">
        <v>352</v>
      </c>
      <c r="P1414">
        <v>0</v>
      </c>
      <c r="Q1414">
        <v>0.9</v>
      </c>
      <c r="R1414">
        <v>0.46400000000000002</v>
      </c>
      <c r="S1414">
        <v>120</v>
      </c>
      <c r="T1414">
        <v>3.8955963968351313</v>
      </c>
      <c r="U1414">
        <v>0</v>
      </c>
      <c r="V1414">
        <v>0</v>
      </c>
    </row>
    <row r="1415" spans="1:22" x14ac:dyDescent="0.25">
      <c r="A1415">
        <v>101.29230322070622</v>
      </c>
      <c r="B1415">
        <v>1</v>
      </c>
      <c r="C1415">
        <v>2</v>
      </c>
      <c r="D1415" t="s">
        <v>340</v>
      </c>
      <c r="E1415">
        <v>119.5</v>
      </c>
      <c r="F1415">
        <v>0.70769677929378361</v>
      </c>
      <c r="G1415">
        <v>5.813441958306953E-2</v>
      </c>
      <c r="H1415">
        <v>5.1918655804169305</v>
      </c>
      <c r="I1415">
        <v>12</v>
      </c>
      <c r="J1415">
        <v>17.957696779293784</v>
      </c>
      <c r="K1415">
        <v>25.009897173313533</v>
      </c>
      <c r="L1415">
        <v>42.967593952607317</v>
      </c>
      <c r="M1415">
        <v>1</v>
      </c>
      <c r="N1415">
        <v>1</v>
      </c>
      <c r="O1415" t="s">
        <v>352</v>
      </c>
      <c r="P1415">
        <v>0</v>
      </c>
      <c r="Q1415">
        <v>0.9</v>
      </c>
      <c r="R1415">
        <v>0.46400000000000002</v>
      </c>
      <c r="S1415">
        <v>105</v>
      </c>
      <c r="T1415">
        <v>2.9418655804169305</v>
      </c>
      <c r="U1415">
        <v>0</v>
      </c>
      <c r="V1415">
        <v>0</v>
      </c>
    </row>
    <row r="1416" spans="1:22" x14ac:dyDescent="0.25">
      <c r="A1416">
        <v>100.4231071980827</v>
      </c>
      <c r="B1416">
        <v>1</v>
      </c>
      <c r="C1416">
        <v>1</v>
      </c>
      <c r="D1416" t="s">
        <v>340</v>
      </c>
      <c r="E1416">
        <v>112.75</v>
      </c>
      <c r="F1416">
        <v>0</v>
      </c>
      <c r="G1416">
        <v>4.4438633291932206E-2</v>
      </c>
      <c r="H1416">
        <v>5.0324541686253639</v>
      </c>
      <c r="I1416">
        <v>7</v>
      </c>
      <c r="J1416">
        <v>12.076892801917296</v>
      </c>
      <c r="K1416">
        <v>32.210031065542921</v>
      </c>
      <c r="L1416">
        <v>44.286923867460217</v>
      </c>
      <c r="M1416">
        <v>1</v>
      </c>
      <c r="N1416">
        <v>1</v>
      </c>
      <c r="O1416" t="s">
        <v>352</v>
      </c>
      <c r="P1416">
        <v>0</v>
      </c>
      <c r="Q1416">
        <v>0.9</v>
      </c>
      <c r="R1416">
        <v>0.46400000000000002</v>
      </c>
      <c r="S1416">
        <v>105</v>
      </c>
      <c r="T1416">
        <v>4.5324541686253639</v>
      </c>
      <c r="U1416">
        <v>0</v>
      </c>
      <c r="V1416">
        <v>0</v>
      </c>
    </row>
    <row r="1417" spans="1:22" x14ac:dyDescent="0.25">
      <c r="A1417">
        <v>103.17294715755015</v>
      </c>
      <c r="B1417">
        <v>1</v>
      </c>
      <c r="C1417">
        <v>3</v>
      </c>
      <c r="D1417" t="s">
        <v>340</v>
      </c>
      <c r="E1417">
        <v>123.63385242335576</v>
      </c>
      <c r="F1417">
        <v>0.82705284244984512</v>
      </c>
      <c r="G1417">
        <v>5.6722038517335698E-2</v>
      </c>
      <c r="H1417">
        <v>4.3271303848384264</v>
      </c>
      <c r="I1417">
        <v>15</v>
      </c>
      <c r="J1417">
        <v>20.210905265805607</v>
      </c>
      <c r="K1417">
        <v>22.165572231070517</v>
      </c>
      <c r="L1417">
        <v>42.37647749687612</v>
      </c>
      <c r="M1417">
        <v>1</v>
      </c>
      <c r="N1417">
        <v>1</v>
      </c>
      <c r="O1417" t="s">
        <v>352</v>
      </c>
      <c r="P1417">
        <v>0</v>
      </c>
      <c r="Q1417">
        <v>0.9</v>
      </c>
      <c r="R1417">
        <v>0.46400000000000002</v>
      </c>
      <c r="S1417">
        <v>105</v>
      </c>
      <c r="T1417">
        <v>0.94327796148266441</v>
      </c>
      <c r="U1417">
        <v>0</v>
      </c>
      <c r="V1417">
        <v>0</v>
      </c>
    </row>
    <row r="1418" spans="1:22" x14ac:dyDescent="0.25">
      <c r="A1418">
        <v>95.753623633832063</v>
      </c>
      <c r="B1418">
        <v>1</v>
      </c>
      <c r="C1418">
        <v>4</v>
      </c>
      <c r="D1418" t="s">
        <v>340</v>
      </c>
      <c r="E1418">
        <v>119.5</v>
      </c>
      <c r="F1418">
        <v>0.30246383059196091</v>
      </c>
      <c r="G1418">
        <v>8.0183493178537901E-2</v>
      </c>
      <c r="H1418">
        <v>4.1137290423974378</v>
      </c>
      <c r="I1418">
        <v>19</v>
      </c>
      <c r="J1418">
        <v>23.496376366167937</v>
      </c>
      <c r="K1418">
        <v>26.460185648386016</v>
      </c>
      <c r="L1418">
        <v>49.956562014553953</v>
      </c>
      <c r="M1418">
        <v>1</v>
      </c>
      <c r="N1418">
        <v>1</v>
      </c>
      <c r="O1418" t="s">
        <v>352</v>
      </c>
      <c r="P1418">
        <v>1</v>
      </c>
      <c r="Q1418">
        <v>0.9</v>
      </c>
      <c r="R1418">
        <v>0.46400000000000002</v>
      </c>
      <c r="S1418">
        <v>1</v>
      </c>
      <c r="T1418">
        <v>3.8637290423974378</v>
      </c>
      <c r="U1418">
        <v>0</v>
      </c>
      <c r="V1418">
        <v>0</v>
      </c>
    </row>
    <row r="1419" spans="1:22" x14ac:dyDescent="0.25">
      <c r="A1419">
        <v>112.59717181356892</v>
      </c>
      <c r="B1419">
        <v>1</v>
      </c>
      <c r="C1419">
        <v>3</v>
      </c>
      <c r="D1419" t="s">
        <v>340</v>
      </c>
      <c r="E1419">
        <v>130.25</v>
      </c>
      <c r="F1419">
        <v>0</v>
      </c>
      <c r="G1419">
        <v>6.3783182649814307E-2</v>
      </c>
      <c r="H1419">
        <v>2.3390450037812656</v>
      </c>
      <c r="I1419">
        <v>15</v>
      </c>
      <c r="J1419">
        <v>17.40282818643108</v>
      </c>
      <c r="K1419">
        <v>19.421792950906564</v>
      </c>
      <c r="L1419">
        <v>36.824621137337651</v>
      </c>
      <c r="M1419">
        <v>1</v>
      </c>
      <c r="N1419">
        <v>1</v>
      </c>
      <c r="O1419" t="s">
        <v>352</v>
      </c>
      <c r="P1419">
        <v>0</v>
      </c>
      <c r="Q1419">
        <v>0.9</v>
      </c>
      <c r="R1419">
        <v>0.46400000000000002</v>
      </c>
      <c r="S1419">
        <v>115</v>
      </c>
      <c r="T1419">
        <v>2.3390450037812656</v>
      </c>
      <c r="U1419">
        <v>0</v>
      </c>
      <c r="V1419">
        <v>0</v>
      </c>
    </row>
    <row r="1420" spans="1:22" x14ac:dyDescent="0.25">
      <c r="A1420">
        <v>121.349438806512</v>
      </c>
      <c r="B1420">
        <v>1</v>
      </c>
      <c r="C1420">
        <v>2</v>
      </c>
      <c r="D1420" t="s">
        <v>340</v>
      </c>
      <c r="E1420">
        <v>135.25</v>
      </c>
      <c r="F1420">
        <v>0.69368868810839501</v>
      </c>
      <c r="G1420">
        <v>5.9444793185150502E-2</v>
      </c>
      <c r="H1420">
        <v>2.8974277121944567</v>
      </c>
      <c r="I1420">
        <v>10</v>
      </c>
      <c r="J1420">
        <v>13.650561193488002</v>
      </c>
      <c r="K1420">
        <v>17.507109037069284</v>
      </c>
      <c r="L1420">
        <v>31.157670230557287</v>
      </c>
      <c r="M1420">
        <v>1</v>
      </c>
      <c r="N1420">
        <v>1</v>
      </c>
      <c r="O1420" t="s">
        <v>352</v>
      </c>
      <c r="P1420">
        <v>0</v>
      </c>
      <c r="Q1420">
        <v>0.9</v>
      </c>
      <c r="R1420">
        <v>0.46400000000000002</v>
      </c>
      <c r="S1420">
        <v>125</v>
      </c>
      <c r="T1420">
        <v>2.8974277121944567</v>
      </c>
      <c r="U1420">
        <v>0</v>
      </c>
      <c r="V1420">
        <v>0</v>
      </c>
    </row>
    <row r="1421" spans="1:22" x14ac:dyDescent="0.25">
      <c r="A1421">
        <v>116.99173780864987</v>
      </c>
      <c r="B1421">
        <v>1</v>
      </c>
      <c r="C1421">
        <v>3</v>
      </c>
      <c r="D1421" t="s">
        <v>340</v>
      </c>
      <c r="E1421">
        <v>140.25</v>
      </c>
      <c r="F1421">
        <v>0</v>
      </c>
      <c r="G1421">
        <v>4.0388796061520793E-2</v>
      </c>
      <c r="H1421">
        <v>2.9678733952886063</v>
      </c>
      <c r="I1421">
        <v>20</v>
      </c>
      <c r="J1421">
        <v>23.008262191350127</v>
      </c>
      <c r="K1421">
        <v>15.250352378031209</v>
      </c>
      <c r="L1421">
        <v>38.258614569381336</v>
      </c>
      <c r="M1421">
        <v>1</v>
      </c>
      <c r="N1421">
        <v>1</v>
      </c>
      <c r="O1421" t="s">
        <v>352</v>
      </c>
      <c r="P1421">
        <v>0</v>
      </c>
      <c r="Q1421">
        <v>0.9</v>
      </c>
      <c r="R1421">
        <v>0.46400000000000002</v>
      </c>
      <c r="S1421">
        <v>120</v>
      </c>
      <c r="T1421">
        <v>2.9678733952886063</v>
      </c>
      <c r="U1421">
        <v>0</v>
      </c>
      <c r="V1421">
        <v>0</v>
      </c>
    </row>
    <row r="1422" spans="1:22" x14ac:dyDescent="0.25">
      <c r="A1422">
        <v>119.22046708300093</v>
      </c>
      <c r="B1422">
        <v>2</v>
      </c>
      <c r="C1422">
        <v>1</v>
      </c>
      <c r="D1422" t="s">
        <v>340</v>
      </c>
      <c r="E1422">
        <v>140.25</v>
      </c>
      <c r="F1422">
        <v>0.77953291699908789</v>
      </c>
      <c r="G1422">
        <v>6.0480436600914231</v>
      </c>
      <c r="H1422">
        <v>3.9519563399085769</v>
      </c>
      <c r="I1422">
        <v>10</v>
      </c>
      <c r="J1422">
        <v>20.779532916999088</v>
      </c>
      <c r="K1422">
        <v>15.784146449544323</v>
      </c>
      <c r="L1422">
        <v>36.563679366543411</v>
      </c>
      <c r="M1422">
        <v>1</v>
      </c>
      <c r="N1422">
        <v>1</v>
      </c>
      <c r="O1422" t="s">
        <v>352</v>
      </c>
      <c r="P1422">
        <v>0</v>
      </c>
      <c r="Q1422">
        <v>0.9</v>
      </c>
      <c r="R1422">
        <v>0.46400000000000002</v>
      </c>
      <c r="S1422">
        <v>130</v>
      </c>
      <c r="T1422">
        <v>3.9519563399085769</v>
      </c>
      <c r="U1422">
        <v>0</v>
      </c>
      <c r="V1422">
        <v>0</v>
      </c>
    </row>
    <row r="1423" spans="1:22" x14ac:dyDescent="0.25">
      <c r="A1423">
        <v>128.6666770439721</v>
      </c>
      <c r="B1423">
        <v>1</v>
      </c>
      <c r="C1423">
        <v>1</v>
      </c>
      <c r="D1423" t="s">
        <v>340</v>
      </c>
      <c r="E1423">
        <v>135.25</v>
      </c>
      <c r="F1423">
        <v>0</v>
      </c>
      <c r="G1423">
        <v>6.0652796366554185E-2</v>
      </c>
      <c r="H1423">
        <v>1.2726701596613452</v>
      </c>
      <c r="I1423">
        <v>5</v>
      </c>
      <c r="J1423">
        <v>6.3333229560278994</v>
      </c>
      <c r="K1423">
        <v>21.914320014270515</v>
      </c>
      <c r="L1423">
        <v>28.247642970298411</v>
      </c>
      <c r="M1423">
        <v>1</v>
      </c>
      <c r="N1423">
        <v>1</v>
      </c>
      <c r="O1423" t="s">
        <v>352</v>
      </c>
      <c r="P1423">
        <v>0</v>
      </c>
      <c r="Q1423">
        <v>0.9</v>
      </c>
      <c r="R1423">
        <v>0.46400000000000002</v>
      </c>
      <c r="S1423">
        <v>130</v>
      </c>
      <c r="T1423">
        <v>1.2726701596613452</v>
      </c>
      <c r="U1423">
        <v>0</v>
      </c>
      <c r="V1423">
        <v>0</v>
      </c>
    </row>
    <row r="1424" spans="1:22" x14ac:dyDescent="0.25">
      <c r="A1424">
        <v>111.47750177786342</v>
      </c>
      <c r="B1424">
        <v>1</v>
      </c>
      <c r="C1424">
        <v>2</v>
      </c>
      <c r="D1424" t="s">
        <v>340</v>
      </c>
      <c r="E1424">
        <v>132.25</v>
      </c>
      <c r="F1424">
        <v>0.52249822213657637</v>
      </c>
      <c r="G1424">
        <v>5.6780599448870817E-2</v>
      </c>
      <c r="H1424">
        <v>2.9432194005511292</v>
      </c>
      <c r="I1424">
        <v>17</v>
      </c>
      <c r="J1424">
        <v>20.522498222136576</v>
      </c>
      <c r="K1424">
        <v>25.92311818475099</v>
      </c>
      <c r="L1424">
        <v>46.445616406887567</v>
      </c>
      <c r="M1424">
        <v>1</v>
      </c>
      <c r="N1424">
        <v>1</v>
      </c>
      <c r="O1424" t="s">
        <v>352</v>
      </c>
      <c r="P1424">
        <v>0</v>
      </c>
      <c r="Q1424">
        <v>0.9</v>
      </c>
      <c r="R1424">
        <v>0.46400000000000002</v>
      </c>
      <c r="S1424">
        <v>115</v>
      </c>
      <c r="T1424">
        <v>2.9432194005511292</v>
      </c>
      <c r="U1424">
        <v>0</v>
      </c>
      <c r="V1424">
        <v>0</v>
      </c>
    </row>
    <row r="1425" spans="1:22" x14ac:dyDescent="0.25">
      <c r="A1425">
        <v>116.04242395703484</v>
      </c>
      <c r="B1425">
        <v>2</v>
      </c>
      <c r="C1425">
        <v>1</v>
      </c>
      <c r="D1425" t="s">
        <v>340</v>
      </c>
      <c r="E1425">
        <v>135.25</v>
      </c>
      <c r="F1425">
        <v>6.1979646130026822E-2</v>
      </c>
      <c r="G1425">
        <v>5.938723891455524</v>
      </c>
      <c r="H1425">
        <v>2.9568725053796072</v>
      </c>
      <c r="I1425">
        <v>10</v>
      </c>
      <c r="J1425">
        <v>18.957576042965162</v>
      </c>
      <c r="K1425">
        <v>23.230292768102771</v>
      </c>
      <c r="L1425">
        <v>42.187868811067929</v>
      </c>
      <c r="M1425">
        <v>1</v>
      </c>
      <c r="N1425">
        <v>1</v>
      </c>
      <c r="O1425" t="s">
        <v>352</v>
      </c>
      <c r="P1425">
        <v>0</v>
      </c>
      <c r="Q1425">
        <v>0.9</v>
      </c>
      <c r="R1425">
        <v>0.46400000000000002</v>
      </c>
      <c r="S1425">
        <v>125</v>
      </c>
      <c r="T1425">
        <v>2.9568725053796072</v>
      </c>
      <c r="U1425">
        <v>0</v>
      </c>
      <c r="V1425">
        <v>0</v>
      </c>
    </row>
    <row r="1426" spans="1:22" x14ac:dyDescent="0.25">
      <c r="A1426">
        <v>115.33512145073652</v>
      </c>
      <c r="B1426">
        <v>1</v>
      </c>
      <c r="C1426">
        <v>1</v>
      </c>
      <c r="D1426" t="s">
        <v>340</v>
      </c>
      <c r="E1426">
        <v>125.25</v>
      </c>
      <c r="F1426">
        <v>0.66487854926347723</v>
      </c>
      <c r="G1426">
        <v>5.6785330028361614E-2</v>
      </c>
      <c r="H1426">
        <v>3.9432146699716384</v>
      </c>
      <c r="I1426">
        <v>5</v>
      </c>
      <c r="J1426">
        <v>9.6648785492634754</v>
      </c>
      <c r="K1426">
        <v>36.17961082799215</v>
      </c>
      <c r="L1426">
        <v>45.844489377255627</v>
      </c>
      <c r="M1426">
        <v>1</v>
      </c>
      <c r="N1426">
        <v>1</v>
      </c>
      <c r="O1426" t="s">
        <v>352</v>
      </c>
      <c r="P1426">
        <v>0</v>
      </c>
      <c r="Q1426">
        <v>0.9</v>
      </c>
      <c r="R1426">
        <v>0.46400000000000002</v>
      </c>
      <c r="S1426">
        <v>120</v>
      </c>
      <c r="T1426">
        <v>3.9432146699716384</v>
      </c>
      <c r="U1426">
        <v>0</v>
      </c>
      <c r="V1426">
        <v>0</v>
      </c>
    </row>
    <row r="1427" spans="1:22" x14ac:dyDescent="0.25">
      <c r="A1427">
        <v>114.12884860120435</v>
      </c>
      <c r="B1427">
        <v>1</v>
      </c>
      <c r="C1427">
        <v>4</v>
      </c>
      <c r="D1427" t="s">
        <v>340</v>
      </c>
      <c r="E1427">
        <v>142.25</v>
      </c>
      <c r="F1427">
        <v>0</v>
      </c>
      <c r="G1427">
        <v>4.8467014444440792E-2</v>
      </c>
      <c r="H1427">
        <v>0.82268438435120572</v>
      </c>
      <c r="I1427">
        <v>27</v>
      </c>
      <c r="J1427">
        <v>27.871151398795647</v>
      </c>
      <c r="K1427">
        <v>20.371810598585569</v>
      </c>
      <c r="L1427">
        <v>48.242961997381215</v>
      </c>
      <c r="M1427">
        <v>1</v>
      </c>
      <c r="N1427">
        <v>1</v>
      </c>
      <c r="O1427" t="s">
        <v>352</v>
      </c>
      <c r="P1427">
        <v>0</v>
      </c>
      <c r="Q1427">
        <v>0.9</v>
      </c>
      <c r="R1427">
        <v>0.46400000000000002</v>
      </c>
      <c r="S1427">
        <v>115</v>
      </c>
      <c r="T1427">
        <v>0.82268438435120572</v>
      </c>
      <c r="U1427">
        <v>0</v>
      </c>
      <c r="V1427">
        <v>0</v>
      </c>
    </row>
    <row r="1428" spans="1:22" x14ac:dyDescent="0.25">
      <c r="A1428">
        <v>127.11279645188104</v>
      </c>
      <c r="B1428">
        <v>1</v>
      </c>
      <c r="C1428">
        <v>1</v>
      </c>
      <c r="D1428" t="s">
        <v>340</v>
      </c>
      <c r="E1428">
        <v>132.25</v>
      </c>
      <c r="F1428">
        <v>0.88720354811896129</v>
      </c>
      <c r="G1428">
        <v>6.2721005784425188E-2</v>
      </c>
      <c r="H1428">
        <v>1.9372789942155748</v>
      </c>
      <c r="I1428">
        <v>2</v>
      </c>
      <c r="J1428">
        <v>4.8872035481189613</v>
      </c>
      <c r="K1428">
        <v>30.63302435358429</v>
      </c>
      <c r="L1428">
        <v>35.520227901703251</v>
      </c>
      <c r="M1428">
        <v>1</v>
      </c>
      <c r="N1428">
        <v>1</v>
      </c>
      <c r="O1428" t="s">
        <v>352</v>
      </c>
      <c r="P1428">
        <v>0</v>
      </c>
      <c r="Q1428">
        <v>0.9</v>
      </c>
      <c r="R1428">
        <v>0.46400000000000002</v>
      </c>
      <c r="S1428">
        <v>130</v>
      </c>
      <c r="T1428">
        <v>1.9372789942155748</v>
      </c>
      <c r="U1428">
        <v>0</v>
      </c>
      <c r="V1428">
        <v>0</v>
      </c>
    </row>
    <row r="1429" spans="1:22" x14ac:dyDescent="0.25">
      <c r="A1429">
        <v>124.02746196420016</v>
      </c>
      <c r="B1429">
        <v>1</v>
      </c>
      <c r="C1429">
        <v>3</v>
      </c>
      <c r="D1429" t="s">
        <v>340</v>
      </c>
      <c r="E1429">
        <v>145.25</v>
      </c>
      <c r="F1429">
        <v>0</v>
      </c>
      <c r="G1429">
        <v>6.3663785443452525E-2</v>
      </c>
      <c r="H1429">
        <v>0.9088742503563908</v>
      </c>
      <c r="I1429">
        <v>20</v>
      </c>
      <c r="J1429">
        <v>20.972538035799843</v>
      </c>
      <c r="K1429">
        <v>18.426649182469703</v>
      </c>
      <c r="L1429">
        <v>39.399187218269546</v>
      </c>
      <c r="M1429">
        <v>1</v>
      </c>
      <c r="N1429">
        <v>1</v>
      </c>
      <c r="O1429" t="s">
        <v>352</v>
      </c>
      <c r="P1429">
        <v>1</v>
      </c>
      <c r="Q1429">
        <v>0.9</v>
      </c>
      <c r="R1429">
        <v>0.46400000000000002</v>
      </c>
      <c r="S1429">
        <v>1</v>
      </c>
      <c r="T1429">
        <v>0.9088742503563908</v>
      </c>
      <c r="U1429">
        <v>0</v>
      </c>
      <c r="V1429">
        <v>0</v>
      </c>
    </row>
    <row r="1430" spans="1:22" x14ac:dyDescent="0.25">
      <c r="A1430">
        <v>122.13155072074716</v>
      </c>
      <c r="B1430">
        <v>1</v>
      </c>
      <c r="C1430">
        <v>6</v>
      </c>
      <c r="D1430" t="s">
        <v>340</v>
      </c>
      <c r="E1430">
        <v>151.25</v>
      </c>
      <c r="F1430">
        <v>0</v>
      </c>
      <c r="G1430">
        <v>8.5037428861994613E-2</v>
      </c>
      <c r="H1430">
        <v>2.7834118503908485</v>
      </c>
      <c r="I1430">
        <v>26</v>
      </c>
      <c r="J1430">
        <v>28.868449279252843</v>
      </c>
      <c r="K1430">
        <v>13.347819651667351</v>
      </c>
      <c r="L1430">
        <v>42.216268930920194</v>
      </c>
      <c r="M1430">
        <v>1</v>
      </c>
      <c r="N1430">
        <v>1</v>
      </c>
      <c r="O1430" t="s">
        <v>352</v>
      </c>
      <c r="P1430">
        <v>0</v>
      </c>
      <c r="Q1430">
        <v>0.9</v>
      </c>
      <c r="R1430">
        <v>0.46400000000000002</v>
      </c>
      <c r="S1430">
        <v>125</v>
      </c>
      <c r="T1430">
        <v>2.7834118503908485</v>
      </c>
      <c r="U1430">
        <v>0</v>
      </c>
      <c r="V1430">
        <v>0</v>
      </c>
    </row>
    <row r="1431" spans="1:22" x14ac:dyDescent="0.25">
      <c r="A1431">
        <v>144.2992585989702</v>
      </c>
      <c r="B1431">
        <v>1</v>
      </c>
      <c r="C1431">
        <v>1</v>
      </c>
      <c r="D1431" t="s">
        <v>340</v>
      </c>
      <c r="E1431">
        <v>150.25</v>
      </c>
      <c r="F1431">
        <v>0</v>
      </c>
      <c r="G1431">
        <v>4.1109671476505127E-2</v>
      </c>
      <c r="H1431">
        <v>0.65963172955329696</v>
      </c>
      <c r="I1431">
        <v>5</v>
      </c>
      <c r="J1431">
        <v>5.7007414010298021</v>
      </c>
      <c r="K1431">
        <v>14.426668740774886</v>
      </c>
      <c r="L1431">
        <v>20.127410141804688</v>
      </c>
      <c r="M1431">
        <v>1</v>
      </c>
      <c r="N1431">
        <v>1</v>
      </c>
      <c r="O1431" t="s">
        <v>352</v>
      </c>
      <c r="P1431">
        <v>0</v>
      </c>
      <c r="Q1431">
        <v>0.9</v>
      </c>
      <c r="R1431">
        <v>0.46400000000000002</v>
      </c>
      <c r="S1431">
        <v>145</v>
      </c>
      <c r="T1431">
        <v>0.65963172955329696</v>
      </c>
      <c r="U1431">
        <v>0</v>
      </c>
      <c r="V1431">
        <v>0</v>
      </c>
    </row>
    <row r="1432" spans="1:22" x14ac:dyDescent="0.25">
      <c r="A1432">
        <v>136.68000473887875</v>
      </c>
      <c r="B1432">
        <v>1</v>
      </c>
      <c r="C1432">
        <v>2</v>
      </c>
      <c r="D1432" t="s">
        <v>340</v>
      </c>
      <c r="E1432">
        <v>152.25</v>
      </c>
      <c r="F1432">
        <v>0</v>
      </c>
      <c r="G1432">
        <v>3.1378784314398445E-2</v>
      </c>
      <c r="H1432">
        <v>3.2886164768068511</v>
      </c>
      <c r="I1432">
        <v>12</v>
      </c>
      <c r="J1432">
        <v>15.31999526112125</v>
      </c>
      <c r="K1432">
        <v>17.842286947914488</v>
      </c>
      <c r="L1432">
        <v>33.162282209035737</v>
      </c>
      <c r="M1432">
        <v>1</v>
      </c>
      <c r="N1432">
        <v>1</v>
      </c>
      <c r="O1432" t="s">
        <v>352</v>
      </c>
      <c r="P1432">
        <v>1</v>
      </c>
      <c r="Q1432">
        <v>0.9</v>
      </c>
      <c r="R1432">
        <v>0.46400000000000002</v>
      </c>
      <c r="S1432">
        <v>1</v>
      </c>
      <c r="T1432">
        <v>3.2886164768068511</v>
      </c>
      <c r="U1432">
        <v>0</v>
      </c>
      <c r="V1432">
        <v>0</v>
      </c>
    </row>
    <row r="1433" spans="1:22" x14ac:dyDescent="0.25">
      <c r="A1433">
        <v>130.02143338444813</v>
      </c>
      <c r="B1433">
        <v>1</v>
      </c>
      <c r="C1433">
        <v>2</v>
      </c>
      <c r="D1433" t="s">
        <v>340</v>
      </c>
      <c r="E1433">
        <v>147.25</v>
      </c>
      <c r="F1433">
        <v>0</v>
      </c>
      <c r="G1433">
        <v>5.5135728134104056E-2</v>
      </c>
      <c r="H1433">
        <v>4.9234308874177657</v>
      </c>
      <c r="I1433">
        <v>12</v>
      </c>
      <c r="J1433">
        <v>16.97856661555187</v>
      </c>
      <c r="K1433">
        <v>23.815794795533321</v>
      </c>
      <c r="L1433">
        <v>40.794361411085191</v>
      </c>
      <c r="M1433">
        <v>1</v>
      </c>
      <c r="N1433">
        <v>1</v>
      </c>
      <c r="O1433" t="s">
        <v>352</v>
      </c>
      <c r="P1433">
        <v>0</v>
      </c>
      <c r="Q1433">
        <v>0.9</v>
      </c>
      <c r="R1433">
        <v>0.46400000000000002</v>
      </c>
      <c r="S1433">
        <v>135</v>
      </c>
      <c r="T1433">
        <v>4.9234308874177657</v>
      </c>
      <c r="U1433">
        <v>0</v>
      </c>
      <c r="V1433">
        <v>0</v>
      </c>
    </row>
    <row r="1434" spans="1:22" x14ac:dyDescent="0.25">
      <c r="A1434">
        <v>141.66816850974575</v>
      </c>
      <c r="B1434">
        <v>1</v>
      </c>
      <c r="C1434">
        <v>1</v>
      </c>
      <c r="D1434" t="s">
        <v>340</v>
      </c>
      <c r="E1434">
        <v>152.25</v>
      </c>
      <c r="F1434">
        <v>0.38216521434495121</v>
      </c>
      <c r="G1434">
        <v>5.6188486462673382E-2</v>
      </c>
      <c r="H1434">
        <v>2.8934777894466208</v>
      </c>
      <c r="I1434">
        <v>7</v>
      </c>
      <c r="J1434">
        <v>10.331831490254244</v>
      </c>
      <c r="K1434">
        <v>21.197030788049688</v>
      </c>
      <c r="L1434">
        <v>31.528862278303933</v>
      </c>
      <c r="M1434">
        <v>1</v>
      </c>
      <c r="N1434">
        <v>1</v>
      </c>
      <c r="O1434" t="s">
        <v>352</v>
      </c>
      <c r="P1434">
        <v>1</v>
      </c>
      <c r="Q1434">
        <v>0.9</v>
      </c>
      <c r="R1434">
        <v>0.46400000000000002</v>
      </c>
      <c r="S1434">
        <v>1</v>
      </c>
      <c r="T1434">
        <v>2.8934777894466208</v>
      </c>
      <c r="U1434">
        <v>0</v>
      </c>
      <c r="V1434">
        <v>0</v>
      </c>
    </row>
    <row r="1435" spans="1:22" x14ac:dyDescent="0.25">
      <c r="A1435">
        <v>137.97191522022388</v>
      </c>
      <c r="B1435">
        <v>1</v>
      </c>
      <c r="C1435">
        <v>3</v>
      </c>
      <c r="D1435" t="s">
        <v>340</v>
      </c>
      <c r="E1435">
        <v>157.25</v>
      </c>
      <c r="F1435">
        <v>2.8084779776122559E-2</v>
      </c>
      <c r="G1435">
        <v>7.950815534280764E-2</v>
      </c>
      <c r="H1435">
        <v>1.9204918446571924</v>
      </c>
      <c r="I1435">
        <v>17</v>
      </c>
      <c r="J1435">
        <v>19.028084779776123</v>
      </c>
      <c r="K1435">
        <v>16.918482883879363</v>
      </c>
      <c r="L1435">
        <v>35.946567663655486</v>
      </c>
      <c r="M1435">
        <v>1</v>
      </c>
      <c r="N1435">
        <v>1</v>
      </c>
      <c r="O1435" t="s">
        <v>352</v>
      </c>
      <c r="P1435">
        <v>0</v>
      </c>
      <c r="Q1435">
        <v>0.9</v>
      </c>
      <c r="R1435">
        <v>0.46400000000000002</v>
      </c>
      <c r="S1435">
        <v>140</v>
      </c>
      <c r="T1435">
        <v>1.9204918446571924</v>
      </c>
      <c r="U1435">
        <v>0</v>
      </c>
      <c r="V1435">
        <v>0</v>
      </c>
    </row>
    <row r="1436" spans="1:22" x14ac:dyDescent="0.25">
      <c r="A1436">
        <v>140.69470302537644</v>
      </c>
      <c r="B1436">
        <v>1</v>
      </c>
      <c r="C1436">
        <v>2</v>
      </c>
      <c r="D1436" t="s">
        <v>340</v>
      </c>
      <c r="E1436">
        <v>157.25</v>
      </c>
      <c r="F1436">
        <v>0</v>
      </c>
      <c r="G1436">
        <v>8.468031224100514E-2</v>
      </c>
      <c r="H1436">
        <v>4.2206166623825538</v>
      </c>
      <c r="I1436">
        <v>12</v>
      </c>
      <c r="J1436">
        <v>16.305296974623559</v>
      </c>
      <c r="K1436">
        <v>17.062032235367496</v>
      </c>
      <c r="L1436">
        <v>33.367329209991055</v>
      </c>
      <c r="M1436">
        <v>1</v>
      </c>
      <c r="N1436">
        <v>1</v>
      </c>
      <c r="O1436" t="s">
        <v>352</v>
      </c>
      <c r="P1436">
        <v>0</v>
      </c>
      <c r="Q1436">
        <v>0.9</v>
      </c>
      <c r="R1436">
        <v>0.46400000000000002</v>
      </c>
      <c r="S1436">
        <v>145</v>
      </c>
      <c r="T1436">
        <v>4.2206166623825538</v>
      </c>
      <c r="U1436">
        <v>0</v>
      </c>
      <c r="V1436">
        <v>0</v>
      </c>
    </row>
    <row r="1437" spans="1:22" x14ac:dyDescent="0.25">
      <c r="A1437">
        <v>157.43787640529709</v>
      </c>
      <c r="B1437">
        <v>1</v>
      </c>
      <c r="C1437">
        <v>1</v>
      </c>
      <c r="D1437" t="s">
        <v>340</v>
      </c>
      <c r="E1437">
        <v>165.25</v>
      </c>
      <c r="F1437">
        <v>0.60997966293271588</v>
      </c>
      <c r="G1437">
        <v>4.0098322112356762E-2</v>
      </c>
      <c r="H1437">
        <v>1.912045609657838</v>
      </c>
      <c r="I1437">
        <v>5</v>
      </c>
      <c r="J1437">
        <v>7.5621235947029106</v>
      </c>
      <c r="K1437">
        <v>11.025321216580522</v>
      </c>
      <c r="L1437">
        <v>18.587444811283437</v>
      </c>
      <c r="M1437">
        <v>1</v>
      </c>
      <c r="N1437">
        <v>1</v>
      </c>
      <c r="O1437" t="s">
        <v>352</v>
      </c>
      <c r="P1437">
        <v>0</v>
      </c>
      <c r="Q1437">
        <v>0.9</v>
      </c>
      <c r="R1437">
        <v>0.46400000000000002</v>
      </c>
      <c r="S1437">
        <v>160</v>
      </c>
      <c r="T1437">
        <v>1.912045609657838</v>
      </c>
      <c r="U1437">
        <v>0</v>
      </c>
      <c r="V1437">
        <v>0</v>
      </c>
    </row>
    <row r="1438" spans="1:22" x14ac:dyDescent="0.25">
      <c r="A1438">
        <v>155.71524174652222</v>
      </c>
      <c r="B1438">
        <v>1</v>
      </c>
      <c r="C1438">
        <v>1</v>
      </c>
      <c r="D1438" t="s">
        <v>340</v>
      </c>
      <c r="E1438">
        <v>165.25</v>
      </c>
      <c r="F1438">
        <v>0.28475825347777572</v>
      </c>
      <c r="G1438">
        <v>5.4577203637336417E-2</v>
      </c>
      <c r="H1438">
        <v>3.945422796362664</v>
      </c>
      <c r="I1438">
        <v>5</v>
      </c>
      <c r="J1438">
        <v>9.2847582534777757</v>
      </c>
      <c r="K1438">
        <v>15.326372324673429</v>
      </c>
      <c r="L1438">
        <v>24.611130578151204</v>
      </c>
      <c r="M1438">
        <v>1</v>
      </c>
      <c r="N1438">
        <v>1</v>
      </c>
      <c r="O1438" t="s">
        <v>352</v>
      </c>
      <c r="P1438">
        <v>0</v>
      </c>
      <c r="Q1438">
        <v>0.9</v>
      </c>
      <c r="R1438">
        <v>0.46400000000000002</v>
      </c>
      <c r="S1438">
        <v>160</v>
      </c>
      <c r="T1438">
        <v>3.945422796362664</v>
      </c>
      <c r="U1438">
        <v>0</v>
      </c>
      <c r="V1438">
        <v>0</v>
      </c>
    </row>
    <row r="1439" spans="1:22" x14ac:dyDescent="0.25">
      <c r="A1439">
        <v>134.13742936088221</v>
      </c>
      <c r="B1439">
        <v>1</v>
      </c>
      <c r="C1439">
        <v>5</v>
      </c>
      <c r="D1439" t="s">
        <v>340</v>
      </c>
      <c r="E1439">
        <v>162.25</v>
      </c>
      <c r="F1439">
        <v>0</v>
      </c>
      <c r="G1439">
        <v>3.3805051605611425E-2</v>
      </c>
      <c r="H1439">
        <v>0.82876558751217999</v>
      </c>
      <c r="I1439">
        <v>27</v>
      </c>
      <c r="J1439">
        <v>27.862570639117791</v>
      </c>
      <c r="K1439">
        <v>18.39213338981796</v>
      </c>
      <c r="L1439">
        <v>46.254704028935748</v>
      </c>
      <c r="M1439">
        <v>1</v>
      </c>
      <c r="N1439">
        <v>1</v>
      </c>
      <c r="O1439" t="s">
        <v>352</v>
      </c>
      <c r="P1439">
        <v>0</v>
      </c>
      <c r="Q1439">
        <v>0.9</v>
      </c>
      <c r="R1439">
        <v>0.46400000000000002</v>
      </c>
      <c r="S1439">
        <v>135</v>
      </c>
      <c r="T1439">
        <v>0.82876558751217999</v>
      </c>
      <c r="U1439">
        <v>0</v>
      </c>
      <c r="V1439">
        <v>0</v>
      </c>
    </row>
    <row r="1440" spans="1:22" x14ac:dyDescent="0.25">
      <c r="A1440">
        <v>154.94417181696156</v>
      </c>
      <c r="B1440">
        <v>1</v>
      </c>
      <c r="C1440">
        <v>1</v>
      </c>
      <c r="D1440" t="s">
        <v>340</v>
      </c>
      <c r="E1440">
        <v>165.25</v>
      </c>
      <c r="F1440">
        <v>0</v>
      </c>
      <c r="G1440">
        <v>8.2430555275038842E-2</v>
      </c>
      <c r="H1440">
        <v>4.9733976277634042</v>
      </c>
      <c r="I1440">
        <v>5</v>
      </c>
      <c r="J1440">
        <v>10.055828183038445</v>
      </c>
      <c r="K1440">
        <v>16.083446177757452</v>
      </c>
      <c r="L1440">
        <v>26.139274360795891</v>
      </c>
      <c r="M1440">
        <v>1</v>
      </c>
      <c r="N1440">
        <v>1</v>
      </c>
      <c r="O1440" t="s">
        <v>352</v>
      </c>
      <c r="P1440">
        <v>0</v>
      </c>
      <c r="Q1440">
        <v>0.9</v>
      </c>
      <c r="R1440">
        <v>0.46400000000000002</v>
      </c>
      <c r="S1440">
        <v>160</v>
      </c>
      <c r="T1440">
        <v>4.9733976277634042</v>
      </c>
      <c r="U1440">
        <v>0</v>
      </c>
      <c r="V1440">
        <v>0</v>
      </c>
    </row>
    <row r="1441" spans="1:22" x14ac:dyDescent="0.25">
      <c r="A1441">
        <v>147.10021484435049</v>
      </c>
      <c r="B1441">
        <v>1</v>
      </c>
      <c r="C1441">
        <v>2</v>
      </c>
      <c r="D1441" t="s">
        <v>340</v>
      </c>
      <c r="E1441">
        <v>165.5</v>
      </c>
      <c r="F1441">
        <v>0.89978515564951067</v>
      </c>
      <c r="G1441">
        <v>6.8454027066763956E-2</v>
      </c>
      <c r="H1441">
        <v>1.931545972933236</v>
      </c>
      <c r="I1441">
        <v>15.25</v>
      </c>
      <c r="J1441">
        <v>18.149785155649511</v>
      </c>
      <c r="K1441">
        <v>16.647093070288207</v>
      </c>
      <c r="L1441">
        <v>34.796878225937718</v>
      </c>
      <c r="M1441">
        <v>1</v>
      </c>
      <c r="N1441">
        <v>0</v>
      </c>
      <c r="O1441" t="s">
        <v>352</v>
      </c>
      <c r="P1441">
        <v>0</v>
      </c>
      <c r="Q1441">
        <v>0.9</v>
      </c>
      <c r="R1441">
        <v>0.46400000000000002</v>
      </c>
      <c r="S1441">
        <v>150</v>
      </c>
      <c r="T1441">
        <v>1.931545972933236</v>
      </c>
      <c r="U1441">
        <v>0</v>
      </c>
      <c r="V1441">
        <v>0</v>
      </c>
    </row>
    <row r="1442" spans="1:22" x14ac:dyDescent="0.25">
      <c r="A1442">
        <v>145.29851563812187</v>
      </c>
      <c r="B1442">
        <v>1</v>
      </c>
      <c r="C1442">
        <v>2</v>
      </c>
      <c r="D1442" t="s">
        <v>340</v>
      </c>
      <c r="E1442">
        <v>165.5</v>
      </c>
      <c r="F1442">
        <v>0.7014843618781299</v>
      </c>
      <c r="G1442">
        <v>7.7695151304624233E-2</v>
      </c>
      <c r="H1442">
        <v>3.9223048486953762</v>
      </c>
      <c r="I1442">
        <v>15.25</v>
      </c>
      <c r="J1442">
        <v>19.95148436187813</v>
      </c>
      <c r="K1442">
        <v>19.710495585372144</v>
      </c>
      <c r="L1442">
        <v>39.661979947250273</v>
      </c>
      <c r="M1442">
        <v>1</v>
      </c>
      <c r="N1442">
        <v>0</v>
      </c>
      <c r="O1442" t="s">
        <v>352</v>
      </c>
      <c r="P1442">
        <v>0</v>
      </c>
      <c r="Q1442">
        <v>0.9</v>
      </c>
      <c r="R1442">
        <v>0.46400000000000002</v>
      </c>
      <c r="S1442">
        <v>150</v>
      </c>
      <c r="T1442">
        <v>3.9223048486953762</v>
      </c>
      <c r="U1442">
        <v>0</v>
      </c>
      <c r="V1442">
        <v>0</v>
      </c>
    </row>
    <row r="1443" spans="1:22" x14ac:dyDescent="0.25">
      <c r="A1443">
        <v>151.96186185131504</v>
      </c>
      <c r="B1443">
        <v>1</v>
      </c>
      <c r="C1443">
        <v>1</v>
      </c>
      <c r="D1443" t="s">
        <v>340</v>
      </c>
      <c r="E1443">
        <v>160.25</v>
      </c>
      <c r="F1443">
        <v>3.813814868496479E-2</v>
      </c>
      <c r="G1443">
        <v>4.1209574511640312E-2</v>
      </c>
      <c r="H1443">
        <v>2.9587904254883601</v>
      </c>
      <c r="I1443">
        <v>5</v>
      </c>
      <c r="J1443">
        <v>8.0381381486849648</v>
      </c>
      <c r="K1443">
        <v>25.463152577172732</v>
      </c>
      <c r="L1443">
        <v>33.5012907258577</v>
      </c>
      <c r="M1443">
        <v>1</v>
      </c>
      <c r="N1443">
        <v>1</v>
      </c>
      <c r="O1443" t="s">
        <v>352</v>
      </c>
      <c r="P1443">
        <v>0</v>
      </c>
      <c r="Q1443">
        <v>0.9</v>
      </c>
      <c r="R1443">
        <v>0.46400000000000002</v>
      </c>
      <c r="S1443">
        <v>155</v>
      </c>
      <c r="T1443">
        <v>2.9587904254883601</v>
      </c>
      <c r="U1443">
        <v>0</v>
      </c>
      <c r="V1443">
        <v>0</v>
      </c>
    </row>
    <row r="1444" spans="1:22" x14ac:dyDescent="0.25">
      <c r="A1444">
        <v>135.13066192078711</v>
      </c>
      <c r="B1444">
        <v>3</v>
      </c>
      <c r="C1444">
        <v>2</v>
      </c>
      <c r="D1444" t="s">
        <v>340</v>
      </c>
      <c r="E1444">
        <v>170.25</v>
      </c>
      <c r="F1444">
        <v>0.86933807921289485</v>
      </c>
      <c r="G1444">
        <v>14.089868937786065</v>
      </c>
      <c r="H1444">
        <v>4.9101310622139351</v>
      </c>
      <c r="I1444">
        <v>15</v>
      </c>
      <c r="J1444">
        <v>34.869338079212895</v>
      </c>
      <c r="K1444">
        <v>16.769443908487347</v>
      </c>
      <c r="L1444">
        <v>51.638781987700241</v>
      </c>
      <c r="M1444">
        <v>1</v>
      </c>
      <c r="N1444">
        <v>1</v>
      </c>
      <c r="O1444" t="s">
        <v>352</v>
      </c>
      <c r="P1444">
        <v>0</v>
      </c>
      <c r="Q1444">
        <v>0.9</v>
      </c>
      <c r="R1444">
        <v>0.46400000000000002</v>
      </c>
      <c r="S1444">
        <v>155</v>
      </c>
      <c r="T1444">
        <v>4.9101310622139351</v>
      </c>
      <c r="U1444">
        <v>0</v>
      </c>
      <c r="V1444">
        <v>0</v>
      </c>
    </row>
    <row r="1445" spans="1:22" x14ac:dyDescent="0.25">
      <c r="A1445">
        <v>158.41730614897256</v>
      </c>
      <c r="B1445">
        <v>1</v>
      </c>
      <c r="C1445">
        <v>1</v>
      </c>
      <c r="D1445" t="s">
        <v>340</v>
      </c>
      <c r="E1445">
        <v>165.25</v>
      </c>
      <c r="F1445">
        <v>0</v>
      </c>
      <c r="G1445">
        <v>8.0844908563079798E-2</v>
      </c>
      <c r="H1445">
        <v>1.5018489424643633</v>
      </c>
      <c r="I1445">
        <v>5</v>
      </c>
      <c r="J1445">
        <v>6.5826938510274431</v>
      </c>
      <c r="K1445">
        <v>24.510417671670325</v>
      </c>
      <c r="L1445">
        <v>31.093111522697768</v>
      </c>
      <c r="M1445">
        <v>1</v>
      </c>
      <c r="N1445">
        <v>1</v>
      </c>
      <c r="O1445" t="s">
        <v>352</v>
      </c>
      <c r="P1445">
        <v>0</v>
      </c>
      <c r="Q1445">
        <v>0.9</v>
      </c>
      <c r="R1445">
        <v>0.46400000000000002</v>
      </c>
      <c r="S1445">
        <v>160</v>
      </c>
      <c r="T1445">
        <v>1.5018489424643633</v>
      </c>
      <c r="U1445">
        <v>0</v>
      </c>
      <c r="V1445">
        <v>0</v>
      </c>
    </row>
    <row r="1446" spans="1:22" x14ac:dyDescent="0.25">
      <c r="A1446">
        <v>131.84467519423478</v>
      </c>
      <c r="B1446">
        <v>1</v>
      </c>
      <c r="C1446">
        <v>5</v>
      </c>
      <c r="D1446" t="s">
        <v>340</v>
      </c>
      <c r="E1446">
        <v>165.5</v>
      </c>
      <c r="F1446">
        <v>0.15532480576521834</v>
      </c>
      <c r="G1446">
        <v>5.8757872640995856E-2</v>
      </c>
      <c r="H1446">
        <v>2.9412421273590041</v>
      </c>
      <c r="I1446">
        <v>30.25</v>
      </c>
      <c r="J1446">
        <v>33.405324805765218</v>
      </c>
      <c r="K1446">
        <v>25.151803658618405</v>
      </c>
      <c r="L1446">
        <v>58.557128464383617</v>
      </c>
      <c r="M1446">
        <v>1</v>
      </c>
      <c r="N1446">
        <v>0</v>
      </c>
      <c r="O1446" t="s">
        <v>352</v>
      </c>
      <c r="P1446">
        <v>0</v>
      </c>
      <c r="Q1446">
        <v>0.9</v>
      </c>
      <c r="R1446">
        <v>0.46400000000000002</v>
      </c>
      <c r="S1446">
        <v>135</v>
      </c>
      <c r="T1446">
        <v>2.9412421273590041</v>
      </c>
      <c r="U1446">
        <v>0</v>
      </c>
      <c r="V1446">
        <v>0</v>
      </c>
    </row>
    <row r="1447" spans="1:22" x14ac:dyDescent="0.25">
      <c r="A1447">
        <v>150.14389545036389</v>
      </c>
      <c r="B1447">
        <v>1</v>
      </c>
      <c r="C1447">
        <v>2</v>
      </c>
      <c r="D1447" t="s">
        <v>340</v>
      </c>
      <c r="E1447">
        <v>172.25</v>
      </c>
      <c r="F1447">
        <v>0</v>
      </c>
      <c r="G1447">
        <v>5.0563313109620367E-2</v>
      </c>
      <c r="H1447">
        <v>4.8055412365264942</v>
      </c>
      <c r="I1447">
        <v>17</v>
      </c>
      <c r="J1447">
        <v>21.856104549636115</v>
      </c>
      <c r="K1447">
        <v>21.566267374587451</v>
      </c>
      <c r="L1447">
        <v>43.422371924223569</v>
      </c>
      <c r="M1447">
        <v>1</v>
      </c>
      <c r="N1447">
        <v>1</v>
      </c>
      <c r="O1447" t="s">
        <v>352</v>
      </c>
      <c r="P1447">
        <v>0</v>
      </c>
      <c r="Q1447">
        <v>0.9</v>
      </c>
      <c r="R1447">
        <v>0.46400000000000002</v>
      </c>
      <c r="S1447">
        <v>155</v>
      </c>
      <c r="T1447">
        <v>4.8055412365264942</v>
      </c>
      <c r="U1447">
        <v>0</v>
      </c>
      <c r="V1447">
        <v>0</v>
      </c>
    </row>
    <row r="1448" spans="1:22" x14ac:dyDescent="0.25">
      <c r="A1448">
        <v>149.56714573195509</v>
      </c>
      <c r="B1448">
        <v>1</v>
      </c>
      <c r="C1448">
        <v>3</v>
      </c>
      <c r="D1448" t="s">
        <v>340</v>
      </c>
      <c r="E1448">
        <v>170.25</v>
      </c>
      <c r="F1448">
        <v>0.52272320583097098</v>
      </c>
      <c r="G1448">
        <v>4.4235157870531339E-2</v>
      </c>
      <c r="H1448">
        <v>4.8658959043434038</v>
      </c>
      <c r="I1448">
        <v>15</v>
      </c>
      <c r="J1448">
        <v>20.432854268044903</v>
      </c>
      <c r="K1448">
        <v>24.77492256663038</v>
      </c>
      <c r="L1448">
        <v>45.207776834675286</v>
      </c>
      <c r="M1448">
        <v>1</v>
      </c>
      <c r="N1448">
        <v>1</v>
      </c>
      <c r="O1448" t="s">
        <v>352</v>
      </c>
      <c r="P1448">
        <v>0</v>
      </c>
      <c r="Q1448">
        <v>0.9</v>
      </c>
      <c r="R1448">
        <v>0.46400000000000002</v>
      </c>
      <c r="S1448">
        <v>155</v>
      </c>
      <c r="T1448">
        <v>4.8658959043434038</v>
      </c>
      <c r="U1448">
        <v>0</v>
      </c>
      <c r="V1448">
        <v>0</v>
      </c>
    </row>
    <row r="1449" spans="1:22" x14ac:dyDescent="0.25">
      <c r="A1449">
        <v>168.73982862343428</v>
      </c>
      <c r="B1449">
        <v>1</v>
      </c>
      <c r="C1449">
        <v>1</v>
      </c>
      <c r="D1449" t="s">
        <v>340</v>
      </c>
      <c r="E1449">
        <v>177.5</v>
      </c>
      <c r="F1449">
        <v>0</v>
      </c>
      <c r="G1449">
        <v>6.3686621873642935E-2</v>
      </c>
      <c r="H1449">
        <v>3.4464847546920798</v>
      </c>
      <c r="I1449">
        <v>5</v>
      </c>
      <c r="J1449">
        <v>8.5101713765657223</v>
      </c>
      <c r="K1449">
        <v>19.221962222131339</v>
      </c>
      <c r="L1449">
        <v>27.732133598697061</v>
      </c>
      <c r="M1449">
        <v>1</v>
      </c>
      <c r="N1449">
        <v>1</v>
      </c>
      <c r="O1449" t="s">
        <v>352</v>
      </c>
      <c r="P1449">
        <v>0</v>
      </c>
      <c r="Q1449">
        <v>0.9</v>
      </c>
      <c r="R1449">
        <v>0.46400000000000002</v>
      </c>
      <c r="S1449">
        <v>170</v>
      </c>
      <c r="T1449">
        <v>1.1964847546920794</v>
      </c>
      <c r="U1449">
        <v>0</v>
      </c>
      <c r="V1449">
        <v>0</v>
      </c>
    </row>
    <row r="1450" spans="1:22" x14ac:dyDescent="0.25">
      <c r="A1450">
        <v>125.86131483352401</v>
      </c>
      <c r="B1450">
        <v>1</v>
      </c>
      <c r="C1450">
        <v>8</v>
      </c>
      <c r="D1450" t="s">
        <v>340</v>
      </c>
      <c r="E1450">
        <v>165.5</v>
      </c>
      <c r="F1450">
        <v>0.18672882656741763</v>
      </c>
      <c r="G1450">
        <v>8.7272177033398179E-2</v>
      </c>
      <c r="H1450">
        <v>3.8646841628751782</v>
      </c>
      <c r="I1450">
        <v>69.25</v>
      </c>
      <c r="J1450">
        <v>73.388685166475994</v>
      </c>
      <c r="K1450">
        <v>31.245799488273491</v>
      </c>
      <c r="L1450">
        <v>104.63448465474949</v>
      </c>
      <c r="M1450">
        <v>1</v>
      </c>
      <c r="N1450">
        <v>1</v>
      </c>
      <c r="O1450" t="s">
        <v>352</v>
      </c>
      <c r="P1450">
        <v>0</v>
      </c>
      <c r="Q1450">
        <v>0.9</v>
      </c>
      <c r="R1450">
        <v>0.46400000000000002</v>
      </c>
      <c r="S1450">
        <v>130</v>
      </c>
      <c r="T1450">
        <v>3.8646841628751782</v>
      </c>
      <c r="U1450">
        <v>0</v>
      </c>
      <c r="V1450">
        <v>0</v>
      </c>
    </row>
    <row r="1451" spans="1:22" x14ac:dyDescent="0.25">
      <c r="A1451">
        <v>147.81829420829061</v>
      </c>
      <c r="B1451">
        <v>1</v>
      </c>
      <c r="C1451">
        <v>3</v>
      </c>
      <c r="D1451" t="s">
        <v>340</v>
      </c>
      <c r="E1451">
        <v>162.25</v>
      </c>
      <c r="F1451">
        <v>0.25015981877615445</v>
      </c>
      <c r="G1451">
        <v>6.6194642330913211E-2</v>
      </c>
      <c r="H1451">
        <v>1.8653513306023228</v>
      </c>
      <c r="I1451">
        <v>12</v>
      </c>
      <c r="J1451">
        <v>14.18170579170939</v>
      </c>
      <c r="K1451">
        <v>35.202051256969497</v>
      </c>
      <c r="L1451">
        <v>49.383757048678888</v>
      </c>
      <c r="M1451">
        <v>1</v>
      </c>
      <c r="N1451">
        <v>1</v>
      </c>
      <c r="O1451" t="s">
        <v>352</v>
      </c>
      <c r="P1451">
        <v>0</v>
      </c>
      <c r="Q1451">
        <v>0.9</v>
      </c>
      <c r="R1451">
        <v>0.46400000000000002</v>
      </c>
      <c r="S1451">
        <v>150</v>
      </c>
      <c r="T1451">
        <v>1.8653513306023228</v>
      </c>
      <c r="U1451">
        <v>0</v>
      </c>
      <c r="V1451">
        <v>0</v>
      </c>
    </row>
    <row r="1452" spans="1:22" x14ac:dyDescent="0.25">
      <c r="A1452">
        <v>169.54492679400789</v>
      </c>
      <c r="B1452">
        <v>1</v>
      </c>
      <c r="C1452">
        <v>1</v>
      </c>
      <c r="D1452" t="s">
        <v>340</v>
      </c>
      <c r="E1452">
        <v>182.25</v>
      </c>
      <c r="F1452">
        <v>0.45507320599210738</v>
      </c>
      <c r="G1452">
        <v>5.1332180043743847E-2</v>
      </c>
      <c r="H1452">
        <v>4.9486678199562562</v>
      </c>
      <c r="I1452">
        <v>7</v>
      </c>
      <c r="J1452">
        <v>12.455073205992107</v>
      </c>
      <c r="K1452">
        <v>15.409027226506453</v>
      </c>
      <c r="L1452">
        <v>27.86410043249856</v>
      </c>
      <c r="M1452">
        <v>1</v>
      </c>
      <c r="N1452">
        <v>1</v>
      </c>
      <c r="O1452" t="s">
        <v>352</v>
      </c>
      <c r="P1452">
        <v>0</v>
      </c>
      <c r="Q1452">
        <v>0.9</v>
      </c>
      <c r="R1452">
        <v>0.46400000000000002</v>
      </c>
      <c r="S1452">
        <v>175</v>
      </c>
      <c r="T1452">
        <v>4.9486678199562562</v>
      </c>
      <c r="U1452">
        <v>0</v>
      </c>
      <c r="V1452">
        <v>0</v>
      </c>
    </row>
    <row r="1453" spans="1:22" x14ac:dyDescent="0.25">
      <c r="A1453">
        <v>173.92414489550345</v>
      </c>
      <c r="B1453">
        <v>1</v>
      </c>
      <c r="C1453">
        <v>1</v>
      </c>
      <c r="D1453" t="s">
        <v>340</v>
      </c>
      <c r="E1453">
        <v>182.25</v>
      </c>
      <c r="F1453">
        <v>0.12619288483068658</v>
      </c>
      <c r="G1453">
        <v>4.9754703400992639E-2</v>
      </c>
      <c r="H1453">
        <v>0.89990751626487508</v>
      </c>
      <c r="I1453">
        <v>7</v>
      </c>
      <c r="J1453">
        <v>8.0758551044965543</v>
      </c>
      <c r="K1453">
        <v>16.550543308976643</v>
      </c>
      <c r="L1453">
        <v>24.626398413473201</v>
      </c>
      <c r="M1453">
        <v>1</v>
      </c>
      <c r="N1453">
        <v>1</v>
      </c>
      <c r="O1453" t="s">
        <v>352</v>
      </c>
      <c r="P1453">
        <v>1</v>
      </c>
      <c r="Q1453">
        <v>0.9</v>
      </c>
      <c r="R1453">
        <v>0.46400000000000002</v>
      </c>
      <c r="S1453">
        <v>1</v>
      </c>
      <c r="T1453">
        <v>0.89990751626487508</v>
      </c>
      <c r="U1453">
        <v>0</v>
      </c>
      <c r="V1453">
        <v>0</v>
      </c>
    </row>
    <row r="1454" spans="1:22" x14ac:dyDescent="0.25">
      <c r="A1454">
        <v>167.57485052988363</v>
      </c>
      <c r="B1454">
        <v>2</v>
      </c>
      <c r="C1454">
        <v>1</v>
      </c>
      <c r="D1454" t="s">
        <v>340</v>
      </c>
      <c r="E1454">
        <v>185.25</v>
      </c>
      <c r="F1454">
        <v>0.4251494701163665</v>
      </c>
      <c r="G1454">
        <v>6.0503377803341323</v>
      </c>
      <c r="H1454">
        <v>0.94966221966586761</v>
      </c>
      <c r="I1454">
        <v>10</v>
      </c>
      <c r="J1454">
        <v>17.425149470116367</v>
      </c>
      <c r="K1454">
        <v>13.667190272662625</v>
      </c>
      <c r="L1454">
        <v>31.092339742778989</v>
      </c>
      <c r="M1454">
        <v>1</v>
      </c>
      <c r="N1454">
        <v>1</v>
      </c>
      <c r="O1454" t="s">
        <v>352</v>
      </c>
      <c r="P1454">
        <v>0</v>
      </c>
      <c r="Q1454">
        <v>0.9</v>
      </c>
      <c r="R1454">
        <v>0.46400000000000002</v>
      </c>
      <c r="S1454">
        <v>175</v>
      </c>
      <c r="T1454">
        <v>0.94966221966586761</v>
      </c>
      <c r="U1454">
        <v>0</v>
      </c>
      <c r="V1454">
        <v>0</v>
      </c>
    </row>
    <row r="1455" spans="1:22" x14ac:dyDescent="0.25">
      <c r="A1455">
        <v>177.85352242365909</v>
      </c>
      <c r="B1455">
        <v>1</v>
      </c>
      <c r="C1455">
        <v>1</v>
      </c>
      <c r="D1455" t="s">
        <v>340</v>
      </c>
      <c r="E1455">
        <v>185.25</v>
      </c>
      <c r="F1455">
        <v>0.14647757634091363</v>
      </c>
      <c r="G1455">
        <v>3.5547116494313968E-2</v>
      </c>
      <c r="H1455">
        <v>1.964452883505686</v>
      </c>
      <c r="I1455">
        <v>5</v>
      </c>
      <c r="J1455">
        <v>7.1464775763409136</v>
      </c>
      <c r="K1455">
        <v>13.95620356416876</v>
      </c>
      <c r="L1455">
        <v>21.102681140509677</v>
      </c>
      <c r="M1455">
        <v>1</v>
      </c>
      <c r="N1455">
        <v>1</v>
      </c>
      <c r="O1455" t="s">
        <v>352</v>
      </c>
      <c r="P1455">
        <v>0</v>
      </c>
      <c r="Q1455">
        <v>0.9</v>
      </c>
      <c r="R1455">
        <v>0.46400000000000002</v>
      </c>
      <c r="S1455">
        <v>180</v>
      </c>
      <c r="T1455">
        <v>1.964452883505686</v>
      </c>
      <c r="U1455">
        <v>0</v>
      </c>
      <c r="V1455">
        <v>0</v>
      </c>
    </row>
    <row r="1456" spans="1:22" x14ac:dyDescent="0.25">
      <c r="A1456">
        <v>165.7356246178264</v>
      </c>
      <c r="B1456">
        <v>1</v>
      </c>
      <c r="C1456">
        <v>1</v>
      </c>
      <c r="D1456" t="s">
        <v>340</v>
      </c>
      <c r="E1456">
        <v>180.5</v>
      </c>
      <c r="F1456">
        <v>0.26437538217359702</v>
      </c>
      <c r="G1456">
        <v>5.5715050539589583E-2</v>
      </c>
      <c r="H1456">
        <v>4.1942849494604104</v>
      </c>
      <c r="I1456">
        <v>10</v>
      </c>
      <c r="J1456">
        <v>14.514375382173595</v>
      </c>
      <c r="K1456">
        <v>19.372068511508019</v>
      </c>
      <c r="L1456">
        <v>33.886443893681616</v>
      </c>
      <c r="M1456">
        <v>1</v>
      </c>
      <c r="N1456">
        <v>1</v>
      </c>
      <c r="O1456" t="s">
        <v>352</v>
      </c>
      <c r="P1456">
        <v>0</v>
      </c>
      <c r="Q1456">
        <v>0.9</v>
      </c>
      <c r="R1456">
        <v>0.46400000000000002</v>
      </c>
      <c r="S1456">
        <v>170</v>
      </c>
      <c r="T1456">
        <v>3.9442849494604095</v>
      </c>
      <c r="U1456">
        <v>0</v>
      </c>
      <c r="V1456">
        <v>0</v>
      </c>
    </row>
    <row r="1457" spans="1:22" x14ac:dyDescent="0.25">
      <c r="A1457">
        <v>153.94709626524627</v>
      </c>
      <c r="B1457">
        <v>2</v>
      </c>
      <c r="C1457">
        <v>2</v>
      </c>
      <c r="D1457" t="s">
        <v>340</v>
      </c>
      <c r="E1457">
        <v>175.75</v>
      </c>
      <c r="F1457">
        <v>5.2903734753726894E-2</v>
      </c>
      <c r="G1457">
        <v>6.0643465270369461</v>
      </c>
      <c r="H1457">
        <v>5.4356534729630539</v>
      </c>
      <c r="I1457">
        <v>10</v>
      </c>
      <c r="J1457">
        <v>21.552903734753727</v>
      </c>
      <c r="K1457">
        <v>25.096202253892159</v>
      </c>
      <c r="L1457">
        <v>46.649105988645886</v>
      </c>
      <c r="M1457">
        <v>1</v>
      </c>
      <c r="N1457">
        <v>1</v>
      </c>
      <c r="O1457" t="s">
        <v>352</v>
      </c>
      <c r="P1457">
        <v>0</v>
      </c>
      <c r="Q1457">
        <v>0.9</v>
      </c>
      <c r="R1457">
        <v>0.46400000000000002</v>
      </c>
      <c r="S1457">
        <v>165</v>
      </c>
      <c r="T1457">
        <v>4.9356534729630539</v>
      </c>
      <c r="U1457">
        <v>0</v>
      </c>
      <c r="V1457">
        <v>0</v>
      </c>
    </row>
    <row r="1458" spans="1:22" x14ac:dyDescent="0.25">
      <c r="A1458">
        <v>161.45173260240145</v>
      </c>
      <c r="B1458">
        <v>1</v>
      </c>
      <c r="C1458">
        <v>4</v>
      </c>
      <c r="D1458" t="s">
        <v>340</v>
      </c>
      <c r="E1458">
        <v>182.75</v>
      </c>
      <c r="F1458">
        <v>0.54826739759855059</v>
      </c>
      <c r="G1458">
        <v>7.6579284686488336E-2</v>
      </c>
      <c r="H1458">
        <v>3.4234207153135121</v>
      </c>
      <c r="I1458">
        <v>17</v>
      </c>
      <c r="J1458">
        <v>21.048267397598551</v>
      </c>
      <c r="K1458">
        <v>18.606300264798332</v>
      </c>
      <c r="L1458">
        <v>39.654567662396886</v>
      </c>
      <c r="M1458">
        <v>1</v>
      </c>
      <c r="N1458">
        <v>1</v>
      </c>
      <c r="O1458" t="s">
        <v>352</v>
      </c>
      <c r="P1458">
        <v>0</v>
      </c>
      <c r="Q1458">
        <v>0.9</v>
      </c>
      <c r="R1458">
        <v>0.46400000000000002</v>
      </c>
      <c r="S1458">
        <v>165</v>
      </c>
      <c r="T1458">
        <v>2.9234207153135121</v>
      </c>
      <c r="U1458">
        <v>0</v>
      </c>
      <c r="V1458">
        <v>0</v>
      </c>
    </row>
    <row r="1459" spans="1:22" x14ac:dyDescent="0.25">
      <c r="A1459">
        <v>175.07341545182177</v>
      </c>
      <c r="B1459">
        <v>1</v>
      </c>
      <c r="C1459">
        <v>1</v>
      </c>
      <c r="D1459" t="s">
        <v>340</v>
      </c>
      <c r="E1459">
        <v>185.25</v>
      </c>
      <c r="F1459">
        <v>0.92658454817822644</v>
      </c>
      <c r="G1459">
        <v>6.4443161706748242E-2</v>
      </c>
      <c r="H1459">
        <v>3.9355568382932522</v>
      </c>
      <c r="I1459">
        <v>5</v>
      </c>
      <c r="J1459">
        <v>9.9265845481782264</v>
      </c>
      <c r="K1459">
        <v>16.383479058684969</v>
      </c>
      <c r="L1459">
        <v>26.310063606863199</v>
      </c>
      <c r="M1459">
        <v>1</v>
      </c>
      <c r="N1459">
        <v>1</v>
      </c>
      <c r="O1459" t="s">
        <v>352</v>
      </c>
      <c r="P1459">
        <v>0</v>
      </c>
      <c r="Q1459">
        <v>0.9</v>
      </c>
      <c r="R1459">
        <v>0.46400000000000002</v>
      </c>
      <c r="S1459">
        <v>180</v>
      </c>
      <c r="T1459">
        <v>3.9355568382932522</v>
      </c>
      <c r="U1459">
        <v>0</v>
      </c>
      <c r="V1459">
        <v>0</v>
      </c>
    </row>
    <row r="1460" spans="1:22" x14ac:dyDescent="0.25">
      <c r="A1460">
        <v>160.57197759524843</v>
      </c>
      <c r="B1460">
        <v>1</v>
      </c>
      <c r="C1460">
        <v>2</v>
      </c>
      <c r="D1460" t="s">
        <v>340</v>
      </c>
      <c r="E1460">
        <v>177.75</v>
      </c>
      <c r="F1460">
        <v>0</v>
      </c>
      <c r="G1460">
        <v>6.2762010269068469E-2</v>
      </c>
      <c r="H1460">
        <v>4.8652603944825046</v>
      </c>
      <c r="I1460">
        <v>12</v>
      </c>
      <c r="J1460">
        <v>16.928022404751573</v>
      </c>
      <c r="K1460">
        <v>23.955800243412451</v>
      </c>
      <c r="L1460">
        <v>40.883822648164028</v>
      </c>
      <c r="M1460">
        <v>1</v>
      </c>
      <c r="N1460">
        <v>1</v>
      </c>
      <c r="O1460" t="s">
        <v>352</v>
      </c>
      <c r="P1460">
        <v>0</v>
      </c>
      <c r="Q1460">
        <v>0.9</v>
      </c>
      <c r="R1460">
        <v>0.46400000000000002</v>
      </c>
      <c r="S1460">
        <v>165</v>
      </c>
      <c r="T1460">
        <v>4.3652603944825046</v>
      </c>
      <c r="U1460">
        <v>0</v>
      </c>
      <c r="V1460">
        <v>0</v>
      </c>
    </row>
    <row r="1461" spans="1:22" x14ac:dyDescent="0.25">
      <c r="A1461">
        <v>172.36790472680676</v>
      </c>
      <c r="B1461">
        <v>1</v>
      </c>
      <c r="C1461">
        <v>1</v>
      </c>
      <c r="D1461" t="s">
        <v>340</v>
      </c>
      <c r="E1461">
        <v>180.25</v>
      </c>
      <c r="F1461">
        <v>0</v>
      </c>
      <c r="G1461">
        <v>8.0688118698503786E-2</v>
      </c>
      <c r="H1461">
        <v>2.5514071544947399</v>
      </c>
      <c r="I1461">
        <v>5</v>
      </c>
      <c r="J1461">
        <v>7.6320952731932437</v>
      </c>
      <c r="K1461">
        <v>23.18240901318643</v>
      </c>
      <c r="L1461">
        <v>30.814504286379677</v>
      </c>
      <c r="M1461">
        <v>1</v>
      </c>
      <c r="N1461">
        <v>1</v>
      </c>
      <c r="O1461" t="s">
        <v>352</v>
      </c>
      <c r="P1461">
        <v>0</v>
      </c>
      <c r="Q1461">
        <v>0.9</v>
      </c>
      <c r="R1461">
        <v>0.46400000000000002</v>
      </c>
      <c r="S1461">
        <v>175</v>
      </c>
      <c r="T1461">
        <v>2.5514071544947399</v>
      </c>
      <c r="U1461">
        <v>0</v>
      </c>
      <c r="V1461">
        <v>0</v>
      </c>
    </row>
    <row r="1462" spans="1:22" x14ac:dyDescent="0.25">
      <c r="A1462">
        <v>176.13693186490082</v>
      </c>
      <c r="B1462">
        <v>2</v>
      </c>
      <c r="C1462">
        <v>1</v>
      </c>
      <c r="D1462" t="s">
        <v>340</v>
      </c>
      <c r="E1462">
        <v>187.25</v>
      </c>
      <c r="F1462">
        <v>0</v>
      </c>
      <c r="G1462">
        <v>7.9127275492323861</v>
      </c>
      <c r="H1462">
        <v>0.95034058586679759</v>
      </c>
      <c r="I1462">
        <v>2</v>
      </c>
      <c r="J1462">
        <v>10.863068135099184</v>
      </c>
      <c r="K1462">
        <v>17.006201465897334</v>
      </c>
      <c r="L1462">
        <v>27.869269600996521</v>
      </c>
      <c r="M1462">
        <v>1</v>
      </c>
      <c r="N1462">
        <v>1</v>
      </c>
      <c r="O1462" t="s">
        <v>352</v>
      </c>
      <c r="P1462">
        <v>0</v>
      </c>
      <c r="Q1462">
        <v>0.9</v>
      </c>
      <c r="R1462">
        <v>0.46400000000000002</v>
      </c>
      <c r="S1462">
        <v>185</v>
      </c>
      <c r="T1462">
        <v>0.95034058586679759</v>
      </c>
      <c r="U1462">
        <v>0</v>
      </c>
      <c r="V1462">
        <v>0</v>
      </c>
    </row>
    <row r="1463" spans="1:22" x14ac:dyDescent="0.25">
      <c r="A1463">
        <v>164.50479459936886</v>
      </c>
      <c r="B1463">
        <v>1</v>
      </c>
      <c r="C1463">
        <v>3</v>
      </c>
      <c r="D1463" t="s">
        <v>340</v>
      </c>
      <c r="E1463">
        <v>187.5</v>
      </c>
      <c r="F1463">
        <v>0</v>
      </c>
      <c r="G1463">
        <v>6.8335256305431358E-2</v>
      </c>
      <c r="H1463">
        <v>5.6768701443257044</v>
      </c>
      <c r="I1463">
        <v>17</v>
      </c>
      <c r="J1463">
        <v>22.745205400631136</v>
      </c>
      <c r="K1463">
        <v>19.750871677939045</v>
      </c>
      <c r="L1463">
        <v>42.496077078570181</v>
      </c>
      <c r="M1463">
        <v>1</v>
      </c>
      <c r="N1463">
        <v>1</v>
      </c>
      <c r="O1463" t="s">
        <v>352</v>
      </c>
      <c r="P1463">
        <v>0</v>
      </c>
      <c r="Q1463">
        <v>0.9</v>
      </c>
      <c r="R1463">
        <v>0.46400000000000002</v>
      </c>
      <c r="S1463">
        <v>165</v>
      </c>
      <c r="T1463">
        <v>0.42687014432570441</v>
      </c>
      <c r="U1463">
        <v>0</v>
      </c>
      <c r="V1463">
        <v>0</v>
      </c>
    </row>
    <row r="1464" spans="1:22" x14ac:dyDescent="0.25">
      <c r="A1464">
        <v>174.52601370287798</v>
      </c>
      <c r="B1464">
        <v>1</v>
      </c>
      <c r="C1464">
        <v>2</v>
      </c>
      <c r="D1464" t="s">
        <v>340</v>
      </c>
      <c r="E1464">
        <v>187.25</v>
      </c>
      <c r="F1464">
        <v>0</v>
      </c>
      <c r="G1464">
        <v>4.3561358581655441E-2</v>
      </c>
      <c r="H1464">
        <v>0.43042493854036928</v>
      </c>
      <c r="I1464">
        <v>12</v>
      </c>
      <c r="J1464">
        <v>12.473986297122025</v>
      </c>
      <c r="K1464">
        <v>20.453733691587161</v>
      </c>
      <c r="L1464">
        <v>32.927719988709185</v>
      </c>
      <c r="M1464">
        <v>1</v>
      </c>
      <c r="N1464">
        <v>1</v>
      </c>
      <c r="O1464" t="s">
        <v>352</v>
      </c>
      <c r="P1464">
        <v>0</v>
      </c>
      <c r="Q1464">
        <v>0.9</v>
      </c>
      <c r="R1464">
        <v>0.46400000000000002</v>
      </c>
      <c r="S1464">
        <v>175</v>
      </c>
      <c r="T1464">
        <v>0.43042493854036928</v>
      </c>
      <c r="U1464">
        <v>0</v>
      </c>
      <c r="V1464">
        <v>0</v>
      </c>
    </row>
    <row r="1465" spans="1:22" x14ac:dyDescent="0.25">
      <c r="A1465">
        <v>170.59154634510622</v>
      </c>
      <c r="B1465">
        <v>1</v>
      </c>
      <c r="C1465">
        <v>1</v>
      </c>
      <c r="D1465" t="s">
        <v>340</v>
      </c>
      <c r="E1465">
        <v>180.25</v>
      </c>
      <c r="F1465">
        <v>0</v>
      </c>
      <c r="G1465">
        <v>8.0036758139556241E-2</v>
      </c>
      <c r="H1465">
        <v>4.32841689675422</v>
      </c>
      <c r="I1465">
        <v>5</v>
      </c>
      <c r="J1465">
        <v>9.4084536548937763</v>
      </c>
      <c r="K1465">
        <v>27.672159633737579</v>
      </c>
      <c r="L1465">
        <v>37.080613288631362</v>
      </c>
      <c r="M1465">
        <v>1</v>
      </c>
      <c r="N1465">
        <v>1</v>
      </c>
      <c r="O1465" t="s">
        <v>352</v>
      </c>
      <c r="P1465">
        <v>0</v>
      </c>
      <c r="Q1465">
        <v>0.9</v>
      </c>
      <c r="R1465">
        <v>0.46400000000000002</v>
      </c>
      <c r="S1465">
        <v>175</v>
      </c>
      <c r="T1465">
        <v>4.32841689675422</v>
      </c>
      <c r="U1465">
        <v>0</v>
      </c>
      <c r="V1465">
        <v>0</v>
      </c>
    </row>
    <row r="1466" spans="1:22" x14ac:dyDescent="0.25">
      <c r="A1466">
        <v>179.74633892698458</v>
      </c>
      <c r="B1466">
        <v>1</v>
      </c>
      <c r="C1466">
        <v>2</v>
      </c>
      <c r="D1466" t="s">
        <v>340</v>
      </c>
      <c r="E1466">
        <v>200.5</v>
      </c>
      <c r="F1466">
        <v>0.25366107301542229</v>
      </c>
      <c r="G1466">
        <v>5.9228688073204687E-2</v>
      </c>
      <c r="H1466">
        <v>4.9407713119267953</v>
      </c>
      <c r="I1466">
        <v>15.25</v>
      </c>
      <c r="J1466">
        <v>20.503661073015422</v>
      </c>
      <c r="K1466">
        <v>11.462414419449177</v>
      </c>
      <c r="L1466">
        <v>31.966075492464601</v>
      </c>
      <c r="M1466">
        <v>1</v>
      </c>
      <c r="N1466">
        <v>0</v>
      </c>
      <c r="O1466" t="s">
        <v>352</v>
      </c>
      <c r="P1466">
        <v>0</v>
      </c>
      <c r="Q1466">
        <v>0.9</v>
      </c>
      <c r="R1466">
        <v>0.46400000000000002</v>
      </c>
      <c r="S1466">
        <v>185</v>
      </c>
      <c r="T1466">
        <v>4.9407713119267953</v>
      </c>
      <c r="U1466">
        <v>0</v>
      </c>
      <c r="V1466">
        <v>0</v>
      </c>
    </row>
    <row r="1467" spans="1:22" x14ac:dyDescent="0.25">
      <c r="A1467">
        <v>189.4790567914593</v>
      </c>
      <c r="B1467">
        <v>1</v>
      </c>
      <c r="C1467">
        <v>1</v>
      </c>
      <c r="D1467" t="s">
        <v>340</v>
      </c>
      <c r="E1467">
        <v>200.25</v>
      </c>
      <c r="F1467">
        <v>0.5209432085407002</v>
      </c>
      <c r="G1467">
        <v>7.4277205341815034E-2</v>
      </c>
      <c r="H1467">
        <v>4.925722794658185</v>
      </c>
      <c r="I1467">
        <v>5</v>
      </c>
      <c r="J1467">
        <v>10.5209432085407</v>
      </c>
      <c r="K1467">
        <v>12.312815556299711</v>
      </c>
      <c r="L1467">
        <v>22.833758764840411</v>
      </c>
      <c r="M1467">
        <v>1</v>
      </c>
      <c r="N1467">
        <v>1</v>
      </c>
      <c r="O1467" t="s">
        <v>352</v>
      </c>
      <c r="P1467">
        <v>0</v>
      </c>
      <c r="Q1467">
        <v>0.9</v>
      </c>
      <c r="R1467">
        <v>0.46400000000000002</v>
      </c>
      <c r="S1467">
        <v>195</v>
      </c>
      <c r="T1467">
        <v>4.925722794658185</v>
      </c>
      <c r="U1467">
        <v>0</v>
      </c>
      <c r="V1467">
        <v>0</v>
      </c>
    </row>
    <row r="1468" spans="1:22" x14ac:dyDescent="0.25">
      <c r="A1468">
        <v>185.1296346128137</v>
      </c>
      <c r="B1468">
        <v>1</v>
      </c>
      <c r="C1468">
        <v>2</v>
      </c>
      <c r="D1468" t="s">
        <v>340</v>
      </c>
      <c r="E1468">
        <v>200.75</v>
      </c>
      <c r="F1468">
        <v>0.87036538718629686</v>
      </c>
      <c r="G1468">
        <v>7.1423212780899803E-2</v>
      </c>
      <c r="H1468">
        <v>3.9285767872191002</v>
      </c>
      <c r="I1468">
        <v>10.5</v>
      </c>
      <c r="J1468">
        <v>15.370365387186297</v>
      </c>
      <c r="K1468">
        <v>14.056286429276897</v>
      </c>
      <c r="L1468">
        <v>29.426651816463192</v>
      </c>
      <c r="M1468">
        <v>1</v>
      </c>
      <c r="N1468">
        <v>0</v>
      </c>
      <c r="O1468" t="s">
        <v>352</v>
      </c>
      <c r="P1468">
        <v>0</v>
      </c>
      <c r="Q1468">
        <v>0.9</v>
      </c>
      <c r="R1468">
        <v>0.46400000000000002</v>
      </c>
      <c r="S1468">
        <v>190</v>
      </c>
      <c r="T1468">
        <v>3.9285767872191002</v>
      </c>
      <c r="U1468">
        <v>0</v>
      </c>
      <c r="V1468">
        <v>0</v>
      </c>
    </row>
    <row r="1469" spans="1:22" x14ac:dyDescent="0.25">
      <c r="A1469">
        <v>163.6731785661853</v>
      </c>
      <c r="B1469">
        <v>1</v>
      </c>
      <c r="C1469">
        <v>5</v>
      </c>
      <c r="D1469" t="s">
        <v>340</v>
      </c>
      <c r="E1469">
        <v>200.5</v>
      </c>
      <c r="F1469">
        <v>0.32682143381470041</v>
      </c>
      <c r="G1469">
        <v>4.6096231785782038E-2</v>
      </c>
      <c r="H1469">
        <v>1.453903768214218</v>
      </c>
      <c r="I1469">
        <v>34.75</v>
      </c>
      <c r="J1469">
        <v>36.5768214338147</v>
      </c>
      <c r="K1469">
        <v>14.499348636730502</v>
      </c>
      <c r="L1469">
        <v>51.076170070545203</v>
      </c>
      <c r="M1469">
        <v>1</v>
      </c>
      <c r="N1469">
        <v>0</v>
      </c>
      <c r="O1469" t="s">
        <v>352</v>
      </c>
      <c r="P1469">
        <v>0</v>
      </c>
      <c r="Q1469">
        <v>0.9</v>
      </c>
      <c r="R1469">
        <v>0.46400000000000002</v>
      </c>
      <c r="S1469">
        <v>165</v>
      </c>
      <c r="T1469">
        <v>0.95390376821421796</v>
      </c>
      <c r="U1469">
        <v>0</v>
      </c>
      <c r="V1469">
        <v>0</v>
      </c>
    </row>
    <row r="1470" spans="1:22" x14ac:dyDescent="0.25">
      <c r="A1470">
        <v>190.77661913597373</v>
      </c>
      <c r="B1470">
        <v>1</v>
      </c>
      <c r="C1470">
        <v>1</v>
      </c>
      <c r="D1470" t="s">
        <v>340</v>
      </c>
      <c r="E1470">
        <v>200.25</v>
      </c>
      <c r="F1470">
        <v>0</v>
      </c>
      <c r="G1470">
        <v>4.5559559133124594E-2</v>
      </c>
      <c r="H1470">
        <v>4.1778213048931434</v>
      </c>
      <c r="I1470">
        <v>5</v>
      </c>
      <c r="J1470">
        <v>9.223380864026268</v>
      </c>
      <c r="K1470">
        <v>15.738595274386114</v>
      </c>
      <c r="L1470">
        <v>24.961976138412385</v>
      </c>
      <c r="M1470">
        <v>1</v>
      </c>
      <c r="N1470">
        <v>1</v>
      </c>
      <c r="O1470" t="s">
        <v>352</v>
      </c>
      <c r="P1470">
        <v>0</v>
      </c>
      <c r="Q1470">
        <v>0.9</v>
      </c>
      <c r="R1470">
        <v>0.46400000000000002</v>
      </c>
      <c r="S1470">
        <v>195</v>
      </c>
      <c r="T1470">
        <v>4.1778213048931434</v>
      </c>
      <c r="U1470">
        <v>0</v>
      </c>
      <c r="V1470">
        <v>0</v>
      </c>
    </row>
    <row r="1471" spans="1:22" x14ac:dyDescent="0.25">
      <c r="A1471">
        <v>180.2405868482056</v>
      </c>
      <c r="B1471">
        <v>1</v>
      </c>
      <c r="C1471">
        <v>1</v>
      </c>
      <c r="D1471" t="s">
        <v>340</v>
      </c>
      <c r="E1471">
        <v>200.5</v>
      </c>
      <c r="F1471">
        <v>0</v>
      </c>
      <c r="G1471">
        <v>6.0159032469755402E-2</v>
      </c>
      <c r="H1471">
        <v>4.6992541193246211</v>
      </c>
      <c r="I1471">
        <v>15.25</v>
      </c>
      <c r="J1471">
        <v>20.009413151794377</v>
      </c>
      <c r="K1471">
        <v>15.641683430270092</v>
      </c>
      <c r="L1471">
        <v>35.651096582064469</v>
      </c>
      <c r="M1471">
        <v>1</v>
      </c>
      <c r="N1471">
        <v>0</v>
      </c>
      <c r="O1471" t="s">
        <v>352</v>
      </c>
      <c r="P1471">
        <v>0</v>
      </c>
      <c r="Q1471">
        <v>0.9</v>
      </c>
      <c r="R1471">
        <v>0.46400000000000002</v>
      </c>
      <c r="S1471">
        <v>185</v>
      </c>
      <c r="T1471">
        <v>4.6992541193246211</v>
      </c>
      <c r="U1471">
        <v>0</v>
      </c>
      <c r="V1471">
        <v>0</v>
      </c>
    </row>
    <row r="1472" spans="1:22" x14ac:dyDescent="0.25">
      <c r="A1472">
        <v>172.580822357248</v>
      </c>
      <c r="B1472">
        <v>1</v>
      </c>
      <c r="C1472">
        <v>3</v>
      </c>
      <c r="D1472" t="s">
        <v>340</v>
      </c>
      <c r="E1472">
        <v>189.25</v>
      </c>
      <c r="F1472">
        <v>0</v>
      </c>
      <c r="G1472">
        <v>3.926111687266598E-2</v>
      </c>
      <c r="H1472">
        <v>2.379916525879338</v>
      </c>
      <c r="I1472">
        <v>14</v>
      </c>
      <c r="J1472">
        <v>16.419177642752004</v>
      </c>
      <c r="K1472">
        <v>28.263413523623825</v>
      </c>
      <c r="L1472">
        <v>44.682591166375829</v>
      </c>
      <c r="M1472">
        <v>1</v>
      </c>
      <c r="N1472">
        <v>1</v>
      </c>
      <c r="O1472" t="s">
        <v>352</v>
      </c>
      <c r="P1472">
        <v>1</v>
      </c>
      <c r="Q1472">
        <v>0.9</v>
      </c>
      <c r="R1472">
        <v>0.46400000000000002</v>
      </c>
      <c r="S1472">
        <v>1</v>
      </c>
      <c r="T1472">
        <v>2.379916525879338</v>
      </c>
      <c r="U1472">
        <v>0</v>
      </c>
      <c r="V1472">
        <v>0</v>
      </c>
    </row>
    <row r="1473" spans="1:22" x14ac:dyDescent="0.25">
      <c r="A1473">
        <v>149.00090794794852</v>
      </c>
      <c r="B1473">
        <v>2</v>
      </c>
      <c r="C1473">
        <v>5</v>
      </c>
      <c r="D1473" t="s">
        <v>340</v>
      </c>
      <c r="E1473">
        <v>192.25</v>
      </c>
      <c r="F1473">
        <v>0.99909205205148055</v>
      </c>
      <c r="G1473">
        <v>8.0478560682298053</v>
      </c>
      <c r="H1473">
        <v>1.9521439317701947</v>
      </c>
      <c r="I1473">
        <v>32</v>
      </c>
      <c r="J1473">
        <v>42.999092052051481</v>
      </c>
      <c r="K1473">
        <v>25.914563367089499</v>
      </c>
      <c r="L1473">
        <v>68.91365541914098</v>
      </c>
      <c r="M1473">
        <v>1</v>
      </c>
      <c r="N1473">
        <v>1</v>
      </c>
      <c r="O1473" t="s">
        <v>352</v>
      </c>
      <c r="P1473">
        <v>0</v>
      </c>
      <c r="Q1473">
        <v>0.9</v>
      </c>
      <c r="R1473">
        <v>0.46400000000000002</v>
      </c>
      <c r="S1473">
        <v>160</v>
      </c>
      <c r="T1473">
        <v>1.9521439317701947</v>
      </c>
      <c r="U1473">
        <v>0</v>
      </c>
      <c r="V1473">
        <v>0</v>
      </c>
    </row>
    <row r="1474" spans="1:22" x14ac:dyDescent="0.25">
      <c r="A1474">
        <v>197.10153106661721</v>
      </c>
      <c r="B1474">
        <v>1</v>
      </c>
      <c r="C1474">
        <v>1</v>
      </c>
      <c r="D1474" t="s">
        <v>340</v>
      </c>
      <c r="E1474">
        <v>206</v>
      </c>
      <c r="F1474">
        <v>0.89846893338281575</v>
      </c>
      <c r="G1474">
        <v>5.6387583275068209E-2</v>
      </c>
      <c r="H1474">
        <v>2.6936124167249318</v>
      </c>
      <c r="I1474">
        <v>5</v>
      </c>
      <c r="J1474">
        <v>8.6484689333828157</v>
      </c>
      <c r="K1474">
        <v>13.481762960554081</v>
      </c>
      <c r="L1474">
        <v>22.130231893936891</v>
      </c>
      <c r="M1474">
        <v>1</v>
      </c>
      <c r="N1474">
        <v>1</v>
      </c>
      <c r="O1474" t="s">
        <v>352</v>
      </c>
      <c r="P1474">
        <v>0</v>
      </c>
      <c r="Q1474">
        <v>0.9</v>
      </c>
      <c r="R1474">
        <v>0.46400000000000002</v>
      </c>
      <c r="S1474">
        <v>200</v>
      </c>
      <c r="T1474">
        <v>1.943612416724932</v>
      </c>
      <c r="U1474">
        <v>0</v>
      </c>
      <c r="V1474">
        <v>0</v>
      </c>
    </row>
    <row r="1475" spans="1:22" x14ac:dyDescent="0.25">
      <c r="A1475">
        <v>186.40854068754612</v>
      </c>
      <c r="B1475">
        <v>1</v>
      </c>
      <c r="C1475">
        <v>1</v>
      </c>
      <c r="D1475" t="s">
        <v>340</v>
      </c>
      <c r="E1475">
        <v>200.75</v>
      </c>
      <c r="F1475">
        <v>0</v>
      </c>
      <c r="G1475">
        <v>5.948610603266502E-2</v>
      </c>
      <c r="H1475">
        <v>3.5319732064211848</v>
      </c>
      <c r="I1475">
        <v>10.5</v>
      </c>
      <c r="J1475">
        <v>14.09145931245385</v>
      </c>
      <c r="K1475">
        <v>20.16267630568737</v>
      </c>
      <c r="L1475">
        <v>34.25413561814122</v>
      </c>
      <c r="M1475">
        <v>1</v>
      </c>
      <c r="N1475">
        <v>0</v>
      </c>
      <c r="O1475" t="s">
        <v>352</v>
      </c>
      <c r="P1475">
        <v>0</v>
      </c>
      <c r="Q1475">
        <v>0.9</v>
      </c>
      <c r="R1475">
        <v>0.46400000000000002</v>
      </c>
      <c r="S1475">
        <v>190</v>
      </c>
      <c r="T1475">
        <v>3.5319732064211848</v>
      </c>
      <c r="U1475">
        <v>0</v>
      </c>
      <c r="V1475">
        <v>0</v>
      </c>
    </row>
    <row r="1476" spans="1:22" x14ac:dyDescent="0.25">
      <c r="A1476">
        <v>184.23508564395399</v>
      </c>
      <c r="B1476">
        <v>1</v>
      </c>
      <c r="C1476">
        <v>1</v>
      </c>
      <c r="D1476" t="s">
        <v>340</v>
      </c>
      <c r="E1476">
        <v>190.25</v>
      </c>
      <c r="F1476">
        <v>0</v>
      </c>
      <c r="G1476">
        <v>5.7127957190743928E-2</v>
      </c>
      <c r="H1476">
        <v>0.7077863988552906</v>
      </c>
      <c r="I1476">
        <v>5</v>
      </c>
      <c r="J1476">
        <v>5.7649143560460345</v>
      </c>
      <c r="K1476">
        <v>32.416240218154456</v>
      </c>
      <c r="L1476">
        <v>38.181154574200491</v>
      </c>
      <c r="M1476">
        <v>1</v>
      </c>
      <c r="N1476">
        <v>1</v>
      </c>
      <c r="O1476" t="s">
        <v>352</v>
      </c>
      <c r="P1476">
        <v>0</v>
      </c>
      <c r="Q1476">
        <v>0.9</v>
      </c>
      <c r="R1476">
        <v>0.46400000000000002</v>
      </c>
      <c r="S1476">
        <v>185</v>
      </c>
      <c r="T1476">
        <v>0.7077863988552906</v>
      </c>
      <c r="U1476">
        <v>0</v>
      </c>
      <c r="V1476">
        <v>0</v>
      </c>
    </row>
    <row r="1477" spans="1:22" x14ac:dyDescent="0.25">
      <c r="A1477">
        <v>188.39900837630907</v>
      </c>
      <c r="B1477">
        <v>1</v>
      </c>
      <c r="C1477">
        <v>2</v>
      </c>
      <c r="D1477" t="s">
        <v>340</v>
      </c>
      <c r="E1477">
        <v>202.25</v>
      </c>
      <c r="F1477">
        <v>0</v>
      </c>
      <c r="G1477">
        <v>3.9738446444829378E-2</v>
      </c>
      <c r="H1477">
        <v>1.5612531772461011</v>
      </c>
      <c r="I1477">
        <v>12</v>
      </c>
      <c r="J1477">
        <v>13.600991623690931</v>
      </c>
      <c r="K1477">
        <v>21.294106647884405</v>
      </c>
      <c r="L1477">
        <v>34.895098271575336</v>
      </c>
      <c r="M1477">
        <v>1</v>
      </c>
      <c r="N1477">
        <v>1</v>
      </c>
      <c r="O1477" t="s">
        <v>352</v>
      </c>
      <c r="P1477">
        <v>0</v>
      </c>
      <c r="Q1477">
        <v>0.9</v>
      </c>
      <c r="R1477">
        <v>0.46400000000000002</v>
      </c>
      <c r="S1477">
        <v>190</v>
      </c>
      <c r="T1477">
        <v>1.5612531772461011</v>
      </c>
      <c r="U1477">
        <v>0</v>
      </c>
      <c r="V1477">
        <v>0</v>
      </c>
    </row>
    <row r="1478" spans="1:22" x14ac:dyDescent="0.25">
      <c r="A1478">
        <v>194.28955175845263</v>
      </c>
      <c r="B1478">
        <v>1</v>
      </c>
      <c r="C1478">
        <v>1</v>
      </c>
      <c r="D1478" t="s">
        <v>340</v>
      </c>
      <c r="E1478">
        <v>200.25</v>
      </c>
      <c r="F1478">
        <v>0</v>
      </c>
      <c r="G1478">
        <v>3.9859861132896413E-2</v>
      </c>
      <c r="H1478">
        <v>0.67058838041447189</v>
      </c>
      <c r="I1478">
        <v>5</v>
      </c>
      <c r="J1478">
        <v>5.7104482415473683</v>
      </c>
      <c r="K1478">
        <v>26.340499073918267</v>
      </c>
      <c r="L1478">
        <v>32.050947315465635</v>
      </c>
      <c r="M1478">
        <v>1</v>
      </c>
      <c r="N1478">
        <v>1</v>
      </c>
      <c r="O1478" t="s">
        <v>352</v>
      </c>
      <c r="P1478">
        <v>0</v>
      </c>
      <c r="Q1478">
        <v>0.9</v>
      </c>
      <c r="R1478">
        <v>0.46400000000000002</v>
      </c>
      <c r="S1478">
        <v>195</v>
      </c>
      <c r="T1478">
        <v>0.67058838041447189</v>
      </c>
      <c r="U1478">
        <v>0</v>
      </c>
      <c r="V1478">
        <v>0</v>
      </c>
    </row>
    <row r="1479" spans="1:22" x14ac:dyDescent="0.25">
      <c r="A1479">
        <v>193.39516937948665</v>
      </c>
      <c r="B1479">
        <v>1</v>
      </c>
      <c r="C1479">
        <v>2</v>
      </c>
      <c r="D1479" t="s">
        <v>340</v>
      </c>
      <c r="E1479">
        <v>205.25</v>
      </c>
      <c r="F1479">
        <v>0.66672963394827889</v>
      </c>
      <c r="G1479">
        <v>6.5031733547527892E-2</v>
      </c>
      <c r="H1479">
        <v>0.87306925301754745</v>
      </c>
      <c r="I1479">
        <v>10</v>
      </c>
      <c r="J1479">
        <v>11.604830620513354</v>
      </c>
      <c r="K1479">
        <v>22.912832084875987</v>
      </c>
      <c r="L1479">
        <v>34.517662705389341</v>
      </c>
      <c r="M1479">
        <v>1</v>
      </c>
      <c r="N1479">
        <v>1</v>
      </c>
      <c r="O1479" t="s">
        <v>352</v>
      </c>
      <c r="P1479">
        <v>0</v>
      </c>
      <c r="Q1479">
        <v>0.9</v>
      </c>
      <c r="R1479">
        <v>0.46400000000000002</v>
      </c>
      <c r="S1479">
        <v>195</v>
      </c>
      <c r="T1479">
        <v>0.87306925301754745</v>
      </c>
      <c r="U1479">
        <v>0</v>
      </c>
      <c r="V1479">
        <v>0</v>
      </c>
    </row>
    <row r="1480" spans="1:22" x14ac:dyDescent="0.25">
      <c r="A1480">
        <v>187.35883791017261</v>
      </c>
      <c r="B1480">
        <v>1</v>
      </c>
      <c r="C1480">
        <v>2</v>
      </c>
      <c r="D1480" t="s">
        <v>340</v>
      </c>
      <c r="E1480">
        <v>194.25</v>
      </c>
      <c r="F1480">
        <v>0.68699312328732276</v>
      </c>
      <c r="G1480">
        <v>7.1458801914673131E-2</v>
      </c>
      <c r="H1480">
        <v>1.8827101646253936</v>
      </c>
      <c r="I1480">
        <v>4</v>
      </c>
      <c r="J1480">
        <v>6.6411620898273895</v>
      </c>
      <c r="K1480">
        <v>34.925400236902362</v>
      </c>
      <c r="L1480">
        <v>41.566562326729752</v>
      </c>
      <c r="M1480">
        <v>1</v>
      </c>
      <c r="N1480">
        <v>1</v>
      </c>
      <c r="O1480" t="s">
        <v>352</v>
      </c>
      <c r="P1480">
        <v>0</v>
      </c>
      <c r="Q1480">
        <v>0.9</v>
      </c>
      <c r="R1480">
        <v>0.46400000000000002</v>
      </c>
      <c r="S1480">
        <v>190</v>
      </c>
      <c r="T1480">
        <v>1.8827101646253936</v>
      </c>
      <c r="U1480">
        <v>0</v>
      </c>
      <c r="V1480">
        <v>0</v>
      </c>
    </row>
    <row r="1481" spans="1:22" x14ac:dyDescent="0.25">
      <c r="A1481">
        <v>204.50853547965451</v>
      </c>
      <c r="B1481">
        <v>1</v>
      </c>
      <c r="C1481">
        <v>1</v>
      </c>
      <c r="D1481" t="s">
        <v>340</v>
      </c>
      <c r="E1481">
        <v>215.25</v>
      </c>
      <c r="F1481">
        <v>0</v>
      </c>
      <c r="G1481">
        <v>4.6093572856563007E-2</v>
      </c>
      <c r="H1481">
        <v>0.44537094748892514</v>
      </c>
      <c r="I1481">
        <v>10</v>
      </c>
      <c r="J1481">
        <v>10.491464520345488</v>
      </c>
      <c r="K1481">
        <v>14.375610163524383</v>
      </c>
      <c r="L1481">
        <v>24.867074683869877</v>
      </c>
      <c r="M1481">
        <v>1</v>
      </c>
      <c r="N1481">
        <v>1</v>
      </c>
      <c r="O1481" t="s">
        <v>352</v>
      </c>
      <c r="P1481">
        <v>0</v>
      </c>
      <c r="Q1481">
        <v>0.9</v>
      </c>
      <c r="R1481">
        <v>0.46400000000000002</v>
      </c>
      <c r="S1481">
        <v>205</v>
      </c>
      <c r="T1481">
        <v>0.44537094748892514</v>
      </c>
      <c r="U1481">
        <v>0</v>
      </c>
      <c r="V1481">
        <v>0</v>
      </c>
    </row>
    <row r="1482" spans="1:22" x14ac:dyDescent="0.25">
      <c r="A1482">
        <v>191.97758272541409</v>
      </c>
      <c r="B1482">
        <v>1</v>
      </c>
      <c r="C1482">
        <v>3</v>
      </c>
      <c r="D1482" t="s">
        <v>340</v>
      </c>
      <c r="E1482">
        <v>204.25</v>
      </c>
      <c r="F1482">
        <v>0.10056541529226593</v>
      </c>
      <c r="G1482">
        <v>5.4550631122197046E-2</v>
      </c>
      <c r="H1482">
        <v>2.8673012281714421</v>
      </c>
      <c r="I1482">
        <v>9</v>
      </c>
      <c r="J1482">
        <v>12.022417274585903</v>
      </c>
      <c r="K1482">
        <v>25.660170320297937</v>
      </c>
      <c r="L1482">
        <v>37.682587594883842</v>
      </c>
      <c r="M1482">
        <v>1</v>
      </c>
      <c r="N1482">
        <v>1</v>
      </c>
      <c r="O1482" t="s">
        <v>352</v>
      </c>
      <c r="P1482">
        <v>0</v>
      </c>
      <c r="Q1482">
        <v>0.9</v>
      </c>
      <c r="R1482">
        <v>0.46400000000000002</v>
      </c>
      <c r="S1482">
        <v>195</v>
      </c>
      <c r="T1482">
        <v>2.8673012281714421</v>
      </c>
      <c r="U1482">
        <v>0</v>
      </c>
      <c r="V1482">
        <v>0</v>
      </c>
    </row>
    <row r="1483" spans="1:22" x14ac:dyDescent="0.25">
      <c r="A1483">
        <v>211.79296457785989</v>
      </c>
      <c r="B1483">
        <v>1</v>
      </c>
      <c r="C1483">
        <v>1</v>
      </c>
      <c r="D1483" t="s">
        <v>340</v>
      </c>
      <c r="E1483">
        <v>220.25</v>
      </c>
      <c r="F1483">
        <v>0.20703542214010892</v>
      </c>
      <c r="G1483">
        <v>3.965273829530247E-2</v>
      </c>
      <c r="H1483">
        <v>2.9603472617046971</v>
      </c>
      <c r="I1483">
        <v>5</v>
      </c>
      <c r="J1483">
        <v>8.2070354221401089</v>
      </c>
      <c r="K1483">
        <v>13.005688833299187</v>
      </c>
      <c r="L1483">
        <v>21.212724255439294</v>
      </c>
      <c r="M1483">
        <v>1</v>
      </c>
      <c r="N1483">
        <v>1</v>
      </c>
      <c r="O1483" t="s">
        <v>352</v>
      </c>
      <c r="P1483">
        <v>0</v>
      </c>
      <c r="Q1483">
        <v>0.9</v>
      </c>
      <c r="R1483">
        <v>0.46400000000000002</v>
      </c>
      <c r="S1483">
        <v>215</v>
      </c>
      <c r="T1483">
        <v>2.9603472617046971</v>
      </c>
      <c r="U1483">
        <v>0</v>
      </c>
      <c r="V1483">
        <v>0</v>
      </c>
    </row>
    <row r="1484" spans="1:22" x14ac:dyDescent="0.25">
      <c r="A1484">
        <v>181.80322801709872</v>
      </c>
      <c r="B1484">
        <v>3</v>
      </c>
      <c r="C1484">
        <v>3</v>
      </c>
      <c r="D1484" t="s">
        <v>340</v>
      </c>
      <c r="E1484">
        <v>220.5</v>
      </c>
      <c r="F1484">
        <v>0.19677198290128217</v>
      </c>
      <c r="G1484">
        <v>12.061899013434925</v>
      </c>
      <c r="H1484">
        <v>0.93810098656507523</v>
      </c>
      <c r="I1484">
        <v>25.25</v>
      </c>
      <c r="J1484">
        <v>38.446771982901282</v>
      </c>
      <c r="K1484">
        <v>13.44359659772806</v>
      </c>
      <c r="L1484">
        <v>51.890368580629342</v>
      </c>
      <c r="M1484">
        <v>1</v>
      </c>
      <c r="N1484">
        <v>0</v>
      </c>
      <c r="O1484" t="s">
        <v>352</v>
      </c>
      <c r="P1484">
        <v>1</v>
      </c>
      <c r="Q1484">
        <v>0.9</v>
      </c>
      <c r="R1484">
        <v>0.46400000000000002</v>
      </c>
      <c r="S1484">
        <v>1</v>
      </c>
      <c r="T1484">
        <v>0.93810098656507523</v>
      </c>
      <c r="U1484">
        <v>0</v>
      </c>
      <c r="V1484">
        <v>0</v>
      </c>
    </row>
    <row r="1485" spans="1:22" x14ac:dyDescent="0.25">
      <c r="A1485">
        <v>202.9816532375568</v>
      </c>
      <c r="B1485">
        <v>1</v>
      </c>
      <c r="C1485">
        <v>2</v>
      </c>
      <c r="D1485" t="s">
        <v>340</v>
      </c>
      <c r="E1485">
        <v>215.25</v>
      </c>
      <c r="F1485">
        <v>0</v>
      </c>
      <c r="G1485">
        <v>6.9280545841536423E-2</v>
      </c>
      <c r="H1485">
        <v>1.9490662166016648</v>
      </c>
      <c r="I1485">
        <v>10</v>
      </c>
      <c r="J1485">
        <v>12.018346762443199</v>
      </c>
      <c r="K1485">
        <v>19.558899596235733</v>
      </c>
      <c r="L1485">
        <v>31.577246358678931</v>
      </c>
      <c r="M1485">
        <v>1</v>
      </c>
      <c r="N1485">
        <v>1</v>
      </c>
      <c r="O1485" t="s">
        <v>352</v>
      </c>
      <c r="P1485">
        <v>1</v>
      </c>
      <c r="Q1485">
        <v>0.9</v>
      </c>
      <c r="R1485">
        <v>0.46400000000000002</v>
      </c>
      <c r="S1485">
        <v>1</v>
      </c>
      <c r="T1485">
        <v>1.9490662166016648</v>
      </c>
      <c r="U1485">
        <v>0</v>
      </c>
      <c r="V1485">
        <v>0</v>
      </c>
    </row>
    <row r="1486" spans="1:22" x14ac:dyDescent="0.25">
      <c r="A1486">
        <v>200.79098853752183</v>
      </c>
      <c r="B1486">
        <v>1</v>
      </c>
      <c r="C1486">
        <v>1</v>
      </c>
      <c r="D1486" t="s">
        <v>340</v>
      </c>
      <c r="E1486">
        <v>220.5</v>
      </c>
      <c r="F1486">
        <v>0</v>
      </c>
      <c r="G1486">
        <v>8.4495403963870785E-2</v>
      </c>
      <c r="H1486">
        <v>4.1245160585143026</v>
      </c>
      <c r="I1486">
        <v>15.25</v>
      </c>
      <c r="J1486">
        <v>19.459011462478173</v>
      </c>
      <c r="K1486">
        <v>14.641696105499989</v>
      </c>
      <c r="L1486">
        <v>34.100707567978162</v>
      </c>
      <c r="M1486">
        <v>1</v>
      </c>
      <c r="N1486">
        <v>0</v>
      </c>
      <c r="O1486" t="s">
        <v>352</v>
      </c>
      <c r="P1486">
        <v>1</v>
      </c>
      <c r="Q1486">
        <v>0.9</v>
      </c>
      <c r="R1486">
        <v>0.46400000000000002</v>
      </c>
      <c r="S1486">
        <v>1</v>
      </c>
      <c r="T1486">
        <v>4.1245160585143026</v>
      </c>
      <c r="U1486">
        <v>0</v>
      </c>
      <c r="V1486">
        <v>0</v>
      </c>
    </row>
    <row r="1487" spans="1:22" x14ac:dyDescent="0.25">
      <c r="A1487">
        <v>182.87749698549152</v>
      </c>
      <c r="B1487">
        <v>1</v>
      </c>
      <c r="C1487">
        <v>3</v>
      </c>
      <c r="D1487" t="s">
        <v>340</v>
      </c>
      <c r="E1487">
        <v>200.75</v>
      </c>
      <c r="F1487">
        <v>0</v>
      </c>
      <c r="G1487">
        <v>4.9072947483011831E-2</v>
      </c>
      <c r="H1487">
        <v>2.0734300670254697</v>
      </c>
      <c r="I1487">
        <v>15.5</v>
      </c>
      <c r="J1487">
        <v>17.622503014508482</v>
      </c>
      <c r="K1487">
        <v>35.256458025083447</v>
      </c>
      <c r="L1487">
        <v>52.878961039591928</v>
      </c>
      <c r="M1487">
        <v>1</v>
      </c>
      <c r="N1487">
        <v>0</v>
      </c>
      <c r="O1487" t="s">
        <v>352</v>
      </c>
      <c r="P1487">
        <v>0</v>
      </c>
      <c r="Q1487">
        <v>0.9</v>
      </c>
      <c r="R1487">
        <v>0.46400000000000002</v>
      </c>
      <c r="S1487">
        <v>185</v>
      </c>
      <c r="T1487">
        <v>2.0734300670254697</v>
      </c>
      <c r="U1487">
        <v>0</v>
      </c>
      <c r="V1487">
        <v>0</v>
      </c>
    </row>
    <row r="1488" spans="1:22" x14ac:dyDescent="0.25">
      <c r="A1488">
        <v>214.43818868150413</v>
      </c>
      <c r="B1488">
        <v>1</v>
      </c>
      <c r="C1488">
        <v>1</v>
      </c>
      <c r="D1488" t="s">
        <v>340</v>
      </c>
      <c r="E1488">
        <v>220.25</v>
      </c>
      <c r="F1488">
        <v>0</v>
      </c>
      <c r="G1488">
        <v>4.1211473648047559E-2</v>
      </c>
      <c r="H1488">
        <v>0.52059984484782262</v>
      </c>
      <c r="I1488">
        <v>5</v>
      </c>
      <c r="J1488">
        <v>5.5618113184958702</v>
      </c>
      <c r="K1488">
        <v>16.288854307921781</v>
      </c>
      <c r="L1488">
        <v>21.850665626417651</v>
      </c>
      <c r="M1488">
        <v>1</v>
      </c>
      <c r="N1488">
        <v>1</v>
      </c>
      <c r="O1488" t="s">
        <v>352</v>
      </c>
      <c r="P1488">
        <v>0</v>
      </c>
      <c r="Q1488">
        <v>0.9</v>
      </c>
      <c r="R1488">
        <v>0.46400000000000002</v>
      </c>
      <c r="S1488">
        <v>215</v>
      </c>
      <c r="T1488">
        <v>0.52059984484782262</v>
      </c>
      <c r="U1488">
        <v>0</v>
      </c>
      <c r="V1488">
        <v>0</v>
      </c>
    </row>
    <row r="1489" spans="1:22" x14ac:dyDescent="0.25">
      <c r="A1489">
        <v>204.85838601260821</v>
      </c>
      <c r="B1489">
        <v>2</v>
      </c>
      <c r="C1489">
        <v>1</v>
      </c>
      <c r="D1489" t="s">
        <v>340</v>
      </c>
      <c r="E1489">
        <v>220.25</v>
      </c>
      <c r="F1489">
        <v>0</v>
      </c>
      <c r="G1489">
        <v>5.2535677185500163</v>
      </c>
      <c r="H1489">
        <v>4.8880462688417765</v>
      </c>
      <c r="I1489">
        <v>5</v>
      </c>
      <c r="J1489">
        <v>15.141613987391793</v>
      </c>
      <c r="K1489">
        <v>18.149527204752246</v>
      </c>
      <c r="L1489">
        <v>33.291141192144039</v>
      </c>
      <c r="M1489">
        <v>1</v>
      </c>
      <c r="N1489">
        <v>1</v>
      </c>
      <c r="O1489" t="s">
        <v>352</v>
      </c>
      <c r="P1489">
        <v>0</v>
      </c>
      <c r="Q1489">
        <v>0.9</v>
      </c>
      <c r="R1489">
        <v>0.46400000000000002</v>
      </c>
      <c r="S1489">
        <v>215</v>
      </c>
      <c r="T1489">
        <v>4.8880462688417765</v>
      </c>
      <c r="U1489">
        <v>0</v>
      </c>
      <c r="V1489">
        <v>0</v>
      </c>
    </row>
    <row r="1490" spans="1:22" x14ac:dyDescent="0.25">
      <c r="A1490">
        <v>198.42681637965757</v>
      </c>
      <c r="B1490">
        <v>1</v>
      </c>
      <c r="C1490">
        <v>3</v>
      </c>
      <c r="D1490" t="s">
        <v>340</v>
      </c>
      <c r="E1490">
        <v>220.75</v>
      </c>
      <c r="F1490">
        <v>0</v>
      </c>
      <c r="G1490">
        <v>6.8592510502242021E-2</v>
      </c>
      <c r="H1490">
        <v>2.25459110984022</v>
      </c>
      <c r="I1490">
        <v>19.75</v>
      </c>
      <c r="J1490">
        <v>22.073183620342466</v>
      </c>
      <c r="K1490">
        <v>18.248880911210165</v>
      </c>
      <c r="L1490">
        <v>40.322064531552627</v>
      </c>
      <c r="M1490">
        <v>1</v>
      </c>
      <c r="N1490">
        <v>0</v>
      </c>
      <c r="O1490" t="s">
        <v>352</v>
      </c>
      <c r="P1490">
        <v>0</v>
      </c>
      <c r="Q1490">
        <v>0.9</v>
      </c>
      <c r="R1490">
        <v>0.46400000000000002</v>
      </c>
      <c r="S1490">
        <v>200</v>
      </c>
      <c r="T1490">
        <v>1.50459110984022</v>
      </c>
      <c r="U1490">
        <v>0</v>
      </c>
      <c r="V1490">
        <v>0</v>
      </c>
    </row>
    <row r="1491" spans="1:22" x14ac:dyDescent="0.25">
      <c r="A1491">
        <v>201.79798849294889</v>
      </c>
      <c r="B1491">
        <v>1</v>
      </c>
      <c r="C1491">
        <v>2</v>
      </c>
      <c r="D1491" t="s">
        <v>340</v>
      </c>
      <c r="E1491">
        <v>212.25</v>
      </c>
      <c r="F1491">
        <v>0.20201150705108264</v>
      </c>
      <c r="G1491">
        <v>5.2652074081009921E-2</v>
      </c>
      <c r="H1491">
        <v>2.9473479259189901</v>
      </c>
      <c r="I1491">
        <v>7</v>
      </c>
      <c r="J1491">
        <v>10.202011507051084</v>
      </c>
      <c r="K1491">
        <v>27.987436485486853</v>
      </c>
      <c r="L1491">
        <v>38.189447992537936</v>
      </c>
      <c r="M1491">
        <v>1</v>
      </c>
      <c r="N1491">
        <v>1</v>
      </c>
      <c r="O1491" t="s">
        <v>352</v>
      </c>
      <c r="P1491">
        <v>1</v>
      </c>
      <c r="Q1491">
        <v>0.9</v>
      </c>
      <c r="R1491">
        <v>0.46400000000000002</v>
      </c>
      <c r="S1491">
        <v>1</v>
      </c>
      <c r="T1491">
        <v>2.9473479259189901</v>
      </c>
      <c r="U1491">
        <v>0</v>
      </c>
      <c r="V1491">
        <v>0</v>
      </c>
    </row>
    <row r="1492" spans="1:22" x14ac:dyDescent="0.25">
      <c r="A1492">
        <v>218.30050694023501</v>
      </c>
      <c r="B1492">
        <v>1</v>
      </c>
      <c r="C1492">
        <v>1</v>
      </c>
      <c r="D1492" t="s">
        <v>340</v>
      </c>
      <c r="E1492">
        <v>223</v>
      </c>
      <c r="F1492">
        <v>0</v>
      </c>
      <c r="G1492">
        <v>4.9537276543418329E-2</v>
      </c>
      <c r="H1492">
        <v>2.3999557832215714</v>
      </c>
      <c r="I1492">
        <v>2</v>
      </c>
      <c r="J1492">
        <v>4.4494930597649898</v>
      </c>
      <c r="K1492">
        <v>19.108653944265939</v>
      </c>
      <c r="L1492">
        <v>23.558147004030928</v>
      </c>
      <c r="M1492">
        <v>1</v>
      </c>
      <c r="N1492">
        <v>1</v>
      </c>
      <c r="O1492" t="s">
        <v>352</v>
      </c>
      <c r="P1492">
        <v>0</v>
      </c>
      <c r="Q1492">
        <v>0.9</v>
      </c>
      <c r="R1492">
        <v>0.46400000000000002</v>
      </c>
      <c r="S1492">
        <v>220</v>
      </c>
      <c r="T1492">
        <v>1.6499557832215714</v>
      </c>
      <c r="U1492">
        <v>0</v>
      </c>
      <c r="V1492">
        <v>0</v>
      </c>
    </row>
    <row r="1493" spans="1:22" x14ac:dyDescent="0.25">
      <c r="A1493">
        <v>207.50882584275919</v>
      </c>
      <c r="B1493">
        <v>1</v>
      </c>
      <c r="C1493">
        <v>2</v>
      </c>
      <c r="D1493" t="s">
        <v>340</v>
      </c>
      <c r="E1493">
        <v>222.25</v>
      </c>
      <c r="F1493">
        <v>0.49117415724083457</v>
      </c>
      <c r="G1493">
        <v>4.1765769399972896E-2</v>
      </c>
      <c r="H1493">
        <v>1.9582342306000271</v>
      </c>
      <c r="I1493">
        <v>12</v>
      </c>
      <c r="J1493">
        <v>14.491174157240836</v>
      </c>
      <c r="K1493">
        <v>20.080417022288771</v>
      </c>
      <c r="L1493">
        <v>34.571591179529605</v>
      </c>
      <c r="M1493">
        <v>1</v>
      </c>
      <c r="N1493">
        <v>1</v>
      </c>
      <c r="O1493" t="s">
        <v>352</v>
      </c>
      <c r="P1493">
        <v>0</v>
      </c>
      <c r="Q1493">
        <v>0.9</v>
      </c>
      <c r="R1493">
        <v>0.46400000000000002</v>
      </c>
      <c r="S1493">
        <v>210</v>
      </c>
      <c r="T1493">
        <v>1.9582342306000271</v>
      </c>
      <c r="U1493">
        <v>0</v>
      </c>
      <c r="V1493">
        <v>0</v>
      </c>
    </row>
    <row r="1494" spans="1:22" x14ac:dyDescent="0.25">
      <c r="A1494">
        <v>209.3937497525624</v>
      </c>
      <c r="B1494">
        <v>1</v>
      </c>
      <c r="C1494">
        <v>2</v>
      </c>
      <c r="D1494" t="s">
        <v>340</v>
      </c>
      <c r="E1494">
        <v>227.25</v>
      </c>
      <c r="F1494">
        <v>0.60625024743762879</v>
      </c>
      <c r="G1494">
        <v>5.886430462021508E-2</v>
      </c>
      <c r="H1494">
        <v>4.9411356953797849</v>
      </c>
      <c r="I1494">
        <v>12</v>
      </c>
      <c r="J1494">
        <v>17.606250247437629</v>
      </c>
      <c r="K1494">
        <v>16.470587801651305</v>
      </c>
      <c r="L1494">
        <v>34.076838049088934</v>
      </c>
      <c r="M1494">
        <v>1</v>
      </c>
      <c r="N1494">
        <v>1</v>
      </c>
      <c r="O1494" t="s">
        <v>352</v>
      </c>
      <c r="P1494">
        <v>0</v>
      </c>
      <c r="Q1494">
        <v>0.9</v>
      </c>
      <c r="R1494">
        <v>0.46400000000000002</v>
      </c>
      <c r="S1494">
        <v>215</v>
      </c>
      <c r="T1494">
        <v>4.9411356953797849</v>
      </c>
      <c r="U1494">
        <v>0</v>
      </c>
      <c r="V1494">
        <v>0</v>
      </c>
    </row>
    <row r="1495" spans="1:22" x14ac:dyDescent="0.25">
      <c r="A1495">
        <v>217.34232860375863</v>
      </c>
      <c r="B1495">
        <v>1</v>
      </c>
      <c r="C1495">
        <v>1</v>
      </c>
      <c r="D1495" t="s">
        <v>340</v>
      </c>
      <c r="E1495">
        <v>231</v>
      </c>
      <c r="F1495">
        <v>0.65767139624134074</v>
      </c>
      <c r="G1495">
        <v>7.153412084042543E-2</v>
      </c>
      <c r="H1495">
        <v>2.6784658791595746</v>
      </c>
      <c r="I1495">
        <v>10</v>
      </c>
      <c r="J1495">
        <v>13.407671396241341</v>
      </c>
      <c r="K1495">
        <v>13.754083937889391</v>
      </c>
      <c r="L1495">
        <v>27.161755334130731</v>
      </c>
      <c r="M1495">
        <v>1</v>
      </c>
      <c r="N1495">
        <v>1</v>
      </c>
      <c r="O1495" t="s">
        <v>352</v>
      </c>
      <c r="P1495">
        <v>0</v>
      </c>
      <c r="Q1495">
        <v>0.9</v>
      </c>
      <c r="R1495">
        <v>0.46400000000000002</v>
      </c>
      <c r="S1495">
        <v>220</v>
      </c>
      <c r="T1495">
        <v>1.9284658791595743</v>
      </c>
      <c r="U1495">
        <v>0</v>
      </c>
      <c r="V1495">
        <v>0</v>
      </c>
    </row>
    <row r="1496" spans="1:22" x14ac:dyDescent="0.25">
      <c r="A1496">
        <v>220.67714346336084</v>
      </c>
      <c r="B1496">
        <v>1</v>
      </c>
      <c r="C1496">
        <v>1</v>
      </c>
      <c r="D1496" t="s">
        <v>340</v>
      </c>
      <c r="E1496">
        <v>232.25</v>
      </c>
      <c r="F1496">
        <v>0</v>
      </c>
      <c r="G1496">
        <v>5.21754293235972E-2</v>
      </c>
      <c r="H1496">
        <v>4.2706811073155677</v>
      </c>
      <c r="I1496">
        <v>7</v>
      </c>
      <c r="J1496">
        <v>11.322856536639163</v>
      </c>
      <c r="K1496">
        <v>14.564752329186234</v>
      </c>
      <c r="L1496">
        <v>25.887608865825399</v>
      </c>
      <c r="M1496">
        <v>1</v>
      </c>
      <c r="N1496">
        <v>1</v>
      </c>
      <c r="O1496" t="s">
        <v>352</v>
      </c>
      <c r="P1496">
        <v>1</v>
      </c>
      <c r="Q1496">
        <v>0.9</v>
      </c>
      <c r="R1496">
        <v>0.46400000000000002</v>
      </c>
      <c r="S1496">
        <v>1</v>
      </c>
      <c r="T1496">
        <v>4.2706811073155677</v>
      </c>
      <c r="U1496">
        <v>0</v>
      </c>
      <c r="V1496">
        <v>0</v>
      </c>
    </row>
    <row r="1497" spans="1:22" x14ac:dyDescent="0.25">
      <c r="A1497">
        <v>205.3546430665892</v>
      </c>
      <c r="B1497">
        <v>1</v>
      </c>
      <c r="C1497">
        <v>0</v>
      </c>
      <c r="D1497" t="s">
        <v>340</v>
      </c>
      <c r="E1497">
        <v>220.75</v>
      </c>
      <c r="F1497">
        <v>0.64535693341079536</v>
      </c>
      <c r="G1497">
        <v>6.1897753139589895E-2</v>
      </c>
      <c r="H1497">
        <v>3.9381022468604101</v>
      </c>
      <c r="I1497">
        <v>10.5</v>
      </c>
      <c r="J1497">
        <v>15.145356933410795</v>
      </c>
      <c r="K1497">
        <v>30.847331987773089</v>
      </c>
      <c r="L1497">
        <v>45.992688921183891</v>
      </c>
      <c r="M1497">
        <v>1</v>
      </c>
      <c r="N1497">
        <v>0</v>
      </c>
      <c r="O1497" t="s">
        <v>352</v>
      </c>
      <c r="P1497">
        <v>0</v>
      </c>
      <c r="Q1497">
        <v>0.9</v>
      </c>
      <c r="R1497">
        <v>0.46400000000000002</v>
      </c>
      <c r="S1497">
        <v>210</v>
      </c>
      <c r="T1497">
        <v>3.9381022468604101</v>
      </c>
      <c r="U1497">
        <v>0</v>
      </c>
      <c r="V1497">
        <v>0</v>
      </c>
    </row>
    <row r="1498" spans="1:22" x14ac:dyDescent="0.25">
      <c r="A1498">
        <v>228.31782274401752</v>
      </c>
      <c r="B1498">
        <v>1</v>
      </c>
      <c r="C1498">
        <v>1</v>
      </c>
      <c r="D1498" t="s">
        <v>340</v>
      </c>
      <c r="E1498">
        <v>237.25</v>
      </c>
      <c r="F1498">
        <v>0</v>
      </c>
      <c r="G1498">
        <v>6.7078749892232281E-2</v>
      </c>
      <c r="H1498">
        <v>1.6150985060902483</v>
      </c>
      <c r="I1498">
        <v>7</v>
      </c>
      <c r="J1498">
        <v>8.6821772559824808</v>
      </c>
      <c r="K1498">
        <v>14.585678076339491</v>
      </c>
      <c r="L1498">
        <v>23.267855332321972</v>
      </c>
      <c r="M1498">
        <v>1</v>
      </c>
      <c r="N1498">
        <v>1</v>
      </c>
      <c r="O1498" t="s">
        <v>352</v>
      </c>
      <c r="P1498">
        <v>0</v>
      </c>
      <c r="Q1498">
        <v>0.9</v>
      </c>
      <c r="R1498">
        <v>0.46400000000000002</v>
      </c>
      <c r="S1498">
        <v>230</v>
      </c>
      <c r="T1498">
        <v>1.6150985060902483</v>
      </c>
      <c r="U1498">
        <v>0</v>
      </c>
      <c r="V1498">
        <v>0</v>
      </c>
    </row>
    <row r="1499" spans="1:22" x14ac:dyDescent="0.25">
      <c r="A1499">
        <v>191.19331445929012</v>
      </c>
      <c r="B1499">
        <v>1</v>
      </c>
      <c r="C1499">
        <v>2</v>
      </c>
      <c r="D1499" t="s">
        <v>340</v>
      </c>
      <c r="E1499">
        <v>220.5</v>
      </c>
      <c r="F1499">
        <v>0.8066855407098501</v>
      </c>
      <c r="G1499">
        <v>7.8148140706360891E-2</v>
      </c>
      <c r="H1499">
        <v>2.9218518592936391</v>
      </c>
      <c r="I1499">
        <v>25.25</v>
      </c>
      <c r="J1499">
        <v>29.05668554070985</v>
      </c>
      <c r="K1499">
        <v>31.97176647511418</v>
      </c>
      <c r="L1499">
        <v>61.02845201582403</v>
      </c>
      <c r="M1499">
        <v>1</v>
      </c>
      <c r="N1499">
        <v>0</v>
      </c>
      <c r="O1499" t="s">
        <v>352</v>
      </c>
      <c r="P1499">
        <v>0</v>
      </c>
      <c r="Q1499">
        <v>0.9</v>
      </c>
      <c r="R1499">
        <v>0.46400000000000002</v>
      </c>
      <c r="S1499">
        <v>195</v>
      </c>
      <c r="T1499">
        <v>2.9218518592936391</v>
      </c>
      <c r="U1499">
        <v>0</v>
      </c>
      <c r="V1499">
        <v>0</v>
      </c>
    </row>
    <row r="1500" spans="1:22" x14ac:dyDescent="0.25">
      <c r="A1500">
        <v>210.75653980941317</v>
      </c>
      <c r="B1500">
        <v>1</v>
      </c>
      <c r="C1500">
        <v>4</v>
      </c>
      <c r="D1500" t="s">
        <v>340</v>
      </c>
      <c r="E1500">
        <v>235.25</v>
      </c>
      <c r="F1500">
        <v>0</v>
      </c>
      <c r="G1500">
        <v>8.2698612488570689E-2</v>
      </c>
      <c r="H1500">
        <v>4.1607615780982883</v>
      </c>
      <c r="I1500">
        <v>20</v>
      </c>
      <c r="J1500">
        <v>24.243460190586859</v>
      </c>
      <c r="K1500">
        <v>18.482959447093062</v>
      </c>
      <c r="L1500">
        <v>42.726419637679925</v>
      </c>
      <c r="M1500">
        <v>1</v>
      </c>
      <c r="N1500">
        <v>1</v>
      </c>
      <c r="O1500" t="s">
        <v>352</v>
      </c>
      <c r="P1500">
        <v>0</v>
      </c>
      <c r="Q1500">
        <v>0.9</v>
      </c>
      <c r="R1500">
        <v>0.46400000000000002</v>
      </c>
      <c r="S1500">
        <v>215</v>
      </c>
      <c r="T1500">
        <v>4.1607615780982883</v>
      </c>
      <c r="U1500">
        <v>0</v>
      </c>
      <c r="V1500">
        <v>0</v>
      </c>
    </row>
    <row r="1501" spans="1:22" x14ac:dyDescent="0.25">
      <c r="A1501">
        <v>230.17240767492723</v>
      </c>
      <c r="B1501">
        <v>1</v>
      </c>
      <c r="C1501">
        <v>1</v>
      </c>
      <c r="D1501" t="s">
        <v>340</v>
      </c>
      <c r="E1501">
        <v>240.25</v>
      </c>
      <c r="F1501">
        <v>0</v>
      </c>
      <c r="G1501">
        <v>4.3913264269178853E-2</v>
      </c>
      <c r="H1501">
        <v>4.7836790608035926</v>
      </c>
      <c r="I1501">
        <v>5</v>
      </c>
      <c r="J1501">
        <v>9.8275923250727715</v>
      </c>
      <c r="K1501">
        <v>13.733096327006024</v>
      </c>
      <c r="L1501">
        <v>23.560688652078795</v>
      </c>
      <c r="M1501">
        <v>1</v>
      </c>
      <c r="N1501">
        <v>1</v>
      </c>
      <c r="O1501" t="s">
        <v>352</v>
      </c>
      <c r="P1501">
        <v>0</v>
      </c>
      <c r="Q1501">
        <v>0.9</v>
      </c>
      <c r="R1501">
        <v>0.46400000000000002</v>
      </c>
      <c r="S1501">
        <v>235</v>
      </c>
      <c r="T1501">
        <v>4.7836790608035926</v>
      </c>
      <c r="U1501">
        <v>0</v>
      </c>
      <c r="V1501">
        <v>0</v>
      </c>
    </row>
    <row r="1502" spans="1:22" x14ac:dyDescent="0.25">
      <c r="A1502">
        <v>222.62321837305143</v>
      </c>
      <c r="B1502">
        <v>1</v>
      </c>
      <c r="C1502">
        <v>2</v>
      </c>
      <c r="D1502" t="s">
        <v>340</v>
      </c>
      <c r="E1502">
        <v>235.25</v>
      </c>
      <c r="F1502">
        <v>0</v>
      </c>
      <c r="G1502">
        <v>7.0389535694886263E-2</v>
      </c>
      <c r="H1502">
        <v>2.306392091253656</v>
      </c>
      <c r="I1502">
        <v>10</v>
      </c>
      <c r="J1502">
        <v>12.376781626948542</v>
      </c>
      <c r="K1502">
        <v>18.760408324433879</v>
      </c>
      <c r="L1502">
        <v>31.137189951382425</v>
      </c>
      <c r="M1502">
        <v>1</v>
      </c>
      <c r="N1502">
        <v>1</v>
      </c>
      <c r="O1502" t="s">
        <v>352</v>
      </c>
      <c r="P1502">
        <v>0</v>
      </c>
      <c r="Q1502">
        <v>0.9</v>
      </c>
      <c r="R1502">
        <v>0.46400000000000002</v>
      </c>
      <c r="S1502">
        <v>225</v>
      </c>
      <c r="T1502">
        <v>2.306392091253656</v>
      </c>
      <c r="U1502">
        <v>0</v>
      </c>
      <c r="V1502">
        <v>0</v>
      </c>
    </row>
    <row r="1503" spans="1:22" x14ac:dyDescent="0.25">
      <c r="A1503">
        <v>224.46676066688465</v>
      </c>
      <c r="B1503">
        <v>1</v>
      </c>
      <c r="C1503">
        <v>1</v>
      </c>
      <c r="D1503" t="s">
        <v>340</v>
      </c>
      <c r="E1503">
        <v>230.25</v>
      </c>
      <c r="F1503">
        <v>0</v>
      </c>
      <c r="G1503">
        <v>4.3804408644092518E-2</v>
      </c>
      <c r="H1503">
        <v>0.48943492447125442</v>
      </c>
      <c r="I1503">
        <v>5</v>
      </c>
      <c r="J1503">
        <v>5.5332393331153469</v>
      </c>
      <c r="K1503">
        <v>25.071093574164991</v>
      </c>
      <c r="L1503">
        <v>30.604332907280337</v>
      </c>
      <c r="M1503">
        <v>1</v>
      </c>
      <c r="N1503">
        <v>1</v>
      </c>
      <c r="O1503" t="s">
        <v>352</v>
      </c>
      <c r="P1503">
        <v>0</v>
      </c>
      <c r="Q1503">
        <v>0.9</v>
      </c>
      <c r="R1503">
        <v>0.46400000000000002</v>
      </c>
      <c r="S1503">
        <v>225</v>
      </c>
      <c r="T1503">
        <v>0.48943492447125442</v>
      </c>
      <c r="U1503">
        <v>0</v>
      </c>
      <c r="V1503">
        <v>0</v>
      </c>
    </row>
    <row r="1504" spans="1:22" x14ac:dyDescent="0.25">
      <c r="A1504">
        <v>225.22793403362149</v>
      </c>
      <c r="B1504">
        <v>1</v>
      </c>
      <c r="C1504">
        <v>2</v>
      </c>
      <c r="D1504" t="s">
        <v>340</v>
      </c>
      <c r="E1504">
        <v>240.25</v>
      </c>
      <c r="F1504">
        <v>0.77206596637850566</v>
      </c>
      <c r="G1504">
        <v>6.4180813439804751E-2</v>
      </c>
      <c r="H1504">
        <v>3.9358191865601952</v>
      </c>
      <c r="I1504">
        <v>10</v>
      </c>
      <c r="J1504">
        <v>14.772065966378506</v>
      </c>
      <c r="K1504">
        <v>17.546816194058465</v>
      </c>
      <c r="L1504">
        <v>32.318882160436971</v>
      </c>
      <c r="M1504">
        <v>1</v>
      </c>
      <c r="N1504">
        <v>1</v>
      </c>
      <c r="O1504" t="s">
        <v>352</v>
      </c>
      <c r="P1504">
        <v>0</v>
      </c>
      <c r="Q1504">
        <v>0.9</v>
      </c>
      <c r="R1504">
        <v>0.46400000000000002</v>
      </c>
      <c r="S1504">
        <v>230</v>
      </c>
      <c r="T1504">
        <v>3.9358191865601952</v>
      </c>
      <c r="U1504">
        <v>0</v>
      </c>
      <c r="V1504">
        <v>0</v>
      </c>
    </row>
    <row r="1505" spans="1:22" x14ac:dyDescent="0.25">
      <c r="A1505">
        <v>236.10470432504977</v>
      </c>
      <c r="B1505">
        <v>1</v>
      </c>
      <c r="C1505">
        <v>1</v>
      </c>
      <c r="D1505" t="s">
        <v>340</v>
      </c>
      <c r="E1505">
        <v>245.25</v>
      </c>
      <c r="F1505">
        <v>0</v>
      </c>
      <c r="G1505">
        <v>8.1055123058632716E-2</v>
      </c>
      <c r="H1505">
        <v>3.8142405518916007</v>
      </c>
      <c r="I1505">
        <v>5</v>
      </c>
      <c r="J1505">
        <v>8.8952956749502334</v>
      </c>
      <c r="K1505">
        <v>13.243834259334449</v>
      </c>
      <c r="L1505">
        <v>22.139129934284679</v>
      </c>
      <c r="M1505">
        <v>1</v>
      </c>
      <c r="N1505">
        <v>1</v>
      </c>
      <c r="O1505" t="s">
        <v>352</v>
      </c>
      <c r="P1505">
        <v>1</v>
      </c>
      <c r="Q1505">
        <v>0.9</v>
      </c>
      <c r="R1505">
        <v>0.46400000000000002</v>
      </c>
      <c r="S1505">
        <v>1</v>
      </c>
      <c r="T1505">
        <v>3.8142405518916007</v>
      </c>
      <c r="U1505">
        <v>0</v>
      </c>
      <c r="V1505">
        <v>0</v>
      </c>
    </row>
    <row r="1506" spans="1:22" x14ac:dyDescent="0.25">
      <c r="A1506">
        <v>212.8140346414263</v>
      </c>
      <c r="B1506">
        <v>1</v>
      </c>
      <c r="C1506">
        <v>5</v>
      </c>
      <c r="D1506" t="s">
        <v>340</v>
      </c>
      <c r="E1506">
        <v>239.25</v>
      </c>
      <c r="F1506">
        <v>0</v>
      </c>
      <c r="G1506">
        <v>5.725533652565673E-2</v>
      </c>
      <c r="H1506">
        <v>2.1287100220480402</v>
      </c>
      <c r="I1506">
        <v>24</v>
      </c>
      <c r="J1506">
        <v>26.185965358573696</v>
      </c>
      <c r="K1506">
        <v>20.604918380384959</v>
      </c>
      <c r="L1506">
        <v>46.790883738958655</v>
      </c>
      <c r="M1506">
        <v>1</v>
      </c>
      <c r="N1506">
        <v>1</v>
      </c>
      <c r="O1506" t="s">
        <v>352</v>
      </c>
      <c r="P1506">
        <v>1</v>
      </c>
      <c r="Q1506">
        <v>0.9</v>
      </c>
      <c r="R1506">
        <v>0.46400000000000002</v>
      </c>
      <c r="S1506">
        <v>1</v>
      </c>
      <c r="T1506">
        <v>2.1287100220480402</v>
      </c>
      <c r="U1506">
        <v>0</v>
      </c>
      <c r="V1506">
        <v>0</v>
      </c>
    </row>
    <row r="1507" spans="1:22" x14ac:dyDescent="0.25">
      <c r="A1507">
        <v>0.89283406883885963</v>
      </c>
      <c r="B1507">
        <v>1</v>
      </c>
      <c r="C1507">
        <v>1</v>
      </c>
      <c r="D1507" t="s">
        <v>340</v>
      </c>
      <c r="E1507">
        <v>12.25</v>
      </c>
      <c r="F1507">
        <v>0</v>
      </c>
      <c r="G1507">
        <v>4.6363636203547672E-2</v>
      </c>
      <c r="H1507">
        <v>4.0608022949575924</v>
      </c>
      <c r="I1507">
        <v>7</v>
      </c>
      <c r="J1507">
        <v>11.107165931161139</v>
      </c>
      <c r="K1507">
        <v>14.749533454966418</v>
      </c>
      <c r="L1507">
        <v>25.856699386127559</v>
      </c>
      <c r="M1507">
        <v>1</v>
      </c>
      <c r="N1507">
        <v>1</v>
      </c>
      <c r="O1507" t="s">
        <v>352</v>
      </c>
      <c r="P1507">
        <v>0</v>
      </c>
      <c r="Q1507">
        <v>0.9</v>
      </c>
      <c r="R1507">
        <v>0.46400000000000002</v>
      </c>
      <c r="S1507">
        <v>5</v>
      </c>
      <c r="T1507">
        <v>4.0608022949575924</v>
      </c>
      <c r="U1507">
        <v>0</v>
      </c>
      <c r="V1507">
        <v>0</v>
      </c>
    </row>
    <row r="1508" spans="1:22" x14ac:dyDescent="0.25">
      <c r="A1508">
        <v>3.4969756007228856</v>
      </c>
      <c r="B1508">
        <v>1</v>
      </c>
      <c r="C1508">
        <v>2</v>
      </c>
      <c r="D1508" t="s">
        <v>340</v>
      </c>
      <c r="E1508">
        <v>14.25</v>
      </c>
      <c r="F1508">
        <v>0.5030243992771144</v>
      </c>
      <c r="G1508">
        <v>7.5276587065675749E-2</v>
      </c>
      <c r="H1508">
        <v>0.92472341293432436</v>
      </c>
      <c r="I1508">
        <v>9</v>
      </c>
      <c r="J1508">
        <v>10.503024399277114</v>
      </c>
      <c r="K1508">
        <v>17.29089493844744</v>
      </c>
      <c r="L1508">
        <v>27.793919337724557</v>
      </c>
      <c r="M1508">
        <v>1</v>
      </c>
      <c r="N1508">
        <v>1</v>
      </c>
      <c r="O1508" t="s">
        <v>352</v>
      </c>
      <c r="P1508">
        <v>0</v>
      </c>
      <c r="Q1508">
        <v>0.9</v>
      </c>
      <c r="R1508">
        <v>0.46400000000000002</v>
      </c>
      <c r="S1508">
        <v>5</v>
      </c>
      <c r="T1508">
        <v>0.92472341293432436</v>
      </c>
      <c r="U1508">
        <v>0</v>
      </c>
      <c r="V1508">
        <v>0</v>
      </c>
    </row>
    <row r="1509" spans="1:22" x14ac:dyDescent="0.25">
      <c r="A1509">
        <v>7.7529778080521901</v>
      </c>
      <c r="B1509">
        <v>1</v>
      </c>
      <c r="C1509">
        <v>1</v>
      </c>
      <c r="D1509" t="s">
        <v>340</v>
      </c>
      <c r="E1509">
        <v>15.25</v>
      </c>
      <c r="F1509">
        <v>0.24702219194780997</v>
      </c>
      <c r="G1509">
        <v>7.9878137596731236E-2</v>
      </c>
      <c r="H1509">
        <v>1.9201218624032688</v>
      </c>
      <c r="I1509">
        <v>5</v>
      </c>
      <c r="J1509">
        <v>7.2470221919478099</v>
      </c>
      <c r="K1509">
        <v>19.627015076221603</v>
      </c>
      <c r="L1509">
        <v>26.874037268169413</v>
      </c>
      <c r="M1509">
        <v>1</v>
      </c>
      <c r="N1509">
        <v>1</v>
      </c>
      <c r="O1509" t="s">
        <v>352</v>
      </c>
      <c r="P1509">
        <v>0</v>
      </c>
      <c r="Q1509">
        <v>0.9</v>
      </c>
      <c r="R1509">
        <v>0.46400000000000002</v>
      </c>
      <c r="S1509">
        <v>10</v>
      </c>
      <c r="T1509">
        <v>1.9201218624032688</v>
      </c>
      <c r="U1509">
        <v>0</v>
      </c>
      <c r="V1509">
        <v>0</v>
      </c>
    </row>
    <row r="1510" spans="1:22" x14ac:dyDescent="0.25">
      <c r="A1510">
        <v>2.6333828720293937</v>
      </c>
      <c r="B1510">
        <v>1</v>
      </c>
      <c r="C1510">
        <v>2</v>
      </c>
      <c r="D1510" t="s">
        <v>340</v>
      </c>
      <c r="E1510">
        <v>17.25</v>
      </c>
      <c r="F1510">
        <v>0</v>
      </c>
      <c r="G1510">
        <v>7.0201142184777243E-2</v>
      </c>
      <c r="H1510">
        <v>2.2964159857858291</v>
      </c>
      <c r="I1510">
        <v>12</v>
      </c>
      <c r="J1510">
        <v>14.366617127970606</v>
      </c>
      <c r="K1510">
        <v>18.482627608161856</v>
      </c>
      <c r="L1510">
        <v>32.849244736132462</v>
      </c>
      <c r="M1510">
        <v>1</v>
      </c>
      <c r="N1510">
        <v>1</v>
      </c>
      <c r="O1510" t="s">
        <v>352</v>
      </c>
      <c r="P1510">
        <v>0</v>
      </c>
      <c r="Q1510">
        <v>0.9</v>
      </c>
      <c r="R1510">
        <v>0.46400000000000002</v>
      </c>
      <c r="S1510">
        <v>5</v>
      </c>
      <c r="T1510">
        <v>2.2964159857858291</v>
      </c>
      <c r="U1510">
        <v>0</v>
      </c>
      <c r="V1510">
        <v>0</v>
      </c>
    </row>
    <row r="1511" spans="1:22" x14ac:dyDescent="0.25">
      <c r="A1511">
        <v>13.362567346220384</v>
      </c>
      <c r="B1511">
        <v>1</v>
      </c>
      <c r="C1511">
        <v>2</v>
      </c>
      <c r="D1511" t="s">
        <v>340</v>
      </c>
      <c r="E1511">
        <v>27.25</v>
      </c>
      <c r="F1511">
        <v>0.63743265377961578</v>
      </c>
      <c r="G1511">
        <v>6.6406723452232086E-2</v>
      </c>
      <c r="H1511">
        <v>0.93359327654776803</v>
      </c>
      <c r="I1511">
        <v>12</v>
      </c>
      <c r="J1511">
        <v>13.637432653779616</v>
      </c>
      <c r="K1511">
        <v>15.724954332555001</v>
      </c>
      <c r="L1511">
        <v>29.362386986334617</v>
      </c>
      <c r="M1511">
        <v>1</v>
      </c>
      <c r="N1511">
        <v>1</v>
      </c>
      <c r="O1511" t="s">
        <v>352</v>
      </c>
      <c r="P1511">
        <v>0</v>
      </c>
      <c r="Q1511">
        <v>0.9</v>
      </c>
      <c r="R1511">
        <v>0.46400000000000002</v>
      </c>
      <c r="S1511">
        <v>15</v>
      </c>
      <c r="T1511">
        <v>0.93359327654776803</v>
      </c>
      <c r="U1511">
        <v>0</v>
      </c>
      <c r="V1511">
        <v>0</v>
      </c>
    </row>
    <row r="1512" spans="1:22" x14ac:dyDescent="0.25">
      <c r="A1512">
        <v>4.3538908192996297</v>
      </c>
      <c r="B1512">
        <v>1</v>
      </c>
      <c r="C1512">
        <v>2</v>
      </c>
      <c r="D1512" t="s">
        <v>340</v>
      </c>
      <c r="E1512">
        <v>12.25</v>
      </c>
      <c r="F1512">
        <v>0</v>
      </c>
      <c r="G1512">
        <v>3.8649089235055278E-2</v>
      </c>
      <c r="H1512">
        <v>0.60746009146531499</v>
      </c>
      <c r="I1512">
        <v>7</v>
      </c>
      <c r="J1512">
        <v>7.6461091807003703</v>
      </c>
      <c r="K1512">
        <v>33.587247971390582</v>
      </c>
      <c r="L1512">
        <v>41.233357152090953</v>
      </c>
      <c r="M1512">
        <v>1</v>
      </c>
      <c r="N1512">
        <v>1</v>
      </c>
      <c r="O1512" t="s">
        <v>352</v>
      </c>
      <c r="P1512">
        <v>0</v>
      </c>
      <c r="Q1512">
        <v>0.9</v>
      </c>
      <c r="R1512">
        <v>0.46400000000000002</v>
      </c>
      <c r="S1512">
        <v>5</v>
      </c>
      <c r="T1512">
        <v>0.60746009146531499</v>
      </c>
      <c r="U1512">
        <v>0</v>
      </c>
      <c r="V1512">
        <v>0</v>
      </c>
    </row>
    <row r="1513" spans="1:22" x14ac:dyDescent="0.25">
      <c r="A1513">
        <v>15.915854736608104</v>
      </c>
      <c r="B1513">
        <v>1</v>
      </c>
      <c r="C1513">
        <v>2</v>
      </c>
      <c r="D1513" t="s">
        <v>340</v>
      </c>
      <c r="E1513">
        <v>27.25</v>
      </c>
      <c r="F1513">
        <v>0.12035637425322676</v>
      </c>
      <c r="G1513">
        <v>6.3064250805322075E-2</v>
      </c>
      <c r="H1513">
        <v>3.9007246383333474</v>
      </c>
      <c r="I1513">
        <v>7</v>
      </c>
      <c r="J1513">
        <v>11.084145263391896</v>
      </c>
      <c r="K1513">
        <v>21.543235120944189</v>
      </c>
      <c r="L1513">
        <v>32.627380384336085</v>
      </c>
      <c r="M1513">
        <v>1</v>
      </c>
      <c r="N1513">
        <v>1</v>
      </c>
      <c r="O1513" t="s">
        <v>352</v>
      </c>
      <c r="P1513">
        <v>0</v>
      </c>
      <c r="Q1513">
        <v>0.9</v>
      </c>
      <c r="R1513">
        <v>0.46400000000000002</v>
      </c>
      <c r="S1513">
        <v>20</v>
      </c>
      <c r="T1513">
        <v>3.9007246383333474</v>
      </c>
      <c r="U1513">
        <v>0</v>
      </c>
      <c r="V1513">
        <v>0</v>
      </c>
    </row>
    <row r="1514" spans="1:22" x14ac:dyDescent="0.25">
      <c r="A1514">
        <v>1.3551211223175406</v>
      </c>
      <c r="B1514">
        <v>1</v>
      </c>
      <c r="C1514">
        <v>3</v>
      </c>
      <c r="D1514" t="s">
        <v>340</v>
      </c>
      <c r="E1514">
        <v>25.5</v>
      </c>
      <c r="F1514">
        <v>0.64487887768245944</v>
      </c>
      <c r="G1514">
        <v>5.4997782948955187E-2</v>
      </c>
      <c r="H1514">
        <v>2.9450022170510448</v>
      </c>
      <c r="I1514">
        <v>37.25</v>
      </c>
      <c r="J1514">
        <v>40.894878877682459</v>
      </c>
      <c r="K1514">
        <v>23.709645039575044</v>
      </c>
      <c r="L1514">
        <v>64.604523917257495</v>
      </c>
      <c r="M1514">
        <v>1</v>
      </c>
      <c r="N1514">
        <v>1</v>
      </c>
      <c r="O1514" t="s">
        <v>352</v>
      </c>
      <c r="P1514">
        <v>1</v>
      </c>
      <c r="Q1514">
        <v>0.9</v>
      </c>
      <c r="R1514">
        <v>0.46400000000000002</v>
      </c>
      <c r="S1514">
        <v>1</v>
      </c>
      <c r="T1514">
        <v>2.9450022170510448</v>
      </c>
      <c r="U1514">
        <v>0</v>
      </c>
      <c r="V1514">
        <v>0</v>
      </c>
    </row>
    <row r="1515" spans="1:22" x14ac:dyDescent="0.25">
      <c r="A1515">
        <v>9.5388710298229196</v>
      </c>
      <c r="B1515">
        <v>1</v>
      </c>
      <c r="C1515">
        <v>2</v>
      </c>
      <c r="D1515" t="s">
        <v>340</v>
      </c>
      <c r="E1515">
        <v>25.25</v>
      </c>
      <c r="F1515">
        <v>0.46112897017708038</v>
      </c>
      <c r="G1515">
        <v>6.8907382630479574E-2</v>
      </c>
      <c r="H1515">
        <v>4.9310926173695204</v>
      </c>
      <c r="I1515">
        <v>10</v>
      </c>
      <c r="J1515">
        <v>15.46112897017708</v>
      </c>
      <c r="K1515">
        <v>24.614795074544624</v>
      </c>
      <c r="L1515">
        <v>40.075924044721702</v>
      </c>
      <c r="M1515">
        <v>1</v>
      </c>
      <c r="N1515">
        <v>1</v>
      </c>
      <c r="O1515" t="s">
        <v>352</v>
      </c>
      <c r="P1515">
        <v>1</v>
      </c>
      <c r="Q1515">
        <v>0.9</v>
      </c>
      <c r="R1515">
        <v>0.46400000000000002</v>
      </c>
      <c r="S1515">
        <v>1</v>
      </c>
      <c r="T1515">
        <v>4.9310926173695204</v>
      </c>
      <c r="U1515">
        <v>0</v>
      </c>
      <c r="V1515">
        <v>0</v>
      </c>
    </row>
    <row r="1516" spans="1:22" x14ac:dyDescent="0.25">
      <c r="A1516">
        <v>22.993566710814164</v>
      </c>
      <c r="B1516">
        <v>1</v>
      </c>
      <c r="C1516">
        <v>1</v>
      </c>
      <c r="D1516" t="s">
        <v>340</v>
      </c>
      <c r="E1516">
        <v>30.5</v>
      </c>
      <c r="F1516">
        <v>0</v>
      </c>
      <c r="G1516">
        <v>6.8823607398901032E-2</v>
      </c>
      <c r="H1516">
        <v>2.1876096817869346</v>
      </c>
      <c r="I1516">
        <v>5</v>
      </c>
      <c r="J1516">
        <v>7.2564332891858356</v>
      </c>
      <c r="K1516">
        <v>20.288118388792785</v>
      </c>
      <c r="L1516">
        <v>27.544551677978617</v>
      </c>
      <c r="M1516">
        <v>1</v>
      </c>
      <c r="N1516">
        <v>1</v>
      </c>
      <c r="O1516" t="s">
        <v>352</v>
      </c>
      <c r="P1516">
        <v>1</v>
      </c>
      <c r="Q1516">
        <v>0.9</v>
      </c>
      <c r="R1516">
        <v>0.46400000000000002</v>
      </c>
      <c r="S1516">
        <v>1</v>
      </c>
      <c r="T1516">
        <v>1.9376096817869344</v>
      </c>
      <c r="U1516">
        <v>0</v>
      </c>
      <c r="V1516">
        <v>0</v>
      </c>
    </row>
    <row r="1517" spans="1:22" x14ac:dyDescent="0.25">
      <c r="A1517">
        <v>10.534926369774734</v>
      </c>
      <c r="B1517">
        <v>2</v>
      </c>
      <c r="C1517">
        <v>3</v>
      </c>
      <c r="D1517" t="s">
        <v>340</v>
      </c>
      <c r="E1517">
        <v>39.25</v>
      </c>
      <c r="F1517">
        <v>0</v>
      </c>
      <c r="G1517">
        <v>5.5012847410865966</v>
      </c>
      <c r="H1517">
        <v>3.963788889138669</v>
      </c>
      <c r="I1517">
        <v>19</v>
      </c>
      <c r="J1517">
        <v>28.465073630225262</v>
      </c>
      <c r="K1517">
        <v>14.324168482189179</v>
      </c>
      <c r="L1517">
        <v>42.789242112414442</v>
      </c>
      <c r="M1517">
        <v>1</v>
      </c>
      <c r="N1517">
        <v>1</v>
      </c>
      <c r="O1517" t="s">
        <v>352</v>
      </c>
      <c r="P1517">
        <v>0</v>
      </c>
      <c r="Q1517">
        <v>0.9</v>
      </c>
      <c r="R1517">
        <v>0.46400000000000002</v>
      </c>
      <c r="S1517">
        <v>20</v>
      </c>
      <c r="T1517">
        <v>3.963788889138669</v>
      </c>
      <c r="U1517">
        <v>0</v>
      </c>
      <c r="V1517">
        <v>0</v>
      </c>
    </row>
    <row r="1518" spans="1:22" x14ac:dyDescent="0.25">
      <c r="A1518">
        <v>19.632319903767392</v>
      </c>
      <c r="B1518">
        <v>1</v>
      </c>
      <c r="C1518">
        <v>2</v>
      </c>
      <c r="D1518" t="s">
        <v>340</v>
      </c>
      <c r="E1518">
        <v>39.5</v>
      </c>
      <c r="F1518">
        <v>0.42840135387251976</v>
      </c>
      <c r="G1518">
        <v>6.6014457982728203E-2</v>
      </c>
      <c r="H1518">
        <v>7.1232642843773597</v>
      </c>
      <c r="I1518">
        <v>12</v>
      </c>
      <c r="J1518">
        <v>19.617680096232608</v>
      </c>
      <c r="K1518">
        <v>15.065106324980526</v>
      </c>
      <c r="L1518">
        <v>34.682786421213137</v>
      </c>
      <c r="M1518">
        <v>1</v>
      </c>
      <c r="N1518">
        <v>1</v>
      </c>
      <c r="O1518" t="s">
        <v>352</v>
      </c>
      <c r="P1518">
        <v>0</v>
      </c>
      <c r="Q1518">
        <v>0.9</v>
      </c>
      <c r="R1518">
        <v>0.46400000000000002</v>
      </c>
      <c r="S1518">
        <v>25</v>
      </c>
      <c r="T1518">
        <v>4.8732642843773597</v>
      </c>
      <c r="U1518">
        <v>0</v>
      </c>
      <c r="V1518">
        <v>0</v>
      </c>
    </row>
    <row r="1519" spans="1:22" x14ac:dyDescent="0.25">
      <c r="A1519">
        <v>5.4341385015601924</v>
      </c>
      <c r="B1519">
        <v>2</v>
      </c>
      <c r="C1519">
        <v>1</v>
      </c>
      <c r="D1519" t="s">
        <v>340</v>
      </c>
      <c r="E1519">
        <v>25.25</v>
      </c>
      <c r="F1519">
        <v>0.5658614984398076</v>
      </c>
      <c r="G1519">
        <v>6.0597780958179168</v>
      </c>
      <c r="H1519">
        <v>2.9402219041820832</v>
      </c>
      <c r="I1519">
        <v>10</v>
      </c>
      <c r="J1519">
        <v>19.565861498439808</v>
      </c>
      <c r="K1519">
        <v>29.374150990025161</v>
      </c>
      <c r="L1519">
        <v>48.940012488464966</v>
      </c>
      <c r="M1519">
        <v>1</v>
      </c>
      <c r="N1519">
        <v>1</v>
      </c>
      <c r="O1519" t="s">
        <v>352</v>
      </c>
      <c r="P1519">
        <v>0</v>
      </c>
      <c r="Q1519">
        <v>0.9</v>
      </c>
      <c r="R1519">
        <v>0.46400000000000002</v>
      </c>
      <c r="S1519">
        <v>15</v>
      </c>
      <c r="T1519">
        <v>2.9402219041820832</v>
      </c>
      <c r="U1519">
        <v>0</v>
      </c>
      <c r="V1519">
        <v>0</v>
      </c>
    </row>
    <row r="1520" spans="1:22" x14ac:dyDescent="0.25">
      <c r="A1520">
        <v>14.770362069925669</v>
      </c>
      <c r="B1520">
        <v>2</v>
      </c>
      <c r="C1520">
        <v>3</v>
      </c>
      <c r="D1520" t="s">
        <v>340</v>
      </c>
      <c r="E1520">
        <v>32.25</v>
      </c>
      <c r="F1520">
        <v>0</v>
      </c>
      <c r="G1520">
        <v>2.144868543461333</v>
      </c>
      <c r="H1520">
        <v>3.0847693866129973</v>
      </c>
      <c r="I1520">
        <v>12</v>
      </c>
      <c r="J1520">
        <v>17.229637930074333</v>
      </c>
      <c r="K1520">
        <v>22.469259942285014</v>
      </c>
      <c r="L1520">
        <v>39.698897872359353</v>
      </c>
      <c r="M1520">
        <v>1</v>
      </c>
      <c r="N1520">
        <v>1</v>
      </c>
      <c r="O1520" t="s">
        <v>352</v>
      </c>
      <c r="P1520">
        <v>0</v>
      </c>
      <c r="Q1520">
        <v>0.9</v>
      </c>
      <c r="R1520">
        <v>0.46400000000000002</v>
      </c>
      <c r="S1520">
        <v>20</v>
      </c>
      <c r="T1520">
        <v>3.0847693866129973</v>
      </c>
      <c r="U1520">
        <v>0</v>
      </c>
      <c r="V1520">
        <v>0</v>
      </c>
    </row>
    <row r="1521" spans="1:22" x14ac:dyDescent="0.25">
      <c r="A1521">
        <v>27.686715838527963</v>
      </c>
      <c r="B1521">
        <v>1</v>
      </c>
      <c r="C1521">
        <v>1</v>
      </c>
      <c r="D1521" t="s">
        <v>340</v>
      </c>
      <c r="E1521">
        <v>35.25</v>
      </c>
      <c r="F1521">
        <v>0.31328416147203697</v>
      </c>
      <c r="G1521">
        <v>5.5422103423680369E-2</v>
      </c>
      <c r="H1521">
        <v>1.9445778965763201</v>
      </c>
      <c r="I1521">
        <v>5</v>
      </c>
      <c r="J1521">
        <v>7.313284161472037</v>
      </c>
      <c r="K1521">
        <v>21.037971994990642</v>
      </c>
      <c r="L1521">
        <v>28.351256156462679</v>
      </c>
      <c r="M1521">
        <v>1</v>
      </c>
      <c r="N1521">
        <v>1</v>
      </c>
      <c r="O1521" t="s">
        <v>352</v>
      </c>
      <c r="P1521">
        <v>0</v>
      </c>
      <c r="Q1521">
        <v>0.9</v>
      </c>
      <c r="R1521">
        <v>0.46400000000000002</v>
      </c>
      <c r="S1521">
        <v>30</v>
      </c>
      <c r="T1521">
        <v>1.9445778965763201</v>
      </c>
      <c r="U1521">
        <v>0</v>
      </c>
      <c r="V1521">
        <v>0</v>
      </c>
    </row>
    <row r="1522" spans="1:22" x14ac:dyDescent="0.25">
      <c r="A1522">
        <v>19.044677082981654</v>
      </c>
      <c r="B1522">
        <v>1</v>
      </c>
      <c r="C1522">
        <v>3</v>
      </c>
      <c r="D1522" t="s">
        <v>340</v>
      </c>
      <c r="E1522">
        <v>40.75</v>
      </c>
      <c r="F1522">
        <v>0.95532291701834637</v>
      </c>
      <c r="G1522">
        <v>6.0721257639912096E-2</v>
      </c>
      <c r="H1522">
        <v>5.4392787423600879</v>
      </c>
      <c r="I1522">
        <v>15</v>
      </c>
      <c r="J1522">
        <v>21.455322917018343</v>
      </c>
      <c r="K1522">
        <v>15.593970632616944</v>
      </c>
      <c r="L1522">
        <v>37.049293549635294</v>
      </c>
      <c r="M1522">
        <v>1</v>
      </c>
      <c r="N1522">
        <v>1</v>
      </c>
      <c r="O1522" t="s">
        <v>352</v>
      </c>
      <c r="P1522">
        <v>0</v>
      </c>
      <c r="Q1522">
        <v>0.9</v>
      </c>
      <c r="R1522">
        <v>0.46400000000000002</v>
      </c>
      <c r="S1522">
        <v>25</v>
      </c>
      <c r="T1522">
        <v>4.9392787423600879</v>
      </c>
      <c r="U1522">
        <v>0</v>
      </c>
      <c r="V1522">
        <v>0</v>
      </c>
    </row>
    <row r="1523" spans="1:22" x14ac:dyDescent="0.25">
      <c r="A1523">
        <v>21.594548615005149</v>
      </c>
      <c r="B1523">
        <v>1</v>
      </c>
      <c r="C1523">
        <v>2</v>
      </c>
      <c r="D1523" t="s">
        <v>340</v>
      </c>
      <c r="E1523">
        <v>34.5</v>
      </c>
      <c r="F1523">
        <v>0.40545138499485134</v>
      </c>
      <c r="G1523">
        <v>5.4399168706975587E-2</v>
      </c>
      <c r="H1523">
        <v>5.1956008312930244</v>
      </c>
      <c r="I1523">
        <v>7</v>
      </c>
      <c r="J1523">
        <v>12.655451384994851</v>
      </c>
      <c r="K1523">
        <v>22.211430217991136</v>
      </c>
      <c r="L1523">
        <v>34.866881602985984</v>
      </c>
      <c r="M1523">
        <v>1</v>
      </c>
      <c r="N1523">
        <v>1</v>
      </c>
      <c r="O1523" t="s">
        <v>352</v>
      </c>
      <c r="P1523">
        <v>0</v>
      </c>
      <c r="Q1523">
        <v>0.9</v>
      </c>
      <c r="R1523">
        <v>0.46400000000000002</v>
      </c>
      <c r="S1523">
        <v>25</v>
      </c>
      <c r="T1523">
        <v>2.9456008312930244</v>
      </c>
      <c r="U1523">
        <v>0</v>
      </c>
      <c r="V1523">
        <v>0</v>
      </c>
    </row>
    <row r="1524" spans="1:22" x14ac:dyDescent="0.25">
      <c r="A1524">
        <v>6.5353837525502598</v>
      </c>
      <c r="B1524">
        <v>1</v>
      </c>
      <c r="C1524">
        <v>3</v>
      </c>
      <c r="D1524" t="s">
        <v>340</v>
      </c>
      <c r="E1524">
        <v>34.25</v>
      </c>
      <c r="F1524">
        <v>0</v>
      </c>
      <c r="G1524">
        <v>5.1305142759956013E-2</v>
      </c>
      <c r="H1524">
        <v>3.4133111046897842</v>
      </c>
      <c r="I1524">
        <v>24</v>
      </c>
      <c r="J1524">
        <v>27.46461624744974</v>
      </c>
      <c r="K1524">
        <v>22.49421285632166</v>
      </c>
      <c r="L1524">
        <v>49.9588291037714</v>
      </c>
      <c r="M1524">
        <v>1</v>
      </c>
      <c r="N1524">
        <v>1</v>
      </c>
      <c r="O1524" t="s">
        <v>352</v>
      </c>
      <c r="P1524">
        <v>0</v>
      </c>
      <c r="Q1524">
        <v>0.9</v>
      </c>
      <c r="R1524">
        <v>0.46400000000000002</v>
      </c>
      <c r="S1524">
        <v>10</v>
      </c>
      <c r="T1524">
        <v>3.4133111046897842</v>
      </c>
      <c r="U1524">
        <v>0</v>
      </c>
      <c r="V1524">
        <v>0</v>
      </c>
    </row>
    <row r="1525" spans="1:22" x14ac:dyDescent="0.25">
      <c r="A1525">
        <v>33.953618870721485</v>
      </c>
      <c r="B1525">
        <v>1</v>
      </c>
      <c r="C1525">
        <v>1</v>
      </c>
      <c r="D1525" t="s">
        <v>340</v>
      </c>
      <c r="E1525">
        <v>40.25</v>
      </c>
      <c r="F1525">
        <v>4.6381129278515232E-2</v>
      </c>
      <c r="G1525">
        <v>6.064347380707602E-2</v>
      </c>
      <c r="H1525">
        <v>0.93935652619292398</v>
      </c>
      <c r="I1525">
        <v>5</v>
      </c>
      <c r="J1525">
        <v>6.0463811292785152</v>
      </c>
      <c r="K1525">
        <v>23.571542673459103</v>
      </c>
      <c r="L1525">
        <v>29.617923802737621</v>
      </c>
      <c r="M1525">
        <v>1</v>
      </c>
      <c r="N1525">
        <v>1</v>
      </c>
      <c r="O1525" t="s">
        <v>352</v>
      </c>
      <c r="P1525">
        <v>0</v>
      </c>
      <c r="Q1525">
        <v>0.9</v>
      </c>
      <c r="R1525">
        <v>0.46400000000000002</v>
      </c>
      <c r="S1525">
        <v>35</v>
      </c>
      <c r="T1525">
        <v>0.93935652619292398</v>
      </c>
      <c r="U1525">
        <v>0</v>
      </c>
      <c r="V1525">
        <v>0</v>
      </c>
    </row>
    <row r="1526" spans="1:22" x14ac:dyDescent="0.25">
      <c r="A1526">
        <v>17.09274490397716</v>
      </c>
      <c r="B1526">
        <v>1</v>
      </c>
      <c r="C1526">
        <v>3</v>
      </c>
      <c r="D1526" t="s">
        <v>340</v>
      </c>
      <c r="E1526">
        <v>35.25</v>
      </c>
      <c r="F1526">
        <v>0.90725509602284038</v>
      </c>
      <c r="G1526">
        <v>5.0191129227069808E-2</v>
      </c>
      <c r="H1526">
        <v>1.9498088707729304</v>
      </c>
      <c r="I1526">
        <v>15</v>
      </c>
      <c r="J1526">
        <v>17.90725509602284</v>
      </c>
      <c r="K1526">
        <v>30.448386130413127</v>
      </c>
      <c r="L1526">
        <v>48.355641226435971</v>
      </c>
      <c r="M1526">
        <v>1</v>
      </c>
      <c r="N1526">
        <v>1</v>
      </c>
      <c r="O1526" t="s">
        <v>352</v>
      </c>
      <c r="P1526">
        <v>0</v>
      </c>
      <c r="Q1526">
        <v>0.9</v>
      </c>
      <c r="R1526">
        <v>0.46400000000000002</v>
      </c>
      <c r="S1526">
        <v>20</v>
      </c>
      <c r="T1526">
        <v>1.9498088707729304</v>
      </c>
      <c r="U1526">
        <v>0</v>
      </c>
      <c r="V1526">
        <v>0</v>
      </c>
    </row>
    <row r="1527" spans="1:22" x14ac:dyDescent="0.25">
      <c r="A1527">
        <v>28.855045141173115</v>
      </c>
      <c r="B1527">
        <v>1</v>
      </c>
      <c r="C1527">
        <v>2</v>
      </c>
      <c r="D1527" t="s">
        <v>340</v>
      </c>
      <c r="E1527">
        <v>45.25</v>
      </c>
      <c r="F1527">
        <v>0</v>
      </c>
      <c r="G1527">
        <v>8.303127699445767E-2</v>
      </c>
      <c r="H1527">
        <v>1.0619235818324275</v>
      </c>
      <c r="I1527">
        <v>15</v>
      </c>
      <c r="J1527">
        <v>16.144954858826885</v>
      </c>
      <c r="K1527">
        <v>21.444671791783577</v>
      </c>
      <c r="L1527">
        <v>37.589626650610462</v>
      </c>
      <c r="M1527">
        <v>1</v>
      </c>
      <c r="N1527">
        <v>1</v>
      </c>
      <c r="O1527" t="s">
        <v>352</v>
      </c>
      <c r="P1527">
        <v>0</v>
      </c>
      <c r="Q1527">
        <v>0.9</v>
      </c>
      <c r="R1527">
        <v>0.46400000000000002</v>
      </c>
      <c r="S1527">
        <v>30</v>
      </c>
      <c r="T1527">
        <v>1.0619235818324275</v>
      </c>
      <c r="U1527">
        <v>0</v>
      </c>
      <c r="V1527">
        <v>0</v>
      </c>
    </row>
    <row r="1528" spans="1:22" x14ac:dyDescent="0.25">
      <c r="A1528">
        <v>39.321309053470429</v>
      </c>
      <c r="B1528">
        <v>1</v>
      </c>
      <c r="C1528">
        <v>1</v>
      </c>
      <c r="D1528" t="s">
        <v>340</v>
      </c>
      <c r="E1528">
        <v>50.25</v>
      </c>
      <c r="F1528">
        <v>0.67869094652957074</v>
      </c>
      <c r="G1528">
        <v>5.1960126325425904E-2</v>
      </c>
      <c r="H1528">
        <v>4.9480398736745741</v>
      </c>
      <c r="I1528">
        <v>5</v>
      </c>
      <c r="J1528">
        <v>10.678690946529571</v>
      </c>
      <c r="K1528">
        <v>16.484633870148343</v>
      </c>
      <c r="L1528">
        <v>27.163324816677918</v>
      </c>
      <c r="M1528">
        <v>1</v>
      </c>
      <c r="N1528">
        <v>1</v>
      </c>
      <c r="O1528" t="s">
        <v>352</v>
      </c>
      <c r="P1528">
        <v>0</v>
      </c>
      <c r="Q1528">
        <v>0.9</v>
      </c>
      <c r="R1528">
        <v>0.46400000000000002</v>
      </c>
      <c r="S1528">
        <v>45</v>
      </c>
      <c r="T1528">
        <v>4.9480398736745741</v>
      </c>
      <c r="U1528">
        <v>0</v>
      </c>
      <c r="V1528">
        <v>0</v>
      </c>
    </row>
    <row r="1529" spans="1:22" x14ac:dyDescent="0.25">
      <c r="A1529">
        <v>35.099908121769701</v>
      </c>
      <c r="B1529">
        <v>1</v>
      </c>
      <c r="C1529">
        <v>2</v>
      </c>
      <c r="D1529" t="s">
        <v>340</v>
      </c>
      <c r="E1529">
        <v>52.25</v>
      </c>
      <c r="F1529">
        <v>0.9000918782302989</v>
      </c>
      <c r="G1529">
        <v>5.2103900527242793E-2</v>
      </c>
      <c r="H1529">
        <v>3.9478960994727572</v>
      </c>
      <c r="I1529">
        <v>12</v>
      </c>
      <c r="J1529">
        <v>16.900091878230299</v>
      </c>
      <c r="K1529">
        <v>16.230786919887123</v>
      </c>
      <c r="L1529">
        <v>33.130878798117422</v>
      </c>
      <c r="M1529">
        <v>1</v>
      </c>
      <c r="N1529">
        <v>1</v>
      </c>
      <c r="O1529" t="s">
        <v>352</v>
      </c>
      <c r="P1529">
        <v>0</v>
      </c>
      <c r="Q1529">
        <v>0.9</v>
      </c>
      <c r="R1529">
        <v>0.46400000000000002</v>
      </c>
      <c r="S1529">
        <v>40</v>
      </c>
      <c r="T1529">
        <v>3.9478960994727572</v>
      </c>
      <c r="U1529">
        <v>0</v>
      </c>
      <c r="V1529">
        <v>0</v>
      </c>
    </row>
    <row r="1530" spans="1:22" x14ac:dyDescent="0.25">
      <c r="A1530">
        <v>48.195729552492502</v>
      </c>
      <c r="B1530">
        <v>1</v>
      </c>
      <c r="C1530">
        <v>1</v>
      </c>
      <c r="D1530" t="s">
        <v>340</v>
      </c>
      <c r="E1530">
        <v>55.25</v>
      </c>
      <c r="F1530">
        <v>0</v>
      </c>
      <c r="G1530">
        <v>4.3520454721623032E-2</v>
      </c>
      <c r="H1530">
        <v>1.7607499927858754</v>
      </c>
      <c r="I1530">
        <v>5</v>
      </c>
      <c r="J1530">
        <v>6.8042704475074984</v>
      </c>
      <c r="K1530">
        <v>13.491392768962569</v>
      </c>
      <c r="L1530">
        <v>20.295663216470068</v>
      </c>
      <c r="M1530">
        <v>1</v>
      </c>
      <c r="N1530">
        <v>1</v>
      </c>
      <c r="O1530" t="s">
        <v>352</v>
      </c>
      <c r="P1530">
        <v>0</v>
      </c>
      <c r="Q1530">
        <v>0.9</v>
      </c>
      <c r="R1530">
        <v>0.46400000000000002</v>
      </c>
      <c r="S1530">
        <v>50</v>
      </c>
      <c r="T1530">
        <v>1.7607499927858754</v>
      </c>
      <c r="U1530">
        <v>0</v>
      </c>
      <c r="V1530">
        <v>0</v>
      </c>
    </row>
    <row r="1531" spans="1:22" x14ac:dyDescent="0.25">
      <c r="A1531">
        <v>30.914336650970991</v>
      </c>
      <c r="B1531">
        <v>1</v>
      </c>
      <c r="C1531">
        <v>1</v>
      </c>
      <c r="D1531" t="s">
        <v>340</v>
      </c>
      <c r="E1531">
        <v>42.25</v>
      </c>
      <c r="F1531">
        <v>0</v>
      </c>
      <c r="G1531">
        <v>5.0662607095542711E-2</v>
      </c>
      <c r="H1531">
        <v>4.0350007419334659</v>
      </c>
      <c r="I1531">
        <v>7</v>
      </c>
      <c r="J1531">
        <v>11.085663349029009</v>
      </c>
      <c r="K1531">
        <v>26.515900045133922</v>
      </c>
      <c r="L1531">
        <v>37.601563394162923</v>
      </c>
      <c r="M1531">
        <v>1</v>
      </c>
      <c r="N1531">
        <v>1</v>
      </c>
      <c r="O1531" t="s">
        <v>352</v>
      </c>
      <c r="P1531">
        <v>0</v>
      </c>
      <c r="Q1531">
        <v>0.9</v>
      </c>
      <c r="R1531">
        <v>0.46400000000000002</v>
      </c>
      <c r="S1531">
        <v>35</v>
      </c>
      <c r="T1531">
        <v>4.0350007419334659</v>
      </c>
      <c r="U1531">
        <v>0</v>
      </c>
      <c r="V1531">
        <v>0</v>
      </c>
    </row>
    <row r="1532" spans="1:22" x14ac:dyDescent="0.25">
      <c r="A1532">
        <v>36.77601644187493</v>
      </c>
      <c r="B1532">
        <v>1</v>
      </c>
      <c r="C1532">
        <v>2</v>
      </c>
      <c r="D1532" t="s">
        <v>340</v>
      </c>
      <c r="E1532">
        <v>49.25</v>
      </c>
      <c r="F1532">
        <v>0</v>
      </c>
      <c r="G1532">
        <v>5.570710166749393E-2</v>
      </c>
      <c r="H1532">
        <v>3.1682764564575763</v>
      </c>
      <c r="I1532">
        <v>9</v>
      </c>
      <c r="J1532">
        <v>12.22398355812507</v>
      </c>
      <c r="K1532">
        <v>19.705864437919388</v>
      </c>
      <c r="L1532">
        <v>31.929847996044455</v>
      </c>
      <c r="M1532">
        <v>1</v>
      </c>
      <c r="N1532">
        <v>1</v>
      </c>
      <c r="O1532" t="s">
        <v>352</v>
      </c>
      <c r="P1532">
        <v>0</v>
      </c>
      <c r="Q1532">
        <v>0.9</v>
      </c>
      <c r="R1532">
        <v>0.46400000000000002</v>
      </c>
      <c r="S1532">
        <v>40</v>
      </c>
      <c r="T1532">
        <v>3.1682764564575763</v>
      </c>
      <c r="U1532">
        <v>0</v>
      </c>
      <c r="V1532">
        <v>0</v>
      </c>
    </row>
    <row r="1533" spans="1:22" x14ac:dyDescent="0.25">
      <c r="A1533">
        <v>25.025558220309485</v>
      </c>
      <c r="B1533">
        <v>1</v>
      </c>
      <c r="C1533">
        <v>4</v>
      </c>
      <c r="D1533" t="s">
        <v>340</v>
      </c>
      <c r="E1533">
        <v>50.25</v>
      </c>
      <c r="F1533">
        <v>0.97444177969051538</v>
      </c>
      <c r="G1533">
        <v>6.3578075380533505E-2</v>
      </c>
      <c r="H1533">
        <v>3.9364219246194665</v>
      </c>
      <c r="I1533">
        <v>20</v>
      </c>
      <c r="J1533">
        <v>24.974441779690515</v>
      </c>
      <c r="K1533">
        <v>19.593630870759199</v>
      </c>
      <c r="L1533">
        <v>44.568072650449714</v>
      </c>
      <c r="M1533">
        <v>1</v>
      </c>
      <c r="N1533">
        <v>1</v>
      </c>
      <c r="O1533" t="s">
        <v>352</v>
      </c>
      <c r="P1533">
        <v>0</v>
      </c>
      <c r="Q1533">
        <v>0.9</v>
      </c>
      <c r="R1533">
        <v>0.46400000000000002</v>
      </c>
      <c r="S1533">
        <v>30</v>
      </c>
      <c r="T1533">
        <v>3.9364219246194665</v>
      </c>
      <c r="U1533">
        <v>0</v>
      </c>
      <c r="V1533">
        <v>0</v>
      </c>
    </row>
    <row r="1534" spans="1:22" x14ac:dyDescent="0.25">
      <c r="A1534">
        <v>38.297900063758867</v>
      </c>
      <c r="B1534">
        <v>1</v>
      </c>
      <c r="C1534">
        <v>2</v>
      </c>
      <c r="D1534" t="s">
        <v>340</v>
      </c>
      <c r="E1534">
        <v>49.25</v>
      </c>
      <c r="F1534">
        <v>0</v>
      </c>
      <c r="G1534">
        <v>5.3767059779765702E-2</v>
      </c>
      <c r="H1534">
        <v>1.6483328764613674</v>
      </c>
      <c r="I1534">
        <v>9</v>
      </c>
      <c r="J1534">
        <v>10.702099936241131</v>
      </c>
      <c r="K1534">
        <v>21.434866719825042</v>
      </c>
      <c r="L1534">
        <v>32.136966656066171</v>
      </c>
      <c r="M1534">
        <v>1</v>
      </c>
      <c r="N1534">
        <v>1</v>
      </c>
      <c r="O1534" t="s">
        <v>352</v>
      </c>
      <c r="P1534">
        <v>0</v>
      </c>
      <c r="Q1534">
        <v>0.9</v>
      </c>
      <c r="R1534">
        <v>0.46400000000000002</v>
      </c>
      <c r="S1534">
        <v>40</v>
      </c>
      <c r="T1534">
        <v>1.6483328764613674</v>
      </c>
      <c r="U1534">
        <v>0</v>
      </c>
      <c r="V1534">
        <v>0</v>
      </c>
    </row>
    <row r="1535" spans="1:22" x14ac:dyDescent="0.25">
      <c r="A1535">
        <v>28.502150343825924</v>
      </c>
      <c r="B1535">
        <v>1</v>
      </c>
      <c r="C1535">
        <v>1</v>
      </c>
      <c r="D1535" t="s">
        <v>340</v>
      </c>
      <c r="E1535">
        <v>40.25</v>
      </c>
      <c r="F1535">
        <v>0</v>
      </c>
      <c r="G1535">
        <v>4.623333366597393E-2</v>
      </c>
      <c r="H1535">
        <v>1.4516163225081016</v>
      </c>
      <c r="I1535">
        <v>10</v>
      </c>
      <c r="J1535">
        <v>11.497849656174076</v>
      </c>
      <c r="K1535">
        <v>37.090682741888457</v>
      </c>
      <c r="L1535">
        <v>48.588532398062533</v>
      </c>
      <c r="M1535">
        <v>1</v>
      </c>
      <c r="N1535">
        <v>1</v>
      </c>
      <c r="O1535" t="s">
        <v>352</v>
      </c>
      <c r="P1535">
        <v>0</v>
      </c>
      <c r="Q1535">
        <v>0.9</v>
      </c>
      <c r="R1535">
        <v>0.46400000000000002</v>
      </c>
      <c r="S1535">
        <v>30</v>
      </c>
      <c r="T1535">
        <v>1.4516163225081016</v>
      </c>
      <c r="U1535">
        <v>0</v>
      </c>
      <c r="V1535">
        <v>0</v>
      </c>
    </row>
    <row r="1536" spans="1:22" x14ac:dyDescent="0.25">
      <c r="A1536">
        <v>57.891687605682542</v>
      </c>
      <c r="B1536">
        <v>1</v>
      </c>
      <c r="C1536">
        <v>1</v>
      </c>
      <c r="D1536" t="s">
        <v>340</v>
      </c>
      <c r="E1536">
        <v>65.25</v>
      </c>
      <c r="F1536">
        <v>0.15472735061811704</v>
      </c>
      <c r="G1536">
        <v>4.3715332761408376E-2</v>
      </c>
      <c r="H1536">
        <v>1.909869710937933</v>
      </c>
      <c r="I1536">
        <v>5</v>
      </c>
      <c r="J1536">
        <v>7.1083123943174584</v>
      </c>
      <c r="K1536">
        <v>12.273173376210124</v>
      </c>
      <c r="L1536">
        <v>19.381485770527583</v>
      </c>
      <c r="M1536">
        <v>1</v>
      </c>
      <c r="N1536">
        <v>1</v>
      </c>
      <c r="O1536" t="s">
        <v>352</v>
      </c>
      <c r="P1536">
        <v>0</v>
      </c>
      <c r="Q1536">
        <v>0.9</v>
      </c>
      <c r="R1536">
        <v>0.46400000000000002</v>
      </c>
      <c r="S1536">
        <v>60</v>
      </c>
      <c r="T1536">
        <v>1.909869710937933</v>
      </c>
      <c r="U1536">
        <v>0</v>
      </c>
      <c r="V1536">
        <v>0</v>
      </c>
    </row>
    <row r="1537" spans="1:22" x14ac:dyDescent="0.25">
      <c r="A1537">
        <v>42.677807770384177</v>
      </c>
      <c r="B1537">
        <v>1</v>
      </c>
      <c r="C1537">
        <v>2</v>
      </c>
      <c r="D1537" t="s">
        <v>340</v>
      </c>
      <c r="E1537">
        <v>55.25</v>
      </c>
      <c r="F1537">
        <v>0</v>
      </c>
      <c r="G1537">
        <v>8.403070077338981E-2</v>
      </c>
      <c r="H1537">
        <v>2.2381615288424328</v>
      </c>
      <c r="I1537">
        <v>10</v>
      </c>
      <c r="J1537">
        <v>12.322192229615824</v>
      </c>
      <c r="K1537">
        <v>23.638245359788986</v>
      </c>
      <c r="L1537">
        <v>35.960437589404805</v>
      </c>
      <c r="M1537">
        <v>1</v>
      </c>
      <c r="N1537">
        <v>1</v>
      </c>
      <c r="O1537" t="s">
        <v>352</v>
      </c>
      <c r="P1537">
        <v>1</v>
      </c>
      <c r="Q1537">
        <v>0.9</v>
      </c>
      <c r="R1537">
        <v>0.46400000000000002</v>
      </c>
      <c r="S1537">
        <v>1</v>
      </c>
      <c r="T1537">
        <v>2.2381615288424328</v>
      </c>
      <c r="U1537">
        <v>0</v>
      </c>
      <c r="V1537">
        <v>0</v>
      </c>
    </row>
    <row r="1538" spans="1:22" x14ac:dyDescent="0.25">
      <c r="A1538">
        <v>53.262903461332847</v>
      </c>
      <c r="B1538">
        <v>1</v>
      </c>
      <c r="C1538">
        <v>1</v>
      </c>
      <c r="D1538" t="s">
        <v>340</v>
      </c>
      <c r="E1538">
        <v>60.5</v>
      </c>
      <c r="F1538">
        <v>0.7788011896208431</v>
      </c>
      <c r="G1538">
        <v>6.2563221742308883E-2</v>
      </c>
      <c r="H1538">
        <v>1.1457321273039938</v>
      </c>
      <c r="I1538">
        <v>5</v>
      </c>
      <c r="J1538">
        <v>6.9870965386671458</v>
      </c>
      <c r="K1538">
        <v>18.839851461203001</v>
      </c>
      <c r="L1538">
        <v>25.826947999870143</v>
      </c>
      <c r="M1538">
        <v>1</v>
      </c>
      <c r="N1538">
        <v>1</v>
      </c>
      <c r="O1538" t="s">
        <v>352</v>
      </c>
      <c r="P1538">
        <v>0</v>
      </c>
      <c r="Q1538">
        <v>0.9</v>
      </c>
      <c r="R1538">
        <v>0.46400000000000002</v>
      </c>
      <c r="S1538">
        <v>55</v>
      </c>
      <c r="T1538">
        <v>0.89573212730399376</v>
      </c>
      <c r="U1538">
        <v>0</v>
      </c>
      <c r="V1538">
        <v>0</v>
      </c>
    </row>
    <row r="1539" spans="1:22" x14ac:dyDescent="0.25">
      <c r="A1539">
        <v>25.325746229613447</v>
      </c>
      <c r="B1539">
        <v>1</v>
      </c>
      <c r="C1539">
        <v>5</v>
      </c>
      <c r="D1539" t="s">
        <v>340</v>
      </c>
      <c r="E1539">
        <v>57.25</v>
      </c>
      <c r="F1539">
        <v>0.73783184576708649</v>
      </c>
      <c r="G1539">
        <v>6.0688213591085123E-2</v>
      </c>
      <c r="H1539">
        <v>3.8757337110283809</v>
      </c>
      <c r="I1539">
        <v>27</v>
      </c>
      <c r="J1539">
        <v>31.674253770386557</v>
      </c>
      <c r="K1539">
        <v>22.139763600514101</v>
      </c>
      <c r="L1539">
        <v>53.814017370900658</v>
      </c>
      <c r="M1539">
        <v>1</v>
      </c>
      <c r="N1539">
        <v>1</v>
      </c>
      <c r="O1539" t="s">
        <v>352</v>
      </c>
      <c r="P1539">
        <v>0</v>
      </c>
      <c r="Q1539">
        <v>0.9</v>
      </c>
      <c r="R1539">
        <v>0.46400000000000002</v>
      </c>
      <c r="S1539">
        <v>30</v>
      </c>
      <c r="T1539">
        <v>3.8757337110283809</v>
      </c>
      <c r="U1539">
        <v>0</v>
      </c>
      <c r="V1539">
        <v>0</v>
      </c>
    </row>
    <row r="1540" spans="1:22" x14ac:dyDescent="0.25">
      <c r="A1540">
        <v>57.058115118337199</v>
      </c>
      <c r="B1540">
        <v>1</v>
      </c>
      <c r="C1540">
        <v>1</v>
      </c>
      <c r="D1540" t="s">
        <v>340</v>
      </c>
      <c r="E1540">
        <v>65.25</v>
      </c>
      <c r="F1540">
        <v>0.94188488166280138</v>
      </c>
      <c r="G1540">
        <v>4.6414956300658616E-2</v>
      </c>
      <c r="H1540">
        <v>1.9535850436993412</v>
      </c>
      <c r="I1540">
        <v>5</v>
      </c>
      <c r="J1540">
        <v>7.9418848816628014</v>
      </c>
      <c r="K1540">
        <v>15.769809203565371</v>
      </c>
      <c r="L1540">
        <v>23.711694085228171</v>
      </c>
      <c r="M1540">
        <v>1</v>
      </c>
      <c r="N1540">
        <v>1</v>
      </c>
      <c r="O1540" t="s">
        <v>352</v>
      </c>
      <c r="P1540">
        <v>0</v>
      </c>
      <c r="Q1540">
        <v>0.9</v>
      </c>
      <c r="R1540">
        <v>0.46400000000000002</v>
      </c>
      <c r="S1540">
        <v>60</v>
      </c>
      <c r="T1540">
        <v>1.9535850436993412</v>
      </c>
      <c r="U1540">
        <v>0</v>
      </c>
      <c r="V1540">
        <v>0</v>
      </c>
    </row>
    <row r="1541" spans="1:22" x14ac:dyDescent="0.25">
      <c r="A1541">
        <v>51.247460688934325</v>
      </c>
      <c r="B1541">
        <v>1</v>
      </c>
      <c r="C1541">
        <v>1</v>
      </c>
      <c r="D1541" t="s">
        <v>340</v>
      </c>
      <c r="E1541">
        <v>60.25</v>
      </c>
      <c r="F1541">
        <v>0.75253931106567507</v>
      </c>
      <c r="G1541">
        <v>5.9200455504644367E-2</v>
      </c>
      <c r="H1541">
        <v>2.9407995444953561</v>
      </c>
      <c r="I1541">
        <v>5</v>
      </c>
      <c r="J1541">
        <v>8.7525393110656751</v>
      </c>
      <c r="K1541">
        <v>22.019876711835067</v>
      </c>
      <c r="L1541">
        <v>30.772416022900742</v>
      </c>
      <c r="M1541">
        <v>1</v>
      </c>
      <c r="N1541">
        <v>1</v>
      </c>
      <c r="O1541" t="s">
        <v>352</v>
      </c>
      <c r="P1541">
        <v>0</v>
      </c>
      <c r="Q1541">
        <v>0.9</v>
      </c>
      <c r="R1541">
        <v>0.46400000000000002</v>
      </c>
      <c r="S1541">
        <v>55</v>
      </c>
      <c r="T1541">
        <v>2.9407995444953561</v>
      </c>
      <c r="U1541">
        <v>0</v>
      </c>
      <c r="V1541">
        <v>0</v>
      </c>
    </row>
    <row r="1542" spans="1:22" x14ac:dyDescent="0.25">
      <c r="A1542">
        <v>40.367333323069197</v>
      </c>
      <c r="B1542">
        <v>1</v>
      </c>
      <c r="C1542">
        <v>1</v>
      </c>
      <c r="D1542" t="s">
        <v>340</v>
      </c>
      <c r="E1542">
        <v>50.25</v>
      </c>
      <c r="F1542">
        <v>0</v>
      </c>
      <c r="G1542">
        <v>3.8551750996553842E-2</v>
      </c>
      <c r="H1542">
        <v>4.5941149259342495</v>
      </c>
      <c r="I1542">
        <v>5</v>
      </c>
      <c r="J1542">
        <v>9.6326666769308034</v>
      </c>
      <c r="K1542">
        <v>32.624347132605649</v>
      </c>
      <c r="L1542">
        <v>42.257013809536453</v>
      </c>
      <c r="M1542">
        <v>1</v>
      </c>
      <c r="N1542">
        <v>1</v>
      </c>
      <c r="O1542" t="s">
        <v>352</v>
      </c>
      <c r="P1542">
        <v>0</v>
      </c>
      <c r="Q1542">
        <v>0.9</v>
      </c>
      <c r="R1542">
        <v>0.46400000000000002</v>
      </c>
      <c r="S1542">
        <v>45</v>
      </c>
      <c r="T1542">
        <v>4.5941149259342495</v>
      </c>
      <c r="U1542">
        <v>0</v>
      </c>
      <c r="V1542">
        <v>0</v>
      </c>
    </row>
    <row r="1543" spans="1:22" x14ac:dyDescent="0.25">
      <c r="A1543">
        <v>62.04040009018906</v>
      </c>
      <c r="B1543">
        <v>2</v>
      </c>
      <c r="C1543">
        <v>1</v>
      </c>
      <c r="D1543" t="s">
        <v>340</v>
      </c>
      <c r="E1543">
        <v>72.25</v>
      </c>
      <c r="F1543">
        <v>8.0947961397022539E-2</v>
      </c>
      <c r="G1543">
        <v>6.0000365648113672</v>
      </c>
      <c r="H1543">
        <v>1.8786153836025503</v>
      </c>
      <c r="I1543">
        <v>2</v>
      </c>
      <c r="J1543">
        <v>9.9595999098109402</v>
      </c>
      <c r="K1543">
        <v>12.987169418721308</v>
      </c>
      <c r="L1543">
        <v>22.946769328532248</v>
      </c>
      <c r="M1543">
        <v>1</v>
      </c>
      <c r="N1543">
        <v>1</v>
      </c>
      <c r="O1543" t="s">
        <v>352</v>
      </c>
      <c r="P1543">
        <v>0</v>
      </c>
      <c r="Q1543">
        <v>0.9</v>
      </c>
      <c r="R1543">
        <v>0.46400000000000002</v>
      </c>
      <c r="S1543">
        <v>70</v>
      </c>
      <c r="T1543">
        <v>1.8786153836025503</v>
      </c>
      <c r="U1543">
        <v>0</v>
      </c>
      <c r="V1543">
        <v>0</v>
      </c>
    </row>
    <row r="1544" spans="1:22" x14ac:dyDescent="0.25">
      <c r="A1544">
        <v>50.374557417402549</v>
      </c>
      <c r="B1544">
        <v>1</v>
      </c>
      <c r="C1544">
        <v>1</v>
      </c>
      <c r="D1544" t="s">
        <v>340</v>
      </c>
      <c r="E1544">
        <v>62.25</v>
      </c>
      <c r="F1544">
        <v>0</v>
      </c>
      <c r="G1544">
        <v>7.1917710862706485E-2</v>
      </c>
      <c r="H1544">
        <v>4.5535248717347443</v>
      </c>
      <c r="I1544">
        <v>7</v>
      </c>
      <c r="J1544">
        <v>11.625442582597451</v>
      </c>
      <c r="K1544">
        <v>24.800735709150359</v>
      </c>
      <c r="L1544">
        <v>36.42617829174781</v>
      </c>
      <c r="M1544">
        <v>1</v>
      </c>
      <c r="N1544">
        <v>1</v>
      </c>
      <c r="O1544" t="s">
        <v>352</v>
      </c>
      <c r="P1544">
        <v>0</v>
      </c>
      <c r="Q1544">
        <v>0.9</v>
      </c>
      <c r="R1544">
        <v>0.46400000000000002</v>
      </c>
      <c r="S1544">
        <v>55</v>
      </c>
      <c r="T1544">
        <v>4.5535248717347443</v>
      </c>
      <c r="U1544">
        <v>0</v>
      </c>
      <c r="V1544">
        <v>0</v>
      </c>
    </row>
    <row r="1545" spans="1:22" x14ac:dyDescent="0.25">
      <c r="A1545">
        <v>40.918854593947067</v>
      </c>
      <c r="B1545">
        <v>1</v>
      </c>
      <c r="C1545">
        <v>3</v>
      </c>
      <c r="D1545" t="s">
        <v>340</v>
      </c>
      <c r="E1545">
        <v>62.25</v>
      </c>
      <c r="F1545">
        <v>0</v>
      </c>
      <c r="G1545">
        <v>3.7824144309446688E-2</v>
      </c>
      <c r="H1545">
        <v>4.0433212617434862</v>
      </c>
      <c r="I1545">
        <v>17</v>
      </c>
      <c r="J1545">
        <v>21.081145406052933</v>
      </c>
      <c r="K1545">
        <v>26.736200164871079</v>
      </c>
      <c r="L1545">
        <v>47.817345570924012</v>
      </c>
      <c r="M1545">
        <v>1</v>
      </c>
      <c r="N1545">
        <v>1</v>
      </c>
      <c r="O1545" t="s">
        <v>352</v>
      </c>
      <c r="P1545">
        <v>0</v>
      </c>
      <c r="Q1545">
        <v>0.9</v>
      </c>
      <c r="R1545">
        <v>0.46400000000000002</v>
      </c>
      <c r="S1545">
        <v>45</v>
      </c>
      <c r="T1545">
        <v>4.0433212617434862</v>
      </c>
      <c r="U1545">
        <v>0</v>
      </c>
      <c r="V1545">
        <v>0</v>
      </c>
    </row>
    <row r="1546" spans="1:22" x14ac:dyDescent="0.25">
      <c r="A1546">
        <v>61.540008127198817</v>
      </c>
      <c r="B1546">
        <v>1</v>
      </c>
      <c r="C1546">
        <v>1</v>
      </c>
      <c r="D1546" t="s">
        <v>340</v>
      </c>
      <c r="E1546">
        <v>75.25</v>
      </c>
      <c r="F1546">
        <v>0.53406826961761311</v>
      </c>
      <c r="G1546">
        <v>4.7271654769652123E-2</v>
      </c>
      <c r="H1546">
        <v>2.8786519484139177</v>
      </c>
      <c r="I1546">
        <v>10</v>
      </c>
      <c r="J1546">
        <v>13.459991872801185</v>
      </c>
      <c r="K1546">
        <v>14.998645667668557</v>
      </c>
      <c r="L1546">
        <v>28.458637540469734</v>
      </c>
      <c r="M1546">
        <v>1</v>
      </c>
      <c r="N1546">
        <v>1</v>
      </c>
      <c r="O1546" t="s">
        <v>352</v>
      </c>
      <c r="P1546">
        <v>0</v>
      </c>
      <c r="Q1546">
        <v>0.9</v>
      </c>
      <c r="R1546">
        <v>0.46400000000000002</v>
      </c>
      <c r="S1546">
        <v>65</v>
      </c>
      <c r="T1546">
        <v>2.8786519484139177</v>
      </c>
      <c r="U1546">
        <v>0</v>
      </c>
      <c r="V1546">
        <v>0</v>
      </c>
    </row>
    <row r="1547" spans="1:22" x14ac:dyDescent="0.25">
      <c r="A1547">
        <v>55.844147387420577</v>
      </c>
      <c r="B1547">
        <v>1</v>
      </c>
      <c r="C1547">
        <v>1</v>
      </c>
      <c r="D1547" t="s">
        <v>340</v>
      </c>
      <c r="E1547">
        <v>65.25</v>
      </c>
      <c r="F1547">
        <v>0.15585261257942307</v>
      </c>
      <c r="G1547">
        <v>3.9296064797014203E-2</v>
      </c>
      <c r="H1547">
        <v>3.9607039352029858</v>
      </c>
      <c r="I1547">
        <v>5</v>
      </c>
      <c r="J1547">
        <v>9.1558526125794248</v>
      </c>
      <c r="K1547">
        <v>25.706606745242169</v>
      </c>
      <c r="L1547">
        <v>34.862459357821592</v>
      </c>
      <c r="M1547">
        <v>1</v>
      </c>
      <c r="N1547">
        <v>1</v>
      </c>
      <c r="O1547" t="s">
        <v>352</v>
      </c>
      <c r="P1547">
        <v>0</v>
      </c>
      <c r="Q1547">
        <v>0.9</v>
      </c>
      <c r="R1547">
        <v>0.46400000000000002</v>
      </c>
      <c r="S1547">
        <v>60</v>
      </c>
      <c r="T1547">
        <v>3.9607039352029858</v>
      </c>
      <c r="U1547">
        <v>0</v>
      </c>
      <c r="V1547">
        <v>0</v>
      </c>
    </row>
    <row r="1548" spans="1:22" x14ac:dyDescent="0.25">
      <c r="A1548">
        <v>45.590845743274393</v>
      </c>
      <c r="B1548">
        <v>2</v>
      </c>
      <c r="C1548">
        <v>2</v>
      </c>
      <c r="D1548" t="s">
        <v>340</v>
      </c>
      <c r="E1548">
        <v>65.25</v>
      </c>
      <c r="F1548">
        <v>0.48304685431187272</v>
      </c>
      <c r="G1548">
        <v>7.9678120533674388</v>
      </c>
      <c r="H1548">
        <v>0.95829534904630265</v>
      </c>
      <c r="I1548">
        <v>10</v>
      </c>
      <c r="J1548">
        <v>19.409154256725611</v>
      </c>
      <c r="K1548">
        <v>25.920270457929661</v>
      </c>
      <c r="L1548">
        <v>45.329424714655282</v>
      </c>
      <c r="M1548">
        <v>1</v>
      </c>
      <c r="N1548">
        <v>1</v>
      </c>
      <c r="O1548" t="s">
        <v>352</v>
      </c>
      <c r="P1548">
        <v>0</v>
      </c>
      <c r="Q1548">
        <v>0.9</v>
      </c>
      <c r="R1548">
        <v>0.46400000000000002</v>
      </c>
      <c r="S1548">
        <v>55</v>
      </c>
      <c r="T1548">
        <v>0.95829534904630265</v>
      </c>
      <c r="U1548">
        <v>0</v>
      </c>
      <c r="V1548">
        <v>0</v>
      </c>
    </row>
    <row r="1549" spans="1:22" x14ac:dyDescent="0.25">
      <c r="A1549">
        <v>61.298242007263759</v>
      </c>
      <c r="B1549">
        <v>1</v>
      </c>
      <c r="C1549">
        <v>1</v>
      </c>
      <c r="D1549" t="s">
        <v>340</v>
      </c>
      <c r="E1549">
        <v>70.25</v>
      </c>
      <c r="F1549">
        <v>0.70175799273624051</v>
      </c>
      <c r="G1549">
        <v>7.407639681643019E-2</v>
      </c>
      <c r="H1549">
        <v>2.9259236031835698</v>
      </c>
      <c r="I1549">
        <v>5</v>
      </c>
      <c r="J1549">
        <v>8.7017579927362405</v>
      </c>
      <c r="K1549">
        <v>21.483736933443311</v>
      </c>
      <c r="L1549">
        <v>30.185494926179551</v>
      </c>
      <c r="M1549">
        <v>1</v>
      </c>
      <c r="N1549">
        <v>1</v>
      </c>
      <c r="O1549" t="s">
        <v>352</v>
      </c>
      <c r="P1549">
        <v>0</v>
      </c>
      <c r="Q1549">
        <v>0.9</v>
      </c>
      <c r="R1549">
        <v>0.46400000000000002</v>
      </c>
      <c r="S1549">
        <v>65</v>
      </c>
      <c r="T1549">
        <v>2.9259236031835698</v>
      </c>
      <c r="U1549">
        <v>0</v>
      </c>
      <c r="V1549">
        <v>0</v>
      </c>
    </row>
    <row r="1550" spans="1:22" x14ac:dyDescent="0.25">
      <c r="A1550">
        <v>42.178266828173314</v>
      </c>
      <c r="B1550">
        <v>1</v>
      </c>
      <c r="C1550">
        <v>5</v>
      </c>
      <c r="D1550" t="s">
        <v>340</v>
      </c>
      <c r="E1550">
        <v>70.25</v>
      </c>
      <c r="F1550">
        <v>0</v>
      </c>
      <c r="G1550">
        <v>5.7613420648841895E-2</v>
      </c>
      <c r="H1550">
        <v>2.7641197511778444</v>
      </c>
      <c r="I1550">
        <v>25</v>
      </c>
      <c r="J1550">
        <v>27.821733171826686</v>
      </c>
      <c r="K1550">
        <v>25.50797652348075</v>
      </c>
      <c r="L1550">
        <v>53.329709695307443</v>
      </c>
      <c r="M1550">
        <v>1</v>
      </c>
      <c r="N1550">
        <v>1</v>
      </c>
      <c r="O1550" t="s">
        <v>352</v>
      </c>
      <c r="P1550">
        <v>0</v>
      </c>
      <c r="Q1550">
        <v>0.9</v>
      </c>
      <c r="R1550">
        <v>0.46400000000000002</v>
      </c>
      <c r="S1550">
        <v>45</v>
      </c>
      <c r="T1550">
        <v>2.7641197511778444</v>
      </c>
      <c r="U1550">
        <v>0</v>
      </c>
      <c r="V1550">
        <v>0</v>
      </c>
    </row>
    <row r="1551" spans="1:22" x14ac:dyDescent="0.25">
      <c r="A1551">
        <v>73.806369732092705</v>
      </c>
      <c r="B1551">
        <v>1</v>
      </c>
      <c r="C1551">
        <v>1</v>
      </c>
      <c r="D1551" t="s">
        <v>340</v>
      </c>
      <c r="E1551">
        <v>80.25</v>
      </c>
      <c r="F1551">
        <v>0.24881933448105545</v>
      </c>
      <c r="G1551">
        <v>3.4479555306646148E-2</v>
      </c>
      <c r="H1551">
        <v>0.91033137811959364</v>
      </c>
      <c r="I1551">
        <v>5</v>
      </c>
      <c r="J1551">
        <v>6.1936302679072952</v>
      </c>
      <c r="K1551">
        <v>16.126495161045142</v>
      </c>
      <c r="L1551">
        <v>22.320125428952441</v>
      </c>
      <c r="M1551">
        <v>1</v>
      </c>
      <c r="N1551">
        <v>1</v>
      </c>
      <c r="O1551" t="s">
        <v>352</v>
      </c>
      <c r="P1551">
        <v>0</v>
      </c>
      <c r="Q1551">
        <v>0.9</v>
      </c>
      <c r="R1551">
        <v>0.46400000000000002</v>
      </c>
      <c r="S1551">
        <v>75</v>
      </c>
      <c r="T1551">
        <v>0.91033137811959364</v>
      </c>
      <c r="U1551">
        <v>0</v>
      </c>
      <c r="V1551">
        <v>0</v>
      </c>
    </row>
    <row r="1552" spans="1:22" x14ac:dyDescent="0.25">
      <c r="A1552">
        <v>49.776701959348493</v>
      </c>
      <c r="B1552">
        <v>1</v>
      </c>
      <c r="C1552">
        <v>3</v>
      </c>
      <c r="D1552" t="s">
        <v>340</v>
      </c>
      <c r="E1552">
        <v>67.25</v>
      </c>
      <c r="F1552">
        <v>0.2232980406515068</v>
      </c>
      <c r="G1552">
        <v>4.8185333420640575E-2</v>
      </c>
      <c r="H1552">
        <v>4.9518146665793594</v>
      </c>
      <c r="I1552">
        <v>12</v>
      </c>
      <c r="J1552">
        <v>17.223298040651507</v>
      </c>
      <c r="K1552">
        <v>34.082148499510154</v>
      </c>
      <c r="L1552">
        <v>51.305446540161661</v>
      </c>
      <c r="M1552">
        <v>1</v>
      </c>
      <c r="N1552">
        <v>1</v>
      </c>
      <c r="O1552" t="s">
        <v>352</v>
      </c>
      <c r="P1552">
        <v>0</v>
      </c>
      <c r="Q1552">
        <v>0.9</v>
      </c>
      <c r="R1552">
        <v>0.46400000000000002</v>
      </c>
      <c r="S1552">
        <v>55</v>
      </c>
      <c r="T1552">
        <v>4.9518146665793594</v>
      </c>
      <c r="U1552">
        <v>0</v>
      </c>
      <c r="V1552">
        <v>0</v>
      </c>
    </row>
    <row r="1553" spans="1:22" x14ac:dyDescent="0.25">
      <c r="A1553">
        <v>45.19550499254531</v>
      </c>
      <c r="B1553">
        <v>1</v>
      </c>
      <c r="C1553">
        <v>4</v>
      </c>
      <c r="D1553" t="s">
        <v>340</v>
      </c>
      <c r="E1553">
        <v>81</v>
      </c>
      <c r="F1553">
        <v>0.80449500745469038</v>
      </c>
      <c r="G1553">
        <v>7.3892597586258546E-2</v>
      </c>
      <c r="H1553">
        <v>3.9261074024137415</v>
      </c>
      <c r="I1553">
        <v>30.75</v>
      </c>
      <c r="J1553">
        <v>35.55449500745469</v>
      </c>
      <c r="K1553">
        <v>20.463783848519697</v>
      </c>
      <c r="L1553">
        <v>56.018278855974387</v>
      </c>
      <c r="M1553">
        <v>1</v>
      </c>
      <c r="N1553">
        <v>0</v>
      </c>
      <c r="O1553" t="s">
        <v>352</v>
      </c>
      <c r="P1553">
        <v>0</v>
      </c>
      <c r="Q1553">
        <v>0.9</v>
      </c>
      <c r="R1553">
        <v>0.46400000000000002</v>
      </c>
      <c r="S1553">
        <v>50</v>
      </c>
      <c r="T1553">
        <v>3.9261074024137415</v>
      </c>
      <c r="U1553">
        <v>0</v>
      </c>
      <c r="V1553">
        <v>0</v>
      </c>
    </row>
    <row r="1554" spans="1:22" x14ac:dyDescent="0.25">
      <c r="A1554">
        <v>78.399736855690449</v>
      </c>
      <c r="B1554">
        <v>1</v>
      </c>
      <c r="C1554">
        <v>2</v>
      </c>
      <c r="D1554" t="s">
        <v>340</v>
      </c>
      <c r="E1554">
        <v>90.5</v>
      </c>
      <c r="F1554">
        <v>0</v>
      </c>
      <c r="G1554">
        <v>5.0718177666624342E-2</v>
      </c>
      <c r="H1554">
        <v>1.7995449666429266</v>
      </c>
      <c r="I1554">
        <v>10</v>
      </c>
      <c r="J1554">
        <v>11.850263144309553</v>
      </c>
      <c r="K1554">
        <v>14.531898835450392</v>
      </c>
      <c r="L1554">
        <v>26.382161979759942</v>
      </c>
      <c r="M1554">
        <v>1</v>
      </c>
      <c r="N1554">
        <v>1</v>
      </c>
      <c r="O1554" t="s">
        <v>352</v>
      </c>
      <c r="P1554">
        <v>1</v>
      </c>
      <c r="Q1554">
        <v>0.9</v>
      </c>
      <c r="R1554">
        <v>0.46400000000000002</v>
      </c>
      <c r="S1554">
        <v>1</v>
      </c>
      <c r="T1554">
        <v>1.5495449666429266</v>
      </c>
      <c r="U1554">
        <v>0</v>
      </c>
      <c r="V1554">
        <v>0</v>
      </c>
    </row>
    <row r="1555" spans="1:22" x14ac:dyDescent="0.25">
      <c r="A1555">
        <v>59.788246632143078</v>
      </c>
      <c r="B1555">
        <v>1</v>
      </c>
      <c r="C1555">
        <v>3</v>
      </c>
      <c r="D1555" t="s">
        <v>340</v>
      </c>
      <c r="E1555">
        <v>80.25</v>
      </c>
      <c r="F1555">
        <v>0.21175336785692167</v>
      </c>
      <c r="G1555">
        <v>4.1549526896993427E-2</v>
      </c>
      <c r="H1555">
        <v>4.9584504731030066</v>
      </c>
      <c r="I1555">
        <v>15</v>
      </c>
      <c r="J1555">
        <v>20.211753367856922</v>
      </c>
      <c r="K1555">
        <v>24.886806532206041</v>
      </c>
      <c r="L1555">
        <v>45.098559900062959</v>
      </c>
      <c r="M1555">
        <v>1</v>
      </c>
      <c r="N1555">
        <v>1</v>
      </c>
      <c r="O1555" t="s">
        <v>352</v>
      </c>
      <c r="P1555">
        <v>1</v>
      </c>
      <c r="Q1555">
        <v>0.9</v>
      </c>
      <c r="R1555">
        <v>0.46400000000000002</v>
      </c>
      <c r="S1555">
        <v>1</v>
      </c>
      <c r="T1555">
        <v>4.9584504731030066</v>
      </c>
      <c r="U1555">
        <v>0</v>
      </c>
      <c r="V1555">
        <v>0</v>
      </c>
    </row>
    <row r="1556" spans="1:22" x14ac:dyDescent="0.25">
      <c r="A1556">
        <v>75.023960776771403</v>
      </c>
      <c r="B1556">
        <v>1</v>
      </c>
      <c r="C1556">
        <v>2</v>
      </c>
      <c r="D1556" t="s">
        <v>340</v>
      </c>
      <c r="E1556">
        <v>93.25</v>
      </c>
      <c r="F1556">
        <v>0.9760392232285966</v>
      </c>
      <c r="G1556">
        <v>4.2486155025230232E-2</v>
      </c>
      <c r="H1556">
        <v>4.9575138449747698</v>
      </c>
      <c r="I1556">
        <v>12</v>
      </c>
      <c r="J1556">
        <v>17.976039223228597</v>
      </c>
      <c r="K1556">
        <v>12.172380438188398</v>
      </c>
      <c r="L1556">
        <v>30.148419661416995</v>
      </c>
      <c r="M1556">
        <v>1</v>
      </c>
      <c r="N1556">
        <v>1</v>
      </c>
      <c r="O1556" t="s">
        <v>352</v>
      </c>
      <c r="P1556">
        <v>0</v>
      </c>
      <c r="Q1556">
        <v>0.9</v>
      </c>
      <c r="R1556">
        <v>0.46400000000000002</v>
      </c>
      <c r="S1556">
        <v>80</v>
      </c>
      <c r="T1556">
        <v>3.9575138449747698</v>
      </c>
      <c r="U1556">
        <v>0</v>
      </c>
      <c r="V1556">
        <v>0</v>
      </c>
    </row>
    <row r="1557" spans="1:22" x14ac:dyDescent="0.25">
      <c r="A1557">
        <v>32.22242486770201</v>
      </c>
      <c r="B1557">
        <v>1</v>
      </c>
      <c r="C1557">
        <v>9</v>
      </c>
      <c r="D1557" t="s">
        <v>340</v>
      </c>
      <c r="E1557">
        <v>80.5</v>
      </c>
      <c r="F1557">
        <v>0</v>
      </c>
      <c r="G1557">
        <v>5.184409789195854E-2</v>
      </c>
      <c r="H1557">
        <v>2.7257310344060315</v>
      </c>
      <c r="I1557">
        <v>45.25</v>
      </c>
      <c r="J1557">
        <v>48.02757513229799</v>
      </c>
      <c r="K1557">
        <v>25.60783584358343</v>
      </c>
      <c r="L1557">
        <v>73.635410975881427</v>
      </c>
      <c r="M1557">
        <v>1</v>
      </c>
      <c r="N1557">
        <v>0</v>
      </c>
      <c r="O1557" t="s">
        <v>352</v>
      </c>
      <c r="P1557">
        <v>0</v>
      </c>
      <c r="Q1557">
        <v>0.9</v>
      </c>
      <c r="R1557">
        <v>0.46400000000000002</v>
      </c>
      <c r="S1557">
        <v>35</v>
      </c>
      <c r="T1557">
        <v>2.7257310344060315</v>
      </c>
      <c r="U1557">
        <v>0</v>
      </c>
      <c r="V1557">
        <v>0</v>
      </c>
    </row>
    <row r="1558" spans="1:22" x14ac:dyDescent="0.25">
      <c r="A1558">
        <v>62.801539500305992</v>
      </c>
      <c r="B1558">
        <v>1</v>
      </c>
      <c r="C1558">
        <v>4</v>
      </c>
      <c r="D1558" t="s">
        <v>340</v>
      </c>
      <c r="E1558">
        <v>82.25</v>
      </c>
      <c r="F1558">
        <v>0</v>
      </c>
      <c r="G1558">
        <v>5.5751132276121496E-2</v>
      </c>
      <c r="H1558">
        <v>2.1427093674178934</v>
      </c>
      <c r="I1558">
        <v>17</v>
      </c>
      <c r="J1558">
        <v>19.198460499694011</v>
      </c>
      <c r="K1558">
        <v>25.065073999832521</v>
      </c>
      <c r="L1558">
        <v>44.263534499526536</v>
      </c>
      <c r="M1558">
        <v>1</v>
      </c>
      <c r="N1558">
        <v>1</v>
      </c>
      <c r="O1558" t="s">
        <v>352</v>
      </c>
      <c r="P1558">
        <v>0</v>
      </c>
      <c r="Q1558">
        <v>0.9</v>
      </c>
      <c r="R1558">
        <v>0.46400000000000002</v>
      </c>
      <c r="S1558">
        <v>65</v>
      </c>
      <c r="T1558">
        <v>2.1427093674178934</v>
      </c>
      <c r="U1558">
        <v>0</v>
      </c>
      <c r="V1558">
        <v>0</v>
      </c>
    </row>
    <row r="1559" spans="1:22" x14ac:dyDescent="0.25">
      <c r="A1559">
        <v>69.952395602463582</v>
      </c>
      <c r="B1559">
        <v>1</v>
      </c>
      <c r="C1559">
        <v>3</v>
      </c>
      <c r="D1559" t="s">
        <v>340</v>
      </c>
      <c r="E1559">
        <v>90.25</v>
      </c>
      <c r="F1559">
        <v>9.9537123103388581E-2</v>
      </c>
      <c r="G1559">
        <v>6.3171349900841278E-2</v>
      </c>
      <c r="H1559">
        <v>4.8848959245321879</v>
      </c>
      <c r="I1559">
        <v>15</v>
      </c>
      <c r="J1559">
        <v>20.047604397536418</v>
      </c>
      <c r="K1559">
        <v>17.540277963989951</v>
      </c>
      <c r="L1559">
        <v>37.587882361526368</v>
      </c>
      <c r="M1559">
        <v>1</v>
      </c>
      <c r="N1559">
        <v>1</v>
      </c>
      <c r="O1559" t="s">
        <v>352</v>
      </c>
      <c r="P1559">
        <v>0</v>
      </c>
      <c r="Q1559">
        <v>0.9</v>
      </c>
      <c r="R1559">
        <v>0.46400000000000002</v>
      </c>
      <c r="S1559">
        <v>75</v>
      </c>
      <c r="T1559">
        <v>4.8848959245321879</v>
      </c>
      <c r="U1559">
        <v>0</v>
      </c>
      <c r="V1559">
        <v>0</v>
      </c>
    </row>
    <row r="1560" spans="1:22" x14ac:dyDescent="0.25">
      <c r="A1560">
        <v>42.946213637814367</v>
      </c>
      <c r="B1560">
        <v>1</v>
      </c>
      <c r="C1560">
        <v>5</v>
      </c>
      <c r="D1560" t="s">
        <v>340</v>
      </c>
      <c r="E1560">
        <v>80.75</v>
      </c>
      <c r="F1560">
        <v>0</v>
      </c>
      <c r="G1560">
        <v>5.6853098707726701E-2</v>
      </c>
      <c r="H1560">
        <v>1.9969332634779065</v>
      </c>
      <c r="I1560">
        <v>35.5</v>
      </c>
      <c r="J1560">
        <v>37.553786362185633</v>
      </c>
      <c r="K1560">
        <v>27.458954473668115</v>
      </c>
      <c r="L1560">
        <v>65.012740835853748</v>
      </c>
      <c r="M1560">
        <v>1</v>
      </c>
      <c r="N1560">
        <v>0</v>
      </c>
      <c r="O1560" t="s">
        <v>352</v>
      </c>
      <c r="P1560">
        <v>0</v>
      </c>
      <c r="Q1560">
        <v>0.9</v>
      </c>
      <c r="R1560">
        <v>0.46400000000000002</v>
      </c>
      <c r="S1560">
        <v>45</v>
      </c>
      <c r="T1560">
        <v>1.9969332634779065</v>
      </c>
      <c r="U1560">
        <v>0</v>
      </c>
      <c r="V1560">
        <v>0</v>
      </c>
    </row>
    <row r="1561" spans="1:22" x14ac:dyDescent="0.25">
      <c r="A1561">
        <v>70.873380559269393</v>
      </c>
      <c r="B1561">
        <v>1</v>
      </c>
      <c r="C1561">
        <v>3</v>
      </c>
      <c r="D1561" t="s">
        <v>340</v>
      </c>
      <c r="E1561">
        <v>89.25</v>
      </c>
      <c r="F1561">
        <v>0</v>
      </c>
      <c r="G1561">
        <v>5.6032679397532092E-2</v>
      </c>
      <c r="H1561">
        <v>4.0705867613330753</v>
      </c>
      <c r="I1561">
        <v>14</v>
      </c>
      <c r="J1561">
        <v>18.126619440730607</v>
      </c>
      <c r="K1561">
        <v>19.075313281530757</v>
      </c>
      <c r="L1561">
        <v>37.201932722261361</v>
      </c>
      <c r="M1561">
        <v>1</v>
      </c>
      <c r="N1561">
        <v>1</v>
      </c>
      <c r="O1561" t="s">
        <v>352</v>
      </c>
      <c r="P1561">
        <v>0</v>
      </c>
      <c r="Q1561">
        <v>0.9</v>
      </c>
      <c r="R1561">
        <v>0.46400000000000002</v>
      </c>
      <c r="S1561">
        <v>75</v>
      </c>
      <c r="T1561">
        <v>4.0705867613330753</v>
      </c>
      <c r="U1561">
        <v>0</v>
      </c>
      <c r="V1561">
        <v>0</v>
      </c>
    </row>
    <row r="1562" spans="1:22" x14ac:dyDescent="0.25">
      <c r="A1562">
        <v>63.384637825511</v>
      </c>
      <c r="B1562">
        <v>1</v>
      </c>
      <c r="C1562">
        <v>2</v>
      </c>
      <c r="D1562" t="s">
        <v>340</v>
      </c>
      <c r="E1562">
        <v>77.25</v>
      </c>
      <c r="F1562">
        <v>0.61536217448900032</v>
      </c>
      <c r="G1562">
        <v>3.5651909307716778E-2</v>
      </c>
      <c r="H1562">
        <v>0.96434809069228322</v>
      </c>
      <c r="I1562">
        <v>12</v>
      </c>
      <c r="J1562">
        <v>13.615362174489</v>
      </c>
      <c r="K1562">
        <v>31.551503434503161</v>
      </c>
      <c r="L1562">
        <v>45.166865608992161</v>
      </c>
      <c r="M1562">
        <v>1</v>
      </c>
      <c r="N1562">
        <v>1</v>
      </c>
      <c r="O1562" t="s">
        <v>352</v>
      </c>
      <c r="P1562">
        <v>0</v>
      </c>
      <c r="Q1562">
        <v>0.9</v>
      </c>
      <c r="R1562">
        <v>0.46400000000000002</v>
      </c>
      <c r="S1562">
        <v>65</v>
      </c>
      <c r="T1562">
        <v>0.96434809069228322</v>
      </c>
      <c r="U1562">
        <v>0</v>
      </c>
      <c r="V1562">
        <v>0</v>
      </c>
    </row>
    <row r="1563" spans="1:22" x14ac:dyDescent="0.25">
      <c r="A1563">
        <v>71.891678131137851</v>
      </c>
      <c r="B1563">
        <v>2</v>
      </c>
      <c r="C1563">
        <v>1</v>
      </c>
      <c r="D1563" t="s">
        <v>340</v>
      </c>
      <c r="E1563">
        <v>92.086421830167581</v>
      </c>
      <c r="F1563">
        <v>0.10832186886214856</v>
      </c>
      <c r="G1563">
        <v>6.0479778538143023</v>
      </c>
      <c r="H1563">
        <v>8.7884439763532782</v>
      </c>
      <c r="I1563">
        <v>5</v>
      </c>
      <c r="J1563">
        <v>19.944743699029729</v>
      </c>
      <c r="K1563">
        <v>18.478271890668442</v>
      </c>
      <c r="L1563">
        <v>38.423015589698167</v>
      </c>
      <c r="M1563">
        <v>1</v>
      </c>
      <c r="N1563">
        <v>1</v>
      </c>
      <c r="O1563" t="s">
        <v>352</v>
      </c>
      <c r="P1563">
        <v>0</v>
      </c>
      <c r="Q1563">
        <v>0.9</v>
      </c>
      <c r="R1563">
        <v>0.46400000000000002</v>
      </c>
      <c r="S1563">
        <v>80</v>
      </c>
      <c r="T1563">
        <v>1.9520221461856977</v>
      </c>
      <c r="U1563">
        <v>0</v>
      </c>
      <c r="V1563">
        <v>0</v>
      </c>
    </row>
    <row r="1564" spans="1:22" x14ac:dyDescent="0.25">
      <c r="A1564">
        <v>65.354098322723686</v>
      </c>
      <c r="B1564">
        <v>2</v>
      </c>
      <c r="C1564">
        <v>3</v>
      </c>
      <c r="D1564" t="s">
        <v>340</v>
      </c>
      <c r="E1564">
        <v>95.25</v>
      </c>
      <c r="F1564">
        <v>0.64590167727631354</v>
      </c>
      <c r="G1564">
        <v>8.0551890665737602</v>
      </c>
      <c r="H1564">
        <v>0.94481093342623979</v>
      </c>
      <c r="I1564">
        <v>20</v>
      </c>
      <c r="J1564">
        <v>29.645901677276317</v>
      </c>
      <c r="K1564">
        <v>17.22446313436275</v>
      </c>
      <c r="L1564">
        <v>46.870364811639057</v>
      </c>
      <c r="M1564">
        <v>1</v>
      </c>
      <c r="N1564">
        <v>1</v>
      </c>
      <c r="O1564" t="s">
        <v>352</v>
      </c>
      <c r="P1564">
        <v>0</v>
      </c>
      <c r="Q1564">
        <v>0.9</v>
      </c>
      <c r="R1564">
        <v>0.46400000000000002</v>
      </c>
      <c r="S1564">
        <v>75</v>
      </c>
      <c r="T1564">
        <v>0.94481093342623979</v>
      </c>
      <c r="U1564">
        <v>0</v>
      </c>
      <c r="V1564">
        <v>0</v>
      </c>
    </row>
    <row r="1565" spans="1:22" x14ac:dyDescent="0.25">
      <c r="A1565">
        <v>86.885206178548188</v>
      </c>
      <c r="B1565">
        <v>1</v>
      </c>
      <c r="C1565">
        <v>1</v>
      </c>
      <c r="D1565" t="s">
        <v>340</v>
      </c>
      <c r="E1565">
        <v>95.25</v>
      </c>
      <c r="F1565">
        <v>0</v>
      </c>
      <c r="G1565">
        <v>3.9442075749420269E-2</v>
      </c>
      <c r="H1565">
        <v>3.0753517457023918</v>
      </c>
      <c r="I1565">
        <v>5</v>
      </c>
      <c r="J1565">
        <v>8.1147938214518121</v>
      </c>
      <c r="K1565">
        <v>18.814559805608202</v>
      </c>
      <c r="L1565">
        <v>26.92935362706001</v>
      </c>
      <c r="M1565">
        <v>1</v>
      </c>
      <c r="N1565">
        <v>1</v>
      </c>
      <c r="O1565" t="s">
        <v>352</v>
      </c>
      <c r="P1565">
        <v>0</v>
      </c>
      <c r="Q1565">
        <v>0.9</v>
      </c>
      <c r="R1565">
        <v>0.46400000000000002</v>
      </c>
      <c r="S1565">
        <v>90</v>
      </c>
      <c r="T1565">
        <v>3.0753517457023918</v>
      </c>
      <c r="U1565">
        <v>0</v>
      </c>
      <c r="V1565">
        <v>0</v>
      </c>
    </row>
    <row r="1566" spans="1:22" x14ac:dyDescent="0.25">
      <c r="A1566">
        <v>80.612295290807808</v>
      </c>
      <c r="B1566">
        <v>1</v>
      </c>
      <c r="C1566">
        <v>1</v>
      </c>
      <c r="D1566" t="s">
        <v>340</v>
      </c>
      <c r="E1566">
        <v>92.086421830167581</v>
      </c>
      <c r="F1566">
        <v>0</v>
      </c>
      <c r="G1566">
        <v>4.3334449751498028E-2</v>
      </c>
      <c r="H1566">
        <v>6.1807920896082749</v>
      </c>
      <c r="I1566">
        <v>5</v>
      </c>
      <c r="J1566">
        <v>11.224126539359771</v>
      </c>
      <c r="K1566">
        <v>25.761196507435809</v>
      </c>
      <c r="L1566">
        <v>36.985323046795592</v>
      </c>
      <c r="M1566">
        <v>1</v>
      </c>
      <c r="N1566">
        <v>1</v>
      </c>
      <c r="O1566" t="s">
        <v>352</v>
      </c>
      <c r="P1566">
        <v>0</v>
      </c>
      <c r="Q1566">
        <v>0.9</v>
      </c>
      <c r="R1566">
        <v>0.46400000000000002</v>
      </c>
      <c r="S1566">
        <v>85</v>
      </c>
      <c r="T1566">
        <v>4.3443702594406943</v>
      </c>
      <c r="U1566">
        <v>0</v>
      </c>
      <c r="V1566">
        <v>0</v>
      </c>
    </row>
    <row r="1567" spans="1:22" x14ac:dyDescent="0.25">
      <c r="A1567">
        <v>87.343728904004976</v>
      </c>
      <c r="B1567">
        <v>1</v>
      </c>
      <c r="C1567">
        <v>3</v>
      </c>
      <c r="D1567" t="s">
        <v>340</v>
      </c>
      <c r="E1567">
        <v>105.25</v>
      </c>
      <c r="F1567">
        <v>0.65627109599502376</v>
      </c>
      <c r="G1567">
        <v>4.7908270545164562E-2</v>
      </c>
      <c r="H1567">
        <v>1.9520917294548357</v>
      </c>
      <c r="I1567">
        <v>15</v>
      </c>
      <c r="J1567">
        <v>17.656271095995024</v>
      </c>
      <c r="K1567">
        <v>14.079187230672019</v>
      </c>
      <c r="L1567">
        <v>31.735458326667043</v>
      </c>
      <c r="M1567">
        <v>1</v>
      </c>
      <c r="N1567">
        <v>1</v>
      </c>
      <c r="O1567" t="s">
        <v>352</v>
      </c>
      <c r="P1567">
        <v>0</v>
      </c>
      <c r="Q1567">
        <v>0.9</v>
      </c>
      <c r="R1567">
        <v>0.46400000000000002</v>
      </c>
      <c r="S1567">
        <v>90</v>
      </c>
      <c r="T1567">
        <v>1.9520917294548357</v>
      </c>
      <c r="U1567">
        <v>0</v>
      </c>
      <c r="V1567">
        <v>0</v>
      </c>
    </row>
    <row r="1568" spans="1:22" x14ac:dyDescent="0.25">
      <c r="A1568">
        <v>85.446652322240567</v>
      </c>
      <c r="B1568">
        <v>1</v>
      </c>
      <c r="C1568">
        <v>1</v>
      </c>
      <c r="D1568" t="s">
        <v>340</v>
      </c>
      <c r="E1568">
        <v>95.25</v>
      </c>
      <c r="F1568">
        <v>0.55334767775943305</v>
      </c>
      <c r="G1568">
        <v>6.0500847586524742E-2</v>
      </c>
      <c r="H1568">
        <v>3.9394991524134753</v>
      </c>
      <c r="I1568">
        <v>5</v>
      </c>
      <c r="J1568">
        <v>9.5533476777594313</v>
      </c>
      <c r="K1568">
        <v>25.094292991276191</v>
      </c>
      <c r="L1568">
        <v>34.647640669035624</v>
      </c>
      <c r="M1568">
        <v>1</v>
      </c>
      <c r="N1568">
        <v>1</v>
      </c>
      <c r="O1568" t="s">
        <v>352</v>
      </c>
      <c r="P1568">
        <v>0</v>
      </c>
      <c r="Q1568">
        <v>0.9</v>
      </c>
      <c r="R1568">
        <v>0.46400000000000002</v>
      </c>
      <c r="S1568">
        <v>90</v>
      </c>
      <c r="T1568">
        <v>3.9394991524134753</v>
      </c>
      <c r="U1568">
        <v>0</v>
      </c>
      <c r="V1568">
        <v>0</v>
      </c>
    </row>
    <row r="1569" spans="1:22" x14ac:dyDescent="0.25">
      <c r="A1569">
        <v>79.62360302687722</v>
      </c>
      <c r="B1569">
        <v>1</v>
      </c>
      <c r="C1569">
        <v>4</v>
      </c>
      <c r="D1569" t="s">
        <v>340</v>
      </c>
      <c r="E1569">
        <v>109.08642183016758</v>
      </c>
      <c r="F1569">
        <v>0.37639697312278031</v>
      </c>
      <c r="G1569">
        <v>6.6248342402957405E-2</v>
      </c>
      <c r="H1569">
        <v>6.7701734877646231</v>
      </c>
      <c r="I1569">
        <v>22</v>
      </c>
      <c r="J1569">
        <v>29.212818803290361</v>
      </c>
      <c r="K1569">
        <v>12.578847125787462</v>
      </c>
      <c r="L1569">
        <v>41.791665929077823</v>
      </c>
      <c r="M1569">
        <v>1</v>
      </c>
      <c r="N1569">
        <v>1</v>
      </c>
      <c r="O1569" t="s">
        <v>352</v>
      </c>
      <c r="P1569">
        <v>0</v>
      </c>
      <c r="Q1569">
        <v>0.9</v>
      </c>
      <c r="R1569">
        <v>0.46400000000000002</v>
      </c>
      <c r="S1569">
        <v>85</v>
      </c>
      <c r="T1569">
        <v>4.9337516575970426</v>
      </c>
      <c r="U1569">
        <v>0</v>
      </c>
      <c r="V1569">
        <v>0</v>
      </c>
    </row>
    <row r="1570" spans="1:22" x14ac:dyDescent="0.25">
      <c r="A1570">
        <v>86.01719974653254</v>
      </c>
      <c r="B1570">
        <v>1</v>
      </c>
      <c r="C1570">
        <v>2</v>
      </c>
      <c r="D1570" t="s">
        <v>340</v>
      </c>
      <c r="E1570">
        <v>105.25</v>
      </c>
      <c r="F1570">
        <v>4.3301101053984326E-2</v>
      </c>
      <c r="G1570">
        <v>6.0675201614628797E-2</v>
      </c>
      <c r="H1570">
        <v>3.8788239507988473</v>
      </c>
      <c r="I1570">
        <v>15</v>
      </c>
      <c r="J1570">
        <v>18.98280025346746</v>
      </c>
      <c r="K1570">
        <v>17.628029149975148</v>
      </c>
      <c r="L1570">
        <v>36.610829403442608</v>
      </c>
      <c r="M1570">
        <v>1</v>
      </c>
      <c r="N1570">
        <v>1</v>
      </c>
      <c r="O1570" t="s">
        <v>352</v>
      </c>
      <c r="P1570">
        <v>0</v>
      </c>
      <c r="Q1570">
        <v>0.9</v>
      </c>
      <c r="R1570">
        <v>0.46400000000000002</v>
      </c>
      <c r="S1570">
        <v>90</v>
      </c>
      <c r="T1570">
        <v>3.8788239507988473</v>
      </c>
      <c r="U1570">
        <v>0</v>
      </c>
      <c r="V1570">
        <v>0</v>
      </c>
    </row>
    <row r="1571" spans="1:22" x14ac:dyDescent="0.25">
      <c r="A1571">
        <v>93.400664629036484</v>
      </c>
      <c r="B1571">
        <v>1</v>
      </c>
      <c r="C1571">
        <v>1</v>
      </c>
      <c r="D1571" t="s">
        <v>340</v>
      </c>
      <c r="E1571">
        <v>100.25</v>
      </c>
      <c r="F1571">
        <v>0.59933537096353007</v>
      </c>
      <c r="G1571">
        <v>5.6054738076625199E-2</v>
      </c>
      <c r="H1571">
        <v>0.9439452619233748</v>
      </c>
      <c r="I1571">
        <v>5</v>
      </c>
      <c r="J1571">
        <v>6.5993353709635301</v>
      </c>
      <c r="K1571">
        <v>23.301444499048358</v>
      </c>
      <c r="L1571">
        <v>29.900779870011888</v>
      </c>
      <c r="M1571">
        <v>1</v>
      </c>
      <c r="N1571">
        <v>1</v>
      </c>
      <c r="O1571" t="s">
        <v>352</v>
      </c>
      <c r="P1571">
        <v>0</v>
      </c>
      <c r="Q1571">
        <v>0.9</v>
      </c>
      <c r="R1571">
        <v>0.46400000000000002</v>
      </c>
      <c r="S1571">
        <v>95</v>
      </c>
      <c r="T1571">
        <v>0.9439452619233748</v>
      </c>
      <c r="U1571">
        <v>0</v>
      </c>
      <c r="V1571">
        <v>0</v>
      </c>
    </row>
    <row r="1572" spans="1:22" x14ac:dyDescent="0.25">
      <c r="A1572">
        <v>95.893292590670242</v>
      </c>
      <c r="B1572">
        <v>1</v>
      </c>
      <c r="C1572">
        <v>1</v>
      </c>
      <c r="D1572" t="s">
        <v>340</v>
      </c>
      <c r="E1572">
        <v>107.25</v>
      </c>
      <c r="F1572">
        <v>0.16174188351921259</v>
      </c>
      <c r="G1572">
        <v>4.6197652102250686E-2</v>
      </c>
      <c r="H1572">
        <v>3.8987678737082954</v>
      </c>
      <c r="I1572">
        <v>7</v>
      </c>
      <c r="J1572">
        <v>11.106707409329758</v>
      </c>
      <c r="K1572">
        <v>16.518888265009736</v>
      </c>
      <c r="L1572">
        <v>27.625595674339493</v>
      </c>
      <c r="M1572">
        <v>1</v>
      </c>
      <c r="N1572">
        <v>1</v>
      </c>
      <c r="O1572" t="s">
        <v>352</v>
      </c>
      <c r="P1572">
        <v>0</v>
      </c>
      <c r="Q1572">
        <v>0.9</v>
      </c>
      <c r="R1572">
        <v>0.46400000000000002</v>
      </c>
      <c r="S1572">
        <v>100</v>
      </c>
      <c r="T1572">
        <v>3.8987678737082954</v>
      </c>
      <c r="U1572">
        <v>0</v>
      </c>
      <c r="V1572">
        <v>0</v>
      </c>
    </row>
    <row r="1573" spans="1:22" x14ac:dyDescent="0.25">
      <c r="A1573">
        <v>99.297042647437237</v>
      </c>
      <c r="B1573">
        <v>1</v>
      </c>
      <c r="C1573">
        <v>1</v>
      </c>
      <c r="D1573" t="s">
        <v>340</v>
      </c>
      <c r="E1573">
        <v>110.25</v>
      </c>
      <c r="F1573">
        <v>0.70295735256274838</v>
      </c>
      <c r="G1573">
        <v>5.8906198484336869E-2</v>
      </c>
      <c r="H1573">
        <v>4.9410938015156631</v>
      </c>
      <c r="I1573">
        <v>5</v>
      </c>
      <c r="J1573">
        <v>10.702957352562748</v>
      </c>
      <c r="K1573">
        <v>13.954343593714301</v>
      </c>
      <c r="L1573">
        <v>24.657300946277047</v>
      </c>
      <c r="M1573">
        <v>1</v>
      </c>
      <c r="N1573">
        <v>1</v>
      </c>
      <c r="O1573" t="s">
        <v>352</v>
      </c>
      <c r="P1573">
        <v>0</v>
      </c>
      <c r="Q1573">
        <v>0.9</v>
      </c>
      <c r="R1573">
        <v>0.46400000000000002</v>
      </c>
      <c r="S1573">
        <v>105</v>
      </c>
      <c r="T1573">
        <v>4.9410938015156631</v>
      </c>
      <c r="U1573">
        <v>0</v>
      </c>
      <c r="V1573">
        <v>0</v>
      </c>
    </row>
    <row r="1574" spans="1:22" x14ac:dyDescent="0.25">
      <c r="A1574">
        <v>104.36317546235576</v>
      </c>
      <c r="B1574">
        <v>1</v>
      </c>
      <c r="C1574">
        <v>1</v>
      </c>
      <c r="D1574" t="s">
        <v>340</v>
      </c>
      <c r="E1574">
        <v>110.25</v>
      </c>
      <c r="F1574">
        <v>0</v>
      </c>
      <c r="G1574">
        <v>5.0551106324306261E-2</v>
      </c>
      <c r="H1574">
        <v>0.58627343131992404</v>
      </c>
      <c r="I1574">
        <v>5</v>
      </c>
      <c r="J1574">
        <v>5.6368245376442303</v>
      </c>
      <c r="K1574">
        <v>14.120290864489364</v>
      </c>
      <c r="L1574">
        <v>19.757115402133596</v>
      </c>
      <c r="M1574">
        <v>1</v>
      </c>
      <c r="N1574">
        <v>1</v>
      </c>
      <c r="O1574" t="s">
        <v>352</v>
      </c>
      <c r="P1574">
        <v>1</v>
      </c>
      <c r="Q1574">
        <v>0.9</v>
      </c>
      <c r="R1574">
        <v>0.46400000000000002</v>
      </c>
      <c r="S1574">
        <v>1</v>
      </c>
      <c r="T1574">
        <v>0.58627343131992404</v>
      </c>
      <c r="U1574">
        <v>0</v>
      </c>
      <c r="V1574">
        <v>0</v>
      </c>
    </row>
    <row r="1575" spans="1:22" x14ac:dyDescent="0.25">
      <c r="A1575">
        <v>91.029024918614795</v>
      </c>
      <c r="B1575">
        <v>1</v>
      </c>
      <c r="C1575">
        <v>3</v>
      </c>
      <c r="D1575" t="s">
        <v>340</v>
      </c>
      <c r="E1575">
        <v>109.25</v>
      </c>
      <c r="F1575">
        <v>0.97097508138520539</v>
      </c>
      <c r="G1575">
        <v>4.9791679991230353E-2</v>
      </c>
      <c r="H1575">
        <v>2.9502083200087696</v>
      </c>
      <c r="I1575">
        <v>14</v>
      </c>
      <c r="J1575">
        <v>17.970975081385205</v>
      </c>
      <c r="K1575">
        <v>15.490526613748344</v>
      </c>
      <c r="L1575">
        <v>33.461501695133549</v>
      </c>
      <c r="M1575">
        <v>1</v>
      </c>
      <c r="N1575">
        <v>1</v>
      </c>
      <c r="O1575" t="s">
        <v>352</v>
      </c>
      <c r="P1575">
        <v>0</v>
      </c>
      <c r="Q1575">
        <v>0.9</v>
      </c>
      <c r="R1575">
        <v>0.46400000000000002</v>
      </c>
      <c r="S1575">
        <v>95</v>
      </c>
      <c r="T1575">
        <v>2.9502083200087696</v>
      </c>
      <c r="U1575">
        <v>0</v>
      </c>
      <c r="V1575">
        <v>0</v>
      </c>
    </row>
    <row r="1576" spans="1:22" x14ac:dyDescent="0.25">
      <c r="A1576">
        <v>83.912477991200319</v>
      </c>
      <c r="B1576">
        <v>2</v>
      </c>
      <c r="C1576">
        <v>2</v>
      </c>
      <c r="D1576" t="s">
        <v>340</v>
      </c>
      <c r="E1576">
        <v>107.25</v>
      </c>
      <c r="F1576">
        <v>8.7522008799680862E-2</v>
      </c>
      <c r="G1576">
        <v>8.1177097705003689</v>
      </c>
      <c r="H1576">
        <v>2.8822902294996311</v>
      </c>
      <c r="I1576">
        <v>12</v>
      </c>
      <c r="J1576">
        <v>23.087522008799681</v>
      </c>
      <c r="K1576">
        <v>18.039902386889736</v>
      </c>
      <c r="L1576">
        <v>41.127424395689417</v>
      </c>
      <c r="M1576">
        <v>1</v>
      </c>
      <c r="N1576">
        <v>1</v>
      </c>
      <c r="O1576" t="s">
        <v>352</v>
      </c>
      <c r="P1576">
        <v>0</v>
      </c>
      <c r="Q1576">
        <v>0.9</v>
      </c>
      <c r="R1576">
        <v>0.46400000000000002</v>
      </c>
      <c r="S1576">
        <v>95</v>
      </c>
      <c r="T1576">
        <v>2.8822902294996311</v>
      </c>
      <c r="U1576">
        <v>0</v>
      </c>
      <c r="V1576">
        <v>0</v>
      </c>
    </row>
    <row r="1577" spans="1:22" x14ac:dyDescent="0.25">
      <c r="A1577">
        <v>95.115374475788784</v>
      </c>
      <c r="B1577">
        <v>1</v>
      </c>
      <c r="C1577">
        <v>1</v>
      </c>
      <c r="D1577" t="s">
        <v>340</v>
      </c>
      <c r="E1577">
        <v>105.25</v>
      </c>
      <c r="F1577">
        <v>0.88462552421121643</v>
      </c>
      <c r="G1577">
        <v>5.5034474189454841E-2</v>
      </c>
      <c r="H1577">
        <v>3.9449655258105452</v>
      </c>
      <c r="I1577">
        <v>5</v>
      </c>
      <c r="J1577">
        <v>9.8846255242112164</v>
      </c>
      <c r="K1577">
        <v>21.216053596085288</v>
      </c>
      <c r="L1577">
        <v>31.100679120296505</v>
      </c>
      <c r="M1577">
        <v>1</v>
      </c>
      <c r="N1577">
        <v>1</v>
      </c>
      <c r="O1577" t="s">
        <v>352</v>
      </c>
      <c r="P1577">
        <v>0</v>
      </c>
      <c r="Q1577">
        <v>0.9</v>
      </c>
      <c r="R1577">
        <v>0.46400000000000002</v>
      </c>
      <c r="S1577">
        <v>100</v>
      </c>
      <c r="T1577">
        <v>3.9449655258105452</v>
      </c>
      <c r="U1577">
        <v>0</v>
      </c>
      <c r="V1577">
        <v>0</v>
      </c>
    </row>
    <row r="1578" spans="1:22" x14ac:dyDescent="0.25">
      <c r="A1578">
        <v>69.087105087530659</v>
      </c>
      <c r="B1578">
        <v>1</v>
      </c>
      <c r="C1578">
        <v>4</v>
      </c>
      <c r="D1578" t="s">
        <v>340</v>
      </c>
      <c r="E1578">
        <v>100.25</v>
      </c>
      <c r="F1578">
        <v>0.91289491246934062</v>
      </c>
      <c r="G1578">
        <v>5.1932725566970817E-2</v>
      </c>
      <c r="H1578">
        <v>4.9480672744330292</v>
      </c>
      <c r="I1578">
        <v>25</v>
      </c>
      <c r="J1578">
        <v>30.912894912469341</v>
      </c>
      <c r="K1578">
        <v>26.408614043363272</v>
      </c>
      <c r="L1578">
        <v>57.321508955832613</v>
      </c>
      <c r="M1578">
        <v>1</v>
      </c>
      <c r="N1578">
        <v>1</v>
      </c>
      <c r="O1578" t="s">
        <v>352</v>
      </c>
      <c r="P1578">
        <v>0</v>
      </c>
      <c r="Q1578">
        <v>0.9</v>
      </c>
      <c r="R1578">
        <v>0.46400000000000002</v>
      </c>
      <c r="S1578">
        <v>75</v>
      </c>
      <c r="T1578">
        <v>4.9480672744330292</v>
      </c>
      <c r="U1578">
        <v>0</v>
      </c>
      <c r="V1578">
        <v>0</v>
      </c>
    </row>
    <row r="1579" spans="1:22" x14ac:dyDescent="0.25">
      <c r="A1579">
        <v>67.062839108963317</v>
      </c>
      <c r="B1579">
        <v>1</v>
      </c>
      <c r="C1579">
        <v>3</v>
      </c>
      <c r="D1579" t="s">
        <v>340</v>
      </c>
      <c r="E1579">
        <v>91.25</v>
      </c>
      <c r="F1579">
        <v>0.93716089103668321</v>
      </c>
      <c r="G1579">
        <v>5.8215108451705078E-2</v>
      </c>
      <c r="H1579">
        <v>1.9417848915482949</v>
      </c>
      <c r="I1579">
        <v>21</v>
      </c>
      <c r="J1579">
        <v>23.937160891036683</v>
      </c>
      <c r="K1579">
        <v>35.548702165159369</v>
      </c>
      <c r="L1579">
        <v>59.485863056196052</v>
      </c>
      <c r="M1579">
        <v>1</v>
      </c>
      <c r="N1579">
        <v>1</v>
      </c>
      <c r="O1579" t="s">
        <v>352</v>
      </c>
      <c r="P1579">
        <v>1</v>
      </c>
      <c r="Q1579">
        <v>0.9</v>
      </c>
      <c r="R1579">
        <v>0.46400000000000002</v>
      </c>
      <c r="S1579">
        <v>1</v>
      </c>
      <c r="T1579">
        <v>1.9417848915482949</v>
      </c>
      <c r="U1579">
        <v>0</v>
      </c>
      <c r="V1579">
        <v>0</v>
      </c>
    </row>
    <row r="1580" spans="1:22" x14ac:dyDescent="0.25">
      <c r="A1580">
        <v>81.212672885853408</v>
      </c>
      <c r="B1580">
        <v>1</v>
      </c>
      <c r="C1580">
        <v>4</v>
      </c>
      <c r="D1580" t="s">
        <v>340</v>
      </c>
      <c r="E1580">
        <v>109.08642183016758</v>
      </c>
      <c r="F1580">
        <v>0.78732711414659207</v>
      </c>
      <c r="G1580">
        <v>6.9745229903801942E-2</v>
      </c>
      <c r="H1580">
        <v>4.7666766002637786</v>
      </c>
      <c r="I1580">
        <v>22</v>
      </c>
      <c r="J1580">
        <v>27.623748944314173</v>
      </c>
      <c r="K1580">
        <v>18.90698093370284</v>
      </c>
      <c r="L1580">
        <v>46.530729878017013</v>
      </c>
      <c r="M1580">
        <v>1</v>
      </c>
      <c r="N1580">
        <v>1</v>
      </c>
      <c r="O1580" t="s">
        <v>352</v>
      </c>
      <c r="P1580">
        <v>0</v>
      </c>
      <c r="Q1580">
        <v>0.9</v>
      </c>
      <c r="R1580">
        <v>0.46400000000000002</v>
      </c>
      <c r="S1580">
        <v>85</v>
      </c>
      <c r="T1580">
        <v>2.9302547700961981</v>
      </c>
      <c r="U1580">
        <v>0</v>
      </c>
      <c r="V1580">
        <v>0</v>
      </c>
    </row>
    <row r="1581" spans="1:22" x14ac:dyDescent="0.25">
      <c r="A1581">
        <v>76.217252734379755</v>
      </c>
      <c r="B1581">
        <v>1</v>
      </c>
      <c r="C1581">
        <v>5</v>
      </c>
      <c r="D1581" t="s">
        <v>340</v>
      </c>
      <c r="E1581">
        <v>112.5</v>
      </c>
      <c r="F1581">
        <v>0</v>
      </c>
      <c r="G1581">
        <v>7.0586771733559317E-2</v>
      </c>
      <c r="H1581">
        <v>5.9621604938866852</v>
      </c>
      <c r="I1581">
        <v>30</v>
      </c>
      <c r="J1581">
        <v>36.032747265620245</v>
      </c>
      <c r="K1581">
        <v>16.269362888895301</v>
      </c>
      <c r="L1581">
        <v>52.302110154515546</v>
      </c>
      <c r="M1581">
        <v>1</v>
      </c>
      <c r="N1581">
        <v>1</v>
      </c>
      <c r="O1581" t="s">
        <v>352</v>
      </c>
      <c r="P1581">
        <v>0</v>
      </c>
      <c r="Q1581">
        <v>0.9</v>
      </c>
      <c r="R1581">
        <v>0.46400000000000002</v>
      </c>
      <c r="S1581">
        <v>80</v>
      </c>
      <c r="T1581">
        <v>3.7121604938866848</v>
      </c>
      <c r="U1581">
        <v>0</v>
      </c>
      <c r="V1581">
        <v>0</v>
      </c>
    </row>
    <row r="1582" spans="1:22" x14ac:dyDescent="0.25">
      <c r="A1582">
        <v>82.329423634029197</v>
      </c>
      <c r="B1582">
        <v>1</v>
      </c>
      <c r="C1582">
        <v>2</v>
      </c>
      <c r="D1582" t="s">
        <v>340</v>
      </c>
      <c r="E1582">
        <v>99.086421830167581</v>
      </c>
      <c r="F1582">
        <v>0</v>
      </c>
      <c r="G1582">
        <v>4.575296324550493E-2</v>
      </c>
      <c r="H1582">
        <v>4.4612452328928782</v>
      </c>
      <c r="I1582">
        <v>12</v>
      </c>
      <c r="J1582">
        <v>16.506998196138383</v>
      </c>
      <c r="K1582">
        <v>30.784451444466011</v>
      </c>
      <c r="L1582">
        <v>47.291449640604398</v>
      </c>
      <c r="M1582">
        <v>1</v>
      </c>
      <c r="N1582">
        <v>1</v>
      </c>
      <c r="O1582" t="s">
        <v>352</v>
      </c>
      <c r="P1582">
        <v>0</v>
      </c>
      <c r="Q1582">
        <v>0.9</v>
      </c>
      <c r="R1582">
        <v>0.46400000000000002</v>
      </c>
      <c r="S1582">
        <v>85</v>
      </c>
      <c r="T1582">
        <v>2.6248234027252977</v>
      </c>
      <c r="U1582">
        <v>0</v>
      </c>
      <c r="V1582">
        <v>0</v>
      </c>
    </row>
    <row r="1583" spans="1:22" x14ac:dyDescent="0.25">
      <c r="A1583">
        <v>106.40904561151348</v>
      </c>
      <c r="B1583">
        <v>1</v>
      </c>
      <c r="C1583">
        <v>1</v>
      </c>
      <c r="D1583" t="s">
        <v>340</v>
      </c>
      <c r="E1583">
        <v>115.25</v>
      </c>
      <c r="F1583">
        <v>0</v>
      </c>
      <c r="G1583">
        <v>5.2545903804386285E-2</v>
      </c>
      <c r="H1583">
        <v>3.5384084846821366</v>
      </c>
      <c r="I1583">
        <v>5</v>
      </c>
      <c r="J1583">
        <v>8.5909543884865229</v>
      </c>
      <c r="K1583">
        <v>15.347641124753835</v>
      </c>
      <c r="L1583">
        <v>23.938595513240362</v>
      </c>
      <c r="M1583">
        <v>1</v>
      </c>
      <c r="N1583">
        <v>1</v>
      </c>
      <c r="O1583" t="s">
        <v>352</v>
      </c>
      <c r="P1583">
        <v>0</v>
      </c>
      <c r="Q1583">
        <v>0.9</v>
      </c>
      <c r="R1583">
        <v>0.46400000000000002</v>
      </c>
      <c r="S1583">
        <v>110</v>
      </c>
      <c r="T1583">
        <v>3.5384084846821366</v>
      </c>
      <c r="U1583">
        <v>0</v>
      </c>
      <c r="V1583">
        <v>0</v>
      </c>
    </row>
    <row r="1584" spans="1:22" x14ac:dyDescent="0.25">
      <c r="A1584">
        <v>108.21460411980216</v>
      </c>
      <c r="B1584">
        <v>1</v>
      </c>
      <c r="C1584">
        <v>1</v>
      </c>
      <c r="D1584" t="s">
        <v>340</v>
      </c>
      <c r="E1584">
        <v>115.25</v>
      </c>
      <c r="F1584">
        <v>0</v>
      </c>
      <c r="G1584">
        <v>3.5749292350743644E-2</v>
      </c>
      <c r="H1584">
        <v>1.7496465878470815</v>
      </c>
      <c r="I1584">
        <v>5</v>
      </c>
      <c r="J1584">
        <v>6.7853958801978251</v>
      </c>
      <c r="K1584">
        <v>15.412133060932575</v>
      </c>
      <c r="L1584">
        <v>22.1975289411304</v>
      </c>
      <c r="M1584">
        <v>1</v>
      </c>
      <c r="N1584">
        <v>1</v>
      </c>
      <c r="O1584" t="s">
        <v>352</v>
      </c>
      <c r="P1584">
        <v>0</v>
      </c>
      <c r="Q1584">
        <v>0.9</v>
      </c>
      <c r="R1584">
        <v>0.46400000000000002</v>
      </c>
      <c r="S1584">
        <v>110</v>
      </c>
      <c r="T1584">
        <v>1.7496465878470815</v>
      </c>
      <c r="U1584">
        <v>0</v>
      </c>
      <c r="V1584">
        <v>0</v>
      </c>
    </row>
    <row r="1585" spans="1:22" x14ac:dyDescent="0.25">
      <c r="A1585">
        <v>88.457387987047156</v>
      </c>
      <c r="B1585">
        <v>2</v>
      </c>
      <c r="C1585">
        <v>3</v>
      </c>
      <c r="D1585" t="s">
        <v>340</v>
      </c>
      <c r="E1585">
        <v>112.25</v>
      </c>
      <c r="F1585">
        <v>0</v>
      </c>
      <c r="G1585">
        <v>2.1040273086611165</v>
      </c>
      <c r="H1585">
        <v>4.4385847042917277</v>
      </c>
      <c r="I1585">
        <v>17</v>
      </c>
      <c r="J1585">
        <v>23.542612012952844</v>
      </c>
      <c r="K1585">
        <v>22.136157294720078</v>
      </c>
      <c r="L1585">
        <v>45.678769307672923</v>
      </c>
      <c r="M1585">
        <v>1</v>
      </c>
      <c r="N1585">
        <v>1</v>
      </c>
      <c r="O1585" t="s">
        <v>352</v>
      </c>
      <c r="P1585">
        <v>0</v>
      </c>
      <c r="Q1585">
        <v>0.9</v>
      </c>
      <c r="R1585">
        <v>0.46400000000000002</v>
      </c>
      <c r="S1585">
        <v>95</v>
      </c>
      <c r="T1585">
        <v>4.4385847042917277</v>
      </c>
      <c r="U1585">
        <v>0</v>
      </c>
      <c r="V1585">
        <v>0</v>
      </c>
    </row>
    <row r="1586" spans="1:22" x14ac:dyDescent="0.25">
      <c r="A1586">
        <v>110.59732142169074</v>
      </c>
      <c r="B1586">
        <v>1</v>
      </c>
      <c r="C1586">
        <v>1</v>
      </c>
      <c r="D1586" t="s">
        <v>340</v>
      </c>
      <c r="E1586">
        <v>117.25</v>
      </c>
      <c r="F1586">
        <v>0</v>
      </c>
      <c r="G1586">
        <v>4.2397452501006683E-2</v>
      </c>
      <c r="H1586">
        <v>4.3602811258082568</v>
      </c>
      <c r="I1586">
        <v>2</v>
      </c>
      <c r="J1586">
        <v>6.4026785783092643</v>
      </c>
      <c r="K1586">
        <v>17.537809287978348</v>
      </c>
      <c r="L1586">
        <v>23.940487866287611</v>
      </c>
      <c r="M1586">
        <v>1</v>
      </c>
      <c r="N1586">
        <v>1</v>
      </c>
      <c r="O1586" t="s">
        <v>352</v>
      </c>
      <c r="P1586">
        <v>0</v>
      </c>
      <c r="Q1586">
        <v>0.9</v>
      </c>
      <c r="R1586">
        <v>0.46400000000000002</v>
      </c>
      <c r="S1586">
        <v>115</v>
      </c>
      <c r="T1586">
        <v>4.3602811258082568</v>
      </c>
      <c r="U1586">
        <v>0</v>
      </c>
      <c r="V1586">
        <v>0</v>
      </c>
    </row>
    <row r="1587" spans="1:22" x14ac:dyDescent="0.25">
      <c r="A1587">
        <v>90.305822687736082</v>
      </c>
      <c r="B1587">
        <v>1</v>
      </c>
      <c r="C1587">
        <v>2</v>
      </c>
      <c r="D1587" t="s">
        <v>340</v>
      </c>
      <c r="E1587">
        <v>105.25</v>
      </c>
      <c r="F1587">
        <v>0</v>
      </c>
      <c r="G1587">
        <v>6.738102288309733E-2</v>
      </c>
      <c r="H1587">
        <v>4.6267962893808345</v>
      </c>
      <c r="I1587">
        <v>10</v>
      </c>
      <c r="J1587">
        <v>14.694177312263932</v>
      </c>
      <c r="K1587">
        <v>31.189825335780423</v>
      </c>
      <c r="L1587">
        <v>45.884002648044358</v>
      </c>
      <c r="M1587">
        <v>1</v>
      </c>
      <c r="N1587">
        <v>1</v>
      </c>
      <c r="O1587" t="s">
        <v>352</v>
      </c>
      <c r="P1587">
        <v>0</v>
      </c>
      <c r="Q1587">
        <v>0.9</v>
      </c>
      <c r="R1587">
        <v>0.46400000000000002</v>
      </c>
      <c r="S1587">
        <v>95</v>
      </c>
      <c r="T1587">
        <v>4.6267962893808345</v>
      </c>
      <c r="U1587">
        <v>0</v>
      </c>
      <c r="V1587">
        <v>0</v>
      </c>
    </row>
    <row r="1588" spans="1:22" x14ac:dyDescent="0.25">
      <c r="A1588">
        <v>101.94033590833456</v>
      </c>
      <c r="B1588">
        <v>1</v>
      </c>
      <c r="C1588">
        <v>1</v>
      </c>
      <c r="D1588" t="s">
        <v>340</v>
      </c>
      <c r="E1588">
        <v>110.25</v>
      </c>
      <c r="F1588">
        <v>5.9664091665453611E-2</v>
      </c>
      <c r="G1588">
        <v>4.9525802022373E-2</v>
      </c>
      <c r="H1588">
        <v>2.950474197977627</v>
      </c>
      <c r="I1588">
        <v>5</v>
      </c>
      <c r="J1588">
        <v>8.0596640916654536</v>
      </c>
      <c r="K1588">
        <v>30.856220830952594</v>
      </c>
      <c r="L1588">
        <v>38.915884922618048</v>
      </c>
      <c r="M1588">
        <v>1</v>
      </c>
      <c r="N1588">
        <v>1</v>
      </c>
      <c r="O1588" t="s">
        <v>352</v>
      </c>
      <c r="P1588">
        <v>0</v>
      </c>
      <c r="Q1588">
        <v>0.9</v>
      </c>
      <c r="R1588">
        <v>0.46400000000000002</v>
      </c>
      <c r="S1588">
        <v>105</v>
      </c>
      <c r="T1588">
        <v>2.950474197977627</v>
      </c>
      <c r="U1588">
        <v>0</v>
      </c>
      <c r="V1588">
        <v>0</v>
      </c>
    </row>
    <row r="1589" spans="1:22" x14ac:dyDescent="0.25">
      <c r="A1589">
        <v>98.278942008412997</v>
      </c>
      <c r="B1589">
        <v>1</v>
      </c>
      <c r="C1589">
        <v>1</v>
      </c>
      <c r="D1589" t="s">
        <v>340</v>
      </c>
      <c r="E1589">
        <v>107.25</v>
      </c>
      <c r="F1589">
        <v>0</v>
      </c>
      <c r="G1589">
        <v>5.1613792096972588E-2</v>
      </c>
      <c r="H1589">
        <v>1.669444199490016</v>
      </c>
      <c r="I1589">
        <v>7</v>
      </c>
      <c r="J1589">
        <v>8.7210579915869886</v>
      </c>
      <c r="K1589">
        <v>34.953558212348042</v>
      </c>
      <c r="L1589">
        <v>43.674616203935031</v>
      </c>
      <c r="M1589">
        <v>1</v>
      </c>
      <c r="N1589">
        <v>1</v>
      </c>
      <c r="O1589" t="s">
        <v>352</v>
      </c>
      <c r="P1589">
        <v>0</v>
      </c>
      <c r="Q1589">
        <v>0.9</v>
      </c>
      <c r="R1589">
        <v>0.46400000000000002</v>
      </c>
      <c r="S1589">
        <v>100</v>
      </c>
      <c r="T1589">
        <v>1.669444199490016</v>
      </c>
      <c r="U1589">
        <v>0</v>
      </c>
      <c r="V1589">
        <v>0</v>
      </c>
    </row>
    <row r="1590" spans="1:22" x14ac:dyDescent="0.25">
      <c r="A1590">
        <v>119.44105242258178</v>
      </c>
      <c r="B1590">
        <v>1</v>
      </c>
      <c r="C1590">
        <v>1</v>
      </c>
      <c r="D1590" t="s">
        <v>340</v>
      </c>
      <c r="E1590">
        <v>130.25</v>
      </c>
      <c r="F1590">
        <v>0.55894757741822332</v>
      </c>
      <c r="G1590">
        <v>4.5986277126033322E-2</v>
      </c>
      <c r="H1590">
        <v>4.9540137228739667</v>
      </c>
      <c r="I1590">
        <v>5</v>
      </c>
      <c r="J1590">
        <v>10.558947577418223</v>
      </c>
      <c r="K1590">
        <v>12.54514539135667</v>
      </c>
      <c r="L1590">
        <v>23.104092968774893</v>
      </c>
      <c r="M1590">
        <v>1</v>
      </c>
      <c r="N1590">
        <v>1</v>
      </c>
      <c r="O1590" t="s">
        <v>352</v>
      </c>
      <c r="P1590">
        <v>0</v>
      </c>
      <c r="Q1590">
        <v>0.9</v>
      </c>
      <c r="R1590">
        <v>0.46400000000000002</v>
      </c>
      <c r="S1590">
        <v>125</v>
      </c>
      <c r="T1590">
        <v>4.9540137228739667</v>
      </c>
      <c r="U1590">
        <v>0</v>
      </c>
      <c r="V1590">
        <v>0</v>
      </c>
    </row>
    <row r="1591" spans="1:22" x14ac:dyDescent="0.25">
      <c r="A1591">
        <v>117.53219411073832</v>
      </c>
      <c r="B1591">
        <v>2</v>
      </c>
      <c r="C1591">
        <v>1</v>
      </c>
      <c r="D1591" t="s">
        <v>340</v>
      </c>
      <c r="E1591">
        <v>127.25</v>
      </c>
      <c r="F1591">
        <v>0.46780588926168321</v>
      </c>
      <c r="G1591">
        <v>6.0504877821606442</v>
      </c>
      <c r="H1591">
        <v>0.9495122178393558</v>
      </c>
      <c r="I1591">
        <v>2</v>
      </c>
      <c r="J1591">
        <v>9.4678058892616832</v>
      </c>
      <c r="K1591">
        <v>18.923053661919568</v>
      </c>
      <c r="L1591">
        <v>28.390859551181251</v>
      </c>
      <c r="M1591">
        <v>1</v>
      </c>
      <c r="N1591">
        <v>1</v>
      </c>
      <c r="O1591" t="s">
        <v>352</v>
      </c>
      <c r="P1591">
        <v>0</v>
      </c>
      <c r="Q1591">
        <v>0.9</v>
      </c>
      <c r="R1591">
        <v>0.46400000000000002</v>
      </c>
      <c r="S1591">
        <v>125</v>
      </c>
      <c r="T1591">
        <v>0.9495122178393558</v>
      </c>
      <c r="U1591">
        <v>0</v>
      </c>
      <c r="V1591">
        <v>0</v>
      </c>
    </row>
    <row r="1592" spans="1:22" x14ac:dyDescent="0.25">
      <c r="A1592">
        <v>115.83841993303494</v>
      </c>
      <c r="B1592">
        <v>1</v>
      </c>
      <c r="C1592">
        <v>1</v>
      </c>
      <c r="D1592" t="s">
        <v>340</v>
      </c>
      <c r="E1592">
        <v>125.25</v>
      </c>
      <c r="F1592">
        <v>0.16158006696505822</v>
      </c>
      <c r="G1592">
        <v>3.0595271875611729E-2</v>
      </c>
      <c r="H1592">
        <v>3.9694047281243878</v>
      </c>
      <c r="I1592">
        <v>5</v>
      </c>
      <c r="J1592">
        <v>9.1615800669650582</v>
      </c>
      <c r="K1592">
        <v>23.592950025887799</v>
      </c>
      <c r="L1592">
        <v>32.75453009285286</v>
      </c>
      <c r="M1592">
        <v>1</v>
      </c>
      <c r="N1592">
        <v>1</v>
      </c>
      <c r="O1592" t="s">
        <v>352</v>
      </c>
      <c r="P1592">
        <v>0</v>
      </c>
      <c r="Q1592">
        <v>0.9</v>
      </c>
      <c r="R1592">
        <v>0.46400000000000002</v>
      </c>
      <c r="S1592">
        <v>120</v>
      </c>
      <c r="T1592">
        <v>3.9694047281243878</v>
      </c>
      <c r="U1592">
        <v>0</v>
      </c>
      <c r="V1592">
        <v>0</v>
      </c>
    </row>
    <row r="1593" spans="1:22" x14ac:dyDescent="0.25">
      <c r="A1593">
        <v>111.89304222957811</v>
      </c>
      <c r="B1593">
        <v>1</v>
      </c>
      <c r="C1593">
        <v>1</v>
      </c>
      <c r="D1593" t="s">
        <v>340</v>
      </c>
      <c r="E1593">
        <v>120.25</v>
      </c>
      <c r="F1593">
        <v>0.1808526778100088</v>
      </c>
      <c r="G1593">
        <v>5.3785801276205802E-2</v>
      </c>
      <c r="H1593">
        <v>2.872319291335657</v>
      </c>
      <c r="I1593">
        <v>5</v>
      </c>
      <c r="J1593">
        <v>8.1069577704218716</v>
      </c>
      <c r="K1593">
        <v>29.519299615383289</v>
      </c>
      <c r="L1593">
        <v>37.626257385805161</v>
      </c>
      <c r="M1593">
        <v>1</v>
      </c>
      <c r="N1593">
        <v>1</v>
      </c>
      <c r="O1593" t="s">
        <v>352</v>
      </c>
      <c r="P1593">
        <v>0</v>
      </c>
      <c r="Q1593">
        <v>0.9</v>
      </c>
      <c r="R1593">
        <v>0.46400000000000002</v>
      </c>
      <c r="S1593">
        <v>115</v>
      </c>
      <c r="T1593">
        <v>2.872319291335657</v>
      </c>
      <c r="U1593">
        <v>0</v>
      </c>
      <c r="V1593">
        <v>0</v>
      </c>
    </row>
    <row r="1594" spans="1:22" x14ac:dyDescent="0.25">
      <c r="A1594">
        <v>110.7780075589789</v>
      </c>
      <c r="B1594">
        <v>3</v>
      </c>
      <c r="C1594">
        <v>1</v>
      </c>
      <c r="D1594" t="s">
        <v>340</v>
      </c>
      <c r="E1594">
        <v>130.25</v>
      </c>
      <c r="F1594">
        <v>0</v>
      </c>
      <c r="G1594">
        <v>13.327716967992629</v>
      </c>
      <c r="H1594">
        <v>0.89427547302847188</v>
      </c>
      <c r="I1594">
        <v>5</v>
      </c>
      <c r="J1594">
        <v>19.221992441021101</v>
      </c>
      <c r="K1594">
        <v>20.048765981377212</v>
      </c>
      <c r="L1594">
        <v>39.270758422398323</v>
      </c>
      <c r="M1594">
        <v>1</v>
      </c>
      <c r="N1594">
        <v>1</v>
      </c>
      <c r="O1594" t="s">
        <v>352</v>
      </c>
      <c r="P1594">
        <v>0</v>
      </c>
      <c r="Q1594">
        <v>0.9</v>
      </c>
      <c r="R1594">
        <v>0.46400000000000002</v>
      </c>
      <c r="S1594">
        <v>125</v>
      </c>
      <c r="T1594">
        <v>0.89427547302847188</v>
      </c>
      <c r="U1594">
        <v>0</v>
      </c>
      <c r="V1594">
        <v>0</v>
      </c>
    </row>
    <row r="1595" spans="1:22" x14ac:dyDescent="0.25">
      <c r="A1595">
        <v>114.64962144525219</v>
      </c>
      <c r="B1595">
        <v>1</v>
      </c>
      <c r="C1595">
        <v>3</v>
      </c>
      <c r="D1595" t="s">
        <v>340</v>
      </c>
      <c r="E1595">
        <v>130.25</v>
      </c>
      <c r="F1595">
        <v>0</v>
      </c>
      <c r="G1595">
        <v>5.1657139040727891E-2</v>
      </c>
      <c r="H1595">
        <v>0.2987214157070639</v>
      </c>
      <c r="I1595">
        <v>15</v>
      </c>
      <c r="J1595">
        <v>15.350378554747792</v>
      </c>
      <c r="K1595">
        <v>23.274207483031773</v>
      </c>
      <c r="L1595">
        <v>38.624586037779565</v>
      </c>
      <c r="M1595">
        <v>1</v>
      </c>
      <c r="N1595">
        <v>1</v>
      </c>
      <c r="O1595" t="s">
        <v>352</v>
      </c>
      <c r="P1595">
        <v>0</v>
      </c>
      <c r="Q1595">
        <v>0.9</v>
      </c>
      <c r="R1595">
        <v>0.46400000000000002</v>
      </c>
      <c r="S1595">
        <v>115</v>
      </c>
      <c r="T1595">
        <v>0.2987214157070639</v>
      </c>
      <c r="U1595">
        <v>0</v>
      </c>
      <c r="V1595">
        <v>0</v>
      </c>
    </row>
    <row r="1596" spans="1:22" x14ac:dyDescent="0.25">
      <c r="A1596">
        <v>123.65385560495862</v>
      </c>
      <c r="B1596">
        <v>1</v>
      </c>
      <c r="C1596">
        <v>1</v>
      </c>
      <c r="D1596" t="s">
        <v>340</v>
      </c>
      <c r="E1596">
        <v>130.25</v>
      </c>
      <c r="F1596">
        <v>0.45186892201290618</v>
      </c>
      <c r="G1596">
        <v>7.2263355537970142E-2</v>
      </c>
      <c r="H1596">
        <v>0.82201211749050174</v>
      </c>
      <c r="I1596">
        <v>5</v>
      </c>
      <c r="J1596">
        <v>6.3461443950413781</v>
      </c>
      <c r="K1596">
        <v>24.772577707121258</v>
      </c>
      <c r="L1596">
        <v>31.118722102162639</v>
      </c>
      <c r="M1596">
        <v>1</v>
      </c>
      <c r="N1596">
        <v>1</v>
      </c>
      <c r="O1596" t="s">
        <v>352</v>
      </c>
      <c r="P1596">
        <v>0</v>
      </c>
      <c r="Q1596">
        <v>0.9</v>
      </c>
      <c r="R1596">
        <v>0.46400000000000002</v>
      </c>
      <c r="S1596">
        <v>125</v>
      </c>
      <c r="T1596">
        <v>0.82201211749050174</v>
      </c>
      <c r="U1596">
        <v>0</v>
      </c>
      <c r="V1596">
        <v>0</v>
      </c>
    </row>
    <row r="1597" spans="1:22" x14ac:dyDescent="0.25">
      <c r="A1597">
        <v>111.41390931475108</v>
      </c>
      <c r="B1597">
        <v>1</v>
      </c>
      <c r="C1597">
        <v>2</v>
      </c>
      <c r="D1597" t="s">
        <v>340</v>
      </c>
      <c r="E1597">
        <v>130.25</v>
      </c>
      <c r="F1597">
        <v>0.5860906852489336</v>
      </c>
      <c r="G1597">
        <v>7.3894907388137199E-2</v>
      </c>
      <c r="H1597">
        <v>2.9261050926118628</v>
      </c>
      <c r="I1597">
        <v>15</v>
      </c>
      <c r="J1597">
        <v>18.586090685248934</v>
      </c>
      <c r="K1597">
        <v>26.72425186679564</v>
      </c>
      <c r="L1597">
        <v>45.310342552044574</v>
      </c>
      <c r="M1597">
        <v>1</v>
      </c>
      <c r="N1597">
        <v>1</v>
      </c>
      <c r="O1597" t="s">
        <v>352</v>
      </c>
      <c r="P1597">
        <v>0</v>
      </c>
      <c r="Q1597">
        <v>0.9</v>
      </c>
      <c r="R1597">
        <v>0.46400000000000002</v>
      </c>
      <c r="S1597">
        <v>115</v>
      </c>
      <c r="T1597">
        <v>2.9261050926118628</v>
      </c>
      <c r="U1597">
        <v>0</v>
      </c>
      <c r="V1597">
        <v>0</v>
      </c>
    </row>
    <row r="1598" spans="1:22" x14ac:dyDescent="0.25">
      <c r="A1598">
        <v>129.72969116812814</v>
      </c>
      <c r="B1598">
        <v>1</v>
      </c>
      <c r="C1598">
        <v>2</v>
      </c>
      <c r="D1598" t="s">
        <v>340</v>
      </c>
      <c r="E1598">
        <v>145.25</v>
      </c>
      <c r="F1598">
        <v>0.31968133576214086</v>
      </c>
      <c r="G1598">
        <v>4.6490951369833056E-2</v>
      </c>
      <c r="H1598">
        <v>4.9041365447398846</v>
      </c>
      <c r="I1598">
        <v>10</v>
      </c>
      <c r="J1598">
        <v>15.27030883187186</v>
      </c>
      <c r="K1598">
        <v>17.368410437240442</v>
      </c>
      <c r="L1598">
        <v>32.6387192691123</v>
      </c>
      <c r="M1598">
        <v>1</v>
      </c>
      <c r="N1598">
        <v>1</v>
      </c>
      <c r="O1598" t="s">
        <v>352</v>
      </c>
      <c r="P1598">
        <v>0</v>
      </c>
      <c r="Q1598">
        <v>0.9</v>
      </c>
      <c r="R1598">
        <v>0.46400000000000002</v>
      </c>
      <c r="S1598">
        <v>135</v>
      </c>
      <c r="T1598">
        <v>4.9041365447398846</v>
      </c>
      <c r="U1598">
        <v>0</v>
      </c>
      <c r="V1598">
        <v>0</v>
      </c>
    </row>
    <row r="1599" spans="1:22" x14ac:dyDescent="0.25">
      <c r="A1599">
        <v>103.74679077110852</v>
      </c>
      <c r="B1599">
        <v>1</v>
      </c>
      <c r="C1599">
        <v>5</v>
      </c>
      <c r="D1599" t="s">
        <v>340</v>
      </c>
      <c r="E1599">
        <v>130.25</v>
      </c>
      <c r="F1599">
        <v>0.25320922889147823</v>
      </c>
      <c r="G1599">
        <v>5.9883607347870793E-2</v>
      </c>
      <c r="H1599">
        <v>0.94011639265212921</v>
      </c>
      <c r="I1599">
        <v>25</v>
      </c>
      <c r="J1599">
        <v>26.253209228891478</v>
      </c>
      <c r="K1599">
        <v>32.883467319857459</v>
      </c>
      <c r="L1599">
        <v>59.136676548748937</v>
      </c>
      <c r="M1599">
        <v>1</v>
      </c>
      <c r="N1599">
        <v>1</v>
      </c>
      <c r="O1599" t="s">
        <v>352</v>
      </c>
      <c r="P1599">
        <v>0</v>
      </c>
      <c r="Q1599">
        <v>0.9</v>
      </c>
      <c r="R1599">
        <v>0.46400000000000002</v>
      </c>
      <c r="S1599">
        <v>105</v>
      </c>
      <c r="T1599">
        <v>0.94011639265212921</v>
      </c>
      <c r="U1599">
        <v>0</v>
      </c>
      <c r="V1599">
        <v>0</v>
      </c>
    </row>
    <row r="1600" spans="1:22" x14ac:dyDescent="0.25">
      <c r="A1600">
        <v>112.60630579324064</v>
      </c>
      <c r="B1600">
        <v>2</v>
      </c>
      <c r="C1600">
        <v>1</v>
      </c>
      <c r="D1600" t="s">
        <v>340</v>
      </c>
      <c r="E1600">
        <v>130.25</v>
      </c>
      <c r="F1600">
        <v>0</v>
      </c>
      <c r="G1600">
        <v>7.5071972974503751</v>
      </c>
      <c r="H1600">
        <v>4.8864969093089883</v>
      </c>
      <c r="I1600">
        <v>5</v>
      </c>
      <c r="J1600">
        <v>17.393694206759363</v>
      </c>
      <c r="K1600">
        <v>35.025354190913305</v>
      </c>
      <c r="L1600">
        <v>52.419048397672668</v>
      </c>
      <c r="M1600">
        <v>1</v>
      </c>
      <c r="N1600">
        <v>1</v>
      </c>
      <c r="O1600" t="s">
        <v>352</v>
      </c>
      <c r="P1600">
        <v>1</v>
      </c>
      <c r="Q1600">
        <v>0.9</v>
      </c>
      <c r="R1600">
        <v>0.46400000000000002</v>
      </c>
      <c r="S1600">
        <v>1</v>
      </c>
      <c r="T1600">
        <v>4.8864969093089883</v>
      </c>
      <c r="U1600">
        <v>0</v>
      </c>
      <c r="V1600">
        <v>0</v>
      </c>
    </row>
    <row r="1601" spans="1:22" x14ac:dyDescent="0.25">
      <c r="A1601">
        <v>122.22048336007084</v>
      </c>
      <c r="B1601">
        <v>1</v>
      </c>
      <c r="C1601">
        <v>1</v>
      </c>
      <c r="D1601" t="s">
        <v>340</v>
      </c>
      <c r="E1601">
        <v>130.25</v>
      </c>
      <c r="F1601">
        <v>0</v>
      </c>
      <c r="G1601">
        <v>4.3430583869294992E-2</v>
      </c>
      <c r="H1601">
        <v>2.736086056059861</v>
      </c>
      <c r="I1601">
        <v>5</v>
      </c>
      <c r="J1601">
        <v>7.779516639929156</v>
      </c>
      <c r="K1601">
        <v>35.08249828891735</v>
      </c>
      <c r="L1601">
        <v>42.862014928846506</v>
      </c>
      <c r="M1601">
        <v>1</v>
      </c>
      <c r="N1601">
        <v>1</v>
      </c>
      <c r="O1601" t="s">
        <v>352</v>
      </c>
      <c r="P1601">
        <v>0</v>
      </c>
      <c r="Q1601">
        <v>0.9</v>
      </c>
      <c r="R1601">
        <v>0.46400000000000002</v>
      </c>
      <c r="S1601">
        <v>125</v>
      </c>
      <c r="T1601">
        <v>2.736086056059861</v>
      </c>
      <c r="U1601">
        <v>0</v>
      </c>
      <c r="V1601">
        <v>0</v>
      </c>
    </row>
    <row r="1602" spans="1:22" x14ac:dyDescent="0.25">
      <c r="A1602">
        <v>126.84629546863972</v>
      </c>
      <c r="B1602">
        <v>2</v>
      </c>
      <c r="C1602">
        <v>2</v>
      </c>
      <c r="D1602" t="s">
        <v>340</v>
      </c>
      <c r="E1602">
        <v>144.25</v>
      </c>
      <c r="F1602">
        <v>0</v>
      </c>
      <c r="G1602">
        <v>7.2255925822655627</v>
      </c>
      <c r="H1602">
        <v>0.92811194909472761</v>
      </c>
      <c r="I1602">
        <v>9</v>
      </c>
      <c r="J1602">
        <v>17.15370453136029</v>
      </c>
      <c r="K1602">
        <v>21.134350128763401</v>
      </c>
      <c r="L1602">
        <v>38.288054660123692</v>
      </c>
      <c r="M1602">
        <v>1</v>
      </c>
      <c r="N1602">
        <v>1</v>
      </c>
      <c r="O1602" t="s">
        <v>352</v>
      </c>
      <c r="P1602">
        <v>0</v>
      </c>
      <c r="Q1602">
        <v>0.9</v>
      </c>
      <c r="R1602">
        <v>0.46400000000000002</v>
      </c>
      <c r="S1602">
        <v>135</v>
      </c>
      <c r="T1602">
        <v>0.92811194909472761</v>
      </c>
      <c r="U1602">
        <v>0</v>
      </c>
      <c r="V1602">
        <v>0</v>
      </c>
    </row>
    <row r="1603" spans="1:22" x14ac:dyDescent="0.25">
      <c r="A1603">
        <v>141.54944093429819</v>
      </c>
      <c r="B1603">
        <v>1</v>
      </c>
      <c r="C1603">
        <v>1</v>
      </c>
      <c r="D1603" t="s">
        <v>340</v>
      </c>
      <c r="E1603">
        <v>150.25</v>
      </c>
      <c r="F1603">
        <v>0.45055906570181042</v>
      </c>
      <c r="G1603">
        <v>4.7097035570516255E-2</v>
      </c>
      <c r="H1603">
        <v>2.9529029644294842</v>
      </c>
      <c r="I1603">
        <v>5</v>
      </c>
      <c r="J1603">
        <v>8.4505590657018104</v>
      </c>
      <c r="K1603">
        <v>15.284239648377168</v>
      </c>
      <c r="L1603">
        <v>23.734798714078977</v>
      </c>
      <c r="M1603">
        <v>1</v>
      </c>
      <c r="N1603">
        <v>1</v>
      </c>
      <c r="O1603" t="s">
        <v>352</v>
      </c>
      <c r="P1603">
        <v>0</v>
      </c>
      <c r="Q1603">
        <v>0.9</v>
      </c>
      <c r="R1603">
        <v>0.46400000000000002</v>
      </c>
      <c r="S1603">
        <v>145</v>
      </c>
      <c r="T1603">
        <v>2.9529029644294842</v>
      </c>
      <c r="U1603">
        <v>0</v>
      </c>
      <c r="V1603">
        <v>0</v>
      </c>
    </row>
    <row r="1604" spans="1:22" x14ac:dyDescent="0.25">
      <c r="A1604">
        <v>131.01344515156703</v>
      </c>
      <c r="B1604">
        <v>1</v>
      </c>
      <c r="C1604">
        <v>1</v>
      </c>
      <c r="D1604" t="s">
        <v>340</v>
      </c>
      <c r="E1604">
        <v>140.25</v>
      </c>
      <c r="F1604">
        <v>0.98655484843294516</v>
      </c>
      <c r="G1604">
        <v>5.0926974393945557E-2</v>
      </c>
      <c r="H1604">
        <v>2.9490730256060544</v>
      </c>
      <c r="I1604">
        <v>5</v>
      </c>
      <c r="J1604">
        <v>8.9865548484329452</v>
      </c>
      <c r="K1604">
        <v>25.666206226139369</v>
      </c>
      <c r="L1604">
        <v>34.652761074572311</v>
      </c>
      <c r="M1604">
        <v>1</v>
      </c>
      <c r="N1604">
        <v>1</v>
      </c>
      <c r="O1604" t="s">
        <v>352</v>
      </c>
      <c r="P1604">
        <v>1</v>
      </c>
      <c r="Q1604">
        <v>0.9</v>
      </c>
      <c r="R1604">
        <v>0.46400000000000002</v>
      </c>
      <c r="S1604">
        <v>1</v>
      </c>
      <c r="T1604">
        <v>2.9490730256060544</v>
      </c>
      <c r="U1604">
        <v>0</v>
      </c>
      <c r="V1604">
        <v>0</v>
      </c>
    </row>
    <row r="1605" spans="1:22" x14ac:dyDescent="0.25">
      <c r="A1605">
        <v>139.9488488266295</v>
      </c>
      <c r="B1605">
        <v>1</v>
      </c>
      <c r="C1605">
        <v>2</v>
      </c>
      <c r="D1605" t="s">
        <v>340</v>
      </c>
      <c r="E1605">
        <v>152.25</v>
      </c>
      <c r="F1605">
        <v>0.13506925858661134</v>
      </c>
      <c r="G1605">
        <v>5.0714667089778231E-2</v>
      </c>
      <c r="H1605">
        <v>4.8653672476941097</v>
      </c>
      <c r="I1605">
        <v>7</v>
      </c>
      <c r="J1605">
        <v>12.051151173370499</v>
      </c>
      <c r="K1605">
        <v>14.600715926843776</v>
      </c>
      <c r="L1605">
        <v>26.651867100214275</v>
      </c>
      <c r="M1605">
        <v>1</v>
      </c>
      <c r="N1605">
        <v>1</v>
      </c>
      <c r="O1605" t="s">
        <v>352</v>
      </c>
      <c r="P1605">
        <v>0</v>
      </c>
      <c r="Q1605">
        <v>0.9</v>
      </c>
      <c r="R1605">
        <v>0.46400000000000002</v>
      </c>
      <c r="S1605">
        <v>145</v>
      </c>
      <c r="T1605">
        <v>4.8653672476941097</v>
      </c>
      <c r="U1605">
        <v>0</v>
      </c>
      <c r="V1605">
        <v>0</v>
      </c>
    </row>
    <row r="1606" spans="1:22" x14ac:dyDescent="0.25">
      <c r="A1606">
        <v>138.10987916827801</v>
      </c>
      <c r="B1606">
        <v>1</v>
      </c>
      <c r="C1606">
        <v>1</v>
      </c>
      <c r="D1606" t="s">
        <v>340</v>
      </c>
      <c r="E1606">
        <v>145.25</v>
      </c>
      <c r="F1606">
        <v>9.5561517222222392E-3</v>
      </c>
      <c r="G1606">
        <v>4.798088866988337E-2</v>
      </c>
      <c r="H1606">
        <v>1.8325837913298813</v>
      </c>
      <c r="I1606">
        <v>5</v>
      </c>
      <c r="J1606">
        <v>6.8901208317219869</v>
      </c>
      <c r="K1606">
        <v>21.927672285730356</v>
      </c>
      <c r="L1606">
        <v>28.817793117452339</v>
      </c>
      <c r="M1606">
        <v>1</v>
      </c>
      <c r="N1606">
        <v>1</v>
      </c>
      <c r="O1606" t="s">
        <v>352</v>
      </c>
      <c r="P1606">
        <v>0</v>
      </c>
      <c r="Q1606">
        <v>0.9</v>
      </c>
      <c r="R1606">
        <v>0.46400000000000002</v>
      </c>
      <c r="S1606">
        <v>140</v>
      </c>
      <c r="T1606">
        <v>1.8325837913298813</v>
      </c>
      <c r="U1606">
        <v>0</v>
      </c>
      <c r="V1606">
        <v>0</v>
      </c>
    </row>
    <row r="1607" spans="1:22" x14ac:dyDescent="0.25">
      <c r="A1607">
        <v>124.02324842988888</v>
      </c>
      <c r="B1607">
        <v>3</v>
      </c>
      <c r="C1607">
        <v>1</v>
      </c>
      <c r="D1607" t="s">
        <v>340</v>
      </c>
      <c r="E1607">
        <v>145.25</v>
      </c>
      <c r="F1607">
        <v>0.15473945262061761</v>
      </c>
      <c r="G1607">
        <v>13.885773517995617</v>
      </c>
      <c r="H1607">
        <v>1.9362385994948847</v>
      </c>
      <c r="I1607">
        <v>5</v>
      </c>
      <c r="J1607">
        <v>20.976751570111119</v>
      </c>
      <c r="K1607">
        <v>22.93824441223714</v>
      </c>
      <c r="L1607">
        <v>43.914995982348259</v>
      </c>
      <c r="M1607">
        <v>1</v>
      </c>
      <c r="N1607">
        <v>1</v>
      </c>
      <c r="O1607" t="s">
        <v>352</v>
      </c>
      <c r="P1607">
        <v>0</v>
      </c>
      <c r="Q1607">
        <v>0.9</v>
      </c>
      <c r="R1607">
        <v>0.46400000000000002</v>
      </c>
      <c r="S1607">
        <v>140</v>
      </c>
      <c r="T1607">
        <v>1.9362385994948847</v>
      </c>
      <c r="U1607">
        <v>0</v>
      </c>
      <c r="V1607">
        <v>0</v>
      </c>
    </row>
    <row r="1608" spans="1:22" x14ac:dyDescent="0.25">
      <c r="A1608">
        <v>135.7170502151391</v>
      </c>
      <c r="B1608">
        <v>1</v>
      </c>
      <c r="C1608">
        <v>1</v>
      </c>
      <c r="D1608" t="s">
        <v>340</v>
      </c>
      <c r="E1608">
        <v>142.25</v>
      </c>
      <c r="F1608">
        <v>0.28294978486090372</v>
      </c>
      <c r="G1608">
        <v>5.1792362774193634E-2</v>
      </c>
      <c r="H1608">
        <v>3.9482076372258064</v>
      </c>
      <c r="I1608">
        <v>2</v>
      </c>
      <c r="J1608">
        <v>6.2829497848609037</v>
      </c>
      <c r="K1608">
        <v>26.094877832440854</v>
      </c>
      <c r="L1608">
        <v>32.377827617301762</v>
      </c>
      <c r="M1608">
        <v>1</v>
      </c>
      <c r="N1608">
        <v>1</v>
      </c>
      <c r="O1608" t="s">
        <v>352</v>
      </c>
      <c r="P1608">
        <v>0</v>
      </c>
      <c r="Q1608">
        <v>0.9</v>
      </c>
      <c r="R1608">
        <v>0.46400000000000002</v>
      </c>
      <c r="S1608">
        <v>140</v>
      </c>
      <c r="T1608">
        <v>3.9482076372258064</v>
      </c>
      <c r="U1608">
        <v>0</v>
      </c>
      <c r="V1608">
        <v>0</v>
      </c>
    </row>
    <row r="1609" spans="1:22" x14ac:dyDescent="0.25">
      <c r="A1609">
        <v>132.50084727275811</v>
      </c>
      <c r="B1609">
        <v>2</v>
      </c>
      <c r="C1609">
        <v>2</v>
      </c>
      <c r="D1609" t="s">
        <v>340</v>
      </c>
      <c r="E1609">
        <v>155.25</v>
      </c>
      <c r="F1609">
        <v>0</v>
      </c>
      <c r="G1609">
        <v>7.5830708124580042</v>
      </c>
      <c r="H1609">
        <v>4.9160819147838879</v>
      </c>
      <c r="I1609">
        <v>10</v>
      </c>
      <c r="J1609">
        <v>22.499152727241889</v>
      </c>
      <c r="K1609">
        <v>14.782357705359743</v>
      </c>
      <c r="L1609">
        <v>37.281510432601642</v>
      </c>
      <c r="M1609">
        <v>1</v>
      </c>
      <c r="N1609">
        <v>1</v>
      </c>
      <c r="O1609" t="s">
        <v>352</v>
      </c>
      <c r="P1609">
        <v>0</v>
      </c>
      <c r="Q1609">
        <v>0.9</v>
      </c>
      <c r="R1609">
        <v>0.46400000000000002</v>
      </c>
      <c r="S1609">
        <v>145</v>
      </c>
      <c r="T1609">
        <v>4.9160819147838879</v>
      </c>
      <c r="U1609">
        <v>0</v>
      </c>
      <c r="V1609">
        <v>0</v>
      </c>
    </row>
    <row r="1610" spans="1:22" x14ac:dyDescent="0.25">
      <c r="A1610">
        <v>125.76675212153503</v>
      </c>
      <c r="B1610">
        <v>1</v>
      </c>
      <c r="C1610">
        <v>2</v>
      </c>
      <c r="D1610" t="s">
        <v>340</v>
      </c>
      <c r="E1610">
        <v>140.25</v>
      </c>
      <c r="F1610">
        <v>0.2332478784649652</v>
      </c>
      <c r="G1610">
        <v>5.9961920257634922E-2</v>
      </c>
      <c r="H1610">
        <v>3.9400380797423651</v>
      </c>
      <c r="I1610">
        <v>10</v>
      </c>
      <c r="J1610">
        <v>14.233247878464963</v>
      </c>
      <c r="K1610">
        <v>29.896565863663625</v>
      </c>
      <c r="L1610">
        <v>44.12981374212859</v>
      </c>
      <c r="M1610">
        <v>1</v>
      </c>
      <c r="N1610">
        <v>1</v>
      </c>
      <c r="O1610" t="s">
        <v>352</v>
      </c>
      <c r="P1610">
        <v>0</v>
      </c>
      <c r="Q1610">
        <v>0.9</v>
      </c>
      <c r="R1610">
        <v>0.46400000000000002</v>
      </c>
      <c r="S1610">
        <v>130</v>
      </c>
      <c r="T1610">
        <v>3.9400380797423651</v>
      </c>
      <c r="U1610">
        <v>0</v>
      </c>
      <c r="V1610">
        <v>0</v>
      </c>
    </row>
    <row r="1611" spans="1:22" x14ac:dyDescent="0.25">
      <c r="A1611">
        <v>134.70334842568704</v>
      </c>
      <c r="B1611">
        <v>1</v>
      </c>
      <c r="C1611">
        <v>2</v>
      </c>
      <c r="D1611" t="s">
        <v>340</v>
      </c>
      <c r="E1611">
        <v>142.25</v>
      </c>
      <c r="F1611">
        <v>0</v>
      </c>
      <c r="G1611">
        <v>5.1112491987908015E-2</v>
      </c>
      <c r="H1611">
        <v>0.2455390823250525</v>
      </c>
      <c r="I1611">
        <v>7</v>
      </c>
      <c r="J1611">
        <v>7.2966515743129596</v>
      </c>
      <c r="K1611">
        <v>29.257653505756508</v>
      </c>
      <c r="L1611">
        <v>36.554305080069469</v>
      </c>
      <c r="M1611">
        <v>1</v>
      </c>
      <c r="N1611">
        <v>1</v>
      </c>
      <c r="O1611" t="s">
        <v>352</v>
      </c>
      <c r="P1611">
        <v>0</v>
      </c>
      <c r="Q1611">
        <v>0.9</v>
      </c>
      <c r="R1611">
        <v>0.46400000000000002</v>
      </c>
      <c r="S1611">
        <v>135</v>
      </c>
      <c r="T1611">
        <v>0.2455390823250525</v>
      </c>
      <c r="U1611">
        <v>0</v>
      </c>
      <c r="V1611">
        <v>0</v>
      </c>
    </row>
    <row r="1612" spans="1:22" x14ac:dyDescent="0.25">
      <c r="A1612">
        <v>144.66025422749715</v>
      </c>
      <c r="B1612">
        <v>1</v>
      </c>
      <c r="C1612">
        <v>1</v>
      </c>
      <c r="D1612" t="s">
        <v>340</v>
      </c>
      <c r="E1612">
        <v>150.25</v>
      </c>
      <c r="F1612">
        <v>0</v>
      </c>
      <c r="G1612">
        <v>4.7282275960213838E-2</v>
      </c>
      <c r="H1612">
        <v>0.29246349654263781</v>
      </c>
      <c r="I1612">
        <v>5</v>
      </c>
      <c r="J1612">
        <v>5.3397457725028517</v>
      </c>
      <c r="K1612">
        <v>22.446577320293638</v>
      </c>
      <c r="L1612">
        <v>27.786323092796493</v>
      </c>
      <c r="M1612">
        <v>1</v>
      </c>
      <c r="N1612">
        <v>1</v>
      </c>
      <c r="O1612" t="s">
        <v>352</v>
      </c>
      <c r="P1612">
        <v>0</v>
      </c>
      <c r="Q1612">
        <v>0.9</v>
      </c>
      <c r="R1612">
        <v>0.46400000000000002</v>
      </c>
      <c r="S1612">
        <v>145</v>
      </c>
      <c r="T1612">
        <v>0.29246349654263781</v>
      </c>
      <c r="U1612">
        <v>0</v>
      </c>
      <c r="V1612">
        <v>0</v>
      </c>
    </row>
    <row r="1613" spans="1:22" x14ac:dyDescent="0.25">
      <c r="A1613">
        <v>145.61840879786718</v>
      </c>
      <c r="B1613">
        <v>1</v>
      </c>
      <c r="C1613">
        <v>1</v>
      </c>
      <c r="D1613" t="s">
        <v>340</v>
      </c>
      <c r="E1613">
        <v>155.25</v>
      </c>
      <c r="F1613">
        <v>0.4263295967105023</v>
      </c>
      <c r="G1613">
        <v>5.0274277946527945E-2</v>
      </c>
      <c r="H1613">
        <v>3.9049873274757938</v>
      </c>
      <c r="I1613">
        <v>5</v>
      </c>
      <c r="J1613">
        <v>9.3815912021328245</v>
      </c>
      <c r="K1613">
        <v>19.81362087527603</v>
      </c>
      <c r="L1613">
        <v>29.195212077408851</v>
      </c>
      <c r="M1613">
        <v>1</v>
      </c>
      <c r="N1613">
        <v>1</v>
      </c>
      <c r="O1613" t="s">
        <v>352</v>
      </c>
      <c r="P1613">
        <v>0</v>
      </c>
      <c r="Q1613">
        <v>0.9</v>
      </c>
      <c r="R1613">
        <v>0.46400000000000002</v>
      </c>
      <c r="S1613">
        <v>150</v>
      </c>
      <c r="T1613">
        <v>3.9049873274757938</v>
      </c>
      <c r="U1613">
        <v>0</v>
      </c>
      <c r="V1613">
        <v>0</v>
      </c>
    </row>
    <row r="1614" spans="1:22" x14ac:dyDescent="0.25">
      <c r="A1614">
        <v>116.892869300764</v>
      </c>
      <c r="B1614">
        <v>2</v>
      </c>
      <c r="C1614">
        <v>2</v>
      </c>
      <c r="D1614" t="s">
        <v>340</v>
      </c>
      <c r="E1614">
        <v>140.25</v>
      </c>
      <c r="F1614">
        <v>0</v>
      </c>
      <c r="G1614">
        <v>5.1721640213100386</v>
      </c>
      <c r="H1614">
        <v>2.9349666779259707</v>
      </c>
      <c r="I1614">
        <v>15</v>
      </c>
      <c r="J1614">
        <v>23.107130699236009</v>
      </c>
      <c r="K1614">
        <v>35.465967357939633</v>
      </c>
      <c r="L1614">
        <v>58.573098057175642</v>
      </c>
      <c r="M1614">
        <v>1</v>
      </c>
      <c r="N1614">
        <v>1</v>
      </c>
      <c r="O1614" t="s">
        <v>352</v>
      </c>
      <c r="P1614">
        <v>0</v>
      </c>
      <c r="Q1614">
        <v>0.9</v>
      </c>
      <c r="R1614">
        <v>0.46400000000000002</v>
      </c>
      <c r="S1614">
        <v>125</v>
      </c>
      <c r="T1614">
        <v>2.9349666779259707</v>
      </c>
      <c r="U1614">
        <v>0</v>
      </c>
      <c r="V1614">
        <v>0</v>
      </c>
    </row>
    <row r="1615" spans="1:22" x14ac:dyDescent="0.25">
      <c r="A1615">
        <v>147.53565799197929</v>
      </c>
      <c r="B1615">
        <v>1</v>
      </c>
      <c r="C1615">
        <v>1</v>
      </c>
      <c r="D1615" t="s">
        <v>340</v>
      </c>
      <c r="E1615">
        <v>160.25</v>
      </c>
      <c r="F1615">
        <v>0.46434200802070791</v>
      </c>
      <c r="G1615">
        <v>6.9694629764143201E-2</v>
      </c>
      <c r="H1615">
        <v>1.9303053702358568</v>
      </c>
      <c r="I1615">
        <v>10</v>
      </c>
      <c r="J1615">
        <v>12.464342008020708</v>
      </c>
      <c r="K1615">
        <v>15.49184960555948</v>
      </c>
      <c r="L1615">
        <v>27.956191613580188</v>
      </c>
      <c r="M1615">
        <v>1</v>
      </c>
      <c r="N1615">
        <v>1</v>
      </c>
      <c r="O1615" t="s">
        <v>352</v>
      </c>
      <c r="P1615">
        <v>1</v>
      </c>
      <c r="Q1615">
        <v>0.9</v>
      </c>
      <c r="R1615">
        <v>0.46400000000000002</v>
      </c>
      <c r="S1615">
        <v>1</v>
      </c>
      <c r="T1615">
        <v>1.9303053702358568</v>
      </c>
      <c r="U1615">
        <v>0</v>
      </c>
      <c r="V1615">
        <v>0</v>
      </c>
    </row>
    <row r="1616" spans="1:22" x14ac:dyDescent="0.25">
      <c r="A1616">
        <v>151.1160894374172</v>
      </c>
      <c r="B1616">
        <v>1</v>
      </c>
      <c r="C1616">
        <v>1</v>
      </c>
      <c r="D1616" t="s">
        <v>340</v>
      </c>
      <c r="E1616">
        <v>165.25</v>
      </c>
      <c r="F1616">
        <v>0.88391056258279832</v>
      </c>
      <c r="G1616">
        <v>4.8699530952376335E-2</v>
      </c>
      <c r="H1616">
        <v>2.9513004690476241</v>
      </c>
      <c r="I1616">
        <v>10</v>
      </c>
      <c r="J1616">
        <v>13.883910562582798</v>
      </c>
      <c r="K1616">
        <v>14.426488574392522</v>
      </c>
      <c r="L1616">
        <v>28.31039913697532</v>
      </c>
      <c r="M1616">
        <v>1</v>
      </c>
      <c r="N1616">
        <v>1</v>
      </c>
      <c r="O1616" t="s">
        <v>352</v>
      </c>
      <c r="P1616">
        <v>0</v>
      </c>
      <c r="Q1616">
        <v>0.9</v>
      </c>
      <c r="R1616">
        <v>0.46400000000000002</v>
      </c>
      <c r="S1616">
        <v>155</v>
      </c>
      <c r="T1616">
        <v>2.9513004690476241</v>
      </c>
      <c r="U1616">
        <v>0</v>
      </c>
      <c r="V1616">
        <v>0</v>
      </c>
    </row>
    <row r="1617" spans="1:22" x14ac:dyDescent="0.25">
      <c r="A1617">
        <v>142.65330161289833</v>
      </c>
      <c r="B1617">
        <v>1</v>
      </c>
      <c r="C1617">
        <v>1</v>
      </c>
      <c r="D1617" t="s">
        <v>340</v>
      </c>
      <c r="E1617">
        <v>150.25</v>
      </c>
      <c r="F1617">
        <v>0</v>
      </c>
      <c r="G1617">
        <v>6.0237198049549079E-2</v>
      </c>
      <c r="H1617">
        <v>2.2864611890521189</v>
      </c>
      <c r="I1617">
        <v>5</v>
      </c>
      <c r="J1617">
        <v>7.346698387101668</v>
      </c>
      <c r="K1617">
        <v>30.20974862613588</v>
      </c>
      <c r="L1617">
        <v>37.556447013237545</v>
      </c>
      <c r="M1617">
        <v>1</v>
      </c>
      <c r="N1617">
        <v>1</v>
      </c>
      <c r="O1617" t="s">
        <v>352</v>
      </c>
      <c r="P1617">
        <v>1</v>
      </c>
      <c r="Q1617">
        <v>0.9</v>
      </c>
      <c r="R1617">
        <v>0.46400000000000002</v>
      </c>
      <c r="S1617">
        <v>1</v>
      </c>
      <c r="T1617">
        <v>2.2864611890521189</v>
      </c>
      <c r="U1617">
        <v>0</v>
      </c>
      <c r="V1617">
        <v>0</v>
      </c>
    </row>
    <row r="1618" spans="1:22" x14ac:dyDescent="0.25">
      <c r="A1618">
        <v>157.31579647758713</v>
      </c>
      <c r="B1618">
        <v>1</v>
      </c>
      <c r="C1618">
        <v>1</v>
      </c>
      <c r="D1618" t="s">
        <v>340</v>
      </c>
      <c r="E1618">
        <v>165.25</v>
      </c>
      <c r="F1618">
        <v>0.68420352241287219</v>
      </c>
      <c r="G1618">
        <v>3.4989220567950952E-2</v>
      </c>
      <c r="H1618">
        <v>1.965010779432049</v>
      </c>
      <c r="I1618">
        <v>5</v>
      </c>
      <c r="J1618">
        <v>7.6842035224128722</v>
      </c>
      <c r="K1618">
        <v>17.526006681967232</v>
      </c>
      <c r="L1618">
        <v>25.210210204380104</v>
      </c>
      <c r="M1618">
        <v>1</v>
      </c>
      <c r="N1618">
        <v>1</v>
      </c>
      <c r="O1618" t="s">
        <v>352</v>
      </c>
      <c r="P1618">
        <v>1</v>
      </c>
      <c r="Q1618">
        <v>0.9</v>
      </c>
      <c r="R1618">
        <v>0.46400000000000002</v>
      </c>
      <c r="S1618">
        <v>1</v>
      </c>
      <c r="T1618">
        <v>1.965010779432049</v>
      </c>
      <c r="U1618">
        <v>0</v>
      </c>
      <c r="V1618">
        <v>0</v>
      </c>
    </row>
    <row r="1619" spans="1:22" x14ac:dyDescent="0.25">
      <c r="A1619">
        <v>154.92342717556809</v>
      </c>
      <c r="B1619">
        <v>1</v>
      </c>
      <c r="C1619">
        <v>1</v>
      </c>
      <c r="D1619" t="s">
        <v>340</v>
      </c>
      <c r="E1619">
        <v>160.25</v>
      </c>
      <c r="F1619">
        <v>0</v>
      </c>
      <c r="G1619">
        <v>5.0949478819092064E-2</v>
      </c>
      <c r="H1619">
        <v>2.5623345612842741E-2</v>
      </c>
      <c r="I1619">
        <v>5</v>
      </c>
      <c r="J1619">
        <v>5.0765728244319348</v>
      </c>
      <c r="K1619">
        <v>23.134567960906651</v>
      </c>
      <c r="L1619">
        <v>28.211140785338586</v>
      </c>
      <c r="M1619">
        <v>1</v>
      </c>
      <c r="N1619">
        <v>1</v>
      </c>
      <c r="O1619" t="s">
        <v>352</v>
      </c>
      <c r="P1619">
        <v>1</v>
      </c>
      <c r="Q1619">
        <v>0.9</v>
      </c>
      <c r="R1619">
        <v>0.46400000000000002</v>
      </c>
      <c r="S1619">
        <v>1</v>
      </c>
      <c r="T1619">
        <v>2.5623345612842741E-2</v>
      </c>
      <c r="U1619">
        <v>0</v>
      </c>
      <c r="V1619">
        <v>0</v>
      </c>
    </row>
    <row r="1620" spans="1:22" x14ac:dyDescent="0.25">
      <c r="A1620">
        <v>124.56985879172804</v>
      </c>
      <c r="B1620">
        <v>1</v>
      </c>
      <c r="C1620">
        <v>4</v>
      </c>
      <c r="D1620" t="s">
        <v>340</v>
      </c>
      <c r="E1620">
        <v>150.25</v>
      </c>
      <c r="F1620">
        <v>0</v>
      </c>
      <c r="G1620">
        <v>5.1007053293403722E-2</v>
      </c>
      <c r="H1620">
        <v>0.37913415497855851</v>
      </c>
      <c r="I1620">
        <v>25</v>
      </c>
      <c r="J1620">
        <v>25.430141208271959</v>
      </c>
      <c r="K1620">
        <v>35.140327564048448</v>
      </c>
      <c r="L1620">
        <v>60.57046877232041</v>
      </c>
      <c r="M1620">
        <v>1</v>
      </c>
      <c r="N1620">
        <v>1</v>
      </c>
      <c r="O1620" t="s">
        <v>352</v>
      </c>
      <c r="P1620">
        <v>0</v>
      </c>
      <c r="Q1620">
        <v>0.9</v>
      </c>
      <c r="R1620">
        <v>0.46400000000000002</v>
      </c>
      <c r="S1620">
        <v>125</v>
      </c>
      <c r="T1620">
        <v>0.37913415497855851</v>
      </c>
      <c r="U1620">
        <v>0</v>
      </c>
      <c r="V1620">
        <v>0</v>
      </c>
    </row>
    <row r="1621" spans="1:22" x14ac:dyDescent="0.25">
      <c r="A1621">
        <v>142.09312911461083</v>
      </c>
      <c r="B1621">
        <v>1</v>
      </c>
      <c r="C1621">
        <v>1</v>
      </c>
      <c r="D1621" t="s">
        <v>340</v>
      </c>
      <c r="E1621">
        <v>150.25</v>
      </c>
      <c r="F1621">
        <v>0</v>
      </c>
      <c r="G1621">
        <v>3.4062303111710435E-2</v>
      </c>
      <c r="H1621">
        <v>2.8728085822774574</v>
      </c>
      <c r="I1621">
        <v>5</v>
      </c>
      <c r="J1621">
        <v>7.9068708853891678</v>
      </c>
      <c r="K1621">
        <v>35.507705985233628</v>
      </c>
      <c r="L1621">
        <v>43.414576870622803</v>
      </c>
      <c r="M1621">
        <v>1</v>
      </c>
      <c r="N1621">
        <v>1</v>
      </c>
      <c r="O1621" t="s">
        <v>352</v>
      </c>
      <c r="P1621">
        <v>0</v>
      </c>
      <c r="Q1621">
        <v>0.9</v>
      </c>
      <c r="R1621">
        <v>0.46400000000000002</v>
      </c>
      <c r="S1621">
        <v>145</v>
      </c>
      <c r="T1621">
        <v>2.8728085822774574</v>
      </c>
      <c r="U1621">
        <v>0</v>
      </c>
      <c r="V1621">
        <v>0</v>
      </c>
    </row>
    <row r="1622" spans="1:22" x14ac:dyDescent="0.25">
      <c r="A1622">
        <v>132.88838153736404</v>
      </c>
      <c r="B1622">
        <v>2</v>
      </c>
      <c r="C1622">
        <v>4</v>
      </c>
      <c r="D1622" t="s">
        <v>340</v>
      </c>
      <c r="E1622">
        <v>160.25</v>
      </c>
      <c r="F1622">
        <v>0</v>
      </c>
      <c r="G1622">
        <v>5.2310537826361951</v>
      </c>
      <c r="H1622">
        <v>1.8805646799997648</v>
      </c>
      <c r="I1622">
        <v>20</v>
      </c>
      <c r="J1622">
        <v>27.11161846263596</v>
      </c>
      <c r="K1622">
        <v>26.967592537408223</v>
      </c>
      <c r="L1622">
        <v>54.079211000044182</v>
      </c>
      <c r="M1622">
        <v>1</v>
      </c>
      <c r="N1622">
        <v>1</v>
      </c>
      <c r="O1622" t="s">
        <v>352</v>
      </c>
      <c r="P1622">
        <v>0</v>
      </c>
      <c r="Q1622">
        <v>0.9</v>
      </c>
      <c r="R1622">
        <v>0.46400000000000002</v>
      </c>
      <c r="S1622">
        <v>140</v>
      </c>
      <c r="T1622">
        <v>1.8805646799997648</v>
      </c>
      <c r="U1622">
        <v>0</v>
      </c>
      <c r="V1622">
        <v>0</v>
      </c>
    </row>
    <row r="1623" spans="1:22" x14ac:dyDescent="0.25">
      <c r="A1623">
        <v>159.68470982823317</v>
      </c>
      <c r="B1623">
        <v>1</v>
      </c>
      <c r="C1623">
        <v>1</v>
      </c>
      <c r="D1623" t="s">
        <v>340</v>
      </c>
      <c r="E1623">
        <v>172.25</v>
      </c>
      <c r="F1623">
        <v>0.37003044879935487</v>
      </c>
      <c r="G1623">
        <v>3.8159028853840482E-2</v>
      </c>
      <c r="H1623">
        <v>4.9071006941136375</v>
      </c>
      <c r="I1623">
        <v>7</v>
      </c>
      <c r="J1623">
        <v>12.315290171766833</v>
      </c>
      <c r="K1623">
        <v>15.602690328866233</v>
      </c>
      <c r="L1623">
        <v>27.917980500633064</v>
      </c>
      <c r="M1623">
        <v>1</v>
      </c>
      <c r="N1623">
        <v>1</v>
      </c>
      <c r="O1623" t="s">
        <v>352</v>
      </c>
      <c r="P1623">
        <v>0</v>
      </c>
      <c r="Q1623">
        <v>0.9</v>
      </c>
      <c r="R1623">
        <v>0.46400000000000002</v>
      </c>
      <c r="S1623">
        <v>165</v>
      </c>
      <c r="T1623">
        <v>4.9071006941136375</v>
      </c>
      <c r="U1623">
        <v>0</v>
      </c>
      <c r="V1623">
        <v>0</v>
      </c>
    </row>
    <row r="1624" spans="1:22" x14ac:dyDescent="0.25">
      <c r="A1624">
        <v>149.8690318228949</v>
      </c>
      <c r="B1624">
        <v>1</v>
      </c>
      <c r="C1624">
        <v>2</v>
      </c>
      <c r="D1624" t="s">
        <v>340</v>
      </c>
      <c r="E1624">
        <v>170.25</v>
      </c>
      <c r="F1624">
        <v>0.21276917175831045</v>
      </c>
      <c r="G1624">
        <v>7.7981197596244556E-2</v>
      </c>
      <c r="H1624">
        <v>4.8402178077505482</v>
      </c>
      <c r="I1624">
        <v>15</v>
      </c>
      <c r="J1624">
        <v>20.130968177105103</v>
      </c>
      <c r="K1624">
        <v>20.787216119033783</v>
      </c>
      <c r="L1624">
        <v>40.91818429613889</v>
      </c>
      <c r="M1624">
        <v>1</v>
      </c>
      <c r="N1624">
        <v>1</v>
      </c>
      <c r="O1624" t="s">
        <v>352</v>
      </c>
      <c r="P1624">
        <v>0</v>
      </c>
      <c r="Q1624">
        <v>0.9</v>
      </c>
      <c r="R1624">
        <v>0.46400000000000002</v>
      </c>
      <c r="S1624">
        <v>155</v>
      </c>
      <c r="T1624">
        <v>4.8402178077505482</v>
      </c>
      <c r="U1624">
        <v>0</v>
      </c>
      <c r="V1624">
        <v>0</v>
      </c>
    </row>
    <row r="1625" spans="1:22" x14ac:dyDescent="0.25">
      <c r="A1625">
        <v>156.30253507998583</v>
      </c>
      <c r="B1625">
        <v>1</v>
      </c>
      <c r="C1625">
        <v>2</v>
      </c>
      <c r="D1625" t="s">
        <v>340</v>
      </c>
      <c r="E1625">
        <v>170.25</v>
      </c>
      <c r="F1625">
        <v>0</v>
      </c>
      <c r="G1625">
        <v>6.9518492820918709E-2</v>
      </c>
      <c r="H1625">
        <v>3.6279464271932511</v>
      </c>
      <c r="I1625">
        <v>10</v>
      </c>
      <c r="J1625">
        <v>13.69746492001417</v>
      </c>
      <c r="K1625">
        <v>21.368200796792621</v>
      </c>
      <c r="L1625">
        <v>35.065665716806791</v>
      </c>
      <c r="M1625">
        <v>1</v>
      </c>
      <c r="N1625">
        <v>1</v>
      </c>
      <c r="O1625" t="s">
        <v>352</v>
      </c>
      <c r="P1625">
        <v>0</v>
      </c>
      <c r="Q1625">
        <v>0.9</v>
      </c>
      <c r="R1625">
        <v>0.46400000000000002</v>
      </c>
      <c r="S1625">
        <v>160</v>
      </c>
      <c r="T1625">
        <v>3.6279464271932511</v>
      </c>
      <c r="U1625">
        <v>0</v>
      </c>
      <c r="V1625">
        <v>0</v>
      </c>
    </row>
    <row r="1626" spans="1:22" x14ac:dyDescent="0.25">
      <c r="A1626">
        <v>139.14065974774897</v>
      </c>
      <c r="B1626">
        <v>2</v>
      </c>
      <c r="C1626">
        <v>3</v>
      </c>
      <c r="D1626" t="s">
        <v>340</v>
      </c>
      <c r="E1626">
        <v>172.25</v>
      </c>
      <c r="F1626">
        <v>0.85934025225103028</v>
      </c>
      <c r="G1626">
        <v>6.0447383945776778</v>
      </c>
      <c r="H1626">
        <v>3.9552616054223222</v>
      </c>
      <c r="I1626">
        <v>22</v>
      </c>
      <c r="J1626">
        <v>32.85934025225103</v>
      </c>
      <c r="K1626">
        <v>19.57432387254363</v>
      </c>
      <c r="L1626">
        <v>52.43366412479466</v>
      </c>
      <c r="M1626">
        <v>1</v>
      </c>
      <c r="N1626">
        <v>1</v>
      </c>
      <c r="O1626" t="s">
        <v>352</v>
      </c>
      <c r="P1626">
        <v>0</v>
      </c>
      <c r="Q1626">
        <v>0.9</v>
      </c>
      <c r="R1626">
        <v>0.46400000000000002</v>
      </c>
      <c r="S1626">
        <v>150</v>
      </c>
      <c r="T1626">
        <v>3.9552616054223222</v>
      </c>
      <c r="U1626">
        <v>0</v>
      </c>
      <c r="V1626">
        <v>0</v>
      </c>
    </row>
    <row r="1627" spans="1:22" x14ac:dyDescent="0.25">
      <c r="A1627">
        <v>155.55195283214778</v>
      </c>
      <c r="B1627">
        <v>1</v>
      </c>
      <c r="C1627">
        <v>1</v>
      </c>
      <c r="D1627" t="s">
        <v>340</v>
      </c>
      <c r="E1627">
        <v>165.25</v>
      </c>
      <c r="F1627">
        <v>0.44804716785222354</v>
      </c>
      <c r="G1627">
        <v>6.4492623637534052E-2</v>
      </c>
      <c r="H1627">
        <v>3.9355073763624659</v>
      </c>
      <c r="I1627">
        <v>5</v>
      </c>
      <c r="J1627">
        <v>9.4480471678522235</v>
      </c>
      <c r="K1627">
        <v>27.658625199353253</v>
      </c>
      <c r="L1627">
        <v>37.106672367205483</v>
      </c>
      <c r="M1627">
        <v>1</v>
      </c>
      <c r="N1627">
        <v>1</v>
      </c>
      <c r="O1627" t="s">
        <v>352</v>
      </c>
      <c r="P1627">
        <v>0</v>
      </c>
      <c r="Q1627">
        <v>0.9</v>
      </c>
      <c r="R1627">
        <v>0.46400000000000002</v>
      </c>
      <c r="S1627">
        <v>160</v>
      </c>
      <c r="T1627">
        <v>3.9355073763624659</v>
      </c>
      <c r="U1627">
        <v>0</v>
      </c>
      <c r="V1627">
        <v>0</v>
      </c>
    </row>
    <row r="1628" spans="1:22" x14ac:dyDescent="0.25">
      <c r="A1628">
        <v>143.06518694214452</v>
      </c>
      <c r="B1628">
        <v>2</v>
      </c>
      <c r="C1628">
        <v>4</v>
      </c>
      <c r="D1628" t="s">
        <v>340</v>
      </c>
      <c r="E1628">
        <v>172.25</v>
      </c>
      <c r="F1628">
        <v>0.93481305785547875</v>
      </c>
      <c r="G1628">
        <v>6.0818009946532072</v>
      </c>
      <c r="H1628">
        <v>4.9181990053467928</v>
      </c>
      <c r="I1628">
        <v>17</v>
      </c>
      <c r="J1628">
        <v>28.934813057855479</v>
      </c>
      <c r="K1628">
        <v>20.82627917707072</v>
      </c>
      <c r="L1628">
        <v>49.761092234926203</v>
      </c>
      <c r="M1628">
        <v>1</v>
      </c>
      <c r="N1628">
        <v>1</v>
      </c>
      <c r="O1628" t="s">
        <v>352</v>
      </c>
      <c r="P1628">
        <v>0</v>
      </c>
      <c r="Q1628">
        <v>0.9</v>
      </c>
      <c r="R1628">
        <v>0.46400000000000002</v>
      </c>
      <c r="S1628">
        <v>155</v>
      </c>
      <c r="T1628">
        <v>4.9181990053467928</v>
      </c>
      <c r="U1628">
        <v>0</v>
      </c>
      <c r="V1628">
        <v>0</v>
      </c>
    </row>
    <row r="1629" spans="1:22" x14ac:dyDescent="0.25">
      <c r="A1629">
        <v>166.78072369776368</v>
      </c>
      <c r="B1629">
        <v>1</v>
      </c>
      <c r="C1629">
        <v>1</v>
      </c>
      <c r="D1629" t="s">
        <v>340</v>
      </c>
      <c r="E1629">
        <v>175.25</v>
      </c>
      <c r="F1629">
        <v>0</v>
      </c>
      <c r="G1629">
        <v>5.1565031485154122E-2</v>
      </c>
      <c r="H1629">
        <v>3.1677112707511696</v>
      </c>
      <c r="I1629">
        <v>5</v>
      </c>
      <c r="J1629">
        <v>8.2192763022363238</v>
      </c>
      <c r="K1629">
        <v>21.43308113970059</v>
      </c>
      <c r="L1629">
        <v>29.652357441936918</v>
      </c>
      <c r="M1629">
        <v>1</v>
      </c>
      <c r="N1629">
        <v>1</v>
      </c>
      <c r="O1629" t="s">
        <v>352</v>
      </c>
      <c r="P1629">
        <v>0</v>
      </c>
      <c r="Q1629">
        <v>0.9</v>
      </c>
      <c r="R1629">
        <v>0.46400000000000002</v>
      </c>
      <c r="S1629">
        <v>170</v>
      </c>
      <c r="T1629">
        <v>3.1677112707511696</v>
      </c>
      <c r="U1629">
        <v>0</v>
      </c>
      <c r="V1629">
        <v>0</v>
      </c>
    </row>
    <row r="1630" spans="1:22" x14ac:dyDescent="0.25">
      <c r="A1630">
        <v>164.93933665383031</v>
      </c>
      <c r="B1630">
        <v>1</v>
      </c>
      <c r="C1630">
        <v>3</v>
      </c>
      <c r="D1630" t="s">
        <v>340</v>
      </c>
      <c r="E1630">
        <v>180.25</v>
      </c>
      <c r="F1630">
        <v>0</v>
      </c>
      <c r="G1630">
        <v>5.660475533125009E-2</v>
      </c>
      <c r="H1630">
        <v>4.0585908384400682E-3</v>
      </c>
      <c r="I1630">
        <v>15</v>
      </c>
      <c r="J1630">
        <v>15.06066334616969</v>
      </c>
      <c r="K1630">
        <v>16.649481573088593</v>
      </c>
      <c r="L1630">
        <v>31.710144919258283</v>
      </c>
      <c r="M1630">
        <v>1</v>
      </c>
      <c r="N1630">
        <v>1</v>
      </c>
      <c r="O1630" t="s">
        <v>352</v>
      </c>
      <c r="P1630">
        <v>0</v>
      </c>
      <c r="Q1630">
        <v>0.9</v>
      </c>
      <c r="R1630">
        <v>0.46400000000000002</v>
      </c>
      <c r="S1630">
        <v>165</v>
      </c>
      <c r="T1630">
        <v>4.0585908384400682E-3</v>
      </c>
      <c r="U1630">
        <v>0</v>
      </c>
      <c r="V1630">
        <v>0</v>
      </c>
    </row>
    <row r="1631" spans="1:22" x14ac:dyDescent="0.25">
      <c r="A1631">
        <v>173.73439554907728</v>
      </c>
      <c r="B1631">
        <v>1</v>
      </c>
      <c r="C1631">
        <v>1</v>
      </c>
      <c r="D1631" t="s">
        <v>340</v>
      </c>
      <c r="E1631">
        <v>180.25</v>
      </c>
      <c r="F1631">
        <v>0.26560445092272289</v>
      </c>
      <c r="G1631">
        <v>5.2269773804823672E-2</v>
      </c>
      <c r="H1631">
        <v>0.94773022619517644</v>
      </c>
      <c r="I1631">
        <v>5</v>
      </c>
      <c r="J1631">
        <v>6.2656044509227229</v>
      </c>
      <c r="K1631">
        <v>16.657238990272617</v>
      </c>
      <c r="L1631">
        <v>22.92284344119534</v>
      </c>
      <c r="M1631">
        <v>1</v>
      </c>
      <c r="N1631">
        <v>1</v>
      </c>
      <c r="O1631" t="s">
        <v>352</v>
      </c>
      <c r="P1631">
        <v>0</v>
      </c>
      <c r="Q1631">
        <v>0.9</v>
      </c>
      <c r="R1631">
        <v>0.46400000000000002</v>
      </c>
      <c r="S1631">
        <v>175</v>
      </c>
      <c r="T1631">
        <v>0.94773022619517644</v>
      </c>
      <c r="U1631">
        <v>0</v>
      </c>
      <c r="V1631">
        <v>0</v>
      </c>
    </row>
    <row r="1632" spans="1:22" x14ac:dyDescent="0.25">
      <c r="A1632">
        <v>161.32855885697819</v>
      </c>
      <c r="B1632">
        <v>1</v>
      </c>
      <c r="C1632">
        <v>2</v>
      </c>
      <c r="D1632" t="s">
        <v>340</v>
      </c>
      <c r="E1632">
        <v>177.25</v>
      </c>
      <c r="F1632">
        <v>0.67144114302180924</v>
      </c>
      <c r="G1632">
        <v>5.8485555858567295E-2</v>
      </c>
      <c r="H1632">
        <v>2.9415144441414327</v>
      </c>
      <c r="I1632">
        <v>12</v>
      </c>
      <c r="J1632">
        <v>15.671441143021809</v>
      </c>
      <c r="K1632">
        <v>20.704256831624065</v>
      </c>
      <c r="L1632">
        <v>36.375697974645874</v>
      </c>
      <c r="M1632">
        <v>1</v>
      </c>
      <c r="N1632">
        <v>1</v>
      </c>
      <c r="O1632" t="s">
        <v>352</v>
      </c>
      <c r="P1632">
        <v>0</v>
      </c>
      <c r="Q1632">
        <v>0.9</v>
      </c>
      <c r="R1632">
        <v>0.46400000000000002</v>
      </c>
      <c r="S1632">
        <v>165</v>
      </c>
      <c r="T1632">
        <v>2.9415144441414327</v>
      </c>
      <c r="U1632">
        <v>0</v>
      </c>
      <c r="V1632">
        <v>0</v>
      </c>
    </row>
    <row r="1633" spans="1:22" x14ac:dyDescent="0.25">
      <c r="A1633">
        <v>160.13405183927603</v>
      </c>
      <c r="B1633">
        <v>1</v>
      </c>
      <c r="C1633">
        <v>1</v>
      </c>
      <c r="D1633" t="s">
        <v>340</v>
      </c>
      <c r="E1633">
        <v>170.25</v>
      </c>
      <c r="F1633">
        <v>0</v>
      </c>
      <c r="G1633">
        <v>6.5699762075979606E-2</v>
      </c>
      <c r="H1633">
        <v>4.8002483986479945</v>
      </c>
      <c r="I1633">
        <v>5</v>
      </c>
      <c r="J1633">
        <v>9.8659481607239741</v>
      </c>
      <c r="K1633">
        <v>29.053911443151463</v>
      </c>
      <c r="L1633">
        <v>38.919859603875437</v>
      </c>
      <c r="M1633">
        <v>1</v>
      </c>
      <c r="N1633">
        <v>1</v>
      </c>
      <c r="O1633" t="s">
        <v>352</v>
      </c>
      <c r="P1633">
        <v>0</v>
      </c>
      <c r="Q1633">
        <v>0.9</v>
      </c>
      <c r="R1633">
        <v>0.46400000000000002</v>
      </c>
      <c r="S1633">
        <v>165</v>
      </c>
      <c r="T1633">
        <v>4.8002483986479945</v>
      </c>
      <c r="U1633">
        <v>0</v>
      </c>
      <c r="V1633">
        <v>0</v>
      </c>
    </row>
    <row r="1634" spans="1:22" x14ac:dyDescent="0.25">
      <c r="A1634">
        <v>168.7091579692933</v>
      </c>
      <c r="B1634">
        <v>1</v>
      </c>
      <c r="C1634">
        <v>1</v>
      </c>
      <c r="D1634" t="s">
        <v>340</v>
      </c>
      <c r="E1634">
        <v>175.25</v>
      </c>
      <c r="F1634">
        <v>0</v>
      </c>
      <c r="G1634">
        <v>5.1718888209990162E-2</v>
      </c>
      <c r="H1634">
        <v>1.2391231424967089</v>
      </c>
      <c r="I1634">
        <v>5</v>
      </c>
      <c r="J1634">
        <v>6.290842030706699</v>
      </c>
      <c r="K1634">
        <v>25.16143005693209</v>
      </c>
      <c r="L1634">
        <v>31.452272087638789</v>
      </c>
      <c r="M1634">
        <v>1</v>
      </c>
      <c r="N1634">
        <v>1</v>
      </c>
      <c r="O1634" t="s">
        <v>352</v>
      </c>
      <c r="P1634">
        <v>1</v>
      </c>
      <c r="Q1634">
        <v>0.9</v>
      </c>
      <c r="R1634">
        <v>0.46400000000000002</v>
      </c>
      <c r="S1634">
        <v>1</v>
      </c>
      <c r="T1634">
        <v>1.2391231424967089</v>
      </c>
      <c r="U1634">
        <v>0</v>
      </c>
      <c r="V1634">
        <v>0</v>
      </c>
    </row>
    <row r="1635" spans="1:22" x14ac:dyDescent="0.25">
      <c r="A1635">
        <v>177.52033593476534</v>
      </c>
      <c r="B1635">
        <v>1</v>
      </c>
      <c r="C1635">
        <v>1</v>
      </c>
      <c r="D1635" t="s">
        <v>340</v>
      </c>
      <c r="E1635">
        <v>182.25</v>
      </c>
      <c r="F1635">
        <v>0.5414324474916441</v>
      </c>
      <c r="G1635">
        <v>3.6182208749806932E-2</v>
      </c>
      <c r="H1635">
        <v>1.9020494089932072</v>
      </c>
      <c r="I1635">
        <v>2</v>
      </c>
      <c r="J1635">
        <v>4.4796640652346582</v>
      </c>
      <c r="K1635">
        <v>19.129741528064528</v>
      </c>
      <c r="L1635">
        <v>23.609405593299183</v>
      </c>
      <c r="M1635">
        <v>1</v>
      </c>
      <c r="N1635">
        <v>1</v>
      </c>
      <c r="O1635" t="s">
        <v>352</v>
      </c>
      <c r="P1635">
        <v>0</v>
      </c>
      <c r="Q1635">
        <v>0.9</v>
      </c>
      <c r="R1635">
        <v>0.46400000000000002</v>
      </c>
      <c r="S1635">
        <v>180</v>
      </c>
      <c r="T1635">
        <v>1.9020494089932072</v>
      </c>
      <c r="U1635">
        <v>0</v>
      </c>
      <c r="V1635">
        <v>0</v>
      </c>
    </row>
    <row r="1636" spans="1:22" x14ac:dyDescent="0.25">
      <c r="A1636">
        <v>169.76125184059828</v>
      </c>
      <c r="B1636">
        <v>1</v>
      </c>
      <c r="C1636">
        <v>2</v>
      </c>
      <c r="D1636" t="s">
        <v>340</v>
      </c>
      <c r="E1636">
        <v>190.25</v>
      </c>
      <c r="F1636">
        <v>0.23874815940172311</v>
      </c>
      <c r="G1636">
        <v>6.2739707571239478E-2</v>
      </c>
      <c r="H1636">
        <v>4.9372602924287605</v>
      </c>
      <c r="I1636">
        <v>15</v>
      </c>
      <c r="J1636">
        <v>20.238748159401723</v>
      </c>
      <c r="K1636">
        <v>11.51675652009817</v>
      </c>
      <c r="L1636">
        <v>31.755504679499893</v>
      </c>
      <c r="M1636">
        <v>1</v>
      </c>
      <c r="N1636">
        <v>1</v>
      </c>
      <c r="O1636" t="s">
        <v>352</v>
      </c>
      <c r="P1636">
        <v>0</v>
      </c>
      <c r="Q1636">
        <v>0.9</v>
      </c>
      <c r="R1636">
        <v>0.46400000000000002</v>
      </c>
      <c r="S1636">
        <v>175</v>
      </c>
      <c r="T1636">
        <v>4.9372602924287605</v>
      </c>
      <c r="U1636">
        <v>0</v>
      </c>
      <c r="V1636">
        <v>0</v>
      </c>
    </row>
    <row r="1637" spans="1:22" x14ac:dyDescent="0.25">
      <c r="A1637">
        <v>128.32459512762406</v>
      </c>
      <c r="B1637">
        <v>1</v>
      </c>
      <c r="C1637">
        <v>8</v>
      </c>
      <c r="D1637" t="s">
        <v>340</v>
      </c>
      <c r="E1637">
        <v>176.25</v>
      </c>
      <c r="F1637">
        <v>0</v>
      </c>
      <c r="G1637">
        <v>4.0332408951826437E-2</v>
      </c>
      <c r="H1637">
        <v>1.6350724634241089</v>
      </c>
      <c r="I1637">
        <v>46</v>
      </c>
      <c r="J1637">
        <v>47.675404872375935</v>
      </c>
      <c r="K1637">
        <v>27.033229740547966</v>
      </c>
      <c r="L1637">
        <v>74.708634612923902</v>
      </c>
      <c r="M1637">
        <v>1</v>
      </c>
      <c r="N1637">
        <v>1</v>
      </c>
      <c r="O1637" t="s">
        <v>352</v>
      </c>
      <c r="P1637">
        <v>0</v>
      </c>
      <c r="Q1637">
        <v>0.9</v>
      </c>
      <c r="R1637">
        <v>0.46400000000000002</v>
      </c>
      <c r="S1637">
        <v>130</v>
      </c>
      <c r="T1637">
        <v>1.6350724634241089</v>
      </c>
      <c r="U1637">
        <v>0</v>
      </c>
      <c r="V1637">
        <v>0</v>
      </c>
    </row>
    <row r="1638" spans="1:22" x14ac:dyDescent="0.25">
      <c r="A1638">
        <v>176.44808474409655</v>
      </c>
      <c r="B1638">
        <v>1</v>
      </c>
      <c r="C1638">
        <v>1</v>
      </c>
      <c r="D1638" t="s">
        <v>340</v>
      </c>
      <c r="E1638">
        <v>185.25</v>
      </c>
      <c r="F1638">
        <v>0</v>
      </c>
      <c r="G1638">
        <v>6.3089281729787672E-2</v>
      </c>
      <c r="H1638">
        <v>3.4888259741736647</v>
      </c>
      <c r="I1638">
        <v>5</v>
      </c>
      <c r="J1638">
        <v>8.5519152559034524</v>
      </c>
      <c r="K1638">
        <v>18.866584351483851</v>
      </c>
      <c r="L1638">
        <v>27.418499607387304</v>
      </c>
      <c r="M1638">
        <v>1</v>
      </c>
      <c r="N1638">
        <v>1</v>
      </c>
      <c r="O1638" t="s">
        <v>352</v>
      </c>
      <c r="P1638">
        <v>0</v>
      </c>
      <c r="Q1638">
        <v>0.9</v>
      </c>
      <c r="R1638">
        <v>0.46400000000000002</v>
      </c>
      <c r="S1638">
        <v>180</v>
      </c>
      <c r="T1638">
        <v>3.4888259741736647</v>
      </c>
      <c r="U1638">
        <v>0</v>
      </c>
      <c r="V1638">
        <v>0</v>
      </c>
    </row>
    <row r="1639" spans="1:22" x14ac:dyDescent="0.25">
      <c r="A1639">
        <v>162.49864052410825</v>
      </c>
      <c r="B1639">
        <v>1</v>
      </c>
      <c r="C1639">
        <v>1</v>
      </c>
      <c r="D1639" t="s">
        <v>340</v>
      </c>
      <c r="E1639">
        <v>170.25</v>
      </c>
      <c r="F1639">
        <v>0</v>
      </c>
      <c r="G1639">
        <v>3.9548887460057358E-2</v>
      </c>
      <c r="H1639">
        <v>2.461810588431689</v>
      </c>
      <c r="I1639">
        <v>5</v>
      </c>
      <c r="J1639">
        <v>7.5013594758917463</v>
      </c>
      <c r="K1639">
        <v>34.732014661588806</v>
      </c>
      <c r="L1639">
        <v>42.233374137480553</v>
      </c>
      <c r="M1639">
        <v>1</v>
      </c>
      <c r="N1639">
        <v>1</v>
      </c>
      <c r="O1639" t="s">
        <v>352</v>
      </c>
      <c r="P1639">
        <v>0</v>
      </c>
      <c r="Q1639">
        <v>0.9</v>
      </c>
      <c r="R1639">
        <v>0.46400000000000002</v>
      </c>
      <c r="S1639">
        <v>165</v>
      </c>
      <c r="T1639">
        <v>2.461810588431689</v>
      </c>
      <c r="U1639">
        <v>0</v>
      </c>
      <c r="V1639">
        <v>0</v>
      </c>
    </row>
    <row r="1640" spans="1:22" x14ac:dyDescent="0.25">
      <c r="A1640">
        <v>152.94979304295558</v>
      </c>
      <c r="B1640">
        <v>1</v>
      </c>
      <c r="C1640">
        <v>3</v>
      </c>
      <c r="D1640" t="s">
        <v>340</v>
      </c>
      <c r="E1640">
        <v>177.25</v>
      </c>
      <c r="F1640">
        <v>0</v>
      </c>
      <c r="G1640">
        <v>8.7965932101241151E-2</v>
      </c>
      <c r="H1640">
        <v>1.9622410249431823</v>
      </c>
      <c r="I1640">
        <v>22</v>
      </c>
      <c r="J1640">
        <v>24.050206957044423</v>
      </c>
      <c r="K1640">
        <v>29.112682676373481</v>
      </c>
      <c r="L1640">
        <v>53.162889633417912</v>
      </c>
      <c r="M1640">
        <v>1</v>
      </c>
      <c r="N1640">
        <v>1</v>
      </c>
      <c r="O1640" t="s">
        <v>352</v>
      </c>
      <c r="P1640">
        <v>0</v>
      </c>
      <c r="Q1640">
        <v>0.9</v>
      </c>
      <c r="R1640">
        <v>0.46400000000000002</v>
      </c>
      <c r="S1640">
        <v>155</v>
      </c>
      <c r="T1640">
        <v>1.9622410249431823</v>
      </c>
      <c r="U1640">
        <v>0</v>
      </c>
      <c r="V1640">
        <v>0</v>
      </c>
    </row>
    <row r="1641" spans="1:22" x14ac:dyDescent="0.25">
      <c r="A1641">
        <v>172.3529010042698</v>
      </c>
      <c r="B1641">
        <v>1</v>
      </c>
      <c r="C1641">
        <v>2</v>
      </c>
      <c r="D1641" t="s">
        <v>340</v>
      </c>
      <c r="E1641">
        <v>190.25</v>
      </c>
      <c r="F1641">
        <v>0</v>
      </c>
      <c r="G1641">
        <v>6.046127883470831E-2</v>
      </c>
      <c r="H1641">
        <v>2.5866377168954955</v>
      </c>
      <c r="I1641">
        <v>15</v>
      </c>
      <c r="J1641">
        <v>17.647098995730204</v>
      </c>
      <c r="K1641">
        <v>16.671378865600985</v>
      </c>
      <c r="L1641">
        <v>34.318477861331189</v>
      </c>
      <c r="M1641">
        <v>1</v>
      </c>
      <c r="N1641">
        <v>1</v>
      </c>
      <c r="O1641" t="s">
        <v>352</v>
      </c>
      <c r="P1641">
        <v>0</v>
      </c>
      <c r="Q1641">
        <v>0.9</v>
      </c>
      <c r="R1641">
        <v>0.46400000000000002</v>
      </c>
      <c r="S1641">
        <v>175</v>
      </c>
      <c r="T1641">
        <v>2.5866377168954955</v>
      </c>
      <c r="U1641">
        <v>0</v>
      </c>
      <c r="V1641">
        <v>0</v>
      </c>
    </row>
    <row r="1642" spans="1:22" x14ac:dyDescent="0.25">
      <c r="A1642">
        <v>179.28859633398801</v>
      </c>
      <c r="B1642">
        <v>1</v>
      </c>
      <c r="C1642">
        <v>1</v>
      </c>
      <c r="D1642" t="s">
        <v>340</v>
      </c>
      <c r="E1642">
        <v>195.25</v>
      </c>
      <c r="F1642">
        <v>0.71140366601198934</v>
      </c>
      <c r="G1642">
        <v>5.0203204682844671E-2</v>
      </c>
      <c r="H1642">
        <v>4.9497967953171553</v>
      </c>
      <c r="I1642">
        <v>10</v>
      </c>
      <c r="J1642">
        <v>15.711403666011989</v>
      </c>
      <c r="K1642">
        <v>13.699306320348429</v>
      </c>
      <c r="L1642">
        <v>29.410709986360416</v>
      </c>
      <c r="M1642">
        <v>1</v>
      </c>
      <c r="N1642">
        <v>1</v>
      </c>
      <c r="O1642" t="s">
        <v>352</v>
      </c>
      <c r="P1642">
        <v>0</v>
      </c>
      <c r="Q1642">
        <v>0.9</v>
      </c>
      <c r="R1642">
        <v>0.46400000000000002</v>
      </c>
      <c r="S1642">
        <v>185</v>
      </c>
      <c r="T1642">
        <v>4.9497967953171553</v>
      </c>
      <c r="U1642">
        <v>0</v>
      </c>
      <c r="V1642">
        <v>0</v>
      </c>
    </row>
    <row r="1643" spans="1:22" x14ac:dyDescent="0.25">
      <c r="A1643">
        <v>170.85282308127617</v>
      </c>
      <c r="B1643">
        <v>1</v>
      </c>
      <c r="C1643">
        <v>1</v>
      </c>
      <c r="D1643" t="s">
        <v>340</v>
      </c>
      <c r="E1643">
        <v>182.25</v>
      </c>
      <c r="F1643">
        <v>0</v>
      </c>
      <c r="G1643">
        <v>6.3545959841007971E-2</v>
      </c>
      <c r="H1643">
        <v>4.0836309588828215</v>
      </c>
      <c r="I1643">
        <v>7</v>
      </c>
      <c r="J1643">
        <v>11.147176918723829</v>
      </c>
      <c r="K1643">
        <v>27.02712547939862</v>
      </c>
      <c r="L1643">
        <v>38.17430239812245</v>
      </c>
      <c r="M1643">
        <v>1</v>
      </c>
      <c r="N1643">
        <v>1</v>
      </c>
      <c r="O1643" t="s">
        <v>352</v>
      </c>
      <c r="P1643">
        <v>0</v>
      </c>
      <c r="Q1643">
        <v>0.9</v>
      </c>
      <c r="R1643">
        <v>0.46400000000000002</v>
      </c>
      <c r="S1643">
        <v>175</v>
      </c>
      <c r="T1643">
        <v>4.0836309588828215</v>
      </c>
      <c r="U1643">
        <v>0</v>
      </c>
      <c r="V1643">
        <v>0</v>
      </c>
    </row>
    <row r="1644" spans="1:22" x14ac:dyDescent="0.25">
      <c r="A1644">
        <v>161.6546720018822</v>
      </c>
      <c r="B1644">
        <v>1</v>
      </c>
      <c r="C1644">
        <v>2</v>
      </c>
      <c r="D1644" t="s">
        <v>340</v>
      </c>
      <c r="E1644">
        <v>177.25</v>
      </c>
      <c r="F1644">
        <v>0.40381355397636298</v>
      </c>
      <c r="G1644">
        <v>4.5945087820285842E-2</v>
      </c>
      <c r="H1644">
        <v>2.8955693563211469</v>
      </c>
      <c r="I1644">
        <v>12</v>
      </c>
      <c r="J1644">
        <v>15.345327998117796</v>
      </c>
      <c r="K1644">
        <v>34.682798095749035</v>
      </c>
      <c r="L1644">
        <v>50.028126093866831</v>
      </c>
      <c r="M1644">
        <v>1</v>
      </c>
      <c r="N1644">
        <v>1</v>
      </c>
      <c r="O1644" t="s">
        <v>352</v>
      </c>
      <c r="P1644">
        <v>0</v>
      </c>
      <c r="Q1644">
        <v>0.9</v>
      </c>
      <c r="R1644">
        <v>0.46400000000000002</v>
      </c>
      <c r="S1644">
        <v>165</v>
      </c>
      <c r="T1644">
        <v>2.8955693563211469</v>
      </c>
      <c r="U1644">
        <v>0</v>
      </c>
      <c r="V1644">
        <v>0</v>
      </c>
    </row>
    <row r="1645" spans="1:22" x14ac:dyDescent="0.25">
      <c r="A1645">
        <v>164.01982590371364</v>
      </c>
      <c r="B1645">
        <v>1</v>
      </c>
      <c r="C1645">
        <v>3</v>
      </c>
      <c r="D1645" t="s">
        <v>340</v>
      </c>
      <c r="E1645">
        <v>187.25</v>
      </c>
      <c r="F1645">
        <v>0</v>
      </c>
      <c r="G1645">
        <v>6.3188593862776088E-2</v>
      </c>
      <c r="H1645">
        <v>0.91698550242358579</v>
      </c>
      <c r="I1645">
        <v>22</v>
      </c>
      <c r="J1645">
        <v>22.980174096286358</v>
      </c>
      <c r="K1645">
        <v>26.87219247583101</v>
      </c>
      <c r="L1645">
        <v>49.852366572117376</v>
      </c>
      <c r="M1645">
        <v>1</v>
      </c>
      <c r="N1645">
        <v>1</v>
      </c>
      <c r="O1645" t="s">
        <v>352</v>
      </c>
      <c r="P1645">
        <v>0</v>
      </c>
      <c r="Q1645">
        <v>0.9</v>
      </c>
      <c r="R1645">
        <v>0.46400000000000002</v>
      </c>
      <c r="S1645">
        <v>165</v>
      </c>
      <c r="T1645">
        <v>0.91698550242358579</v>
      </c>
      <c r="U1645">
        <v>0</v>
      </c>
      <c r="V1645">
        <v>0</v>
      </c>
    </row>
    <row r="1646" spans="1:22" x14ac:dyDescent="0.25">
      <c r="A1646">
        <v>188.82756192545116</v>
      </c>
      <c r="B1646">
        <v>1</v>
      </c>
      <c r="C1646">
        <v>1</v>
      </c>
      <c r="D1646" t="s">
        <v>340</v>
      </c>
      <c r="E1646">
        <v>195.25</v>
      </c>
      <c r="F1646">
        <v>0</v>
      </c>
      <c r="G1646">
        <v>5.8761928183315597E-2</v>
      </c>
      <c r="H1646">
        <v>1.1136761463655489</v>
      </c>
      <c r="I1646">
        <v>5</v>
      </c>
      <c r="J1646">
        <v>6.1724380745488645</v>
      </c>
      <c r="K1646">
        <v>20.883767626096528</v>
      </c>
      <c r="L1646">
        <v>27.056205700645396</v>
      </c>
      <c r="M1646">
        <v>1</v>
      </c>
      <c r="N1646">
        <v>1</v>
      </c>
      <c r="O1646" t="s">
        <v>352</v>
      </c>
      <c r="P1646">
        <v>0</v>
      </c>
      <c r="Q1646">
        <v>0.9</v>
      </c>
      <c r="R1646">
        <v>0.46400000000000002</v>
      </c>
      <c r="S1646">
        <v>190</v>
      </c>
      <c r="T1646">
        <v>1.1136761463655489</v>
      </c>
      <c r="U1646">
        <v>0</v>
      </c>
      <c r="V1646">
        <v>0</v>
      </c>
    </row>
    <row r="1647" spans="1:22" x14ac:dyDescent="0.25">
      <c r="A1647">
        <v>192.73557137038449</v>
      </c>
      <c r="B1647">
        <v>1</v>
      </c>
      <c r="C1647">
        <v>2</v>
      </c>
      <c r="D1647" t="s">
        <v>340</v>
      </c>
      <c r="E1647">
        <v>205.25</v>
      </c>
      <c r="F1647">
        <v>0</v>
      </c>
      <c r="G1647">
        <v>3.9155990061829016E-2</v>
      </c>
      <c r="H1647">
        <v>2.2252726395536517</v>
      </c>
      <c r="I1647">
        <v>10</v>
      </c>
      <c r="J1647">
        <v>12.26442862961548</v>
      </c>
      <c r="K1647">
        <v>12.045596276275973</v>
      </c>
      <c r="L1647">
        <v>24.310024905891453</v>
      </c>
      <c r="M1647">
        <v>1</v>
      </c>
      <c r="N1647">
        <v>1</v>
      </c>
      <c r="O1647" t="s">
        <v>352</v>
      </c>
      <c r="P1647">
        <v>0</v>
      </c>
      <c r="Q1647">
        <v>0.9</v>
      </c>
      <c r="R1647">
        <v>0.46400000000000002</v>
      </c>
      <c r="S1647">
        <v>195</v>
      </c>
      <c r="T1647">
        <v>2.2252726395536517</v>
      </c>
      <c r="U1647">
        <v>0</v>
      </c>
      <c r="V1647">
        <v>0</v>
      </c>
    </row>
    <row r="1648" spans="1:22" x14ac:dyDescent="0.25">
      <c r="A1648">
        <v>177.4222515259483</v>
      </c>
      <c r="B1648">
        <v>1</v>
      </c>
      <c r="C1648">
        <v>2</v>
      </c>
      <c r="D1648" t="s">
        <v>340</v>
      </c>
      <c r="E1648">
        <v>192.25</v>
      </c>
      <c r="F1648">
        <v>0.57774847405170249</v>
      </c>
      <c r="G1648">
        <v>6.1768382256985888E-2</v>
      </c>
      <c r="H1648">
        <v>1.9382316177430139</v>
      </c>
      <c r="I1648">
        <v>12</v>
      </c>
      <c r="J1648">
        <v>14.577748474051702</v>
      </c>
      <c r="K1648">
        <v>25.989461967765241</v>
      </c>
      <c r="L1648">
        <v>40.56721044181694</v>
      </c>
      <c r="M1648">
        <v>1</v>
      </c>
      <c r="N1648">
        <v>1</v>
      </c>
      <c r="O1648" t="s">
        <v>352</v>
      </c>
      <c r="P1648">
        <v>0</v>
      </c>
      <c r="Q1648">
        <v>0.9</v>
      </c>
      <c r="R1648">
        <v>0.46400000000000002</v>
      </c>
      <c r="S1648">
        <v>180</v>
      </c>
      <c r="T1648">
        <v>1.9382316177430139</v>
      </c>
      <c r="U1648">
        <v>0</v>
      </c>
      <c r="V1648">
        <v>0</v>
      </c>
    </row>
    <row r="1649" spans="1:22" x14ac:dyDescent="0.25">
      <c r="A1649">
        <v>180.20762609493784</v>
      </c>
      <c r="B1649">
        <v>1</v>
      </c>
      <c r="C1649">
        <v>2</v>
      </c>
      <c r="D1649" t="s">
        <v>340</v>
      </c>
      <c r="E1649">
        <v>195.25</v>
      </c>
      <c r="F1649">
        <v>0</v>
      </c>
      <c r="G1649">
        <v>6.9625926926306647E-2</v>
      </c>
      <c r="H1649">
        <v>4.7227479781358568</v>
      </c>
      <c r="I1649">
        <v>10</v>
      </c>
      <c r="J1649">
        <v>14.792373905062163</v>
      </c>
      <c r="K1649">
        <v>25.422483047241741</v>
      </c>
      <c r="L1649">
        <v>40.214856952303904</v>
      </c>
      <c r="M1649">
        <v>1</v>
      </c>
      <c r="N1649">
        <v>1</v>
      </c>
      <c r="O1649" t="s">
        <v>352</v>
      </c>
      <c r="P1649">
        <v>0</v>
      </c>
      <c r="Q1649">
        <v>0.9</v>
      </c>
      <c r="R1649">
        <v>0.46400000000000002</v>
      </c>
      <c r="S1649">
        <v>185</v>
      </c>
      <c r="T1649">
        <v>4.7227479781358568</v>
      </c>
      <c r="U1649">
        <v>0</v>
      </c>
      <c r="V1649">
        <v>0</v>
      </c>
    </row>
    <row r="1650" spans="1:22" x14ac:dyDescent="0.25">
      <c r="A1650">
        <v>183.36998705160741</v>
      </c>
      <c r="B1650">
        <v>1</v>
      </c>
      <c r="C1650">
        <v>1</v>
      </c>
      <c r="D1650" t="s">
        <v>340</v>
      </c>
      <c r="E1650">
        <v>190.25</v>
      </c>
      <c r="F1650">
        <v>0.63001294839259003</v>
      </c>
      <c r="G1650">
        <v>5.5362538291007013E-2</v>
      </c>
      <c r="H1650">
        <v>0.94463746170899299</v>
      </c>
      <c r="I1650">
        <v>5</v>
      </c>
      <c r="J1650">
        <v>6.63001294839259</v>
      </c>
      <c r="K1650">
        <v>30.60272587181441</v>
      </c>
      <c r="L1650">
        <v>37.232738820207011</v>
      </c>
      <c r="M1650">
        <v>1</v>
      </c>
      <c r="N1650">
        <v>1</v>
      </c>
      <c r="O1650" t="s">
        <v>352</v>
      </c>
      <c r="P1650">
        <v>0</v>
      </c>
      <c r="Q1650">
        <v>0.9</v>
      </c>
      <c r="R1650">
        <v>0.46400000000000002</v>
      </c>
      <c r="S1650">
        <v>185</v>
      </c>
      <c r="T1650">
        <v>0.94463746170899299</v>
      </c>
      <c r="U1650">
        <v>0</v>
      </c>
      <c r="V1650">
        <v>0</v>
      </c>
    </row>
    <row r="1651" spans="1:22" x14ac:dyDescent="0.25">
      <c r="A1651">
        <v>153.7238467971132</v>
      </c>
      <c r="B1651">
        <v>2</v>
      </c>
      <c r="C1651">
        <v>5</v>
      </c>
      <c r="D1651" t="s">
        <v>340</v>
      </c>
      <c r="E1651">
        <v>190.25</v>
      </c>
      <c r="F1651">
        <v>0.27615320288680323</v>
      </c>
      <c r="G1651">
        <v>6.054740277032522</v>
      </c>
      <c r="H1651">
        <v>4.945259722967478</v>
      </c>
      <c r="I1651">
        <v>25</v>
      </c>
      <c r="J1651">
        <v>36.276153202886803</v>
      </c>
      <c r="K1651">
        <v>32.40214007634512</v>
      </c>
      <c r="L1651">
        <v>68.678293279231923</v>
      </c>
      <c r="M1651">
        <v>1</v>
      </c>
      <c r="N1651">
        <v>1</v>
      </c>
      <c r="O1651" t="s">
        <v>352</v>
      </c>
      <c r="P1651">
        <v>0</v>
      </c>
      <c r="Q1651">
        <v>0.9</v>
      </c>
      <c r="R1651">
        <v>0.46400000000000002</v>
      </c>
      <c r="S1651">
        <v>165</v>
      </c>
      <c r="T1651">
        <v>4.945259722967478</v>
      </c>
      <c r="U1651">
        <v>0</v>
      </c>
      <c r="V1651">
        <v>0</v>
      </c>
    </row>
    <row r="1652" spans="1:22" x14ac:dyDescent="0.25">
      <c r="A1652">
        <v>184.92377963882569</v>
      </c>
      <c r="B1652">
        <v>1</v>
      </c>
      <c r="C1652">
        <v>6</v>
      </c>
      <c r="D1652" t="s">
        <v>340</v>
      </c>
      <c r="E1652">
        <v>212.25</v>
      </c>
      <c r="F1652">
        <v>0</v>
      </c>
      <c r="G1652">
        <v>4.9850035405285098E-2</v>
      </c>
      <c r="H1652">
        <v>2.6370325769022429E-2</v>
      </c>
      <c r="I1652">
        <v>27</v>
      </c>
      <c r="J1652">
        <v>27.076220361174308</v>
      </c>
      <c r="K1652">
        <v>12.735611312809</v>
      </c>
      <c r="L1652">
        <v>39.811831673983306</v>
      </c>
      <c r="M1652">
        <v>1</v>
      </c>
      <c r="N1652">
        <v>1</v>
      </c>
      <c r="O1652" t="s">
        <v>352</v>
      </c>
      <c r="P1652">
        <v>0</v>
      </c>
      <c r="Q1652">
        <v>0.9</v>
      </c>
      <c r="R1652">
        <v>0.46400000000000002</v>
      </c>
      <c r="S1652">
        <v>185</v>
      </c>
      <c r="T1652">
        <v>2.6370325769022429E-2</v>
      </c>
      <c r="U1652">
        <v>0</v>
      </c>
      <c r="V1652">
        <v>0</v>
      </c>
    </row>
    <row r="1653" spans="1:22" x14ac:dyDescent="0.25">
      <c r="A1653">
        <v>202.69236387546229</v>
      </c>
      <c r="B1653">
        <v>1</v>
      </c>
      <c r="C1653">
        <v>1</v>
      </c>
      <c r="D1653" t="s">
        <v>340</v>
      </c>
      <c r="E1653">
        <v>210.25</v>
      </c>
      <c r="F1653">
        <v>0</v>
      </c>
      <c r="G1653">
        <v>6.9464972018607796E-2</v>
      </c>
      <c r="H1653">
        <v>2.2381711525191008</v>
      </c>
      <c r="I1653">
        <v>5</v>
      </c>
      <c r="J1653">
        <v>7.3076361245377086</v>
      </c>
      <c r="K1653">
        <v>15.201320058454344</v>
      </c>
      <c r="L1653">
        <v>22.508956182992051</v>
      </c>
      <c r="M1653">
        <v>1</v>
      </c>
      <c r="N1653">
        <v>1</v>
      </c>
      <c r="O1653" t="s">
        <v>352</v>
      </c>
      <c r="P1653">
        <v>0</v>
      </c>
      <c r="Q1653">
        <v>0.9</v>
      </c>
      <c r="R1653">
        <v>0.46400000000000002</v>
      </c>
      <c r="S1653">
        <v>205</v>
      </c>
      <c r="T1653">
        <v>2.2381711525191008</v>
      </c>
      <c r="U1653">
        <v>0</v>
      </c>
      <c r="V1653">
        <v>0</v>
      </c>
    </row>
    <row r="1654" spans="1:22" x14ac:dyDescent="0.25">
      <c r="A1654">
        <v>194.32416218416924</v>
      </c>
      <c r="B1654">
        <v>1</v>
      </c>
      <c r="C1654">
        <v>4</v>
      </c>
      <c r="D1654" t="s">
        <v>340</v>
      </c>
      <c r="E1654">
        <v>215.25</v>
      </c>
      <c r="F1654">
        <v>0</v>
      </c>
      <c r="G1654">
        <v>4.7679459398665358E-2</v>
      </c>
      <c r="H1654">
        <v>0.62815835643209539</v>
      </c>
      <c r="I1654">
        <v>20</v>
      </c>
      <c r="J1654">
        <v>20.675837815830761</v>
      </c>
      <c r="K1654">
        <v>10.470589526619108</v>
      </c>
      <c r="L1654">
        <v>31.146427342449869</v>
      </c>
      <c r="M1654">
        <v>1</v>
      </c>
      <c r="N1654">
        <v>1</v>
      </c>
      <c r="O1654" t="s">
        <v>352</v>
      </c>
      <c r="P1654">
        <v>0</v>
      </c>
      <c r="Q1654">
        <v>0.9</v>
      </c>
      <c r="R1654">
        <v>0.46400000000000002</v>
      </c>
      <c r="S1654">
        <v>195</v>
      </c>
      <c r="T1654">
        <v>0.62815835643209539</v>
      </c>
      <c r="U1654">
        <v>0</v>
      </c>
      <c r="V1654">
        <v>0</v>
      </c>
    </row>
    <row r="1655" spans="1:22" x14ac:dyDescent="0.25">
      <c r="A1655">
        <v>185.90617966329523</v>
      </c>
      <c r="B1655">
        <v>2</v>
      </c>
      <c r="C1655">
        <v>3</v>
      </c>
      <c r="D1655" t="s">
        <v>340</v>
      </c>
      <c r="E1655">
        <v>210.25</v>
      </c>
      <c r="F1655">
        <v>9.3820336704766305E-2</v>
      </c>
      <c r="G1655">
        <v>2.1134674024536082</v>
      </c>
      <c r="H1655">
        <v>1.886532597546392</v>
      </c>
      <c r="I1655">
        <v>20</v>
      </c>
      <c r="J1655">
        <v>24.093820336704766</v>
      </c>
      <c r="K1655">
        <v>15.577734079235142</v>
      </c>
      <c r="L1655">
        <v>39.671554415939909</v>
      </c>
      <c r="M1655">
        <v>1</v>
      </c>
      <c r="N1655">
        <v>1</v>
      </c>
      <c r="O1655" t="s">
        <v>352</v>
      </c>
      <c r="P1655">
        <v>0</v>
      </c>
      <c r="Q1655">
        <v>0.9</v>
      </c>
      <c r="R1655">
        <v>0.46400000000000002</v>
      </c>
      <c r="S1655">
        <v>190</v>
      </c>
      <c r="T1655">
        <v>1.886532597546392</v>
      </c>
      <c r="U1655">
        <v>0</v>
      </c>
      <c r="V1655">
        <v>0</v>
      </c>
    </row>
    <row r="1656" spans="1:22" x14ac:dyDescent="0.25">
      <c r="A1656">
        <v>199.5503542583771</v>
      </c>
      <c r="B1656">
        <v>1</v>
      </c>
      <c r="C1656">
        <v>2</v>
      </c>
      <c r="D1656" t="s">
        <v>340</v>
      </c>
      <c r="E1656">
        <v>215.25</v>
      </c>
      <c r="F1656">
        <v>0.44964574162290211</v>
      </c>
      <c r="G1656">
        <v>6.4977811877781733E-2</v>
      </c>
      <c r="H1656">
        <v>4.9350221881222183</v>
      </c>
      <c r="I1656">
        <v>10</v>
      </c>
      <c r="J1656">
        <v>15.449645741622902</v>
      </c>
      <c r="K1656">
        <v>12.249907764418596</v>
      </c>
      <c r="L1656">
        <v>27.699553506041497</v>
      </c>
      <c r="M1656">
        <v>1</v>
      </c>
      <c r="N1656">
        <v>1</v>
      </c>
      <c r="O1656" t="s">
        <v>352</v>
      </c>
      <c r="P1656">
        <v>0</v>
      </c>
      <c r="Q1656">
        <v>0.9</v>
      </c>
      <c r="R1656">
        <v>0.46400000000000002</v>
      </c>
      <c r="S1656">
        <v>205</v>
      </c>
      <c r="T1656">
        <v>4.9350221881222183</v>
      </c>
      <c r="U1656">
        <v>0</v>
      </c>
      <c r="V1656">
        <v>0</v>
      </c>
    </row>
    <row r="1657" spans="1:22" x14ac:dyDescent="0.25">
      <c r="A1657">
        <v>192.01873395727105</v>
      </c>
      <c r="B1657">
        <v>1</v>
      </c>
      <c r="C1657">
        <v>1</v>
      </c>
      <c r="D1657" t="s">
        <v>340</v>
      </c>
      <c r="E1657">
        <v>205.25</v>
      </c>
      <c r="F1657">
        <v>2.8052561862750736E-2</v>
      </c>
      <c r="G1657">
        <v>6.4776137136618672E-2</v>
      </c>
      <c r="H1657">
        <v>2.8884373437296063</v>
      </c>
      <c r="I1657">
        <v>10</v>
      </c>
      <c r="J1657">
        <v>12.981266042728976</v>
      </c>
      <c r="K1657">
        <v>23.657823535558663</v>
      </c>
      <c r="L1657">
        <v>36.639089578287638</v>
      </c>
      <c r="M1657">
        <v>1</v>
      </c>
      <c r="N1657">
        <v>1</v>
      </c>
      <c r="O1657" t="s">
        <v>352</v>
      </c>
      <c r="P1657">
        <v>0</v>
      </c>
      <c r="Q1657">
        <v>0.9</v>
      </c>
      <c r="R1657">
        <v>0.46400000000000002</v>
      </c>
      <c r="S1657">
        <v>195</v>
      </c>
      <c r="T1657">
        <v>2.8884373437296063</v>
      </c>
      <c r="U1657">
        <v>0</v>
      </c>
      <c r="V1657">
        <v>0</v>
      </c>
    </row>
    <row r="1658" spans="1:22" x14ac:dyDescent="0.25">
      <c r="A1658">
        <v>181.09435398416645</v>
      </c>
      <c r="B1658">
        <v>1</v>
      </c>
      <c r="C1658">
        <v>2</v>
      </c>
      <c r="D1658" t="s">
        <v>340</v>
      </c>
      <c r="E1658">
        <v>195.25</v>
      </c>
      <c r="F1658">
        <v>0.90564601583355397</v>
      </c>
      <c r="G1658">
        <v>6.5107768398661392E-2</v>
      </c>
      <c r="H1658">
        <v>2.9348922316013386</v>
      </c>
      <c r="I1658">
        <v>10</v>
      </c>
      <c r="J1658">
        <v>13.905646015833554</v>
      </c>
      <c r="K1658">
        <v>35.006367466437894</v>
      </c>
      <c r="L1658">
        <v>48.912013482271448</v>
      </c>
      <c r="M1658">
        <v>1</v>
      </c>
      <c r="N1658">
        <v>1</v>
      </c>
      <c r="O1658" t="s">
        <v>352</v>
      </c>
      <c r="P1658">
        <v>0</v>
      </c>
      <c r="Q1658">
        <v>0.9</v>
      </c>
      <c r="R1658">
        <v>0.46400000000000002</v>
      </c>
      <c r="S1658">
        <v>185</v>
      </c>
      <c r="T1658">
        <v>2.9348922316013386</v>
      </c>
      <c r="U1658">
        <v>0</v>
      </c>
      <c r="V1658">
        <v>0</v>
      </c>
    </row>
    <row r="1659" spans="1:22" x14ac:dyDescent="0.25">
      <c r="A1659">
        <v>187.51208369662663</v>
      </c>
      <c r="B1659">
        <v>1</v>
      </c>
      <c r="C1659">
        <v>3</v>
      </c>
      <c r="D1659" t="s">
        <v>340</v>
      </c>
      <c r="E1659">
        <v>207.25</v>
      </c>
      <c r="F1659">
        <v>0.48791630337333913</v>
      </c>
      <c r="G1659">
        <v>4.9368831607921493E-2</v>
      </c>
      <c r="H1659">
        <v>1.9506311683920785</v>
      </c>
      <c r="I1659">
        <v>17</v>
      </c>
      <c r="J1659">
        <v>19.487916303373339</v>
      </c>
      <c r="K1659">
        <v>24.088295786962849</v>
      </c>
      <c r="L1659">
        <v>43.576212090336185</v>
      </c>
      <c r="M1659">
        <v>1</v>
      </c>
      <c r="N1659">
        <v>1</v>
      </c>
      <c r="O1659" t="s">
        <v>352</v>
      </c>
      <c r="P1659">
        <v>0</v>
      </c>
      <c r="Q1659">
        <v>0.9</v>
      </c>
      <c r="R1659">
        <v>0.46400000000000002</v>
      </c>
      <c r="S1659">
        <v>190</v>
      </c>
      <c r="T1659">
        <v>1.9506311683920785</v>
      </c>
      <c r="U1659">
        <v>0</v>
      </c>
      <c r="V1659">
        <v>0</v>
      </c>
    </row>
    <row r="1660" spans="1:22" x14ac:dyDescent="0.25">
      <c r="A1660">
        <v>210.18804122343747</v>
      </c>
      <c r="B1660">
        <v>1</v>
      </c>
      <c r="C1660">
        <v>1</v>
      </c>
      <c r="D1660" t="s">
        <v>340</v>
      </c>
      <c r="E1660">
        <v>220.25</v>
      </c>
      <c r="F1660">
        <v>0</v>
      </c>
      <c r="G1660">
        <v>6.308044168787319E-2</v>
      </c>
      <c r="H1660">
        <v>4.7488783348746608</v>
      </c>
      <c r="I1660">
        <v>5</v>
      </c>
      <c r="J1660">
        <v>9.811958776562534</v>
      </c>
      <c r="K1660">
        <v>14.927303985246994</v>
      </c>
      <c r="L1660">
        <v>24.739262761809528</v>
      </c>
      <c r="M1660">
        <v>1</v>
      </c>
      <c r="N1660">
        <v>1</v>
      </c>
      <c r="O1660" t="s">
        <v>352</v>
      </c>
      <c r="P1660">
        <v>0</v>
      </c>
      <c r="Q1660">
        <v>0.9</v>
      </c>
      <c r="R1660">
        <v>0.46400000000000002</v>
      </c>
      <c r="S1660">
        <v>215</v>
      </c>
      <c r="T1660">
        <v>4.7488783348746608</v>
      </c>
      <c r="U1660">
        <v>0</v>
      </c>
      <c r="V1660">
        <v>0</v>
      </c>
    </row>
    <row r="1661" spans="1:22" x14ac:dyDescent="0.25">
      <c r="A1661">
        <v>191.10210273446521</v>
      </c>
      <c r="B1661">
        <v>1</v>
      </c>
      <c r="C1661">
        <v>1</v>
      </c>
      <c r="D1661" t="s">
        <v>340</v>
      </c>
      <c r="E1661">
        <v>200.25</v>
      </c>
      <c r="F1661">
        <v>0.89789726553479454</v>
      </c>
      <c r="G1661">
        <v>4.6786519133775073E-2</v>
      </c>
      <c r="H1661">
        <v>2.9532134808662249</v>
      </c>
      <c r="I1661">
        <v>5</v>
      </c>
      <c r="J1661">
        <v>8.8978972655347945</v>
      </c>
      <c r="K1661">
        <v>34.936821429666203</v>
      </c>
      <c r="L1661">
        <v>43.834718695200991</v>
      </c>
      <c r="M1661">
        <v>1</v>
      </c>
      <c r="N1661">
        <v>1</v>
      </c>
      <c r="O1661" t="s">
        <v>352</v>
      </c>
      <c r="P1661">
        <v>0</v>
      </c>
      <c r="Q1661">
        <v>0.9</v>
      </c>
      <c r="R1661">
        <v>0.46400000000000002</v>
      </c>
      <c r="S1661">
        <v>195</v>
      </c>
      <c r="T1661">
        <v>2.9532134808662249</v>
      </c>
      <c r="U1661">
        <v>0</v>
      </c>
      <c r="V1661">
        <v>0</v>
      </c>
    </row>
    <row r="1662" spans="1:22" x14ac:dyDescent="0.25">
      <c r="A1662">
        <v>197.02183925352128</v>
      </c>
      <c r="B1662">
        <v>1</v>
      </c>
      <c r="C1662">
        <v>1</v>
      </c>
      <c r="D1662" t="s">
        <v>340</v>
      </c>
      <c r="E1662">
        <v>205.25</v>
      </c>
      <c r="F1662">
        <v>0.97816074647872142</v>
      </c>
      <c r="G1662">
        <v>6.9560758253629729E-2</v>
      </c>
      <c r="H1662">
        <v>1.9304392417463705</v>
      </c>
      <c r="I1662">
        <v>5</v>
      </c>
      <c r="J1662">
        <v>7.9781607464787214</v>
      </c>
      <c r="K1662">
        <v>30.600496455074307</v>
      </c>
      <c r="L1662">
        <v>38.578657201553028</v>
      </c>
      <c r="M1662">
        <v>1</v>
      </c>
      <c r="N1662">
        <v>1</v>
      </c>
      <c r="O1662" t="s">
        <v>352</v>
      </c>
      <c r="P1662">
        <v>1</v>
      </c>
      <c r="Q1662">
        <v>0.9</v>
      </c>
      <c r="R1662">
        <v>0.46400000000000002</v>
      </c>
      <c r="S1662">
        <v>1</v>
      </c>
      <c r="T1662">
        <v>1.9304392417463705</v>
      </c>
      <c r="U1662">
        <v>0</v>
      </c>
      <c r="V1662">
        <v>0</v>
      </c>
    </row>
    <row r="1663" spans="1:22" x14ac:dyDescent="0.25">
      <c r="A1663">
        <v>193.26253542876887</v>
      </c>
      <c r="B1663">
        <v>1</v>
      </c>
      <c r="C1663">
        <v>2</v>
      </c>
      <c r="D1663" t="s">
        <v>340</v>
      </c>
      <c r="E1663">
        <v>205.25</v>
      </c>
      <c r="F1663">
        <v>0.73746457123112918</v>
      </c>
      <c r="G1663">
        <v>6.0799072185830028E-2</v>
      </c>
      <c r="H1663">
        <v>0.93920092781416997</v>
      </c>
      <c r="I1663">
        <v>10</v>
      </c>
      <c r="J1663">
        <v>11.737464571231129</v>
      </c>
      <c r="K1663">
        <v>32.806478106067885</v>
      </c>
      <c r="L1663">
        <v>44.543942677299015</v>
      </c>
      <c r="M1663">
        <v>1</v>
      </c>
      <c r="N1663">
        <v>1</v>
      </c>
      <c r="O1663" t="s">
        <v>352</v>
      </c>
      <c r="P1663">
        <v>0</v>
      </c>
      <c r="Q1663">
        <v>0.9</v>
      </c>
      <c r="R1663">
        <v>0.46400000000000002</v>
      </c>
      <c r="S1663">
        <v>195</v>
      </c>
      <c r="T1663">
        <v>0.93920092781416997</v>
      </c>
      <c r="U1663">
        <v>0</v>
      </c>
      <c r="V1663">
        <v>0</v>
      </c>
    </row>
    <row r="1664" spans="1:22" x14ac:dyDescent="0.25">
      <c r="A1664">
        <v>213.23157756670321</v>
      </c>
      <c r="B1664">
        <v>1</v>
      </c>
      <c r="C1664">
        <v>1</v>
      </c>
      <c r="D1664" t="s">
        <v>340</v>
      </c>
      <c r="E1664">
        <v>220.25</v>
      </c>
      <c r="F1664">
        <v>0.7684224332967915</v>
      </c>
      <c r="G1664">
        <v>3.7527490351294553E-2</v>
      </c>
      <c r="H1664">
        <v>0.96247250964870557</v>
      </c>
      <c r="I1664">
        <v>5</v>
      </c>
      <c r="J1664">
        <v>6.7684224332967924</v>
      </c>
      <c r="K1664">
        <v>18.134649062992001</v>
      </c>
      <c r="L1664">
        <v>24.903071496288788</v>
      </c>
      <c r="M1664">
        <v>1</v>
      </c>
      <c r="N1664">
        <v>1</v>
      </c>
      <c r="O1664" t="s">
        <v>352</v>
      </c>
      <c r="P1664">
        <v>0</v>
      </c>
      <c r="Q1664">
        <v>0.9</v>
      </c>
      <c r="R1664">
        <v>0.46400000000000002</v>
      </c>
      <c r="S1664">
        <v>215</v>
      </c>
      <c r="T1664">
        <v>0.96247250964870557</v>
      </c>
      <c r="U1664">
        <v>0</v>
      </c>
      <c r="V1664">
        <v>0</v>
      </c>
    </row>
    <row r="1665" spans="1:22" x14ac:dyDescent="0.25">
      <c r="A1665">
        <v>205.5381713092228</v>
      </c>
      <c r="B1665">
        <v>1</v>
      </c>
      <c r="C1665">
        <v>2</v>
      </c>
      <c r="D1665" t="s">
        <v>340</v>
      </c>
      <c r="E1665">
        <v>222.25</v>
      </c>
      <c r="F1665">
        <v>0.46182869077722449</v>
      </c>
      <c r="G1665">
        <v>6.4272152751414069E-2</v>
      </c>
      <c r="H1665">
        <v>3.9357278472485859</v>
      </c>
      <c r="I1665">
        <v>12</v>
      </c>
      <c r="J1665">
        <v>16.461828690777224</v>
      </c>
      <c r="K1665">
        <v>16.433720044346558</v>
      </c>
      <c r="L1665">
        <v>32.895548735123782</v>
      </c>
      <c r="M1665">
        <v>1</v>
      </c>
      <c r="N1665">
        <v>1</v>
      </c>
      <c r="O1665" t="s">
        <v>352</v>
      </c>
      <c r="P1665">
        <v>0</v>
      </c>
      <c r="Q1665">
        <v>0.9</v>
      </c>
      <c r="R1665">
        <v>0.46400000000000002</v>
      </c>
      <c r="S1665">
        <v>210</v>
      </c>
      <c r="T1665">
        <v>3.9357278472485859</v>
      </c>
      <c r="U1665">
        <v>0</v>
      </c>
      <c r="V1665">
        <v>0</v>
      </c>
    </row>
    <row r="1666" spans="1:22" x14ac:dyDescent="0.25">
      <c r="A1666">
        <v>207.85867321909009</v>
      </c>
      <c r="B1666">
        <v>1</v>
      </c>
      <c r="C1666">
        <v>2</v>
      </c>
      <c r="D1666" t="s">
        <v>340</v>
      </c>
      <c r="E1666">
        <v>225.25</v>
      </c>
      <c r="F1666">
        <v>0.14132678090987838</v>
      </c>
      <c r="G1666">
        <v>5.9601156412384171E-2</v>
      </c>
      <c r="H1666">
        <v>1.9403988435876161</v>
      </c>
      <c r="I1666">
        <v>15</v>
      </c>
      <c r="J1666">
        <v>17.141326780909878</v>
      </c>
      <c r="K1666">
        <v>14.141552042752494</v>
      </c>
      <c r="L1666">
        <v>31.282878823662369</v>
      </c>
      <c r="M1666">
        <v>1</v>
      </c>
      <c r="N1666">
        <v>1</v>
      </c>
      <c r="O1666" t="s">
        <v>352</v>
      </c>
      <c r="P1666">
        <v>0</v>
      </c>
      <c r="Q1666">
        <v>0.9</v>
      </c>
      <c r="R1666">
        <v>0.46400000000000002</v>
      </c>
      <c r="S1666">
        <v>210</v>
      </c>
      <c r="T1666">
        <v>1.9403988435876161</v>
      </c>
      <c r="U1666">
        <v>0</v>
      </c>
      <c r="V1666">
        <v>0</v>
      </c>
    </row>
    <row r="1667" spans="1:22" x14ac:dyDescent="0.25">
      <c r="A1667">
        <v>201.05753367106681</v>
      </c>
      <c r="B1667">
        <v>1</v>
      </c>
      <c r="C1667">
        <v>1</v>
      </c>
      <c r="D1667" t="s">
        <v>340</v>
      </c>
      <c r="E1667">
        <v>210.25</v>
      </c>
      <c r="F1667">
        <v>0.94246632893322158</v>
      </c>
      <c r="G1667">
        <v>4.1301006530858331E-2</v>
      </c>
      <c r="H1667">
        <v>2.9586989934691417</v>
      </c>
      <c r="I1667">
        <v>5</v>
      </c>
      <c r="J1667">
        <v>8.9424663289332216</v>
      </c>
      <c r="K1667">
        <v>32.763110651167153</v>
      </c>
      <c r="L1667">
        <v>41.705576980100375</v>
      </c>
      <c r="M1667">
        <v>1</v>
      </c>
      <c r="N1667">
        <v>1</v>
      </c>
      <c r="O1667" t="s">
        <v>352</v>
      </c>
      <c r="P1667">
        <v>1</v>
      </c>
      <c r="Q1667">
        <v>0.9</v>
      </c>
      <c r="R1667">
        <v>0.46400000000000002</v>
      </c>
      <c r="S1667">
        <v>1</v>
      </c>
      <c r="T1667">
        <v>2.9586989934691417</v>
      </c>
      <c r="U1667">
        <v>0</v>
      </c>
      <c r="V1667">
        <v>0</v>
      </c>
    </row>
    <row r="1668" spans="1:22" x14ac:dyDescent="0.25">
      <c r="A1668">
        <v>203.21199908150851</v>
      </c>
      <c r="B1668">
        <v>1</v>
      </c>
      <c r="C1668">
        <v>2</v>
      </c>
      <c r="D1668" t="s">
        <v>340</v>
      </c>
      <c r="E1668">
        <v>215.25</v>
      </c>
      <c r="F1668">
        <v>0.78800091849149112</v>
      </c>
      <c r="G1668">
        <v>5.3317574249660993E-2</v>
      </c>
      <c r="H1668">
        <v>0.94668242575033901</v>
      </c>
      <c r="I1668">
        <v>10</v>
      </c>
      <c r="J1668">
        <v>11.788000918491491</v>
      </c>
      <c r="K1668">
        <v>27.985154673425345</v>
      </c>
      <c r="L1668">
        <v>39.773155591916833</v>
      </c>
      <c r="M1668">
        <v>1</v>
      </c>
      <c r="N1668">
        <v>1</v>
      </c>
      <c r="O1668" t="s">
        <v>352</v>
      </c>
      <c r="P1668">
        <v>0</v>
      </c>
      <c r="Q1668">
        <v>0.9</v>
      </c>
      <c r="R1668">
        <v>0.46400000000000002</v>
      </c>
      <c r="S1668">
        <v>205</v>
      </c>
      <c r="T1668">
        <v>0.94668242575033901</v>
      </c>
      <c r="U1668">
        <v>0</v>
      </c>
      <c r="V1668">
        <v>0</v>
      </c>
    </row>
    <row r="1669" spans="1:22" x14ac:dyDescent="0.25">
      <c r="A1669">
        <v>182.25923652307719</v>
      </c>
      <c r="B1669">
        <v>1</v>
      </c>
      <c r="C1669">
        <v>6</v>
      </c>
      <c r="D1669" t="s">
        <v>340</v>
      </c>
      <c r="E1669">
        <v>222.25</v>
      </c>
      <c r="F1669">
        <v>0</v>
      </c>
      <c r="G1669">
        <v>6.3328046017204542E-2</v>
      </c>
      <c r="H1669">
        <v>2.6774354309056321</v>
      </c>
      <c r="I1669">
        <v>37</v>
      </c>
      <c r="J1669">
        <v>39.740763476922837</v>
      </c>
      <c r="K1669">
        <v>21.038107438141282</v>
      </c>
      <c r="L1669">
        <v>60.778870915064118</v>
      </c>
      <c r="M1669">
        <v>1</v>
      </c>
      <c r="N1669">
        <v>1</v>
      </c>
      <c r="O1669" t="s">
        <v>352</v>
      </c>
      <c r="P1669">
        <v>0</v>
      </c>
      <c r="Q1669">
        <v>0.9</v>
      </c>
      <c r="R1669">
        <v>0.46400000000000002</v>
      </c>
      <c r="S1669">
        <v>185</v>
      </c>
      <c r="T1669">
        <v>2.6774354309056321</v>
      </c>
      <c r="U1669">
        <v>0</v>
      </c>
      <c r="V1669">
        <v>0</v>
      </c>
    </row>
    <row r="1670" spans="1:22" x14ac:dyDescent="0.25">
      <c r="A1670">
        <v>220.33981179250816</v>
      </c>
      <c r="B1670">
        <v>1</v>
      </c>
      <c r="C1670">
        <v>1</v>
      </c>
      <c r="D1670" t="s">
        <v>340</v>
      </c>
      <c r="E1670">
        <v>230.25</v>
      </c>
      <c r="F1670">
        <v>0</v>
      </c>
      <c r="G1670">
        <v>4.4322949044641291E-2</v>
      </c>
      <c r="H1670">
        <v>4.6158652584472009</v>
      </c>
      <c r="I1670">
        <v>5</v>
      </c>
      <c r="J1670">
        <v>9.6601882074918421</v>
      </c>
      <c r="K1670">
        <v>14.205838297154004</v>
      </c>
      <c r="L1670">
        <v>23.866026504645845</v>
      </c>
      <c r="M1670">
        <v>1</v>
      </c>
      <c r="N1670">
        <v>1</v>
      </c>
      <c r="O1670" t="s">
        <v>352</v>
      </c>
      <c r="P1670">
        <v>1</v>
      </c>
      <c r="Q1670">
        <v>0.9</v>
      </c>
      <c r="R1670">
        <v>0.46400000000000002</v>
      </c>
      <c r="S1670">
        <v>1</v>
      </c>
      <c r="T1670">
        <v>4.6158652584472009</v>
      </c>
      <c r="U1670">
        <v>0</v>
      </c>
      <c r="V1670">
        <v>0</v>
      </c>
    </row>
    <row r="1671" spans="1:22" x14ac:dyDescent="0.25">
      <c r="A1671">
        <v>223.29272202853025</v>
      </c>
      <c r="B1671">
        <v>1</v>
      </c>
      <c r="C1671">
        <v>1</v>
      </c>
      <c r="D1671" t="s">
        <v>340</v>
      </c>
      <c r="E1671">
        <v>230.25</v>
      </c>
      <c r="F1671">
        <v>0.70727797146975036</v>
      </c>
      <c r="G1671">
        <v>4.3524393892283797E-2</v>
      </c>
      <c r="H1671">
        <v>0.9564756061077162</v>
      </c>
      <c r="I1671">
        <v>5</v>
      </c>
      <c r="J1671">
        <v>6.7072779714697504</v>
      </c>
      <c r="K1671">
        <v>14.883279201378031</v>
      </c>
      <c r="L1671">
        <v>21.590557172847781</v>
      </c>
      <c r="M1671">
        <v>1</v>
      </c>
      <c r="N1671">
        <v>1</v>
      </c>
      <c r="O1671" t="s">
        <v>352</v>
      </c>
      <c r="P1671">
        <v>0</v>
      </c>
      <c r="Q1671">
        <v>0.9</v>
      </c>
      <c r="R1671">
        <v>0.46400000000000002</v>
      </c>
      <c r="S1671">
        <v>225</v>
      </c>
      <c r="T1671">
        <v>0.9564756061077162</v>
      </c>
      <c r="U1671">
        <v>0</v>
      </c>
      <c r="V1671">
        <v>0</v>
      </c>
    </row>
    <row r="1672" spans="1:22" x14ac:dyDescent="0.25">
      <c r="A1672">
        <v>211.74141079451465</v>
      </c>
      <c r="B1672">
        <v>1</v>
      </c>
      <c r="C1672">
        <v>2</v>
      </c>
      <c r="D1672" t="s">
        <v>340</v>
      </c>
      <c r="E1672">
        <v>225.25</v>
      </c>
      <c r="F1672">
        <v>0.34448959163754012</v>
      </c>
      <c r="G1672">
        <v>7.4009008083038452E-2</v>
      </c>
      <c r="H1672">
        <v>2.8400906057647721</v>
      </c>
      <c r="I1672">
        <v>10</v>
      </c>
      <c r="J1672">
        <v>13.25858920548535</v>
      </c>
      <c r="K1672">
        <v>21.603791734609928</v>
      </c>
      <c r="L1672">
        <v>34.862380940095278</v>
      </c>
      <c r="M1672">
        <v>1</v>
      </c>
      <c r="N1672">
        <v>1</v>
      </c>
      <c r="O1672" t="s">
        <v>352</v>
      </c>
      <c r="P1672">
        <v>1</v>
      </c>
      <c r="Q1672">
        <v>0.9</v>
      </c>
      <c r="R1672">
        <v>0.46400000000000002</v>
      </c>
      <c r="S1672">
        <v>1</v>
      </c>
      <c r="T1672">
        <v>2.8400906057647721</v>
      </c>
      <c r="U1672">
        <v>0</v>
      </c>
      <c r="V1672">
        <v>0</v>
      </c>
    </row>
    <row r="1673" spans="1:22" x14ac:dyDescent="0.25">
      <c r="A1673">
        <v>222.27637018802301</v>
      </c>
      <c r="B1673">
        <v>1</v>
      </c>
      <c r="C1673">
        <v>1</v>
      </c>
      <c r="D1673" t="s">
        <v>340</v>
      </c>
      <c r="E1673">
        <v>230.25</v>
      </c>
      <c r="F1673">
        <v>0</v>
      </c>
      <c r="G1673">
        <v>6.6982044127769313E-2</v>
      </c>
      <c r="H1673">
        <v>2.656647767849222</v>
      </c>
      <c r="I1673">
        <v>5</v>
      </c>
      <c r="J1673">
        <v>7.7236298119769913</v>
      </c>
      <c r="K1673">
        <v>19.934131450304761</v>
      </c>
      <c r="L1673">
        <v>27.657761262281756</v>
      </c>
      <c r="M1673">
        <v>1</v>
      </c>
      <c r="N1673">
        <v>1</v>
      </c>
      <c r="O1673" t="s">
        <v>352</v>
      </c>
      <c r="P1673">
        <v>0</v>
      </c>
      <c r="Q1673">
        <v>0.9</v>
      </c>
      <c r="R1673">
        <v>0.46400000000000002</v>
      </c>
      <c r="S1673">
        <v>225</v>
      </c>
      <c r="T1673">
        <v>2.656647767849222</v>
      </c>
      <c r="U1673">
        <v>0</v>
      </c>
      <c r="V1673">
        <v>0</v>
      </c>
    </row>
    <row r="1674" spans="1:22" x14ac:dyDescent="0.25">
      <c r="A1674">
        <v>214.2674654028296</v>
      </c>
      <c r="B1674">
        <v>1</v>
      </c>
      <c r="C1674">
        <v>1</v>
      </c>
      <c r="D1674" t="s">
        <v>340</v>
      </c>
      <c r="E1674">
        <v>220.25</v>
      </c>
      <c r="F1674">
        <v>0</v>
      </c>
      <c r="G1674">
        <v>3.2925644444361524E-2</v>
      </c>
      <c r="H1674">
        <v>0.69960895272603807</v>
      </c>
      <c r="I1674">
        <v>5</v>
      </c>
      <c r="J1674">
        <v>5.7325345971703996</v>
      </c>
      <c r="K1674">
        <v>30.129323815414718</v>
      </c>
      <c r="L1674">
        <v>35.861858412585121</v>
      </c>
      <c r="M1674">
        <v>1</v>
      </c>
      <c r="N1674">
        <v>1</v>
      </c>
      <c r="O1674" t="s">
        <v>352</v>
      </c>
      <c r="P1674">
        <v>0</v>
      </c>
      <c r="Q1674">
        <v>0.9</v>
      </c>
      <c r="R1674">
        <v>0.46400000000000002</v>
      </c>
      <c r="S1674">
        <v>215</v>
      </c>
      <c r="T1674">
        <v>0.69960895272603807</v>
      </c>
      <c r="U1674">
        <v>0</v>
      </c>
      <c r="V1674">
        <v>0</v>
      </c>
    </row>
    <row r="1675" spans="1:22" x14ac:dyDescent="0.25">
      <c r="A1675">
        <v>215.36376423659976</v>
      </c>
      <c r="B1675">
        <v>1</v>
      </c>
      <c r="C1675">
        <v>2</v>
      </c>
      <c r="D1675" t="s">
        <v>340</v>
      </c>
      <c r="E1675">
        <v>237.5</v>
      </c>
      <c r="F1675">
        <v>0.63623576340023646</v>
      </c>
      <c r="G1675">
        <v>7.8744355987169001E-2</v>
      </c>
      <c r="H1675">
        <v>3.921255644012831</v>
      </c>
      <c r="I1675">
        <v>17.25</v>
      </c>
      <c r="J1675">
        <v>21.88623576340024</v>
      </c>
      <c r="K1675">
        <v>16.111554251536973</v>
      </c>
      <c r="L1675">
        <v>37.997790014937209</v>
      </c>
      <c r="M1675">
        <v>1</v>
      </c>
      <c r="N1675">
        <v>0</v>
      </c>
      <c r="O1675" t="s">
        <v>352</v>
      </c>
      <c r="P1675">
        <v>1</v>
      </c>
      <c r="Q1675">
        <v>0.9</v>
      </c>
      <c r="R1675">
        <v>0.46400000000000002</v>
      </c>
      <c r="S1675">
        <v>1</v>
      </c>
      <c r="T1675">
        <v>3.921255644012831</v>
      </c>
      <c r="U1675">
        <v>0</v>
      </c>
      <c r="V1675">
        <v>0</v>
      </c>
    </row>
    <row r="1676" spans="1:22" x14ac:dyDescent="0.25">
      <c r="A1676">
        <v>234.90846920701853</v>
      </c>
      <c r="B1676">
        <v>1</v>
      </c>
      <c r="C1676">
        <v>1</v>
      </c>
      <c r="D1676" t="s">
        <v>340</v>
      </c>
      <c r="E1676">
        <v>240.25</v>
      </c>
      <c r="F1676">
        <v>0</v>
      </c>
      <c r="G1676">
        <v>4.5698729909901203E-2</v>
      </c>
      <c r="H1676">
        <v>4.5832063071571838E-2</v>
      </c>
      <c r="I1676">
        <v>5</v>
      </c>
      <c r="J1676">
        <v>5.091530792981473</v>
      </c>
      <c r="K1676">
        <v>15.76969159911107</v>
      </c>
      <c r="L1676">
        <v>20.861222392092543</v>
      </c>
      <c r="M1676">
        <v>1</v>
      </c>
      <c r="N1676">
        <v>1</v>
      </c>
      <c r="O1676" t="s">
        <v>352</v>
      </c>
      <c r="P1676">
        <v>0</v>
      </c>
      <c r="Q1676">
        <v>0.9</v>
      </c>
      <c r="R1676">
        <v>0.46400000000000002</v>
      </c>
      <c r="S1676">
        <v>235</v>
      </c>
      <c r="T1676">
        <v>4.5832063071571838E-2</v>
      </c>
      <c r="U1676">
        <v>0</v>
      </c>
      <c r="V1676">
        <v>0</v>
      </c>
    </row>
    <row r="1677" spans="1:22" x14ac:dyDescent="0.25">
      <c r="A1677">
        <v>217.16941825820061</v>
      </c>
      <c r="B1677">
        <v>1</v>
      </c>
      <c r="C1677">
        <v>3</v>
      </c>
      <c r="D1677" t="s">
        <v>340</v>
      </c>
      <c r="E1677">
        <v>229.25</v>
      </c>
      <c r="F1677">
        <v>0.83058174179939215</v>
      </c>
      <c r="G1677">
        <v>4.1481474610492342E-2</v>
      </c>
      <c r="H1677">
        <v>1.9585185253895081</v>
      </c>
      <c r="I1677">
        <v>9</v>
      </c>
      <c r="J1677">
        <v>11.830581741799392</v>
      </c>
      <c r="K1677">
        <v>28.946037989044498</v>
      </c>
      <c r="L1677">
        <v>40.77661973084389</v>
      </c>
      <c r="M1677">
        <v>1</v>
      </c>
      <c r="N1677">
        <v>1</v>
      </c>
      <c r="O1677" t="s">
        <v>352</v>
      </c>
      <c r="P1677">
        <v>0</v>
      </c>
      <c r="Q1677">
        <v>0.9</v>
      </c>
      <c r="R1677">
        <v>0.46400000000000002</v>
      </c>
      <c r="S1677">
        <v>220</v>
      </c>
      <c r="T1677">
        <v>1.9585185253895081</v>
      </c>
      <c r="U1677">
        <v>0</v>
      </c>
      <c r="V167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u r V s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r V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1 b E 4 p o 8 + 0 6 Q E A A N I E A A A T A B w A R m 9 y b X V s Y X M v U 2 V j d G l v b j E u b S C i G A A o o B Q A A A A A A A A A A A A A A A A A A A A A A A A A A A C F V E u P 2 j A Q v i P x H 6 z 0 A l K E g D 6 k d p V D G n b b X t p t E m k P S 4 W M M x C r j p 3 a Y 7 o I 7 X / v 8 C g s b I A c 8 p j 5 / M 0 3 r z g Q K I 1 m 2 f Y 5 u G m 3 2 i 1 X c g s F S 8 F 5 h W 6 S p 5 P + p M 8 i p g D b L U Z X Z r w V Q J b E L X o j I 3 w F G j t 3 U k E v M R r p w 3 W C 5 N M 4 + 3 I 3 7 A 8 + j n M Q Z Q o L C X / H I 4 7 c A b r x M X t P u E X Q D R 9 H o G Q l E W w U h E H I E q N 8 p V 0 0 f B u y W y 1 M I f U 8 G g z f D 0 P 2 0 x u E D J c K o s N r 7 7 v R 8 K s b b m W + C e 6 t q c h X s K / A C 7 A u I M 0 5 n x J w 5 9 n Z O 9 u M Q v a 4 s 8 d K Z Y I r b l 2 E 1 r + k T E q u 5 8 S Y L 2 s 4 0 O W W a z c z t t o q X j t d p y F + u F o F n 6 X F M p c V U I J I Q K Z 9 N Q X 7 H L I V H Y B M W A A d I 0 J V I 5 1 g 3 z R + e N d b U 2 4 g h 2 K e x y T e 2 j z N k O M + C M I T n v r o Z v G M k h 1 k 5 O 2 P G v R F w F 7 0 R V T s n J x r K H I T W 1 F e I 6 y 5 p V 7 T b L k m J E n O z a E Q 9 9 w 1 w v a E D 1 z i N b p E G Q d F Y q q a 5 v x i b 3 b h z v b l q t + a 6 W Z s X v W G l m E z V 6 f 2 2 6 c a C l q L I o U / H h y + Z j 8 S t w 7 A p 1 J J X D b n Q d U F K s b L / p / w H X e L Q g u k 3 e R N f J k o o f A K 4 p K G / A H g 9 9 X i X N b 3 v w V F P K M f Q e L R z G b H j M / d d k v q x o 2 8 + Q d Q S w E C L Q A U A A I A C A C 6 t W x O H T Q s M q c A A A D 5 A A A A E g A A A A A A A A A A A A A A A A A A A A A A Q 2 9 u Z m l n L 1 B h Y 2 t h Z 2 U u e G 1 s U E s B A i 0 A F A A C A A g A u r V s T g / K 6 a u k A A A A 6 Q A A A B M A A A A A A A A A A A A A A A A A 8 w A A A F t D b 2 5 0 Z W 5 0 X 1 R 5 c G V z X S 5 4 b W x Q S w E C L Q A U A A I A C A C 6 t W x O K a P P t O k B A A D S B A A A E w A A A A A A A A A A A A A A A A D k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F w A A A A A A A I I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U U l 8 w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B U M j I 6 M z U 6 M z U u N z k y M j I y N V o i I C 8 + P E V u d H J 5 I F R 5 c G U 9 I k Z p b G x D b 2 x 1 b W 5 U e X B l c y I g V m F s d W U 9 I n N C U U 1 E Q m d V R k J R V U Z C U V V G Q X d N R 0 J n T U Z B d 1 V E Q l F N P S I g L z 4 8 R W 5 0 c n k g V H l w Z T 0 i R m l s b E N v b H V t b k 5 h b W V z I i B W Y W x 1 Z T 0 i c 1 s m c X V v d D t C a X J 0 a F R p b W U m c X V v d D s s J n F 1 b 3 Q 7 U H J l U 2 N y Z W V u Q X R 0 Z W 1 w d H M m c X V v d D s s J n F 1 b 3 Q 7 V G V j a F J l d m l l d 0 F 0 d G V t c H R z J n F 1 b 3 Q 7 L C Z x d W 9 0 O 0 N 1 c n J U U l N 0 Y X R l J n F 1 b 3 Q 7 L C Z x d W 9 0 O 0 N 1 c n J U U l N 0 Y X R l U 3 R h c n R U a W 1 l J n F 1 b 3 Q 7 L C Z x d W 9 0 O 1 R S U 3 R h d G V E d X J P c G V u J n F 1 b 3 Q 7 L C Z x d W 9 0 O 1 R S U 3 R h d G V E d X J Q c m V T Y 3 J l Z W 4 m c X V v d D s s J n F 1 b 3 Q 7 V F J T d G F 0 Z U R 1 c k F z c 2 l n b m V k V G 9 B c m N o J n F 1 b 3 Q 7 L C Z x d W 9 0 O 1 R S U 3 R h d G V E d X J Q c m V w Y X J p b m d E b 2 N z J n F 1 b 3 Q 7 L C Z x d W 9 0 O 1 R p b W V U b 1 R l Y 2 h S Z X Z p Z X d Q Y X N z J n F 1 b 3 Q 7 L C Z x d W 9 0 O 1 R S U 3 R h d G V E d X J X Y W l 0 a W 5 n R G 9 j c y Z x d W 9 0 O y w m c X V v d D t U a W 1 l V G 9 D b G 9 z Z W R D b 2 1 w b G V 0 Z S Z x d W 9 0 O y w m c X V v d D t Q c m V T Y 3 J l Z W 5 Q Y X N z J n F 1 b 3 Q 7 L C Z x d W 9 0 O 1 R l Y 2 h S Z X Z p Z X d Q Y X N z J n F 1 b 3 Q 7 L C Z x d W 9 0 O 1 R l Y 2 h S Z X Z p Z X d Q c m 9 i V G F i b G U m c X V v d D s s J n F 1 b 3 Q 7 V F J f V H l w Z S Z x d W 9 0 O y w m c X V v d D t F e H B l Z G l 0 Z W R S Z X F 1 Z X N 0 J n F 1 b 3 Q 7 L C Z x d W 9 0 O 1 B y Z V N j c m V l b l B h c 3 N Q c m 9 i Y W J p b G l 0 e S Z x d W 9 0 O y w m c X V v d D t Q c m V w Y X J l R G 9 j U 3 R h c n R U a W 1 l J n F 1 b 3 Q 7 L C Z x d W 9 0 O 0 F z c 2 l n b m V k V G 9 B c m N o a X R l Y 3 R E Z W x h e S Z x d W 9 0 O y w m c X V v d D t T Y 2 h l Z H V s Z U F o Z W F k V 2 V l a 3 M m c X V v d D s s J n F 1 b 3 Q 7 V G V j a F J l d m l l d 1 B h c 3 N Q c m 9 i Y W J p b G l 0 e S Z x d W 9 0 O y w m c X V v d D t D b 2 1 w b G V 0 Z W R B Z n R l c k N 1 d G 9 m Z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1 R S X z B f M C 9 D a G F u Z 2 V k I F R 5 c G U u e 0 J p c n R o V G l t Z S w w f S Z x d W 9 0 O y w m c X V v d D t T Z W N 0 a W 9 u M S 9 S Z X N 1 b H R z X 1 R S X z B f M C 9 D a G F u Z 2 V k I F R 5 c G U u e 1 B y Z V N j c m V l b k F 0 d G V t c H R z L D F 9 J n F 1 b 3 Q 7 L C Z x d W 9 0 O 1 N l Y 3 R p b 2 4 x L 1 J l c 3 V s d H N f V F J f M F 8 w L 0 N o Y W 5 n Z W Q g V H l w Z S 5 7 V G V j a F J l d m l l d 0 F 0 d G V t c H R z L D J 9 J n F 1 b 3 Q 7 L C Z x d W 9 0 O 1 N l Y 3 R p b 2 4 x L 1 J l c 3 V s d H N f V F J f M F 8 w L 0 N o Y W 5 n Z W Q g V H l w Z S 5 7 Q 3 V y c l R S U 3 R h d G U s M 3 0 m c X V v d D s s J n F 1 b 3 Q 7 U 2 V j d G l v b j E v U m V z d W x 0 c 1 9 U U l 8 w X z A v Q 2 h h b m d l Z C B U e X B l L n t D d X J y V F J T d G F 0 Z V N 0 Y X J 0 V G l t Z S w 0 f S Z x d W 9 0 O y w m c X V v d D t T Z W N 0 a W 9 u M S 9 S Z X N 1 b H R z X 1 R S X z B f M C 9 D a G F u Z 2 V k I F R 5 c G U u e 1 R S U 3 R h d G V E d X J P c G V u L D V 9 J n F 1 b 3 Q 7 L C Z x d W 9 0 O 1 N l Y 3 R p b 2 4 x L 1 J l c 3 V s d H N f V F J f M F 8 w L 0 N o Y W 5 n Z W Q g V H l w Z S 5 7 V F J T d G F 0 Z U R 1 c l B y Z V N j c m V l b i w 2 f S Z x d W 9 0 O y w m c X V v d D t T Z W N 0 a W 9 u M S 9 S Z X N 1 b H R z X 1 R S X z B f M C 9 D a G F u Z 2 V k I F R 5 c G U u e 1 R S U 3 R h d G V E d X J B c 3 N p Z 2 5 l Z F R v Q X J j a C w 3 f S Z x d W 9 0 O y w m c X V v d D t T Z W N 0 a W 9 u M S 9 S Z X N 1 b H R z X 1 R S X z B f M C 9 D a G F u Z 2 V k I F R 5 c G U u e 1 R S U 3 R h d G V E d X J Q c m V w Y X J p b m d E b 2 N z L D h 9 J n F 1 b 3 Q 7 L C Z x d W 9 0 O 1 N l Y 3 R p b 2 4 x L 1 J l c 3 V s d H N f V F J f M F 8 w L 0 N o Y W 5 n Z W Q g V H l w Z S 5 7 V G l t Z V R v V G V j a F J l d m l l d 1 B h c 3 M s O X 0 m c X V v d D s s J n F 1 b 3 Q 7 U 2 V j d G l v b j E v U m V z d W x 0 c 1 9 U U l 8 w X z A v Q 2 h h b m d l Z C B U e X B l L n t U U l N 0 Y X R l R H V y V 2 F p d G l u Z 0 R v Y 3 M s M T B 9 J n F 1 b 3 Q 7 L C Z x d W 9 0 O 1 N l Y 3 R p b 2 4 x L 1 J l c 3 V s d H N f V F J f M F 8 w L 0 N o Y W 5 n Z W Q g V H l w Z S 5 7 V G l t Z V R v Q 2 x v c 2 V k Q 2 9 t c G x l d G U s M T F 9 J n F 1 b 3 Q 7 L C Z x d W 9 0 O 1 N l Y 3 R p b 2 4 x L 1 J l c 3 V s d H N f V F J f M F 8 w L 0 N o Y W 5 n Z W Q g V H l w Z S 5 7 U H J l U 2 N y Z W V u U G F z c y w x M n 0 m c X V v d D s s J n F 1 b 3 Q 7 U 2 V j d G l v b j E v U m V z d W x 0 c 1 9 U U l 8 w X z A v Q 2 h h b m d l Z C B U e X B l L n t U Z W N o U m V 2 a W V 3 U G F z c y w x M 3 0 m c X V v d D s s J n F 1 b 3 Q 7 U 2 V j d G l v b j E v U m V z d W x 0 c 1 9 U U l 8 w X z A v Q 2 h h b m d l Z C B U e X B l L n t U Z W N o U m V 2 a W V 3 U H J v Y l R h Y m x l L D E 0 f S Z x d W 9 0 O y w m c X V v d D t T Z W N 0 a W 9 u M S 9 S Z X N 1 b H R z X 1 R S X z B f M C 9 D a G F u Z 2 V k I F R 5 c G U u e 1 R S X 1 R 5 c G U s M T V 9 J n F 1 b 3 Q 7 L C Z x d W 9 0 O 1 N l Y 3 R p b 2 4 x L 1 J l c 3 V s d H N f V F J f M F 8 w L 0 N o Y W 5 n Z W Q g V H l w Z S 5 7 R X h w Z W R p d G V k U m V x d W V z d C w x N n 0 m c X V v d D s s J n F 1 b 3 Q 7 U 2 V j d G l v b j E v U m V z d W x 0 c 1 9 U U l 8 w X z A v Q 2 h h b m d l Z C B U e X B l L n t Q c m V T Y 3 J l Z W 5 Q Y X N z U H J v Y m F i a W x p d H k s M T d 9 J n F 1 b 3 Q 7 L C Z x d W 9 0 O 1 N l Y 3 R p b 2 4 x L 1 J l c 3 V s d H N f V F J f M F 8 w L 0 N o Y W 5 n Z W Q g V H l w Z S 5 7 U H J l c G F y Z U R v Y 1 N 0 Y X J 0 V G l t Z S w x O H 0 m c X V v d D s s J n F 1 b 3 Q 7 U 2 V j d G l v b j E v U m V z d W x 0 c 1 9 U U l 8 w X z A v Q 2 h h b m d l Z C B U e X B l L n t B c 3 N p Z 2 5 l Z F R v Q X J j a G l 0 Z W N 0 R G V s Y X k s M T l 9 J n F 1 b 3 Q 7 L C Z x d W 9 0 O 1 N l Y 3 R p b 2 4 x L 1 J l c 3 V s d H N f V F J f M F 8 w L 0 N o Y W 5 n Z W Q g V H l w Z S 5 7 U 2 N o Z W R 1 b G V B a G V h Z F d l Z W t z L D I w f S Z x d W 9 0 O y w m c X V v d D t T Z W N 0 a W 9 u M S 9 S Z X N 1 b H R z X 1 R S X z B f M C 9 D a G F u Z 2 V k I F R 5 c G U u e 1 R l Y 2 h S Z X Z p Z X d Q Y X N z U H J v Y m F i a W x p d H k s M j F 9 J n F 1 b 3 Q 7 L C Z x d W 9 0 O 1 N l Y 3 R p b 2 4 x L 1 J l c 3 V s d H N f V F J f M F 8 w L 0 N o Y W 5 n Z W Q g V H l w Z S 5 7 Q 2 9 t c G x l d G V k Q W Z 0 Z X J D d X R v Z m Y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S Z X N 1 b H R z X 1 R S X z B f M C 9 D a G F u Z 2 V k I F R 5 c G U u e 0 J p c n R o V G l t Z S w w f S Z x d W 9 0 O y w m c X V v d D t T Z W N 0 a W 9 u M S 9 S Z X N 1 b H R z X 1 R S X z B f M C 9 D a G F u Z 2 V k I F R 5 c G U u e 1 B y Z V N j c m V l b k F 0 d G V t c H R z L D F 9 J n F 1 b 3 Q 7 L C Z x d W 9 0 O 1 N l Y 3 R p b 2 4 x L 1 J l c 3 V s d H N f V F J f M F 8 w L 0 N o Y W 5 n Z W Q g V H l w Z S 5 7 V G V j a F J l d m l l d 0 F 0 d G V t c H R z L D J 9 J n F 1 b 3 Q 7 L C Z x d W 9 0 O 1 N l Y 3 R p b 2 4 x L 1 J l c 3 V s d H N f V F J f M F 8 w L 0 N o Y W 5 n Z W Q g V H l w Z S 5 7 Q 3 V y c l R S U 3 R h d G U s M 3 0 m c X V v d D s s J n F 1 b 3 Q 7 U 2 V j d G l v b j E v U m V z d W x 0 c 1 9 U U l 8 w X z A v Q 2 h h b m d l Z C B U e X B l L n t D d X J y V F J T d G F 0 Z V N 0 Y X J 0 V G l t Z S w 0 f S Z x d W 9 0 O y w m c X V v d D t T Z W N 0 a W 9 u M S 9 S Z X N 1 b H R z X 1 R S X z B f M C 9 D a G F u Z 2 V k I F R 5 c G U u e 1 R S U 3 R h d G V E d X J P c G V u L D V 9 J n F 1 b 3 Q 7 L C Z x d W 9 0 O 1 N l Y 3 R p b 2 4 x L 1 J l c 3 V s d H N f V F J f M F 8 w L 0 N o Y W 5 n Z W Q g V H l w Z S 5 7 V F J T d G F 0 Z U R 1 c l B y Z V N j c m V l b i w 2 f S Z x d W 9 0 O y w m c X V v d D t T Z W N 0 a W 9 u M S 9 S Z X N 1 b H R z X 1 R S X z B f M C 9 D a G F u Z 2 V k I F R 5 c G U u e 1 R S U 3 R h d G V E d X J B c 3 N p Z 2 5 l Z F R v Q X J j a C w 3 f S Z x d W 9 0 O y w m c X V v d D t T Z W N 0 a W 9 u M S 9 S Z X N 1 b H R z X 1 R S X z B f M C 9 D a G F u Z 2 V k I F R 5 c G U u e 1 R S U 3 R h d G V E d X J Q c m V w Y X J p b m d E b 2 N z L D h 9 J n F 1 b 3 Q 7 L C Z x d W 9 0 O 1 N l Y 3 R p b 2 4 x L 1 J l c 3 V s d H N f V F J f M F 8 w L 0 N o Y W 5 n Z W Q g V H l w Z S 5 7 V G l t Z V R v V G V j a F J l d m l l d 1 B h c 3 M s O X 0 m c X V v d D s s J n F 1 b 3 Q 7 U 2 V j d G l v b j E v U m V z d W x 0 c 1 9 U U l 8 w X z A v Q 2 h h b m d l Z C B U e X B l L n t U U l N 0 Y X R l R H V y V 2 F p d G l u Z 0 R v Y 3 M s M T B 9 J n F 1 b 3 Q 7 L C Z x d W 9 0 O 1 N l Y 3 R p b 2 4 x L 1 J l c 3 V s d H N f V F J f M F 8 w L 0 N o Y W 5 n Z W Q g V H l w Z S 5 7 V G l t Z V R v Q 2 x v c 2 V k Q 2 9 t c G x l d G U s M T F 9 J n F 1 b 3 Q 7 L C Z x d W 9 0 O 1 N l Y 3 R p b 2 4 x L 1 J l c 3 V s d H N f V F J f M F 8 w L 0 N o Y W 5 n Z W Q g V H l w Z S 5 7 U H J l U 2 N y Z W V u U G F z c y w x M n 0 m c X V v d D s s J n F 1 b 3 Q 7 U 2 V j d G l v b j E v U m V z d W x 0 c 1 9 U U l 8 w X z A v Q 2 h h b m d l Z C B U e X B l L n t U Z W N o U m V 2 a W V 3 U G F z c y w x M 3 0 m c X V v d D s s J n F 1 b 3 Q 7 U 2 V j d G l v b j E v U m V z d W x 0 c 1 9 U U l 8 w X z A v Q 2 h h b m d l Z C B U e X B l L n t U Z W N o U m V 2 a W V 3 U H J v Y l R h Y m x l L D E 0 f S Z x d W 9 0 O y w m c X V v d D t T Z W N 0 a W 9 u M S 9 S Z X N 1 b H R z X 1 R S X z B f M C 9 D a G F u Z 2 V k I F R 5 c G U u e 1 R S X 1 R 5 c G U s M T V 9 J n F 1 b 3 Q 7 L C Z x d W 9 0 O 1 N l Y 3 R p b 2 4 x L 1 J l c 3 V s d H N f V F J f M F 8 w L 0 N o Y W 5 n Z W Q g V H l w Z S 5 7 R X h w Z W R p d G V k U m V x d W V z d C w x N n 0 m c X V v d D s s J n F 1 b 3 Q 7 U 2 V j d G l v b j E v U m V z d W x 0 c 1 9 U U l 8 w X z A v Q 2 h h b m d l Z C B U e X B l L n t Q c m V T Y 3 J l Z W 5 Q Y X N z U H J v Y m F i a W x p d H k s M T d 9 J n F 1 b 3 Q 7 L C Z x d W 9 0 O 1 N l Y 3 R p b 2 4 x L 1 J l c 3 V s d H N f V F J f M F 8 w L 0 N o Y W 5 n Z W Q g V H l w Z S 5 7 U H J l c G F y Z U R v Y 1 N 0 Y X J 0 V G l t Z S w x O H 0 m c X V v d D s s J n F 1 b 3 Q 7 U 2 V j d G l v b j E v U m V z d W x 0 c 1 9 U U l 8 w X z A v Q 2 h h b m d l Z C B U e X B l L n t B c 3 N p Z 2 5 l Z F R v Q X J j a G l 0 Z W N 0 R G V s Y X k s M T l 9 J n F 1 b 3 Q 7 L C Z x d W 9 0 O 1 N l Y 3 R p b 2 4 x L 1 J l c 3 V s d H N f V F J f M F 8 w L 0 N o Y W 5 n Z W Q g V H l w Z S 5 7 U 2 N o Z W R 1 b G V B a G V h Z F d l Z W t z L D I w f S Z x d W 9 0 O y w m c X V v d D t T Z W N 0 a W 9 u M S 9 S Z X N 1 b H R z X 1 R S X z B f M C 9 D a G F u Z 2 V k I F R 5 c G U u e 1 R l Y 2 h S Z X Z p Z X d Q Y X N z U H J v Y m F i a W x p d H k s M j F 9 J n F 1 b 3 Q 7 L C Z x d W 9 0 O 1 N l Y 3 R p b 2 4 x L 1 J l c 3 V s d H N f V F J f M F 8 w L 0 N o Y W 5 n Z W Q g V H l w Z S 5 7 Q 2 9 t c G x l d G V k Q W Z 0 Z X J D d X R v Z m Y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1 R S X z B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1 R S X z B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1 R S X z B f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A l d F e o 3 N R Y e r c g Z A V w U S A A A A A A I A A A A A A A N m A A D A A A A A E A A A A E k Q o J 7 z T 8 A 5 W 3 9 A 4 y 1 m E n w A A A A A B I A A A K A A A A A Q A A A A j B / 3 E H T Z A 6 b 3 3 d 2 s T + q + 2 F A A A A C d H t s e w l E P G h d T T q 2 s m p y Q M Y F t I E z U V J E c s G B z 8 K d 7 j F p f N 4 S Y F D p 3 K Y 4 J k Y E t Z T p r f t j M / u Y y x y F W O o v 6 f t m m h 9 m a F 5 9 E L x y v G v z o s m f q T R Q A A A D W g F Y N X m L v z t H P 1 7 p C Y J t a G V e w 7 A = = < / D a t a M a s h u p > 
</file>

<file path=customXml/itemProps1.xml><?xml version="1.0" encoding="utf-8"?>
<ds:datastoreItem xmlns:ds="http://schemas.openxmlformats.org/officeDocument/2006/customXml" ds:itemID="{62A35D89-7605-4BC7-ADF4-E23A1DB95B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DataInputs</vt:lpstr>
      <vt:lpstr>result_tr_0_0_result_tr_0_9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Manet</dc:creator>
  <cp:lastModifiedBy>Dave Manet</cp:lastModifiedBy>
  <dcterms:created xsi:type="dcterms:W3CDTF">2018-07-06T14:20:22Z</dcterms:created>
  <dcterms:modified xsi:type="dcterms:W3CDTF">2019-03-15T04:56:22Z</dcterms:modified>
</cp:coreProperties>
</file>