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zach\Documents\wamp64\www\angular-auth\php\sheets\"/>
    </mc:Choice>
  </mc:AlternateContent>
  <bookViews>
    <workbookView xWindow="0" yWindow="0" windowWidth="28800" windowHeight="124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  <c r="I9" i="1"/>
  <c r="K9" i="1" l="1"/>
  <c r="K3" i="1"/>
  <c r="J8" i="1"/>
  <c r="J7" i="1"/>
  <c r="J6" i="1"/>
  <c r="J5" i="1"/>
  <c r="J4" i="1"/>
  <c r="J3" i="1"/>
  <c r="I8" i="1"/>
  <c r="I7" i="1"/>
  <c r="I6" i="1"/>
  <c r="I5" i="1"/>
  <c r="I4" i="1"/>
  <c r="I3" i="1"/>
  <c r="D4" i="1"/>
  <c r="D5" i="1" s="1"/>
  <c r="D6" i="1" s="1"/>
  <c r="D7" i="1" s="1"/>
  <c r="D8" i="1" s="1"/>
  <c r="D9" i="1" s="1"/>
  <c r="F4" i="1"/>
  <c r="F5" i="1" s="1"/>
  <c r="F6" i="1" s="1"/>
  <c r="F7" i="1" s="1"/>
  <c r="F8" i="1" s="1"/>
  <c r="F9" i="1" s="1"/>
  <c r="C10" i="1"/>
  <c r="K4" i="1" l="1"/>
  <c r="K8" i="1"/>
  <c r="K7" i="1"/>
  <c r="K6" i="1"/>
  <c r="K5" i="1"/>
  <c r="L2" i="1"/>
  <c r="L3" i="1" s="1"/>
  <c r="L4" i="1" s="1"/>
  <c r="C11" i="1"/>
  <c r="L5" i="1" l="1"/>
  <c r="L6" i="1" s="1"/>
  <c r="L7" i="1" s="1"/>
  <c r="L8" i="1" s="1"/>
  <c r="L9" i="1" s="1"/>
  <c r="N2" i="1"/>
</calcChain>
</file>

<file path=xl/sharedStrings.xml><?xml version="1.0" encoding="utf-8"?>
<sst xmlns="http://schemas.openxmlformats.org/spreadsheetml/2006/main" count="20" uniqueCount="18">
  <si>
    <t>Proceeds from Sale of House</t>
  </si>
  <si>
    <t>Trinity</t>
  </si>
  <si>
    <t>Zacharia Brown</t>
  </si>
  <si>
    <t>Prepaid Funeral</t>
  </si>
  <si>
    <t>Keeps</t>
  </si>
  <si>
    <t>Commonwealth of Pa</t>
  </si>
  <si>
    <t>GIFT AMOUNT</t>
  </si>
  <si>
    <t>Days</t>
  </si>
  <si>
    <t>Income</t>
  </si>
  <si>
    <t>VA</t>
  </si>
  <si>
    <t>Expenses</t>
  </si>
  <si>
    <t>Net Payable</t>
  </si>
  <si>
    <t>Balance</t>
  </si>
  <si>
    <t>Total Income</t>
  </si>
  <si>
    <t>Avg SNF</t>
  </si>
  <si>
    <t>Months Ineligible</t>
  </si>
  <si>
    <t>Deily, Harold</t>
  </si>
  <si>
    <t>Trinity Living Center Mercer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</si>
</sst>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5" fontId="1" fillId="0" borderId="0" xfId="0" applyNumberFormat="1" applyFont="1"/>
    <xf numFmtId="0" fontId="1" fillId="0" borderId="0" xfId="0" applyNumberFormat="1" applyFont="1"/>
    <xf numFmtId="164" fontId="1" fillId="2" borderId="0" xfId="0" applyNumberFormat="1" applyFont="1" applyFill="1"/>
    <xf numFmtId="164" fontId="1" fillId="3" borderId="0" xfId="0" applyNumberFormat="1" applyFont="1" applyFill="1"/>
    <xf numFmtId="0" fontId="2" fillId="0" borderId="0" xfId="0" applyFont="1" applyAlignment="1">
      <alignment horizontal="center"/>
    </xf>
    <xf numFmtId="2" fontId="1" fillId="4" borderId="0" xfId="0" applyNumberFormat="1" applyFont="1" applyFill="1"/>
    <xf numFmtId="0" fontId="1" fillId="4" borderId="0" xfId="0" applyFont="1" applyFill="1"/>
    <xf numFmtId="164" fontId="1" fillId="5" borderId="0" xfId="0" applyNumberFormat="1" applyFont="1" applyFill="1"/>
    <xf numFmtId="0" fontId="2" fillId="0" borderId="0" xfId="0" applyFont="1"/>
    <xf numFmtId="164" fontId="3" fillId="0" borderId="0" xfId="0" applyNumberFormat="1" applyFo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A4" workbookViewId="0">
      <selection activeCell="H15" sqref="H15:N30"/>
    </sheetView>
  </sheetViews>
  <sheetFormatPr defaultRowHeight="15" x14ac:dyDescent="0.25"/>
  <cols>
    <col min="1" max="1" width="2.85546875" customWidth="1"/>
    <col min="2" max="2" width="33.7109375" customWidth="1"/>
    <col min="3" max="3" width="19.42578125" customWidth="1"/>
    <col min="4" max="4" width="9" customWidth="1"/>
    <col min="6" max="6" width="13.7109375" customWidth="1"/>
    <col min="7" max="7" width="13" customWidth="1"/>
    <col min="8" max="8" width="15.7109375" bestFit="1" customWidth="1"/>
    <col min="9" max="9" width="16.140625" customWidth="1"/>
    <col min="10" max="11" width="16.85546875" customWidth="1"/>
    <col min="12" max="12" width="19" customWidth="1"/>
    <col min="13" max="13" width="15.140625" customWidth="1"/>
  </cols>
  <sheetData>
    <row r="1" spans="1:22" ht="18.75" x14ac:dyDescent="0.3">
      <c r="A1" s="1"/>
      <c r="B1" s="1" t="s">
        <v>16</v>
      </c>
      <c r="C1" s="1"/>
      <c r="D1" s="1"/>
      <c r="E1" s="1"/>
      <c r="F1" s="1"/>
      <c r="G1" s="1"/>
      <c r="H1" s="1"/>
      <c r="I1" s="1"/>
      <c r="J1" s="1"/>
      <c r="K1" s="1"/>
      <c r="L1" s="8" t="s">
        <v>12</v>
      </c>
      <c r="M1" s="12" t="s">
        <v>14</v>
      </c>
      <c r="N1" s="12" t="s">
        <v>15</v>
      </c>
      <c r="O1" s="1"/>
      <c r="P1" s="1"/>
      <c r="Q1" s="1"/>
      <c r="R1" s="1"/>
      <c r="S1" s="1"/>
      <c r="T1" s="1"/>
      <c r="U1" s="1"/>
      <c r="V1" s="1"/>
    </row>
    <row r="2" spans="1:22" ht="18.75" x14ac:dyDescent="0.3">
      <c r="A2" s="1"/>
      <c r="B2" s="1" t="s">
        <v>17</v>
      </c>
      <c r="C2" s="1"/>
      <c r="D2" s="1"/>
      <c r="E2" s="8" t="s">
        <v>7</v>
      </c>
      <c r="F2" s="8"/>
      <c r="G2" s="8" t="s">
        <v>8</v>
      </c>
      <c r="H2" s="8" t="s">
        <v>9</v>
      </c>
      <c r="I2" s="8" t="s">
        <v>13</v>
      </c>
      <c r="J2" s="8" t="s">
        <v>10</v>
      </c>
      <c r="K2" s="8" t="s">
        <v>11</v>
      </c>
      <c r="L2" s="6">
        <f>+C10</f>
        <v>59800</v>
      </c>
      <c r="M2" s="2">
        <v>9223</v>
      </c>
      <c r="N2" s="10">
        <f>+L2/M2</f>
        <v>6.4837905236907734</v>
      </c>
      <c r="O2" s="1"/>
      <c r="P2" s="1"/>
      <c r="Q2" s="1"/>
      <c r="R2" s="1"/>
      <c r="S2" s="1"/>
      <c r="T2" s="1"/>
      <c r="U2" s="1"/>
      <c r="V2" s="1"/>
    </row>
    <row r="3" spans="1:22" ht="18.75" x14ac:dyDescent="0.3">
      <c r="A3" s="1"/>
      <c r="B3" s="3" t="s">
        <v>0</v>
      </c>
      <c r="C3" s="2">
        <v>250000</v>
      </c>
      <c r="D3" s="5">
        <v>1</v>
      </c>
      <c r="E3" s="1">
        <v>31</v>
      </c>
      <c r="F3" s="4">
        <v>42583</v>
      </c>
      <c r="G3" s="2">
        <v>1200</v>
      </c>
      <c r="H3" s="2">
        <v>1700</v>
      </c>
      <c r="I3" s="2">
        <f>+G3+H3</f>
        <v>2900</v>
      </c>
      <c r="J3" s="2">
        <f>210*E3</f>
        <v>6510</v>
      </c>
      <c r="K3" s="2">
        <f>+J3-I3</f>
        <v>3610</v>
      </c>
      <c r="L3" s="2">
        <f>+L2-K3</f>
        <v>56190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8.75" x14ac:dyDescent="0.3">
      <c r="A4" s="1"/>
      <c r="B4" s="3" t="s">
        <v>1</v>
      </c>
      <c r="C4" s="2">
        <v>-7800</v>
      </c>
      <c r="D4" s="5">
        <f>+D3+1</f>
        <v>2</v>
      </c>
      <c r="E4" s="1">
        <v>30</v>
      </c>
      <c r="F4" s="4">
        <f>+F3+E3</f>
        <v>42614</v>
      </c>
      <c r="G4" s="2">
        <v>1200</v>
      </c>
      <c r="H4" s="2">
        <v>1700</v>
      </c>
      <c r="I4" s="2">
        <f t="shared" ref="I4:I8" si="0">+G4+H4</f>
        <v>2900</v>
      </c>
      <c r="J4" s="2">
        <f t="shared" ref="J4:J8" si="1">210*E4</f>
        <v>6300</v>
      </c>
      <c r="K4" s="2">
        <f t="shared" ref="K4:K8" si="2">+J4-I4</f>
        <v>3400</v>
      </c>
      <c r="L4" s="2">
        <f t="shared" ref="L4:L8" si="3">+L3-K4</f>
        <v>52790</v>
      </c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8.75" x14ac:dyDescent="0.3">
      <c r="A5" s="1"/>
      <c r="B5" s="3" t="s">
        <v>2</v>
      </c>
      <c r="C5" s="2">
        <v>-12000</v>
      </c>
      <c r="D5" s="5">
        <f t="shared" ref="D5:D9" si="4">+D4+1</f>
        <v>3</v>
      </c>
      <c r="E5" s="1">
        <v>31</v>
      </c>
      <c r="F5" s="4">
        <f t="shared" ref="F5:F8" si="5">+F4+E4</f>
        <v>42644</v>
      </c>
      <c r="G5" s="2">
        <v>1200</v>
      </c>
      <c r="H5" s="2">
        <v>1700</v>
      </c>
      <c r="I5" s="2">
        <f t="shared" si="0"/>
        <v>2900</v>
      </c>
      <c r="J5" s="2">
        <f t="shared" si="1"/>
        <v>6510</v>
      </c>
      <c r="K5" s="2">
        <f t="shared" si="2"/>
        <v>3610</v>
      </c>
      <c r="L5" s="2">
        <f t="shared" si="3"/>
        <v>49180</v>
      </c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8.75" x14ac:dyDescent="0.3">
      <c r="A6" s="1"/>
      <c r="B6" s="3" t="s">
        <v>3</v>
      </c>
      <c r="C6" s="2">
        <v>-10000</v>
      </c>
      <c r="D6" s="5">
        <f t="shared" si="4"/>
        <v>4</v>
      </c>
      <c r="E6" s="1">
        <v>30</v>
      </c>
      <c r="F6" s="4">
        <f t="shared" si="5"/>
        <v>42675</v>
      </c>
      <c r="G6" s="2">
        <v>1200</v>
      </c>
      <c r="H6" s="2">
        <v>1700</v>
      </c>
      <c r="I6" s="2">
        <f t="shared" si="0"/>
        <v>2900</v>
      </c>
      <c r="J6" s="2">
        <f t="shared" si="1"/>
        <v>6300</v>
      </c>
      <c r="K6" s="2">
        <f t="shared" si="2"/>
        <v>3400</v>
      </c>
      <c r="L6" s="2">
        <f t="shared" si="3"/>
        <v>45780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8.75" x14ac:dyDescent="0.3">
      <c r="A7" s="1"/>
      <c r="B7" s="3" t="s">
        <v>4</v>
      </c>
      <c r="C7" s="2">
        <v>-2400</v>
      </c>
      <c r="D7" s="5">
        <f t="shared" si="4"/>
        <v>5</v>
      </c>
      <c r="E7" s="1">
        <v>31</v>
      </c>
      <c r="F7" s="4">
        <f t="shared" si="5"/>
        <v>42705</v>
      </c>
      <c r="G7" s="2">
        <v>1200</v>
      </c>
      <c r="H7" s="2">
        <v>1700</v>
      </c>
      <c r="I7" s="2">
        <f t="shared" si="0"/>
        <v>2900</v>
      </c>
      <c r="J7" s="2">
        <f t="shared" si="1"/>
        <v>6510</v>
      </c>
      <c r="K7" s="2">
        <f t="shared" si="2"/>
        <v>3610</v>
      </c>
      <c r="L7" s="2">
        <f t="shared" si="3"/>
        <v>42170</v>
      </c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8.75" x14ac:dyDescent="0.3">
      <c r="A8" s="1"/>
      <c r="B8" s="3" t="s">
        <v>9</v>
      </c>
      <c r="C8" s="2">
        <v>-8000</v>
      </c>
      <c r="D8" s="5">
        <f t="shared" si="4"/>
        <v>6</v>
      </c>
      <c r="E8" s="1">
        <v>31</v>
      </c>
      <c r="F8" s="4">
        <f t="shared" si="5"/>
        <v>42736</v>
      </c>
      <c r="G8" s="2">
        <v>1200</v>
      </c>
      <c r="H8" s="2">
        <v>1700</v>
      </c>
      <c r="I8" s="2">
        <f t="shared" si="0"/>
        <v>2900</v>
      </c>
      <c r="J8" s="2">
        <f t="shared" si="1"/>
        <v>6510</v>
      </c>
      <c r="K8" s="2">
        <f t="shared" si="2"/>
        <v>3610</v>
      </c>
      <c r="L8" s="2">
        <f t="shared" si="3"/>
        <v>38560</v>
      </c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8.75" x14ac:dyDescent="0.3">
      <c r="A9" s="1"/>
      <c r="B9" s="3" t="s">
        <v>5</v>
      </c>
      <c r="C9" s="2">
        <v>-150000</v>
      </c>
      <c r="D9" s="5">
        <f t="shared" si="4"/>
        <v>7</v>
      </c>
      <c r="E9" s="1">
        <v>28</v>
      </c>
      <c r="F9" s="4">
        <f t="shared" ref="F9" si="6">+F8+E8</f>
        <v>42767</v>
      </c>
      <c r="G9" s="2">
        <v>1200</v>
      </c>
      <c r="H9" s="2">
        <v>1700</v>
      </c>
      <c r="I9" s="2">
        <f t="shared" ref="I9" si="7">+G9+H9</f>
        <v>2900</v>
      </c>
      <c r="J9" s="2">
        <f t="shared" ref="J9" si="8">210*E9</f>
        <v>5880</v>
      </c>
      <c r="K9" s="2">
        <f t="shared" ref="K9" si="9">+J9-I9</f>
        <v>2980</v>
      </c>
      <c r="L9" s="7">
        <f t="shared" ref="L9" si="10">+L8-K9</f>
        <v>35580</v>
      </c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8.75" x14ac:dyDescent="0.3">
      <c r="A10" s="1"/>
      <c r="B10" s="3" t="s">
        <v>6</v>
      </c>
      <c r="C10" s="6">
        <f>SUM(C3:C9)</f>
        <v>59800</v>
      </c>
      <c r="D10" s="5"/>
      <c r="E10" s="1"/>
      <c r="F10" s="4"/>
      <c r="G10" s="2"/>
      <c r="H10" s="2"/>
      <c r="I10" s="2"/>
      <c r="J10" s="2"/>
      <c r="K10" s="2"/>
      <c r="L10" s="2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8.75" x14ac:dyDescent="0.3">
      <c r="A11" s="1"/>
      <c r="B11" s="3" t="s">
        <v>15</v>
      </c>
      <c r="C11" s="9">
        <f>+C10/9223</f>
        <v>6.4837905236907734</v>
      </c>
      <c r="D11" s="5"/>
      <c r="E11" s="1"/>
      <c r="F11" s="4"/>
      <c r="G11" s="2"/>
      <c r="H11" s="2"/>
      <c r="I11" s="2"/>
      <c r="J11" s="2"/>
      <c r="K11" s="2"/>
      <c r="L11" s="2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8.75" x14ac:dyDescent="0.3">
      <c r="A12" s="1"/>
      <c r="B12" s="3"/>
      <c r="C12" s="2"/>
      <c r="D12" s="5"/>
      <c r="E12" s="1"/>
      <c r="F12" s="4"/>
      <c r="G12" s="2"/>
      <c r="H12" s="2"/>
      <c r="I12" s="2"/>
      <c r="J12" s="2"/>
      <c r="K12" s="2"/>
      <c r="L12" s="2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8.75" x14ac:dyDescent="0.3">
      <c r="A13" s="1"/>
      <c r="B13" s="3"/>
      <c r="C13" s="2"/>
      <c r="D13" s="5"/>
      <c r="E13" s="1"/>
      <c r="F13" s="4"/>
      <c r="G13" s="2"/>
      <c r="H13" s="2"/>
      <c r="I13" s="2"/>
      <c r="J13" s="2"/>
      <c r="K13" s="2"/>
      <c r="L13" s="2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8.75" x14ac:dyDescent="0.3">
      <c r="A14" s="1"/>
      <c r="B14" s="3"/>
      <c r="C14" s="2"/>
      <c r="D14" s="5"/>
      <c r="E14" s="1"/>
      <c r="F14" s="4"/>
      <c r="G14" s="2"/>
      <c r="H14" s="2"/>
      <c r="I14" s="2"/>
      <c r="J14" s="2"/>
      <c r="K14" s="2"/>
      <c r="L14" s="2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8.75" x14ac:dyDescent="0.3">
      <c r="A15" s="1"/>
      <c r="B15" s="3"/>
      <c r="C15" s="2"/>
      <c r="D15" s="5"/>
      <c r="E15" s="1"/>
      <c r="F15" s="4"/>
      <c r="G15" s="2"/>
      <c r="H15" s="2"/>
      <c r="I15" s="2"/>
      <c r="J15" s="2"/>
      <c r="K15" s="2"/>
      <c r="L15" s="1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8.75" x14ac:dyDescent="0.3">
      <c r="A16" s="1"/>
      <c r="B16" s="3"/>
      <c r="C16" s="2"/>
      <c r="D16" s="5"/>
      <c r="E16" s="1"/>
      <c r="F16" s="4"/>
      <c r="G16" s="2"/>
      <c r="H16" s="2"/>
      <c r="I16" s="2"/>
      <c r="J16" s="2"/>
      <c r="K16" s="2"/>
      <c r="L16" s="2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8.75" x14ac:dyDescent="0.3">
      <c r="A17" s="1"/>
      <c r="B17" s="3"/>
      <c r="C17" s="2"/>
      <c r="D17" s="2"/>
      <c r="E17" s="1"/>
      <c r="F17" s="1"/>
      <c r="G17" s="1"/>
      <c r="H17" s="1"/>
      <c r="I17" s="14"/>
      <c r="J17" s="14"/>
      <c r="K17" s="14"/>
      <c r="L17" s="15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8.75" x14ac:dyDescent="0.3">
      <c r="A18" s="1"/>
      <c r="B18" s="3"/>
      <c r="C18" s="2"/>
      <c r="D18" s="2"/>
      <c r="E18" s="1"/>
      <c r="F18" s="1"/>
      <c r="G18" s="1"/>
      <c r="H18" s="1"/>
      <c r="I18" s="2"/>
      <c r="J18" s="2"/>
      <c r="K18" s="1"/>
      <c r="L18" s="1"/>
      <c r="M18" s="2"/>
      <c r="N18" s="1"/>
      <c r="O18" s="1"/>
      <c r="P18" s="1"/>
      <c r="Q18" s="1"/>
      <c r="R18" s="1"/>
      <c r="S18" s="1"/>
      <c r="T18" s="1"/>
      <c r="U18" s="1"/>
      <c r="V18" s="1"/>
    </row>
    <row r="19" spans="1:22" ht="18.75" x14ac:dyDescent="0.3">
      <c r="A19" s="1"/>
      <c r="B19" s="3"/>
      <c r="C19" s="2"/>
      <c r="D19" s="2"/>
      <c r="E19" s="1"/>
      <c r="F19" s="1"/>
      <c r="G19" s="1"/>
      <c r="H19" s="1"/>
      <c r="I19" s="2"/>
      <c r="J19" s="2"/>
      <c r="K19" s="1"/>
      <c r="L19" s="1"/>
      <c r="M19" s="2"/>
      <c r="N19" s="1"/>
      <c r="O19" s="1"/>
      <c r="P19" s="1"/>
      <c r="Q19" s="1"/>
      <c r="R19" s="1"/>
      <c r="S19" s="1"/>
      <c r="T19" s="1"/>
      <c r="U19" s="1"/>
      <c r="V19" s="1"/>
    </row>
    <row r="20" spans="1:22" ht="18.75" x14ac:dyDescent="0.3">
      <c r="A20" s="1"/>
      <c r="B20" s="3"/>
      <c r="C20" s="2"/>
      <c r="D20" s="2"/>
      <c r="E20" s="1"/>
      <c r="F20" s="1"/>
      <c r="G20" s="1"/>
      <c r="H20" s="1"/>
      <c r="I20" s="2"/>
      <c r="J20" s="2"/>
      <c r="K20" s="1"/>
      <c r="L20" s="1"/>
      <c r="M20" s="13"/>
      <c r="N20" s="1"/>
      <c r="O20" s="1"/>
      <c r="P20" s="1"/>
      <c r="Q20" s="1"/>
      <c r="R20" s="1"/>
      <c r="S20" s="1"/>
      <c r="T20" s="1"/>
      <c r="U20" s="1"/>
      <c r="V20" s="1"/>
    </row>
    <row r="21" spans="1:22" ht="18.75" x14ac:dyDescent="0.3">
      <c r="A21" s="1"/>
      <c r="B21" s="3"/>
      <c r="C21" s="2"/>
      <c r="D21" s="2"/>
      <c r="E21" s="1"/>
      <c r="F21" s="1"/>
      <c r="G21" s="1"/>
      <c r="H21" s="1"/>
      <c r="I21" s="2"/>
      <c r="J21" s="2"/>
      <c r="K21" s="1"/>
      <c r="L21" s="1"/>
      <c r="M21" s="2"/>
      <c r="N21" s="1"/>
      <c r="O21" s="1"/>
      <c r="P21" s="1"/>
      <c r="Q21" s="1"/>
      <c r="R21" s="1"/>
      <c r="S21" s="1"/>
      <c r="T21" s="1"/>
      <c r="U21" s="1"/>
      <c r="V21" s="1"/>
    </row>
    <row r="22" spans="1:22" ht="18.75" x14ac:dyDescent="0.3">
      <c r="A22" s="1"/>
      <c r="B22" s="1"/>
      <c r="C22" s="1"/>
      <c r="D22" s="1"/>
      <c r="E22" s="1"/>
      <c r="F22" s="1"/>
      <c r="G22" s="1"/>
      <c r="I22" s="1"/>
      <c r="J22" s="2"/>
      <c r="K22" s="1"/>
      <c r="L22" s="1"/>
      <c r="M22" s="2"/>
      <c r="N22" s="1"/>
      <c r="O22" s="1"/>
      <c r="P22" s="1"/>
      <c r="Q22" s="1"/>
      <c r="R22" s="1"/>
      <c r="S22" s="1"/>
      <c r="T22" s="1"/>
      <c r="U22" s="1"/>
      <c r="V22" s="1"/>
    </row>
    <row r="23" spans="1:22" ht="18.75" x14ac:dyDescent="0.3">
      <c r="A23" s="1"/>
      <c r="B23" s="1"/>
      <c r="C23" s="1"/>
      <c r="D23" s="1"/>
      <c r="E23" s="1"/>
      <c r="F23" s="1"/>
      <c r="G23" s="1"/>
      <c r="H23" s="1"/>
      <c r="I23" s="2"/>
      <c r="J23" s="2"/>
      <c r="K23" s="1"/>
      <c r="L23" s="1"/>
      <c r="M23" s="2"/>
      <c r="N23" s="1"/>
      <c r="O23" s="1"/>
      <c r="P23" s="1"/>
      <c r="Q23" s="1"/>
      <c r="R23" s="1"/>
      <c r="S23" s="1"/>
      <c r="T23" s="1"/>
      <c r="U23" s="1"/>
      <c r="V23" s="1"/>
    </row>
    <row r="24" spans="1:22" ht="18.75" x14ac:dyDescent="0.3">
      <c r="A24" s="1"/>
      <c r="B24" s="1"/>
      <c r="C24" s="1"/>
      <c r="D24" s="1"/>
      <c r="E24" s="1"/>
      <c r="F24" s="1"/>
      <c r="G24" s="1"/>
      <c r="H24" s="1"/>
      <c r="I24" s="2"/>
      <c r="J24" s="2"/>
      <c r="K24" s="1"/>
      <c r="L24" s="1"/>
      <c r="M24" s="2"/>
      <c r="N24" s="1"/>
      <c r="O24" s="1"/>
      <c r="P24" s="1"/>
      <c r="Q24" s="1"/>
      <c r="R24" s="1"/>
      <c r="S24" s="1"/>
      <c r="T24" s="1"/>
      <c r="U24" s="1"/>
      <c r="V24" s="1"/>
    </row>
    <row r="25" spans="1:22" ht="18.75" x14ac:dyDescent="0.3">
      <c r="A25" s="1"/>
      <c r="B25" s="1"/>
      <c r="C25" s="1"/>
      <c r="D25" s="1"/>
      <c r="E25" s="1"/>
      <c r="F25" s="1"/>
      <c r="G25" s="1"/>
      <c r="H25" s="1"/>
      <c r="I25" s="2"/>
      <c r="J25" s="2"/>
      <c r="K25" s="1"/>
      <c r="L25" s="1"/>
      <c r="M25" s="2"/>
      <c r="N25" s="1"/>
      <c r="O25" s="1"/>
      <c r="P25" s="1"/>
      <c r="Q25" s="1"/>
      <c r="R25" s="1"/>
      <c r="S25" s="1"/>
      <c r="T25" s="1"/>
      <c r="U25" s="1"/>
      <c r="V25" s="1"/>
    </row>
    <row r="26" spans="1:22" ht="18.75" x14ac:dyDescent="0.3">
      <c r="A26" s="1"/>
      <c r="B26" s="1"/>
      <c r="C26" s="1"/>
      <c r="D26" s="1"/>
      <c r="E26" s="1"/>
      <c r="F26" s="1"/>
      <c r="G26" s="1"/>
      <c r="H26" s="1"/>
      <c r="I26" s="2"/>
      <c r="J26" s="13"/>
      <c r="K26" s="1"/>
      <c r="L26" s="1"/>
      <c r="M26" s="13"/>
      <c r="N26" s="1"/>
      <c r="O26" s="1"/>
      <c r="P26" s="1"/>
      <c r="Q26" s="1"/>
      <c r="R26" s="1"/>
      <c r="S26" s="1"/>
      <c r="T26" s="1"/>
      <c r="U26" s="1"/>
      <c r="V26" s="1"/>
    </row>
    <row r="27" spans="1:22" ht="18.75" x14ac:dyDescent="0.3">
      <c r="A27" s="1"/>
      <c r="B27" s="1"/>
      <c r="C27" s="1"/>
      <c r="D27" s="1"/>
      <c r="E27" s="1"/>
      <c r="F27" s="1"/>
      <c r="G27" s="1"/>
      <c r="H27" s="1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8.75" x14ac:dyDescent="0.3">
      <c r="A28" s="1"/>
      <c r="B28" s="1"/>
      <c r="C28" s="1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Zacharia, Carl</dc:creator>
  <cp:lastModifiedBy>Carl Zacharia</cp:lastModifiedBy>
  <dcterms:created xsi:type="dcterms:W3CDTF">2016-06-09T17:10:45Z</dcterms:created>
  <dcterms:modified xsi:type="dcterms:W3CDTF">2016-08-09T11:27:28Z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dc02a5d5-a4d1-4ed5-bc78-a65d93658ffb</vt:lpwstr>
  </property>
</Properties>
</file>