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266952b9f402b1/Documentos/Master/"/>
    </mc:Choice>
  </mc:AlternateContent>
  <xr:revisionPtr revIDLastSave="213" documentId="13_ncr:1_{17C879AE-719C-4561-BA50-EB68DD5AE6F0}" xr6:coauthVersionLast="47" xr6:coauthVersionMax="47" xr10:uidLastSave="{0BDC9044-2E4D-4925-A0F6-A3566E47007A}"/>
  <bookViews>
    <workbookView xWindow="-120" yWindow="-120" windowWidth="20730" windowHeight="11160" activeTab="2" xr2:uid="{A3310816-282E-442D-B038-C9683A275E0E}"/>
  </bookViews>
  <sheets>
    <sheet name="Datos_original" sheetId="1" r:id="rId1"/>
    <sheet name="Mock_data" sheetId="2" r:id="rId2"/>
    <sheet name="Tablas" sheetId="3" r:id="rId3"/>
    <sheet name="DB" sheetId="4" r:id="rId4"/>
  </sheets>
  <definedNames>
    <definedName name="DatosExternos_1" localSheetId="0" hidden="1">Datos_original!$E$1:$H$2001</definedName>
    <definedName name="DatosExternos_1" localSheetId="1" hidden="1">Mock_data!$E$1:$H$2001</definedName>
    <definedName name="SegmentaciónDeDatos_Año">#N/A</definedName>
    <definedName name="SegmentaciónDeDatos_edad">#N/A</definedName>
    <definedName name="SegmentaciónDeDatos_Sucursal">#N/A</definedName>
    <definedName name="SegmentaciónDeDatos_tipo_suscripción">#N/A</definedName>
  </definedNames>
  <calcPr calcId="191029"/>
  <pivotCaches>
    <pivotCache cacheId="20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97" i="1" l="1"/>
  <c r="A1999" i="1"/>
  <c r="A1088" i="1"/>
  <c r="J2001" i="1"/>
  <c r="I2001" i="1"/>
  <c r="A2001" i="1"/>
  <c r="J2000" i="1"/>
  <c r="I2000" i="1"/>
  <c r="A2000" i="1"/>
  <c r="J1999" i="1"/>
  <c r="I1999" i="1"/>
  <c r="J1998" i="1"/>
  <c r="I1998" i="1"/>
  <c r="A1998" i="1"/>
  <c r="J1997" i="1"/>
  <c r="I1997" i="1"/>
  <c r="J1996" i="1"/>
  <c r="I1996" i="1"/>
  <c r="A1996" i="1"/>
  <c r="J1995" i="1"/>
  <c r="I1995" i="1"/>
  <c r="A1995" i="1"/>
  <c r="J1994" i="1"/>
  <c r="I1994" i="1"/>
  <c r="A1994" i="1"/>
  <c r="J1993" i="1"/>
  <c r="I1993" i="1"/>
  <c r="A1993" i="1"/>
  <c r="J1992" i="1"/>
  <c r="I1992" i="1"/>
  <c r="A1992" i="1"/>
  <c r="J1991" i="1"/>
  <c r="I1991" i="1"/>
  <c r="A1991" i="1"/>
  <c r="J1990" i="1"/>
  <c r="I1990" i="1"/>
  <c r="A1990" i="1"/>
  <c r="J1989" i="1"/>
  <c r="I1989" i="1"/>
  <c r="A1989" i="1"/>
  <c r="J1988" i="1"/>
  <c r="I1988" i="1"/>
  <c r="A1988" i="1"/>
  <c r="J1987" i="1"/>
  <c r="I1987" i="1"/>
  <c r="A1987" i="1"/>
  <c r="J1986" i="1"/>
  <c r="I1986" i="1"/>
  <c r="A1986" i="1"/>
  <c r="J1985" i="1"/>
  <c r="I1985" i="1"/>
  <c r="A1985" i="1"/>
  <c r="J1984" i="1"/>
  <c r="I1984" i="1"/>
  <c r="A1984" i="1"/>
  <c r="J1983" i="1"/>
  <c r="I1983" i="1"/>
  <c r="A1983" i="1"/>
  <c r="J1982" i="1"/>
  <c r="I1982" i="1"/>
  <c r="A1982" i="1"/>
  <c r="J1981" i="1"/>
  <c r="I1981" i="1"/>
  <c r="A1981" i="1"/>
  <c r="J1980" i="1"/>
  <c r="I1980" i="1"/>
  <c r="A1980" i="1"/>
  <c r="J1979" i="1"/>
  <c r="I1979" i="1"/>
  <c r="A1979" i="1"/>
  <c r="J1978" i="1"/>
  <c r="I1978" i="1"/>
  <c r="A1978" i="1"/>
  <c r="J1977" i="1"/>
  <c r="I1977" i="1"/>
  <c r="A1977" i="1"/>
  <c r="J1976" i="1"/>
  <c r="I1976" i="1"/>
  <c r="A1976" i="1"/>
  <c r="J1975" i="1"/>
  <c r="I1975" i="1"/>
  <c r="A1975" i="1"/>
  <c r="J1974" i="1"/>
  <c r="I1974" i="1"/>
  <c r="A1974" i="1"/>
  <c r="J1973" i="1"/>
  <c r="I1973" i="1"/>
  <c r="A1973" i="1"/>
  <c r="J1972" i="1"/>
  <c r="I1972" i="1"/>
  <c r="A1972" i="1"/>
  <c r="J1971" i="1"/>
  <c r="I1971" i="1"/>
  <c r="A1971" i="1"/>
  <c r="J1970" i="1"/>
  <c r="I1970" i="1"/>
  <c r="A1970" i="1"/>
  <c r="J1969" i="1"/>
  <c r="I1969" i="1"/>
  <c r="A1969" i="1"/>
  <c r="J1968" i="1"/>
  <c r="I1968" i="1"/>
  <c r="A1968" i="1"/>
  <c r="J1967" i="1"/>
  <c r="I1967" i="1"/>
  <c r="A1967" i="1"/>
  <c r="J1966" i="1"/>
  <c r="I1966" i="1"/>
  <c r="A1966" i="1"/>
  <c r="J1965" i="1"/>
  <c r="I1965" i="1"/>
  <c r="A1965" i="1"/>
  <c r="J1964" i="1"/>
  <c r="I1964" i="1"/>
  <c r="A1964" i="1"/>
  <c r="J1963" i="1"/>
  <c r="I1963" i="1"/>
  <c r="A1963" i="1"/>
  <c r="J1962" i="1"/>
  <c r="I1962" i="1"/>
  <c r="A1962" i="1"/>
  <c r="J1961" i="1"/>
  <c r="I1961" i="1"/>
  <c r="A1961" i="1"/>
  <c r="J1960" i="1"/>
  <c r="I1960" i="1"/>
  <c r="A1960" i="1"/>
  <c r="J1959" i="1"/>
  <c r="I1959" i="1"/>
  <c r="A1959" i="1"/>
  <c r="J1958" i="1"/>
  <c r="I1958" i="1"/>
  <c r="A1958" i="1"/>
  <c r="J1957" i="1"/>
  <c r="I1957" i="1"/>
  <c r="A1957" i="1"/>
  <c r="J1956" i="1"/>
  <c r="I1956" i="1"/>
  <c r="A1956" i="1"/>
  <c r="J1955" i="1"/>
  <c r="I1955" i="1"/>
  <c r="A1955" i="1"/>
  <c r="J1954" i="1"/>
  <c r="I1954" i="1"/>
  <c r="A1954" i="1"/>
  <c r="J1953" i="1"/>
  <c r="I1953" i="1"/>
  <c r="A1953" i="1"/>
  <c r="J1952" i="1"/>
  <c r="I1952" i="1"/>
  <c r="A1952" i="1"/>
  <c r="J1951" i="1"/>
  <c r="I1951" i="1"/>
  <c r="A1951" i="1"/>
  <c r="J1950" i="1"/>
  <c r="I1950" i="1"/>
  <c r="A1950" i="1"/>
  <c r="J1949" i="1"/>
  <c r="I1949" i="1"/>
  <c r="A1949" i="1"/>
  <c r="J1948" i="1"/>
  <c r="I1948" i="1"/>
  <c r="A1948" i="1"/>
  <c r="J1947" i="1"/>
  <c r="I1947" i="1"/>
  <c r="A1947" i="1"/>
  <c r="J1946" i="1"/>
  <c r="I1946" i="1"/>
  <c r="A1946" i="1"/>
  <c r="J1945" i="1"/>
  <c r="I1945" i="1"/>
  <c r="A1945" i="1"/>
  <c r="J1944" i="1"/>
  <c r="I1944" i="1"/>
  <c r="A1944" i="1"/>
  <c r="J1943" i="1"/>
  <c r="I1943" i="1"/>
  <c r="A1943" i="1"/>
  <c r="J1942" i="1"/>
  <c r="I1942" i="1"/>
  <c r="A1942" i="1"/>
  <c r="J1941" i="1"/>
  <c r="I1941" i="1"/>
  <c r="A1941" i="1"/>
  <c r="J1940" i="1"/>
  <c r="I1940" i="1"/>
  <c r="A1940" i="1"/>
  <c r="J1939" i="1"/>
  <c r="I1939" i="1"/>
  <c r="A1939" i="1"/>
  <c r="J1938" i="1"/>
  <c r="I1938" i="1"/>
  <c r="A1938" i="1"/>
  <c r="J1937" i="1"/>
  <c r="I1937" i="1"/>
  <c r="A1937" i="1"/>
  <c r="J1936" i="1"/>
  <c r="I1936" i="1"/>
  <c r="A1936" i="1"/>
  <c r="J1935" i="1"/>
  <c r="I1935" i="1"/>
  <c r="A1935" i="1"/>
  <c r="J1934" i="1"/>
  <c r="I1934" i="1"/>
  <c r="A1934" i="1"/>
  <c r="J1933" i="1"/>
  <c r="I1933" i="1"/>
  <c r="A1933" i="1"/>
  <c r="J1932" i="1"/>
  <c r="I1932" i="1"/>
  <c r="A1932" i="1"/>
  <c r="J1931" i="1"/>
  <c r="I1931" i="1"/>
  <c r="A1931" i="1"/>
  <c r="J1930" i="1"/>
  <c r="I1930" i="1"/>
  <c r="A1930" i="1"/>
  <c r="J1929" i="1"/>
  <c r="I1929" i="1"/>
  <c r="A1929" i="1"/>
  <c r="J1928" i="1"/>
  <c r="I1928" i="1"/>
  <c r="A1928" i="1"/>
  <c r="J1927" i="1"/>
  <c r="I1927" i="1"/>
  <c r="A1927" i="1"/>
  <c r="J1926" i="1"/>
  <c r="I1926" i="1"/>
  <c r="A1926" i="1"/>
  <c r="J1925" i="1"/>
  <c r="I1925" i="1"/>
  <c r="A1925" i="1"/>
  <c r="J1924" i="1"/>
  <c r="I1924" i="1"/>
  <c r="A1924" i="1"/>
  <c r="J1923" i="1"/>
  <c r="I1923" i="1"/>
  <c r="A1923" i="1"/>
  <c r="J1922" i="1"/>
  <c r="I1922" i="1"/>
  <c r="A1922" i="1"/>
  <c r="J1921" i="1"/>
  <c r="I1921" i="1"/>
  <c r="A1921" i="1"/>
  <c r="J1920" i="1"/>
  <c r="I1920" i="1"/>
  <c r="A1920" i="1"/>
  <c r="J1919" i="1"/>
  <c r="I1919" i="1"/>
  <c r="A1919" i="1"/>
  <c r="J1918" i="1"/>
  <c r="I1918" i="1"/>
  <c r="A1918" i="1"/>
  <c r="J1917" i="1"/>
  <c r="I1917" i="1"/>
  <c r="A1917" i="1"/>
  <c r="J1916" i="1"/>
  <c r="I1916" i="1"/>
  <c r="A1916" i="1"/>
  <c r="J1915" i="1"/>
  <c r="I1915" i="1"/>
  <c r="A1915" i="1"/>
  <c r="J1914" i="1"/>
  <c r="I1914" i="1"/>
  <c r="A1914" i="1"/>
  <c r="J1913" i="1"/>
  <c r="I1913" i="1"/>
  <c r="A1913" i="1"/>
  <c r="J1912" i="1"/>
  <c r="I1912" i="1"/>
  <c r="A1912" i="1"/>
  <c r="J1911" i="1"/>
  <c r="I1911" i="1"/>
  <c r="A1911" i="1"/>
  <c r="J1910" i="1"/>
  <c r="I1910" i="1"/>
  <c r="A1910" i="1"/>
  <c r="J1909" i="1"/>
  <c r="I1909" i="1"/>
  <c r="A1909" i="1"/>
  <c r="J1908" i="1"/>
  <c r="I1908" i="1"/>
  <c r="A1908" i="1"/>
  <c r="J1907" i="1"/>
  <c r="I1907" i="1"/>
  <c r="A1907" i="1"/>
  <c r="J1906" i="1"/>
  <c r="I1906" i="1"/>
  <c r="A1906" i="1"/>
  <c r="J1905" i="1"/>
  <c r="I1905" i="1"/>
  <c r="A1905" i="1"/>
  <c r="J1904" i="1"/>
  <c r="I1904" i="1"/>
  <c r="A1904" i="1"/>
  <c r="J1903" i="1"/>
  <c r="I1903" i="1"/>
  <c r="A1903" i="1"/>
  <c r="J1902" i="1"/>
  <c r="I1902" i="1"/>
  <c r="A1902" i="1"/>
  <c r="J1901" i="1"/>
  <c r="I1901" i="1"/>
  <c r="A1901" i="1"/>
  <c r="J1900" i="1"/>
  <c r="I1900" i="1"/>
  <c r="A1900" i="1"/>
  <c r="J1899" i="1"/>
  <c r="I1899" i="1"/>
  <c r="A1899" i="1"/>
  <c r="J1898" i="1"/>
  <c r="I1898" i="1"/>
  <c r="A1898" i="1"/>
  <c r="J1897" i="1"/>
  <c r="I1897" i="1"/>
  <c r="A1897" i="1"/>
  <c r="J1896" i="1"/>
  <c r="I1896" i="1"/>
  <c r="A1896" i="1"/>
  <c r="J1895" i="1"/>
  <c r="I1895" i="1"/>
  <c r="A1895" i="1"/>
  <c r="J1894" i="1"/>
  <c r="I1894" i="1"/>
  <c r="A1894" i="1"/>
  <c r="J1893" i="1"/>
  <c r="I1893" i="1"/>
  <c r="A1893" i="1"/>
  <c r="J1892" i="1"/>
  <c r="I1892" i="1"/>
  <c r="A1892" i="1"/>
  <c r="J1891" i="1"/>
  <c r="I1891" i="1"/>
  <c r="A1891" i="1"/>
  <c r="J1890" i="1"/>
  <c r="I1890" i="1"/>
  <c r="A1890" i="1"/>
  <c r="J1889" i="1"/>
  <c r="I1889" i="1"/>
  <c r="A1889" i="1"/>
  <c r="J1888" i="1"/>
  <c r="I1888" i="1"/>
  <c r="A1888" i="1"/>
  <c r="J1887" i="1"/>
  <c r="I1887" i="1"/>
  <c r="A1887" i="1"/>
  <c r="J1886" i="1"/>
  <c r="I1886" i="1"/>
  <c r="A1886" i="1"/>
  <c r="J1885" i="1"/>
  <c r="I1885" i="1"/>
  <c r="A1885" i="1"/>
  <c r="J1884" i="1"/>
  <c r="I1884" i="1"/>
  <c r="A1884" i="1"/>
  <c r="J1883" i="1"/>
  <c r="I1883" i="1"/>
  <c r="A1883" i="1"/>
  <c r="J1882" i="1"/>
  <c r="I1882" i="1"/>
  <c r="A1882" i="1"/>
  <c r="J1881" i="1"/>
  <c r="I1881" i="1"/>
  <c r="A1881" i="1"/>
  <c r="J1880" i="1"/>
  <c r="I1880" i="1"/>
  <c r="A1880" i="1"/>
  <c r="J1879" i="1"/>
  <c r="I1879" i="1"/>
  <c r="A1879" i="1"/>
  <c r="J1878" i="1"/>
  <c r="I1878" i="1"/>
  <c r="A1878" i="1"/>
  <c r="J1877" i="1"/>
  <c r="I1877" i="1"/>
  <c r="A1877" i="1"/>
  <c r="J1876" i="1"/>
  <c r="I1876" i="1"/>
  <c r="A1876" i="1"/>
  <c r="J1875" i="1"/>
  <c r="I1875" i="1"/>
  <c r="A1875" i="1"/>
  <c r="J1874" i="1"/>
  <c r="I1874" i="1"/>
  <c r="A1874" i="1"/>
  <c r="J1873" i="1"/>
  <c r="I1873" i="1"/>
  <c r="A1873" i="1"/>
  <c r="J1872" i="1"/>
  <c r="I1872" i="1"/>
  <c r="A1872" i="1"/>
  <c r="J1871" i="1"/>
  <c r="I1871" i="1"/>
  <c r="A1871" i="1"/>
  <c r="J1870" i="1"/>
  <c r="I1870" i="1"/>
  <c r="A1870" i="1"/>
  <c r="J1869" i="1"/>
  <c r="I1869" i="1"/>
  <c r="A1869" i="1"/>
  <c r="J1868" i="1"/>
  <c r="I1868" i="1"/>
  <c r="A1868" i="1"/>
  <c r="J1867" i="1"/>
  <c r="I1867" i="1"/>
  <c r="A1867" i="1"/>
  <c r="J1866" i="1"/>
  <c r="I1866" i="1"/>
  <c r="A1866" i="1"/>
  <c r="J1865" i="1"/>
  <c r="I1865" i="1"/>
  <c r="A1865" i="1"/>
  <c r="J1864" i="1"/>
  <c r="I1864" i="1"/>
  <c r="A1864" i="1"/>
  <c r="J1863" i="1"/>
  <c r="I1863" i="1"/>
  <c r="A1863" i="1"/>
  <c r="J1862" i="1"/>
  <c r="I1862" i="1"/>
  <c r="A1862" i="1"/>
  <c r="J1861" i="1"/>
  <c r="I1861" i="1"/>
  <c r="A1861" i="1"/>
  <c r="J1860" i="1"/>
  <c r="I1860" i="1"/>
  <c r="A1860" i="1"/>
  <c r="J1859" i="1"/>
  <c r="I1859" i="1"/>
  <c r="A1859" i="1"/>
  <c r="J1858" i="1"/>
  <c r="I1858" i="1"/>
  <c r="A1858" i="1"/>
  <c r="J1857" i="1"/>
  <c r="I1857" i="1"/>
  <c r="A1857" i="1"/>
  <c r="J1856" i="1"/>
  <c r="I1856" i="1"/>
  <c r="A1856" i="1"/>
  <c r="J1855" i="1"/>
  <c r="I1855" i="1"/>
  <c r="A1855" i="1"/>
  <c r="J1854" i="1"/>
  <c r="I1854" i="1"/>
  <c r="A1854" i="1"/>
  <c r="J1853" i="1"/>
  <c r="I1853" i="1"/>
  <c r="A1853" i="1"/>
  <c r="J1852" i="1"/>
  <c r="I1852" i="1"/>
  <c r="A1852" i="1"/>
  <c r="J1851" i="1"/>
  <c r="I1851" i="1"/>
  <c r="A1851" i="1"/>
  <c r="J1850" i="1"/>
  <c r="I1850" i="1"/>
  <c r="A1850" i="1"/>
  <c r="J1849" i="1"/>
  <c r="I1849" i="1"/>
  <c r="A1849" i="1"/>
  <c r="J1848" i="1"/>
  <c r="I1848" i="1"/>
  <c r="A1848" i="1"/>
  <c r="J1847" i="1"/>
  <c r="I1847" i="1"/>
  <c r="A1847" i="1"/>
  <c r="J1846" i="1"/>
  <c r="I1846" i="1"/>
  <c r="A1846" i="1"/>
  <c r="J1845" i="1"/>
  <c r="I1845" i="1"/>
  <c r="A1845" i="1"/>
  <c r="J1844" i="1"/>
  <c r="I1844" i="1"/>
  <c r="A1844" i="1"/>
  <c r="J1843" i="1"/>
  <c r="I1843" i="1"/>
  <c r="A1843" i="1"/>
  <c r="J1842" i="1"/>
  <c r="I1842" i="1"/>
  <c r="A1842" i="1"/>
  <c r="J1841" i="1"/>
  <c r="I1841" i="1"/>
  <c r="A1841" i="1"/>
  <c r="J1840" i="1"/>
  <c r="I1840" i="1"/>
  <c r="A1840" i="1"/>
  <c r="J1839" i="1"/>
  <c r="I1839" i="1"/>
  <c r="A1839" i="1"/>
  <c r="J1838" i="1"/>
  <c r="I1838" i="1"/>
  <c r="A1838" i="1"/>
  <c r="J1837" i="1"/>
  <c r="I1837" i="1"/>
  <c r="A1837" i="1"/>
  <c r="J1836" i="1"/>
  <c r="I1836" i="1"/>
  <c r="A1836" i="1"/>
  <c r="J1835" i="1"/>
  <c r="I1835" i="1"/>
  <c r="A1835" i="1"/>
  <c r="J1834" i="1"/>
  <c r="I1834" i="1"/>
  <c r="A1834" i="1"/>
  <c r="J1833" i="1"/>
  <c r="I1833" i="1"/>
  <c r="A1833" i="1"/>
  <c r="J1832" i="1"/>
  <c r="I1832" i="1"/>
  <c r="A1832" i="1"/>
  <c r="J1831" i="1"/>
  <c r="I1831" i="1"/>
  <c r="A1831" i="1"/>
  <c r="J1830" i="1"/>
  <c r="I1830" i="1"/>
  <c r="A1830" i="1"/>
  <c r="J1829" i="1"/>
  <c r="I1829" i="1"/>
  <c r="A1829" i="1"/>
  <c r="J1828" i="1"/>
  <c r="I1828" i="1"/>
  <c r="A1828" i="1"/>
  <c r="J1827" i="1"/>
  <c r="I1827" i="1"/>
  <c r="A1827" i="1"/>
  <c r="J1826" i="1"/>
  <c r="I1826" i="1"/>
  <c r="A1826" i="1"/>
  <c r="J1825" i="1"/>
  <c r="I1825" i="1"/>
  <c r="A1825" i="1"/>
  <c r="J1824" i="1"/>
  <c r="I1824" i="1"/>
  <c r="A1824" i="1"/>
  <c r="J1823" i="1"/>
  <c r="I1823" i="1"/>
  <c r="A1823" i="1"/>
  <c r="J1822" i="1"/>
  <c r="I1822" i="1"/>
  <c r="A1822" i="1"/>
  <c r="J1821" i="1"/>
  <c r="I1821" i="1"/>
  <c r="A1821" i="1"/>
  <c r="J1820" i="1"/>
  <c r="I1820" i="1"/>
  <c r="A1820" i="1"/>
  <c r="J1819" i="1"/>
  <c r="I1819" i="1"/>
  <c r="A1819" i="1"/>
  <c r="J1818" i="1"/>
  <c r="I1818" i="1"/>
  <c r="A1818" i="1"/>
  <c r="J1817" i="1"/>
  <c r="I1817" i="1"/>
  <c r="A1817" i="1"/>
  <c r="J1816" i="1"/>
  <c r="I1816" i="1"/>
  <c r="A1816" i="1"/>
  <c r="J1815" i="1"/>
  <c r="I1815" i="1"/>
  <c r="A1815" i="1"/>
  <c r="J1814" i="1"/>
  <c r="I1814" i="1"/>
  <c r="A1814" i="1"/>
  <c r="J1813" i="1"/>
  <c r="I1813" i="1"/>
  <c r="A1813" i="1"/>
  <c r="J1812" i="1"/>
  <c r="I1812" i="1"/>
  <c r="A1812" i="1"/>
  <c r="J1811" i="1"/>
  <c r="I1811" i="1"/>
  <c r="A1811" i="1"/>
  <c r="J1810" i="1"/>
  <c r="I1810" i="1"/>
  <c r="A1810" i="1"/>
  <c r="J1809" i="1"/>
  <c r="I1809" i="1"/>
  <c r="A1809" i="1"/>
  <c r="J1808" i="1"/>
  <c r="I1808" i="1"/>
  <c r="A1808" i="1"/>
  <c r="J1807" i="1"/>
  <c r="I1807" i="1"/>
  <c r="A1807" i="1"/>
  <c r="J1806" i="1"/>
  <c r="I1806" i="1"/>
  <c r="A1806" i="1"/>
  <c r="J1805" i="1"/>
  <c r="I1805" i="1"/>
  <c r="A1805" i="1"/>
  <c r="J1804" i="1"/>
  <c r="I1804" i="1"/>
  <c r="A1804" i="1"/>
  <c r="J1803" i="1"/>
  <c r="I1803" i="1"/>
  <c r="A1803" i="1"/>
  <c r="J1802" i="1"/>
  <c r="I1802" i="1"/>
  <c r="A1802" i="1"/>
  <c r="J1801" i="1"/>
  <c r="I1801" i="1"/>
  <c r="A1801" i="1"/>
  <c r="J1800" i="1"/>
  <c r="I1800" i="1"/>
  <c r="A1800" i="1"/>
  <c r="J1799" i="1"/>
  <c r="I1799" i="1"/>
  <c r="A1799" i="1"/>
  <c r="J1798" i="1"/>
  <c r="I1798" i="1"/>
  <c r="A1798" i="1"/>
  <c r="J1797" i="1"/>
  <c r="I1797" i="1"/>
  <c r="A1797" i="1"/>
  <c r="J1796" i="1"/>
  <c r="I1796" i="1"/>
  <c r="A1796" i="1"/>
  <c r="J1795" i="1"/>
  <c r="I1795" i="1"/>
  <c r="A1795" i="1"/>
  <c r="J1794" i="1"/>
  <c r="I1794" i="1"/>
  <c r="A1794" i="1"/>
  <c r="J1793" i="1"/>
  <c r="I1793" i="1"/>
  <c r="A1793" i="1"/>
  <c r="J1792" i="1"/>
  <c r="I1792" i="1"/>
  <c r="A1792" i="1"/>
  <c r="J1791" i="1"/>
  <c r="I1791" i="1"/>
  <c r="A1791" i="1"/>
  <c r="J1790" i="1"/>
  <c r="I1790" i="1"/>
  <c r="A1790" i="1"/>
  <c r="J1789" i="1"/>
  <c r="I1789" i="1"/>
  <c r="A1789" i="1"/>
  <c r="J1788" i="1"/>
  <c r="I1788" i="1"/>
  <c r="A1788" i="1"/>
  <c r="J1787" i="1"/>
  <c r="I1787" i="1"/>
  <c r="A1787" i="1"/>
  <c r="J1786" i="1"/>
  <c r="I1786" i="1"/>
  <c r="A1786" i="1"/>
  <c r="J1785" i="1"/>
  <c r="I1785" i="1"/>
  <c r="A1785" i="1"/>
  <c r="J1784" i="1"/>
  <c r="I1784" i="1"/>
  <c r="A1784" i="1"/>
  <c r="J1783" i="1"/>
  <c r="I1783" i="1"/>
  <c r="A1783" i="1"/>
  <c r="J1782" i="1"/>
  <c r="I1782" i="1"/>
  <c r="A1782" i="1"/>
  <c r="J1781" i="1"/>
  <c r="I1781" i="1"/>
  <c r="A1781" i="1"/>
  <c r="J1780" i="1"/>
  <c r="I1780" i="1"/>
  <c r="A1780" i="1"/>
  <c r="J1779" i="1"/>
  <c r="I1779" i="1"/>
  <c r="A1779" i="1"/>
  <c r="J1778" i="1"/>
  <c r="I1778" i="1"/>
  <c r="A1778" i="1"/>
  <c r="J1777" i="1"/>
  <c r="I1777" i="1"/>
  <c r="A1777" i="1"/>
  <c r="J1776" i="1"/>
  <c r="I1776" i="1"/>
  <c r="A1776" i="1"/>
  <c r="J1775" i="1"/>
  <c r="I1775" i="1"/>
  <c r="A1775" i="1"/>
  <c r="J1774" i="1"/>
  <c r="I1774" i="1"/>
  <c r="A1774" i="1"/>
  <c r="J1773" i="1"/>
  <c r="I1773" i="1"/>
  <c r="A1773" i="1"/>
  <c r="J1772" i="1"/>
  <c r="I1772" i="1"/>
  <c r="A1772" i="1"/>
  <c r="J1771" i="1"/>
  <c r="I1771" i="1"/>
  <c r="A1771" i="1"/>
  <c r="J1770" i="1"/>
  <c r="I1770" i="1"/>
  <c r="A1770" i="1"/>
  <c r="J1769" i="1"/>
  <c r="I1769" i="1"/>
  <c r="A1769" i="1"/>
  <c r="J1768" i="1"/>
  <c r="I1768" i="1"/>
  <c r="A1768" i="1"/>
  <c r="J1767" i="1"/>
  <c r="I1767" i="1"/>
  <c r="A1767" i="1"/>
  <c r="J1766" i="1"/>
  <c r="I1766" i="1"/>
  <c r="A1766" i="1"/>
  <c r="J1765" i="1"/>
  <c r="I1765" i="1"/>
  <c r="A1765" i="1"/>
  <c r="J1764" i="1"/>
  <c r="I1764" i="1"/>
  <c r="A1764" i="1"/>
  <c r="J1763" i="1"/>
  <c r="I1763" i="1"/>
  <c r="A1763" i="1"/>
  <c r="J1762" i="1"/>
  <c r="I1762" i="1"/>
  <c r="A1762" i="1"/>
  <c r="J1761" i="1"/>
  <c r="I1761" i="1"/>
  <c r="A1761" i="1"/>
  <c r="J1760" i="1"/>
  <c r="I1760" i="1"/>
  <c r="A1760" i="1"/>
  <c r="J1759" i="1"/>
  <c r="I1759" i="1"/>
  <c r="A1759" i="1"/>
  <c r="J1758" i="1"/>
  <c r="I1758" i="1"/>
  <c r="A1758" i="1"/>
  <c r="J1757" i="1"/>
  <c r="I1757" i="1"/>
  <c r="A1757" i="1"/>
  <c r="J1756" i="1"/>
  <c r="I1756" i="1"/>
  <c r="A1756" i="1"/>
  <c r="J1755" i="1"/>
  <c r="I1755" i="1"/>
  <c r="A1755" i="1"/>
  <c r="J1754" i="1"/>
  <c r="I1754" i="1"/>
  <c r="A1754" i="1"/>
  <c r="J1753" i="1"/>
  <c r="I1753" i="1"/>
  <c r="A1753" i="1"/>
  <c r="J1752" i="1"/>
  <c r="I1752" i="1"/>
  <c r="A1752" i="1"/>
  <c r="J1751" i="1"/>
  <c r="I1751" i="1"/>
  <c r="A1751" i="1"/>
  <c r="J1750" i="1"/>
  <c r="I1750" i="1"/>
  <c r="A1750" i="1"/>
  <c r="J1749" i="1"/>
  <c r="I1749" i="1"/>
  <c r="A1749" i="1"/>
  <c r="J1748" i="1"/>
  <c r="I1748" i="1"/>
  <c r="A1748" i="1"/>
  <c r="J1747" i="1"/>
  <c r="I1747" i="1"/>
  <c r="A1747" i="1"/>
  <c r="J1746" i="1"/>
  <c r="I1746" i="1"/>
  <c r="A1746" i="1"/>
  <c r="J1745" i="1"/>
  <c r="I1745" i="1"/>
  <c r="A1745" i="1"/>
  <c r="J1744" i="1"/>
  <c r="I1744" i="1"/>
  <c r="A1744" i="1"/>
  <c r="J1743" i="1"/>
  <c r="I1743" i="1"/>
  <c r="A1743" i="1"/>
  <c r="J1742" i="1"/>
  <c r="I1742" i="1"/>
  <c r="A1742" i="1"/>
  <c r="J1741" i="1"/>
  <c r="I1741" i="1"/>
  <c r="A1741" i="1"/>
  <c r="J1740" i="1"/>
  <c r="I1740" i="1"/>
  <c r="A1740" i="1"/>
  <c r="J1739" i="1"/>
  <c r="I1739" i="1"/>
  <c r="A1739" i="1"/>
  <c r="J1738" i="1"/>
  <c r="I1738" i="1"/>
  <c r="A1738" i="1"/>
  <c r="J1737" i="1"/>
  <c r="I1737" i="1"/>
  <c r="A1737" i="1"/>
  <c r="J1736" i="1"/>
  <c r="I1736" i="1"/>
  <c r="A1736" i="1"/>
  <c r="J1735" i="1"/>
  <c r="I1735" i="1"/>
  <c r="A1735" i="1"/>
  <c r="J1734" i="1"/>
  <c r="I1734" i="1"/>
  <c r="A1734" i="1"/>
  <c r="J1733" i="1"/>
  <c r="I1733" i="1"/>
  <c r="A1733" i="1"/>
  <c r="J1732" i="1"/>
  <c r="I1732" i="1"/>
  <c r="A1732" i="1"/>
  <c r="J1731" i="1"/>
  <c r="I1731" i="1"/>
  <c r="A1731" i="1"/>
  <c r="J1730" i="1"/>
  <c r="I1730" i="1"/>
  <c r="A1730" i="1"/>
  <c r="J1729" i="1"/>
  <c r="I1729" i="1"/>
  <c r="A1729" i="1"/>
  <c r="J1728" i="1"/>
  <c r="I1728" i="1"/>
  <c r="A1728" i="1"/>
  <c r="J1727" i="1"/>
  <c r="I1727" i="1"/>
  <c r="A1727" i="1"/>
  <c r="J1726" i="1"/>
  <c r="I1726" i="1"/>
  <c r="A1726" i="1"/>
  <c r="J1725" i="1"/>
  <c r="I1725" i="1"/>
  <c r="A1725" i="1"/>
  <c r="J1724" i="1"/>
  <c r="I1724" i="1"/>
  <c r="A1724" i="1"/>
  <c r="J1723" i="1"/>
  <c r="I1723" i="1"/>
  <c r="A1723" i="1"/>
  <c r="J1722" i="1"/>
  <c r="I1722" i="1"/>
  <c r="A1722" i="1"/>
  <c r="J1721" i="1"/>
  <c r="I1721" i="1"/>
  <c r="A1721" i="1"/>
  <c r="J1720" i="1"/>
  <c r="I1720" i="1"/>
  <c r="A1720" i="1"/>
  <c r="J1719" i="1"/>
  <c r="I1719" i="1"/>
  <c r="A1719" i="1"/>
  <c r="J1718" i="1"/>
  <c r="I1718" i="1"/>
  <c r="A1718" i="1"/>
  <c r="J1717" i="1"/>
  <c r="I1717" i="1"/>
  <c r="A1717" i="1"/>
  <c r="J1716" i="1"/>
  <c r="I1716" i="1"/>
  <c r="A1716" i="1"/>
  <c r="J1715" i="1"/>
  <c r="I1715" i="1"/>
  <c r="A1715" i="1"/>
  <c r="J1714" i="1"/>
  <c r="I1714" i="1"/>
  <c r="A1714" i="1"/>
  <c r="J1713" i="1"/>
  <c r="I1713" i="1"/>
  <c r="A1713" i="1"/>
  <c r="J1712" i="1"/>
  <c r="I1712" i="1"/>
  <c r="A1712" i="1"/>
  <c r="J1711" i="1"/>
  <c r="I1711" i="1"/>
  <c r="A1711" i="1"/>
  <c r="J1710" i="1"/>
  <c r="I1710" i="1"/>
  <c r="A1710" i="1"/>
  <c r="J1709" i="1"/>
  <c r="I1709" i="1"/>
  <c r="A1709" i="1"/>
  <c r="J1708" i="1"/>
  <c r="I1708" i="1"/>
  <c r="A1708" i="1"/>
  <c r="J1707" i="1"/>
  <c r="I1707" i="1"/>
  <c r="A1707" i="1"/>
  <c r="J1706" i="1"/>
  <c r="I1706" i="1"/>
  <c r="A1706" i="1"/>
  <c r="J1705" i="1"/>
  <c r="I1705" i="1"/>
  <c r="A1705" i="1"/>
  <c r="J1704" i="1"/>
  <c r="I1704" i="1"/>
  <c r="A1704" i="1"/>
  <c r="J1703" i="1"/>
  <c r="I1703" i="1"/>
  <c r="A1703" i="1"/>
  <c r="J1702" i="1"/>
  <c r="I1702" i="1"/>
  <c r="A1702" i="1"/>
  <c r="J1701" i="1"/>
  <c r="I1701" i="1"/>
  <c r="A1701" i="1"/>
  <c r="J1700" i="1"/>
  <c r="I1700" i="1"/>
  <c r="A1700" i="1"/>
  <c r="J1699" i="1"/>
  <c r="I1699" i="1"/>
  <c r="A1699" i="1"/>
  <c r="J1698" i="1"/>
  <c r="I1698" i="1"/>
  <c r="A1698" i="1"/>
  <c r="J1697" i="1"/>
  <c r="I1697" i="1"/>
  <c r="A1697" i="1"/>
  <c r="J1696" i="1"/>
  <c r="I1696" i="1"/>
  <c r="A1696" i="1"/>
  <c r="J1695" i="1"/>
  <c r="I1695" i="1"/>
  <c r="A1695" i="1"/>
  <c r="J1694" i="1"/>
  <c r="I1694" i="1"/>
  <c r="A1694" i="1"/>
  <c r="J1693" i="1"/>
  <c r="I1693" i="1"/>
  <c r="A1693" i="1"/>
  <c r="J1692" i="1"/>
  <c r="I1692" i="1"/>
  <c r="A1692" i="1"/>
  <c r="J1691" i="1"/>
  <c r="I1691" i="1"/>
  <c r="A1691" i="1"/>
  <c r="J1690" i="1"/>
  <c r="I1690" i="1"/>
  <c r="A1690" i="1"/>
  <c r="J1689" i="1"/>
  <c r="I1689" i="1"/>
  <c r="A1689" i="1"/>
  <c r="J1688" i="1"/>
  <c r="I1688" i="1"/>
  <c r="A1688" i="1"/>
  <c r="J1687" i="1"/>
  <c r="I1687" i="1"/>
  <c r="A1687" i="1"/>
  <c r="J1686" i="1"/>
  <c r="I1686" i="1"/>
  <c r="A1686" i="1"/>
  <c r="J1685" i="1"/>
  <c r="I1685" i="1"/>
  <c r="A1685" i="1"/>
  <c r="J1684" i="1"/>
  <c r="I1684" i="1"/>
  <c r="A1684" i="1"/>
  <c r="J1683" i="1"/>
  <c r="I1683" i="1"/>
  <c r="A1683" i="1"/>
  <c r="J1682" i="1"/>
  <c r="I1682" i="1"/>
  <c r="A1682" i="1"/>
  <c r="J1681" i="1"/>
  <c r="I1681" i="1"/>
  <c r="A1681" i="1"/>
  <c r="J1680" i="1"/>
  <c r="I1680" i="1"/>
  <c r="A1680" i="1"/>
  <c r="J1679" i="1"/>
  <c r="I1679" i="1"/>
  <c r="A1679" i="1"/>
  <c r="J1678" i="1"/>
  <c r="I1678" i="1"/>
  <c r="A1678" i="1"/>
  <c r="J1677" i="1"/>
  <c r="I1677" i="1"/>
  <c r="A1677" i="1"/>
  <c r="J1676" i="1"/>
  <c r="I1676" i="1"/>
  <c r="A1676" i="1"/>
  <c r="J1675" i="1"/>
  <c r="I1675" i="1"/>
  <c r="A1675" i="1"/>
  <c r="J1674" i="1"/>
  <c r="I1674" i="1"/>
  <c r="A1674" i="1"/>
  <c r="J1673" i="1"/>
  <c r="I1673" i="1"/>
  <c r="A1673" i="1"/>
  <c r="J1672" i="1"/>
  <c r="I1672" i="1"/>
  <c r="A1672" i="1"/>
  <c r="J1671" i="1"/>
  <c r="I1671" i="1"/>
  <c r="A1671" i="1"/>
  <c r="J1670" i="1"/>
  <c r="I1670" i="1"/>
  <c r="A1670" i="1"/>
  <c r="J1669" i="1"/>
  <c r="I1669" i="1"/>
  <c r="A1669" i="1"/>
  <c r="J1668" i="1"/>
  <c r="I1668" i="1"/>
  <c r="A1668" i="1"/>
  <c r="J1667" i="1"/>
  <c r="I1667" i="1"/>
  <c r="A1667" i="1"/>
  <c r="J1666" i="1"/>
  <c r="I1666" i="1"/>
  <c r="A1666" i="1"/>
  <c r="J1665" i="1"/>
  <c r="I1665" i="1"/>
  <c r="A1665" i="1"/>
  <c r="J1664" i="1"/>
  <c r="I1664" i="1"/>
  <c r="A1664" i="1"/>
  <c r="J1663" i="1"/>
  <c r="I1663" i="1"/>
  <c r="A1663" i="1"/>
  <c r="J1662" i="1"/>
  <c r="I1662" i="1"/>
  <c r="A1662" i="1"/>
  <c r="J1661" i="1"/>
  <c r="I1661" i="1"/>
  <c r="A1661" i="1"/>
  <c r="J1660" i="1"/>
  <c r="I1660" i="1"/>
  <c r="A1660" i="1"/>
  <c r="J1659" i="1"/>
  <c r="I1659" i="1"/>
  <c r="A1659" i="1"/>
  <c r="J1658" i="1"/>
  <c r="I1658" i="1"/>
  <c r="A1658" i="1"/>
  <c r="J1657" i="1"/>
  <c r="I1657" i="1"/>
  <c r="A1657" i="1"/>
  <c r="J1656" i="1"/>
  <c r="I1656" i="1"/>
  <c r="A1656" i="1"/>
  <c r="J1655" i="1"/>
  <c r="I1655" i="1"/>
  <c r="A1655" i="1"/>
  <c r="J1654" i="1"/>
  <c r="I1654" i="1"/>
  <c r="A1654" i="1"/>
  <c r="J1653" i="1"/>
  <c r="I1653" i="1"/>
  <c r="A1653" i="1"/>
  <c r="J1652" i="1"/>
  <c r="I1652" i="1"/>
  <c r="A1652" i="1"/>
  <c r="J1651" i="1"/>
  <c r="I1651" i="1"/>
  <c r="A1651" i="1"/>
  <c r="J1650" i="1"/>
  <c r="I1650" i="1"/>
  <c r="A1650" i="1"/>
  <c r="J1649" i="1"/>
  <c r="I1649" i="1"/>
  <c r="A1649" i="1"/>
  <c r="J1648" i="1"/>
  <c r="I1648" i="1"/>
  <c r="A1648" i="1"/>
  <c r="J1647" i="1"/>
  <c r="I1647" i="1"/>
  <c r="A1647" i="1"/>
  <c r="J1646" i="1"/>
  <c r="I1646" i="1"/>
  <c r="A1646" i="1"/>
  <c r="J1645" i="1"/>
  <c r="I1645" i="1"/>
  <c r="A1645" i="1"/>
  <c r="J1644" i="1"/>
  <c r="I1644" i="1"/>
  <c r="A1644" i="1"/>
  <c r="J1643" i="1"/>
  <c r="I1643" i="1"/>
  <c r="A1643" i="1"/>
  <c r="J1642" i="1"/>
  <c r="I1642" i="1"/>
  <c r="A1642" i="1"/>
  <c r="J1641" i="1"/>
  <c r="I1641" i="1"/>
  <c r="A1641" i="1"/>
  <c r="J1640" i="1"/>
  <c r="I1640" i="1"/>
  <c r="A1640" i="1"/>
  <c r="J1639" i="1"/>
  <c r="I1639" i="1"/>
  <c r="A1639" i="1"/>
  <c r="J1638" i="1"/>
  <c r="I1638" i="1"/>
  <c r="A1638" i="1"/>
  <c r="J1637" i="1"/>
  <c r="I1637" i="1"/>
  <c r="A1637" i="1"/>
  <c r="J1636" i="1"/>
  <c r="I1636" i="1"/>
  <c r="A1636" i="1"/>
  <c r="J1635" i="1"/>
  <c r="I1635" i="1"/>
  <c r="A1635" i="1"/>
  <c r="J1634" i="1"/>
  <c r="I1634" i="1"/>
  <c r="A1634" i="1"/>
  <c r="J1633" i="1"/>
  <c r="I1633" i="1"/>
  <c r="A1633" i="1"/>
  <c r="J1632" i="1"/>
  <c r="I1632" i="1"/>
  <c r="A1632" i="1"/>
  <c r="J1631" i="1"/>
  <c r="I1631" i="1"/>
  <c r="A1631" i="1"/>
  <c r="J1630" i="1"/>
  <c r="I1630" i="1"/>
  <c r="A1630" i="1"/>
  <c r="J1629" i="1"/>
  <c r="I1629" i="1"/>
  <c r="A1629" i="1"/>
  <c r="J1628" i="1"/>
  <c r="I1628" i="1"/>
  <c r="A1628" i="1"/>
  <c r="J1627" i="1"/>
  <c r="I1627" i="1"/>
  <c r="A1627" i="1"/>
  <c r="J1626" i="1"/>
  <c r="I1626" i="1"/>
  <c r="A1626" i="1"/>
  <c r="J1625" i="1"/>
  <c r="I1625" i="1"/>
  <c r="A1625" i="1"/>
  <c r="J1624" i="1"/>
  <c r="I1624" i="1"/>
  <c r="A1624" i="1"/>
  <c r="J1623" i="1"/>
  <c r="I1623" i="1"/>
  <c r="A1623" i="1"/>
  <c r="J1622" i="1"/>
  <c r="I1622" i="1"/>
  <c r="A1622" i="1"/>
  <c r="J1621" i="1"/>
  <c r="I1621" i="1"/>
  <c r="A1621" i="1"/>
  <c r="J1620" i="1"/>
  <c r="I1620" i="1"/>
  <c r="A1620" i="1"/>
  <c r="J1619" i="1"/>
  <c r="I1619" i="1"/>
  <c r="A1619" i="1"/>
  <c r="J1618" i="1"/>
  <c r="I1618" i="1"/>
  <c r="A1618" i="1"/>
  <c r="J1617" i="1"/>
  <c r="I1617" i="1"/>
  <c r="A1617" i="1"/>
  <c r="J1616" i="1"/>
  <c r="I1616" i="1"/>
  <c r="A1616" i="1"/>
  <c r="J1615" i="1"/>
  <c r="I1615" i="1"/>
  <c r="A1615" i="1"/>
  <c r="J1614" i="1"/>
  <c r="I1614" i="1"/>
  <c r="A1614" i="1"/>
  <c r="J1613" i="1"/>
  <c r="I1613" i="1"/>
  <c r="A1613" i="1"/>
  <c r="J1612" i="1"/>
  <c r="I1612" i="1"/>
  <c r="A1612" i="1"/>
  <c r="J1611" i="1"/>
  <c r="I1611" i="1"/>
  <c r="A1611" i="1"/>
  <c r="J1610" i="1"/>
  <c r="I1610" i="1"/>
  <c r="A1610" i="1"/>
  <c r="J1609" i="1"/>
  <c r="I1609" i="1"/>
  <c r="A1609" i="1"/>
  <c r="J1608" i="1"/>
  <c r="I1608" i="1"/>
  <c r="A1608" i="1"/>
  <c r="J1607" i="1"/>
  <c r="I1607" i="1"/>
  <c r="A1607" i="1"/>
  <c r="J1606" i="1"/>
  <c r="I1606" i="1"/>
  <c r="A1606" i="1"/>
  <c r="J1605" i="1"/>
  <c r="I1605" i="1"/>
  <c r="A1605" i="1"/>
  <c r="J1604" i="1"/>
  <c r="I1604" i="1"/>
  <c r="A1604" i="1"/>
  <c r="J1603" i="1"/>
  <c r="I1603" i="1"/>
  <c r="A1603" i="1"/>
  <c r="J1602" i="1"/>
  <c r="I1602" i="1"/>
  <c r="A1602" i="1"/>
  <c r="J1601" i="1"/>
  <c r="I1601" i="1"/>
  <c r="A1601" i="1"/>
  <c r="J1600" i="1"/>
  <c r="I1600" i="1"/>
  <c r="A1600" i="1"/>
  <c r="J1599" i="1"/>
  <c r="I1599" i="1"/>
  <c r="A1599" i="1"/>
  <c r="J1598" i="1"/>
  <c r="I1598" i="1"/>
  <c r="A1598" i="1"/>
  <c r="J1597" i="1"/>
  <c r="I1597" i="1"/>
  <c r="A1597" i="1"/>
  <c r="J1596" i="1"/>
  <c r="I1596" i="1"/>
  <c r="A1596" i="1"/>
  <c r="J1595" i="1"/>
  <c r="I1595" i="1"/>
  <c r="A1595" i="1"/>
  <c r="J1594" i="1"/>
  <c r="I1594" i="1"/>
  <c r="A1594" i="1"/>
  <c r="J1593" i="1"/>
  <c r="I1593" i="1"/>
  <c r="A1593" i="1"/>
  <c r="J1592" i="1"/>
  <c r="I1592" i="1"/>
  <c r="A1592" i="1"/>
  <c r="J1591" i="1"/>
  <c r="I1591" i="1"/>
  <c r="A1591" i="1"/>
  <c r="J1590" i="1"/>
  <c r="I1590" i="1"/>
  <c r="A1590" i="1"/>
  <c r="J1589" i="1"/>
  <c r="I1589" i="1"/>
  <c r="A1589" i="1"/>
  <c r="J1588" i="1"/>
  <c r="I1588" i="1"/>
  <c r="A1588" i="1"/>
  <c r="J1587" i="1"/>
  <c r="I1587" i="1"/>
  <c r="A1587" i="1"/>
  <c r="J1586" i="1"/>
  <c r="I1586" i="1"/>
  <c r="A1586" i="1"/>
  <c r="J1585" i="1"/>
  <c r="I1585" i="1"/>
  <c r="A1585" i="1"/>
  <c r="J1584" i="1"/>
  <c r="I1584" i="1"/>
  <c r="A1584" i="1"/>
  <c r="J1583" i="1"/>
  <c r="I1583" i="1"/>
  <c r="A1583" i="1"/>
  <c r="J1582" i="1"/>
  <c r="I1582" i="1"/>
  <c r="A1582" i="1"/>
  <c r="J1581" i="1"/>
  <c r="I1581" i="1"/>
  <c r="A1581" i="1"/>
  <c r="J1580" i="1"/>
  <c r="I1580" i="1"/>
  <c r="A1580" i="1"/>
  <c r="J1579" i="1"/>
  <c r="I1579" i="1"/>
  <c r="A1579" i="1"/>
  <c r="J1578" i="1"/>
  <c r="I1578" i="1"/>
  <c r="A1578" i="1"/>
  <c r="J1577" i="1"/>
  <c r="I1577" i="1"/>
  <c r="A1577" i="1"/>
  <c r="J1576" i="1"/>
  <c r="I1576" i="1"/>
  <c r="A1576" i="1"/>
  <c r="J1575" i="1"/>
  <c r="I1575" i="1"/>
  <c r="A1575" i="1"/>
  <c r="J1574" i="1"/>
  <c r="I1574" i="1"/>
  <c r="A1574" i="1"/>
  <c r="J1573" i="1"/>
  <c r="I1573" i="1"/>
  <c r="A1573" i="1"/>
  <c r="J1572" i="1"/>
  <c r="I1572" i="1"/>
  <c r="A1572" i="1"/>
  <c r="J1571" i="1"/>
  <c r="I1571" i="1"/>
  <c r="A1571" i="1"/>
  <c r="J1570" i="1"/>
  <c r="I1570" i="1"/>
  <c r="A1570" i="1"/>
  <c r="J1569" i="1"/>
  <c r="I1569" i="1"/>
  <c r="A1569" i="1"/>
  <c r="J1568" i="1"/>
  <c r="I1568" i="1"/>
  <c r="A1568" i="1"/>
  <c r="J1567" i="1"/>
  <c r="I1567" i="1"/>
  <c r="A1567" i="1"/>
  <c r="J1566" i="1"/>
  <c r="I1566" i="1"/>
  <c r="A1566" i="1"/>
  <c r="J1565" i="1"/>
  <c r="I1565" i="1"/>
  <c r="A1565" i="1"/>
  <c r="J1564" i="1"/>
  <c r="I1564" i="1"/>
  <c r="A1564" i="1"/>
  <c r="J1563" i="1"/>
  <c r="I1563" i="1"/>
  <c r="A1563" i="1"/>
  <c r="J1562" i="1"/>
  <c r="I1562" i="1"/>
  <c r="A1562" i="1"/>
  <c r="J1561" i="1"/>
  <c r="I1561" i="1"/>
  <c r="A1561" i="1"/>
  <c r="J1560" i="1"/>
  <c r="I1560" i="1"/>
  <c r="A1560" i="1"/>
  <c r="J1559" i="1"/>
  <c r="I1559" i="1"/>
  <c r="A1559" i="1"/>
  <c r="J1558" i="1"/>
  <c r="I1558" i="1"/>
  <c r="A1558" i="1"/>
  <c r="J1557" i="1"/>
  <c r="I1557" i="1"/>
  <c r="A1557" i="1"/>
  <c r="J1556" i="1"/>
  <c r="I1556" i="1"/>
  <c r="A1556" i="1"/>
  <c r="J1555" i="1"/>
  <c r="I1555" i="1"/>
  <c r="A1555" i="1"/>
  <c r="J1554" i="1"/>
  <c r="I1554" i="1"/>
  <c r="A1554" i="1"/>
  <c r="J1553" i="1"/>
  <c r="I1553" i="1"/>
  <c r="A1553" i="1"/>
  <c r="J1552" i="1"/>
  <c r="I1552" i="1"/>
  <c r="A1552" i="1"/>
  <c r="J1551" i="1"/>
  <c r="I1551" i="1"/>
  <c r="A1551" i="1"/>
  <c r="J1550" i="1"/>
  <c r="I1550" i="1"/>
  <c r="A1550" i="1"/>
  <c r="J1549" i="1"/>
  <c r="I1549" i="1"/>
  <c r="A1549" i="1"/>
  <c r="J1548" i="1"/>
  <c r="I1548" i="1"/>
  <c r="A1548" i="1"/>
  <c r="J1547" i="1"/>
  <c r="I1547" i="1"/>
  <c r="A1547" i="1"/>
  <c r="J1546" i="1"/>
  <c r="I1546" i="1"/>
  <c r="A1546" i="1"/>
  <c r="J1545" i="1"/>
  <c r="I1545" i="1"/>
  <c r="A1545" i="1"/>
  <c r="J1544" i="1"/>
  <c r="I1544" i="1"/>
  <c r="A1544" i="1"/>
  <c r="J1543" i="1"/>
  <c r="I1543" i="1"/>
  <c r="A1543" i="1"/>
  <c r="J1542" i="1"/>
  <c r="I1542" i="1"/>
  <c r="A1542" i="1"/>
  <c r="J1541" i="1"/>
  <c r="I1541" i="1"/>
  <c r="A1541" i="1"/>
  <c r="J1540" i="1"/>
  <c r="I1540" i="1"/>
  <c r="A1540" i="1"/>
  <c r="J1539" i="1"/>
  <c r="I1539" i="1"/>
  <c r="A1539" i="1"/>
  <c r="J1538" i="1"/>
  <c r="I1538" i="1"/>
  <c r="A1538" i="1"/>
  <c r="J1537" i="1"/>
  <c r="I1537" i="1"/>
  <c r="A1537" i="1"/>
  <c r="J1536" i="1"/>
  <c r="I1536" i="1"/>
  <c r="A1536" i="1"/>
  <c r="J1535" i="1"/>
  <c r="I1535" i="1"/>
  <c r="A1535" i="1"/>
  <c r="J1534" i="1"/>
  <c r="I1534" i="1"/>
  <c r="A1534" i="1"/>
  <c r="J1533" i="1"/>
  <c r="I1533" i="1"/>
  <c r="A1533" i="1"/>
  <c r="J1532" i="1"/>
  <c r="I1532" i="1"/>
  <c r="A1532" i="1"/>
  <c r="J1531" i="1"/>
  <c r="I1531" i="1"/>
  <c r="A1531" i="1"/>
  <c r="J1530" i="1"/>
  <c r="I1530" i="1"/>
  <c r="A1530" i="1"/>
  <c r="J1529" i="1"/>
  <c r="I1529" i="1"/>
  <c r="A1529" i="1"/>
  <c r="J1528" i="1"/>
  <c r="I1528" i="1"/>
  <c r="A1528" i="1"/>
  <c r="J1527" i="1"/>
  <c r="I1527" i="1"/>
  <c r="A1527" i="1"/>
  <c r="J1526" i="1"/>
  <c r="I1526" i="1"/>
  <c r="A1526" i="1"/>
  <c r="J1525" i="1"/>
  <c r="I1525" i="1"/>
  <c r="A1525" i="1"/>
  <c r="J1524" i="1"/>
  <c r="I1524" i="1"/>
  <c r="A1524" i="1"/>
  <c r="J1523" i="1"/>
  <c r="I1523" i="1"/>
  <c r="A1523" i="1"/>
  <c r="J1522" i="1"/>
  <c r="I1522" i="1"/>
  <c r="A1522" i="1"/>
  <c r="J1521" i="1"/>
  <c r="I1521" i="1"/>
  <c r="A1521" i="1"/>
  <c r="J1520" i="1"/>
  <c r="I1520" i="1"/>
  <c r="A1520" i="1"/>
  <c r="J1519" i="1"/>
  <c r="I1519" i="1"/>
  <c r="A1519" i="1"/>
  <c r="J1518" i="1"/>
  <c r="I1518" i="1"/>
  <c r="A1518" i="1"/>
  <c r="J1517" i="1"/>
  <c r="I1517" i="1"/>
  <c r="A1517" i="1"/>
  <c r="J1516" i="1"/>
  <c r="I1516" i="1"/>
  <c r="A1516" i="1"/>
  <c r="J1515" i="1"/>
  <c r="I1515" i="1"/>
  <c r="A1515" i="1"/>
  <c r="J1514" i="1"/>
  <c r="I1514" i="1"/>
  <c r="A1514" i="1"/>
  <c r="J1513" i="1"/>
  <c r="I1513" i="1"/>
  <c r="A1513" i="1"/>
  <c r="J1512" i="1"/>
  <c r="I1512" i="1"/>
  <c r="A1512" i="1"/>
  <c r="J1511" i="1"/>
  <c r="I1511" i="1"/>
  <c r="A1511" i="1"/>
  <c r="J1510" i="1"/>
  <c r="I1510" i="1"/>
  <c r="A1510" i="1"/>
  <c r="J1509" i="1"/>
  <c r="I1509" i="1"/>
  <c r="A1509" i="1"/>
  <c r="J1508" i="1"/>
  <c r="I1508" i="1"/>
  <c r="A1508" i="1"/>
  <c r="J1507" i="1"/>
  <c r="I1507" i="1"/>
  <c r="A1507" i="1"/>
  <c r="J1506" i="1"/>
  <c r="I1506" i="1"/>
  <c r="A1506" i="1"/>
  <c r="J1505" i="1"/>
  <c r="I1505" i="1"/>
  <c r="A1505" i="1"/>
  <c r="J1504" i="1"/>
  <c r="I1504" i="1"/>
  <c r="A1504" i="1"/>
  <c r="J1503" i="1"/>
  <c r="I1503" i="1"/>
  <c r="A1503" i="1"/>
  <c r="J1502" i="1"/>
  <c r="I1502" i="1"/>
  <c r="A1502" i="1"/>
  <c r="J1501" i="1"/>
  <c r="I1501" i="1"/>
  <c r="A1501" i="1"/>
  <c r="J1500" i="1"/>
  <c r="I1500" i="1"/>
  <c r="A1500" i="1"/>
  <c r="J1499" i="1"/>
  <c r="I1499" i="1"/>
  <c r="A1499" i="1"/>
  <c r="J1498" i="1"/>
  <c r="I1498" i="1"/>
  <c r="A1498" i="1"/>
  <c r="J1497" i="1"/>
  <c r="I1497" i="1"/>
  <c r="A1497" i="1"/>
  <c r="J1496" i="1"/>
  <c r="I1496" i="1"/>
  <c r="A1496" i="1"/>
  <c r="J1495" i="1"/>
  <c r="I1495" i="1"/>
  <c r="A1495" i="1"/>
  <c r="J1494" i="1"/>
  <c r="I1494" i="1"/>
  <c r="A1494" i="1"/>
  <c r="J1493" i="1"/>
  <c r="I1493" i="1"/>
  <c r="A1493" i="1"/>
  <c r="J1492" i="1"/>
  <c r="I1492" i="1"/>
  <c r="A1492" i="1"/>
  <c r="J1491" i="1"/>
  <c r="I1491" i="1"/>
  <c r="A1491" i="1"/>
  <c r="J1490" i="1"/>
  <c r="I1490" i="1"/>
  <c r="A1490" i="1"/>
  <c r="J1489" i="1"/>
  <c r="I1489" i="1"/>
  <c r="A1489" i="1"/>
  <c r="J1488" i="1"/>
  <c r="I1488" i="1"/>
  <c r="A1488" i="1"/>
  <c r="J1487" i="1"/>
  <c r="I1487" i="1"/>
  <c r="A1487" i="1"/>
  <c r="J1486" i="1"/>
  <c r="I1486" i="1"/>
  <c r="A1486" i="1"/>
  <c r="J1485" i="1"/>
  <c r="I1485" i="1"/>
  <c r="A1485" i="1"/>
  <c r="J1484" i="1"/>
  <c r="I1484" i="1"/>
  <c r="A1484" i="1"/>
  <c r="J1483" i="1"/>
  <c r="I1483" i="1"/>
  <c r="A1483" i="1"/>
  <c r="J1482" i="1"/>
  <c r="I1482" i="1"/>
  <c r="A1482" i="1"/>
  <c r="J1481" i="1"/>
  <c r="I1481" i="1"/>
  <c r="A1481" i="1"/>
  <c r="J1480" i="1"/>
  <c r="I1480" i="1"/>
  <c r="A1480" i="1"/>
  <c r="J1479" i="1"/>
  <c r="I1479" i="1"/>
  <c r="A1479" i="1"/>
  <c r="J1478" i="1"/>
  <c r="I1478" i="1"/>
  <c r="A1478" i="1"/>
  <c r="J1477" i="1"/>
  <c r="I1477" i="1"/>
  <c r="A1477" i="1"/>
  <c r="J1476" i="1"/>
  <c r="I1476" i="1"/>
  <c r="A1476" i="1"/>
  <c r="J1475" i="1"/>
  <c r="I1475" i="1"/>
  <c r="A1475" i="1"/>
  <c r="J1474" i="1"/>
  <c r="I1474" i="1"/>
  <c r="A1474" i="1"/>
  <c r="J1473" i="1"/>
  <c r="I1473" i="1"/>
  <c r="A1473" i="1"/>
  <c r="J1472" i="1"/>
  <c r="I1472" i="1"/>
  <c r="A1472" i="1"/>
  <c r="J1471" i="1"/>
  <c r="I1471" i="1"/>
  <c r="A1471" i="1"/>
  <c r="J1470" i="1"/>
  <c r="I1470" i="1"/>
  <c r="A1470" i="1"/>
  <c r="J1469" i="1"/>
  <c r="I1469" i="1"/>
  <c r="A1469" i="1"/>
  <c r="J1468" i="1"/>
  <c r="I1468" i="1"/>
  <c r="A1468" i="1"/>
  <c r="J1467" i="1"/>
  <c r="I1467" i="1"/>
  <c r="A1467" i="1"/>
  <c r="J1466" i="1"/>
  <c r="I1466" i="1"/>
  <c r="A1466" i="1"/>
  <c r="J1465" i="1"/>
  <c r="I1465" i="1"/>
  <c r="A1465" i="1"/>
  <c r="J1464" i="1"/>
  <c r="I1464" i="1"/>
  <c r="A1464" i="1"/>
  <c r="J1463" i="1"/>
  <c r="I1463" i="1"/>
  <c r="A1463" i="1"/>
  <c r="J1462" i="1"/>
  <c r="I1462" i="1"/>
  <c r="A1462" i="1"/>
  <c r="J1461" i="1"/>
  <c r="I1461" i="1"/>
  <c r="A1461" i="1"/>
  <c r="J1460" i="1"/>
  <c r="I1460" i="1"/>
  <c r="A1460" i="1"/>
  <c r="J1459" i="1"/>
  <c r="I1459" i="1"/>
  <c r="A1459" i="1"/>
  <c r="J1458" i="1"/>
  <c r="I1458" i="1"/>
  <c r="A1458" i="1"/>
  <c r="J1457" i="1"/>
  <c r="I1457" i="1"/>
  <c r="A1457" i="1"/>
  <c r="J1456" i="1"/>
  <c r="I1456" i="1"/>
  <c r="A1456" i="1"/>
  <c r="J1455" i="1"/>
  <c r="I1455" i="1"/>
  <c r="A1455" i="1"/>
  <c r="J1454" i="1"/>
  <c r="I1454" i="1"/>
  <c r="A1454" i="1"/>
  <c r="J1453" i="1"/>
  <c r="I1453" i="1"/>
  <c r="A1453" i="1"/>
  <c r="J1452" i="1"/>
  <c r="I1452" i="1"/>
  <c r="A1452" i="1"/>
  <c r="J1451" i="1"/>
  <c r="I1451" i="1"/>
  <c r="A1451" i="1"/>
  <c r="J1450" i="1"/>
  <c r="I1450" i="1"/>
  <c r="A1450" i="1"/>
  <c r="J1449" i="1"/>
  <c r="I1449" i="1"/>
  <c r="A1449" i="1"/>
  <c r="J1448" i="1"/>
  <c r="I1448" i="1"/>
  <c r="A1448" i="1"/>
  <c r="J1447" i="1"/>
  <c r="I1447" i="1"/>
  <c r="A1447" i="1"/>
  <c r="J1446" i="1"/>
  <c r="I1446" i="1"/>
  <c r="A1446" i="1"/>
  <c r="J1445" i="1"/>
  <c r="I1445" i="1"/>
  <c r="A1445" i="1"/>
  <c r="J1444" i="1"/>
  <c r="I1444" i="1"/>
  <c r="A1444" i="1"/>
  <c r="J1443" i="1"/>
  <c r="I1443" i="1"/>
  <c r="A1443" i="1"/>
  <c r="J1442" i="1"/>
  <c r="I1442" i="1"/>
  <c r="A1442" i="1"/>
  <c r="J1441" i="1"/>
  <c r="I1441" i="1"/>
  <c r="A1441" i="1"/>
  <c r="J1440" i="1"/>
  <c r="I1440" i="1"/>
  <c r="A1440" i="1"/>
  <c r="J1439" i="1"/>
  <c r="I1439" i="1"/>
  <c r="A1439" i="1"/>
  <c r="J1438" i="1"/>
  <c r="I1438" i="1"/>
  <c r="A1438" i="1"/>
  <c r="J1437" i="1"/>
  <c r="I1437" i="1"/>
  <c r="A1437" i="1"/>
  <c r="J1436" i="1"/>
  <c r="I1436" i="1"/>
  <c r="A1436" i="1"/>
  <c r="J1435" i="1"/>
  <c r="I1435" i="1"/>
  <c r="A1435" i="1"/>
  <c r="J1434" i="1"/>
  <c r="I1434" i="1"/>
  <c r="A1434" i="1"/>
  <c r="J1433" i="1"/>
  <c r="I1433" i="1"/>
  <c r="A1433" i="1"/>
  <c r="J1432" i="1"/>
  <c r="I1432" i="1"/>
  <c r="A1432" i="1"/>
  <c r="J1431" i="1"/>
  <c r="I1431" i="1"/>
  <c r="A1431" i="1"/>
  <c r="J1430" i="1"/>
  <c r="I1430" i="1"/>
  <c r="A1430" i="1"/>
  <c r="J1429" i="1"/>
  <c r="I1429" i="1"/>
  <c r="A1429" i="1"/>
  <c r="J1428" i="1"/>
  <c r="I1428" i="1"/>
  <c r="A1428" i="1"/>
  <c r="J1427" i="1"/>
  <c r="I1427" i="1"/>
  <c r="A1427" i="1"/>
  <c r="J1426" i="1"/>
  <c r="I1426" i="1"/>
  <c r="A1426" i="1"/>
  <c r="J1425" i="1"/>
  <c r="I1425" i="1"/>
  <c r="A1425" i="1"/>
  <c r="J1424" i="1"/>
  <c r="I1424" i="1"/>
  <c r="A1424" i="1"/>
  <c r="J1423" i="1"/>
  <c r="I1423" i="1"/>
  <c r="A1423" i="1"/>
  <c r="J1422" i="1"/>
  <c r="I1422" i="1"/>
  <c r="A1422" i="1"/>
  <c r="J1421" i="1"/>
  <c r="I1421" i="1"/>
  <c r="A1421" i="1"/>
  <c r="J1420" i="1"/>
  <c r="I1420" i="1"/>
  <c r="A1420" i="1"/>
  <c r="J1419" i="1"/>
  <c r="I1419" i="1"/>
  <c r="A1419" i="1"/>
  <c r="J1418" i="1"/>
  <c r="I1418" i="1"/>
  <c r="A1418" i="1"/>
  <c r="J1417" i="1"/>
  <c r="I1417" i="1"/>
  <c r="A1417" i="1"/>
  <c r="J1416" i="1"/>
  <c r="I1416" i="1"/>
  <c r="A1416" i="1"/>
  <c r="J1415" i="1"/>
  <c r="I1415" i="1"/>
  <c r="A1415" i="1"/>
  <c r="J1414" i="1"/>
  <c r="I1414" i="1"/>
  <c r="A1414" i="1"/>
  <c r="J1413" i="1"/>
  <c r="I1413" i="1"/>
  <c r="A1413" i="1"/>
  <c r="J1412" i="1"/>
  <c r="I1412" i="1"/>
  <c r="A1412" i="1"/>
  <c r="J1411" i="1"/>
  <c r="I1411" i="1"/>
  <c r="A1411" i="1"/>
  <c r="J1410" i="1"/>
  <c r="I1410" i="1"/>
  <c r="A1410" i="1"/>
  <c r="J1409" i="1"/>
  <c r="I1409" i="1"/>
  <c r="A1409" i="1"/>
  <c r="J1408" i="1"/>
  <c r="I1408" i="1"/>
  <c r="A1408" i="1"/>
  <c r="J1407" i="1"/>
  <c r="I1407" i="1"/>
  <c r="A1407" i="1"/>
  <c r="J1406" i="1"/>
  <c r="I1406" i="1"/>
  <c r="A1406" i="1"/>
  <c r="J1405" i="1"/>
  <c r="I1405" i="1"/>
  <c r="A1405" i="1"/>
  <c r="J1404" i="1"/>
  <c r="I1404" i="1"/>
  <c r="A1404" i="1"/>
  <c r="J1403" i="1"/>
  <c r="I1403" i="1"/>
  <c r="A1403" i="1"/>
  <c r="J1402" i="1"/>
  <c r="I1402" i="1"/>
  <c r="A1402" i="1"/>
  <c r="J1401" i="1"/>
  <c r="I1401" i="1"/>
  <c r="A1401" i="1"/>
  <c r="J1400" i="1"/>
  <c r="I1400" i="1"/>
  <c r="A1400" i="1"/>
  <c r="J1399" i="1"/>
  <c r="I1399" i="1"/>
  <c r="A1399" i="1"/>
  <c r="J1398" i="1"/>
  <c r="I1398" i="1"/>
  <c r="A1398" i="1"/>
  <c r="J1397" i="1"/>
  <c r="I1397" i="1"/>
  <c r="A1397" i="1"/>
  <c r="J1396" i="1"/>
  <c r="I1396" i="1"/>
  <c r="A1396" i="1"/>
  <c r="J1395" i="1"/>
  <c r="I1395" i="1"/>
  <c r="A1395" i="1"/>
  <c r="J1394" i="1"/>
  <c r="I1394" i="1"/>
  <c r="A1394" i="1"/>
  <c r="J1393" i="1"/>
  <c r="I1393" i="1"/>
  <c r="A1393" i="1"/>
  <c r="J1392" i="1"/>
  <c r="I1392" i="1"/>
  <c r="A1392" i="1"/>
  <c r="J1391" i="1"/>
  <c r="I1391" i="1"/>
  <c r="A1391" i="1"/>
  <c r="J1390" i="1"/>
  <c r="I1390" i="1"/>
  <c r="A1390" i="1"/>
  <c r="J1389" i="1"/>
  <c r="I1389" i="1"/>
  <c r="A1389" i="1"/>
  <c r="J1388" i="1"/>
  <c r="I1388" i="1"/>
  <c r="A1388" i="1"/>
  <c r="J1387" i="1"/>
  <c r="I1387" i="1"/>
  <c r="A1387" i="1"/>
  <c r="J1386" i="1"/>
  <c r="I1386" i="1"/>
  <c r="A1386" i="1"/>
  <c r="J1385" i="1"/>
  <c r="I1385" i="1"/>
  <c r="A1385" i="1"/>
  <c r="J1384" i="1"/>
  <c r="I1384" i="1"/>
  <c r="A1384" i="1"/>
  <c r="J1383" i="1"/>
  <c r="I1383" i="1"/>
  <c r="A1383" i="1"/>
  <c r="J1382" i="1"/>
  <c r="I1382" i="1"/>
  <c r="A1382" i="1"/>
  <c r="J1381" i="1"/>
  <c r="I1381" i="1"/>
  <c r="A1381" i="1"/>
  <c r="J1380" i="1"/>
  <c r="I1380" i="1"/>
  <c r="A1380" i="1"/>
  <c r="J1379" i="1"/>
  <c r="I1379" i="1"/>
  <c r="A1379" i="1"/>
  <c r="J1378" i="1"/>
  <c r="I1378" i="1"/>
  <c r="A1378" i="1"/>
  <c r="J1377" i="1"/>
  <c r="I1377" i="1"/>
  <c r="A1377" i="1"/>
  <c r="J1376" i="1"/>
  <c r="I1376" i="1"/>
  <c r="A1376" i="1"/>
  <c r="J1375" i="1"/>
  <c r="I1375" i="1"/>
  <c r="A1375" i="1"/>
  <c r="J1374" i="1"/>
  <c r="I1374" i="1"/>
  <c r="A1374" i="1"/>
  <c r="J1373" i="1"/>
  <c r="I1373" i="1"/>
  <c r="A1373" i="1"/>
  <c r="J1372" i="1"/>
  <c r="I1372" i="1"/>
  <c r="A1372" i="1"/>
  <c r="J1371" i="1"/>
  <c r="I1371" i="1"/>
  <c r="A1371" i="1"/>
  <c r="J1370" i="1"/>
  <c r="I1370" i="1"/>
  <c r="A1370" i="1"/>
  <c r="J1369" i="1"/>
  <c r="I1369" i="1"/>
  <c r="A1369" i="1"/>
  <c r="J1368" i="1"/>
  <c r="I1368" i="1"/>
  <c r="A1368" i="1"/>
  <c r="J1367" i="1"/>
  <c r="I1367" i="1"/>
  <c r="A1367" i="1"/>
  <c r="J1366" i="1"/>
  <c r="I1366" i="1"/>
  <c r="A1366" i="1"/>
  <c r="J1365" i="1"/>
  <c r="I1365" i="1"/>
  <c r="A1365" i="1"/>
  <c r="J1364" i="1"/>
  <c r="I1364" i="1"/>
  <c r="A1364" i="1"/>
  <c r="J1363" i="1"/>
  <c r="I1363" i="1"/>
  <c r="A1363" i="1"/>
  <c r="J1362" i="1"/>
  <c r="I1362" i="1"/>
  <c r="A1362" i="1"/>
  <c r="J1361" i="1"/>
  <c r="I1361" i="1"/>
  <c r="A1361" i="1"/>
  <c r="J1360" i="1"/>
  <c r="I1360" i="1"/>
  <c r="A1360" i="1"/>
  <c r="J1359" i="1"/>
  <c r="I1359" i="1"/>
  <c r="A1359" i="1"/>
  <c r="J1358" i="1"/>
  <c r="I1358" i="1"/>
  <c r="A1358" i="1"/>
  <c r="J1357" i="1"/>
  <c r="I1357" i="1"/>
  <c r="A1357" i="1"/>
  <c r="J1356" i="1"/>
  <c r="I1356" i="1"/>
  <c r="A1356" i="1"/>
  <c r="J1355" i="1"/>
  <c r="I1355" i="1"/>
  <c r="A1355" i="1"/>
  <c r="J1354" i="1"/>
  <c r="I1354" i="1"/>
  <c r="A1354" i="1"/>
  <c r="J1353" i="1"/>
  <c r="I1353" i="1"/>
  <c r="A1353" i="1"/>
  <c r="J1352" i="1"/>
  <c r="I1352" i="1"/>
  <c r="A1352" i="1"/>
  <c r="J1351" i="1"/>
  <c r="I1351" i="1"/>
  <c r="A1351" i="1"/>
  <c r="J1350" i="1"/>
  <c r="I1350" i="1"/>
  <c r="A1350" i="1"/>
  <c r="J1349" i="1"/>
  <c r="I1349" i="1"/>
  <c r="A1349" i="1"/>
  <c r="J1348" i="1"/>
  <c r="I1348" i="1"/>
  <c r="A1348" i="1"/>
  <c r="J1347" i="1"/>
  <c r="I1347" i="1"/>
  <c r="A1347" i="1"/>
  <c r="J1346" i="1"/>
  <c r="I1346" i="1"/>
  <c r="A1346" i="1"/>
  <c r="J1345" i="1"/>
  <c r="I1345" i="1"/>
  <c r="A1345" i="1"/>
  <c r="J1344" i="1"/>
  <c r="I1344" i="1"/>
  <c r="A1344" i="1"/>
  <c r="J1343" i="1"/>
  <c r="I1343" i="1"/>
  <c r="A1343" i="1"/>
  <c r="J1342" i="1"/>
  <c r="I1342" i="1"/>
  <c r="A1342" i="1"/>
  <c r="J1341" i="1"/>
  <c r="I1341" i="1"/>
  <c r="A1341" i="1"/>
  <c r="J1340" i="1"/>
  <c r="I1340" i="1"/>
  <c r="A1340" i="1"/>
  <c r="J1339" i="1"/>
  <c r="I1339" i="1"/>
  <c r="A1339" i="1"/>
  <c r="J1338" i="1"/>
  <c r="I1338" i="1"/>
  <c r="A1338" i="1"/>
  <c r="J1337" i="1"/>
  <c r="I1337" i="1"/>
  <c r="A1337" i="1"/>
  <c r="J1336" i="1"/>
  <c r="I1336" i="1"/>
  <c r="A1336" i="1"/>
  <c r="J1335" i="1"/>
  <c r="I1335" i="1"/>
  <c r="A1335" i="1"/>
  <c r="J1334" i="1"/>
  <c r="I1334" i="1"/>
  <c r="A1334" i="1"/>
  <c r="J1333" i="1"/>
  <c r="I1333" i="1"/>
  <c r="A1333" i="1"/>
  <c r="J1332" i="1"/>
  <c r="I1332" i="1"/>
  <c r="A1332" i="1"/>
  <c r="J1331" i="1"/>
  <c r="I1331" i="1"/>
  <c r="A1331" i="1"/>
  <c r="J1330" i="1"/>
  <c r="I1330" i="1"/>
  <c r="A1330" i="1"/>
  <c r="J1329" i="1"/>
  <c r="I1329" i="1"/>
  <c r="A1329" i="1"/>
  <c r="J1328" i="1"/>
  <c r="I1328" i="1"/>
  <c r="A1328" i="1"/>
  <c r="J1327" i="1"/>
  <c r="I1327" i="1"/>
  <c r="A1327" i="1"/>
  <c r="J1326" i="1"/>
  <c r="I1326" i="1"/>
  <c r="A1326" i="1"/>
  <c r="J1325" i="1"/>
  <c r="I1325" i="1"/>
  <c r="A1325" i="1"/>
  <c r="J1324" i="1"/>
  <c r="I1324" i="1"/>
  <c r="A1324" i="1"/>
  <c r="J1323" i="1"/>
  <c r="I1323" i="1"/>
  <c r="A1323" i="1"/>
  <c r="J1322" i="1"/>
  <c r="I1322" i="1"/>
  <c r="A1322" i="1"/>
  <c r="J1321" i="1"/>
  <c r="I1321" i="1"/>
  <c r="A1321" i="1"/>
  <c r="J1320" i="1"/>
  <c r="I1320" i="1"/>
  <c r="A1320" i="1"/>
  <c r="J1319" i="1"/>
  <c r="I1319" i="1"/>
  <c r="A1319" i="1"/>
  <c r="J1318" i="1"/>
  <c r="I1318" i="1"/>
  <c r="A1318" i="1"/>
  <c r="J1317" i="1"/>
  <c r="I1317" i="1"/>
  <c r="A1317" i="1"/>
  <c r="J1316" i="1"/>
  <c r="I1316" i="1"/>
  <c r="A1316" i="1"/>
  <c r="J1315" i="1"/>
  <c r="I1315" i="1"/>
  <c r="A1315" i="1"/>
  <c r="J1314" i="1"/>
  <c r="I1314" i="1"/>
  <c r="A1314" i="1"/>
  <c r="J1313" i="1"/>
  <c r="I1313" i="1"/>
  <c r="A1313" i="1"/>
  <c r="J1312" i="1"/>
  <c r="I1312" i="1"/>
  <c r="A1312" i="1"/>
  <c r="J1311" i="1"/>
  <c r="I1311" i="1"/>
  <c r="A1311" i="1"/>
  <c r="J1310" i="1"/>
  <c r="I1310" i="1"/>
  <c r="A1310" i="1"/>
  <c r="J1309" i="1"/>
  <c r="I1309" i="1"/>
  <c r="A1309" i="1"/>
  <c r="J1308" i="1"/>
  <c r="I1308" i="1"/>
  <c r="A1308" i="1"/>
  <c r="J1307" i="1"/>
  <c r="I1307" i="1"/>
  <c r="A1307" i="1"/>
  <c r="J1306" i="1"/>
  <c r="I1306" i="1"/>
  <c r="A1306" i="1"/>
  <c r="J1305" i="1"/>
  <c r="I1305" i="1"/>
  <c r="A1305" i="1"/>
  <c r="J1304" i="1"/>
  <c r="I1304" i="1"/>
  <c r="A1304" i="1"/>
  <c r="J1303" i="1"/>
  <c r="I1303" i="1"/>
  <c r="A1303" i="1"/>
  <c r="J1302" i="1"/>
  <c r="I1302" i="1"/>
  <c r="A1302" i="1"/>
  <c r="J1301" i="1"/>
  <c r="I1301" i="1"/>
  <c r="A1301" i="1"/>
  <c r="J1300" i="1"/>
  <c r="I1300" i="1"/>
  <c r="A1300" i="1"/>
  <c r="J1299" i="1"/>
  <c r="I1299" i="1"/>
  <c r="A1299" i="1"/>
  <c r="J1298" i="1"/>
  <c r="I1298" i="1"/>
  <c r="A1298" i="1"/>
  <c r="J1297" i="1"/>
  <c r="I1297" i="1"/>
  <c r="A1297" i="1"/>
  <c r="J1296" i="1"/>
  <c r="I1296" i="1"/>
  <c r="A1296" i="1"/>
  <c r="J1295" i="1"/>
  <c r="I1295" i="1"/>
  <c r="A1295" i="1"/>
  <c r="J1294" i="1"/>
  <c r="I1294" i="1"/>
  <c r="A1294" i="1"/>
  <c r="J1293" i="1"/>
  <c r="I1293" i="1"/>
  <c r="A1293" i="1"/>
  <c r="J1292" i="1"/>
  <c r="I1292" i="1"/>
  <c r="A1292" i="1"/>
  <c r="J1291" i="1"/>
  <c r="I1291" i="1"/>
  <c r="A1291" i="1"/>
  <c r="J1290" i="1"/>
  <c r="I1290" i="1"/>
  <c r="A1290" i="1"/>
  <c r="J1289" i="1"/>
  <c r="I1289" i="1"/>
  <c r="A1289" i="1"/>
  <c r="J1288" i="1"/>
  <c r="I1288" i="1"/>
  <c r="A1288" i="1"/>
  <c r="J1287" i="1"/>
  <c r="I1287" i="1"/>
  <c r="A1287" i="1"/>
  <c r="J1286" i="1"/>
  <c r="I1286" i="1"/>
  <c r="A1286" i="1"/>
  <c r="J1285" i="1"/>
  <c r="I1285" i="1"/>
  <c r="A1285" i="1"/>
  <c r="J1284" i="1"/>
  <c r="I1284" i="1"/>
  <c r="A1284" i="1"/>
  <c r="J1283" i="1"/>
  <c r="I1283" i="1"/>
  <c r="A1283" i="1"/>
  <c r="J1282" i="1"/>
  <c r="I1282" i="1"/>
  <c r="A1282" i="1"/>
  <c r="J1281" i="1"/>
  <c r="I1281" i="1"/>
  <c r="A1281" i="1"/>
  <c r="J1280" i="1"/>
  <c r="I1280" i="1"/>
  <c r="A1280" i="1"/>
  <c r="J1279" i="1"/>
  <c r="I1279" i="1"/>
  <c r="A1279" i="1"/>
  <c r="J1278" i="1"/>
  <c r="I1278" i="1"/>
  <c r="A1278" i="1"/>
  <c r="J1277" i="1"/>
  <c r="I1277" i="1"/>
  <c r="A1277" i="1"/>
  <c r="J1276" i="1"/>
  <c r="I1276" i="1"/>
  <c r="A1276" i="1"/>
  <c r="J1275" i="1"/>
  <c r="I1275" i="1"/>
  <c r="A1275" i="1"/>
  <c r="J1274" i="1"/>
  <c r="I1274" i="1"/>
  <c r="A1274" i="1"/>
  <c r="J1273" i="1"/>
  <c r="I1273" i="1"/>
  <c r="A1273" i="1"/>
  <c r="J1272" i="1"/>
  <c r="I1272" i="1"/>
  <c r="A1272" i="1"/>
  <c r="J1271" i="1"/>
  <c r="I1271" i="1"/>
  <c r="A1271" i="1"/>
  <c r="J1270" i="1"/>
  <c r="I1270" i="1"/>
  <c r="A1270" i="1"/>
  <c r="J1269" i="1"/>
  <c r="I1269" i="1"/>
  <c r="A1269" i="1"/>
  <c r="J1268" i="1"/>
  <c r="I1268" i="1"/>
  <c r="A1268" i="1"/>
  <c r="J1267" i="1"/>
  <c r="I1267" i="1"/>
  <c r="A1267" i="1"/>
  <c r="J1266" i="1"/>
  <c r="I1266" i="1"/>
  <c r="A1266" i="1"/>
  <c r="J1265" i="1"/>
  <c r="I1265" i="1"/>
  <c r="A1265" i="1"/>
  <c r="J1264" i="1"/>
  <c r="I1264" i="1"/>
  <c r="A1264" i="1"/>
  <c r="J1263" i="1"/>
  <c r="I1263" i="1"/>
  <c r="A1263" i="1"/>
  <c r="J1262" i="1"/>
  <c r="I1262" i="1"/>
  <c r="A1262" i="1"/>
  <c r="J1261" i="1"/>
  <c r="I1261" i="1"/>
  <c r="A1261" i="1"/>
  <c r="J1260" i="1"/>
  <c r="I1260" i="1"/>
  <c r="A1260" i="1"/>
  <c r="J1259" i="1"/>
  <c r="I1259" i="1"/>
  <c r="A1259" i="1"/>
  <c r="J1258" i="1"/>
  <c r="I1258" i="1"/>
  <c r="A1258" i="1"/>
  <c r="J1257" i="1"/>
  <c r="I1257" i="1"/>
  <c r="A1257" i="1"/>
  <c r="J1256" i="1"/>
  <c r="I1256" i="1"/>
  <c r="A1256" i="1"/>
  <c r="J1255" i="1"/>
  <c r="I1255" i="1"/>
  <c r="A1255" i="1"/>
  <c r="J1254" i="1"/>
  <c r="I1254" i="1"/>
  <c r="A1254" i="1"/>
  <c r="J1253" i="1"/>
  <c r="I1253" i="1"/>
  <c r="A1253" i="1"/>
  <c r="J1252" i="1"/>
  <c r="I1252" i="1"/>
  <c r="A1252" i="1"/>
  <c r="J1251" i="1"/>
  <c r="I1251" i="1"/>
  <c r="A1251" i="1"/>
  <c r="J1250" i="1"/>
  <c r="I1250" i="1"/>
  <c r="A1250" i="1"/>
  <c r="J1249" i="1"/>
  <c r="I1249" i="1"/>
  <c r="A1249" i="1"/>
  <c r="J1248" i="1"/>
  <c r="I1248" i="1"/>
  <c r="A1248" i="1"/>
  <c r="J1247" i="1"/>
  <c r="I1247" i="1"/>
  <c r="A1247" i="1"/>
  <c r="J1246" i="1"/>
  <c r="I1246" i="1"/>
  <c r="A1246" i="1"/>
  <c r="J1245" i="1"/>
  <c r="I1245" i="1"/>
  <c r="A1245" i="1"/>
  <c r="J1244" i="1"/>
  <c r="I1244" i="1"/>
  <c r="A1244" i="1"/>
  <c r="J1243" i="1"/>
  <c r="I1243" i="1"/>
  <c r="A1243" i="1"/>
  <c r="J1242" i="1"/>
  <c r="I1242" i="1"/>
  <c r="A1242" i="1"/>
  <c r="J1241" i="1"/>
  <c r="I1241" i="1"/>
  <c r="A1241" i="1"/>
  <c r="J1240" i="1"/>
  <c r="I1240" i="1"/>
  <c r="A1240" i="1"/>
  <c r="J1239" i="1"/>
  <c r="I1239" i="1"/>
  <c r="A1239" i="1"/>
  <c r="J1238" i="1"/>
  <c r="I1238" i="1"/>
  <c r="A1238" i="1"/>
  <c r="J1237" i="1"/>
  <c r="I1237" i="1"/>
  <c r="A1237" i="1"/>
  <c r="J1236" i="1"/>
  <c r="I1236" i="1"/>
  <c r="A1236" i="1"/>
  <c r="J1235" i="1"/>
  <c r="I1235" i="1"/>
  <c r="A1235" i="1"/>
  <c r="J1234" i="1"/>
  <c r="I1234" i="1"/>
  <c r="A1234" i="1"/>
  <c r="J1233" i="1"/>
  <c r="I1233" i="1"/>
  <c r="A1233" i="1"/>
  <c r="J1232" i="1"/>
  <c r="I1232" i="1"/>
  <c r="A1232" i="1"/>
  <c r="J1231" i="1"/>
  <c r="I1231" i="1"/>
  <c r="A1231" i="1"/>
  <c r="J1230" i="1"/>
  <c r="I1230" i="1"/>
  <c r="A1230" i="1"/>
  <c r="J1229" i="1"/>
  <c r="I1229" i="1"/>
  <c r="A1229" i="1"/>
  <c r="J1228" i="1"/>
  <c r="I1228" i="1"/>
  <c r="A1228" i="1"/>
  <c r="J1227" i="1"/>
  <c r="I1227" i="1"/>
  <c r="A1227" i="1"/>
  <c r="J1226" i="1"/>
  <c r="I1226" i="1"/>
  <c r="A1226" i="1"/>
  <c r="J1225" i="1"/>
  <c r="I1225" i="1"/>
  <c r="A1225" i="1"/>
  <c r="J1224" i="1"/>
  <c r="I1224" i="1"/>
  <c r="A1224" i="1"/>
  <c r="J1223" i="1"/>
  <c r="I1223" i="1"/>
  <c r="A1223" i="1"/>
  <c r="J1222" i="1"/>
  <c r="I1222" i="1"/>
  <c r="A1222" i="1"/>
  <c r="J1221" i="1"/>
  <c r="I1221" i="1"/>
  <c r="A1221" i="1"/>
  <c r="J1220" i="1"/>
  <c r="I1220" i="1"/>
  <c r="A1220" i="1"/>
  <c r="J1219" i="1"/>
  <c r="I1219" i="1"/>
  <c r="A1219" i="1"/>
  <c r="J1218" i="1"/>
  <c r="I1218" i="1"/>
  <c r="A1218" i="1"/>
  <c r="J1217" i="1"/>
  <c r="I1217" i="1"/>
  <c r="A1217" i="1"/>
  <c r="J1216" i="1"/>
  <c r="I1216" i="1"/>
  <c r="A1216" i="1"/>
  <c r="J1215" i="1"/>
  <c r="I1215" i="1"/>
  <c r="A1215" i="1"/>
  <c r="J1214" i="1"/>
  <c r="I1214" i="1"/>
  <c r="A1214" i="1"/>
  <c r="J1213" i="1"/>
  <c r="I1213" i="1"/>
  <c r="A1213" i="1"/>
  <c r="J1212" i="1"/>
  <c r="I1212" i="1"/>
  <c r="A1212" i="1"/>
  <c r="J1211" i="1"/>
  <c r="I1211" i="1"/>
  <c r="A1211" i="1"/>
  <c r="J1210" i="1"/>
  <c r="I1210" i="1"/>
  <c r="A1210" i="1"/>
  <c r="J1209" i="1"/>
  <c r="I1209" i="1"/>
  <c r="A1209" i="1"/>
  <c r="J1208" i="1"/>
  <c r="I1208" i="1"/>
  <c r="A1208" i="1"/>
  <c r="J1207" i="1"/>
  <c r="I1207" i="1"/>
  <c r="A1207" i="1"/>
  <c r="J1206" i="1"/>
  <c r="I1206" i="1"/>
  <c r="A1206" i="1"/>
  <c r="J1205" i="1"/>
  <c r="I1205" i="1"/>
  <c r="A1205" i="1"/>
  <c r="J1204" i="1"/>
  <c r="I1204" i="1"/>
  <c r="A1204" i="1"/>
  <c r="J1203" i="1"/>
  <c r="I1203" i="1"/>
  <c r="A1203" i="1"/>
  <c r="J1202" i="1"/>
  <c r="I1202" i="1"/>
  <c r="A1202" i="1"/>
  <c r="J1201" i="1"/>
  <c r="I1201" i="1"/>
  <c r="A1201" i="1"/>
  <c r="J1200" i="1"/>
  <c r="I1200" i="1"/>
  <c r="A1200" i="1"/>
  <c r="J1199" i="1"/>
  <c r="I1199" i="1"/>
  <c r="A1199" i="1"/>
  <c r="J1198" i="1"/>
  <c r="I1198" i="1"/>
  <c r="A1198" i="1"/>
  <c r="J1197" i="1"/>
  <c r="I1197" i="1"/>
  <c r="A1197" i="1"/>
  <c r="J1196" i="1"/>
  <c r="I1196" i="1"/>
  <c r="A1196" i="1"/>
  <c r="J1195" i="1"/>
  <c r="I1195" i="1"/>
  <c r="A1195" i="1"/>
  <c r="J1194" i="1"/>
  <c r="I1194" i="1"/>
  <c r="A1194" i="1"/>
  <c r="J1193" i="1"/>
  <c r="I1193" i="1"/>
  <c r="A1193" i="1"/>
  <c r="J1192" i="1"/>
  <c r="I1192" i="1"/>
  <c r="A1192" i="1"/>
  <c r="J1191" i="1"/>
  <c r="I1191" i="1"/>
  <c r="A1191" i="1"/>
  <c r="J1190" i="1"/>
  <c r="I1190" i="1"/>
  <c r="A1190" i="1"/>
  <c r="J1189" i="1"/>
  <c r="I1189" i="1"/>
  <c r="A1189" i="1"/>
  <c r="J1188" i="1"/>
  <c r="I1188" i="1"/>
  <c r="A1188" i="1"/>
  <c r="J1187" i="1"/>
  <c r="I1187" i="1"/>
  <c r="A1187" i="1"/>
  <c r="J1186" i="1"/>
  <c r="I1186" i="1"/>
  <c r="A1186" i="1"/>
  <c r="J1185" i="1"/>
  <c r="I1185" i="1"/>
  <c r="A1185" i="1"/>
  <c r="J1184" i="1"/>
  <c r="I1184" i="1"/>
  <c r="A1184" i="1"/>
  <c r="J1183" i="1"/>
  <c r="I1183" i="1"/>
  <c r="A1183" i="1"/>
  <c r="J1182" i="1"/>
  <c r="I1182" i="1"/>
  <c r="A1182" i="1"/>
  <c r="J1181" i="1"/>
  <c r="I1181" i="1"/>
  <c r="A1181" i="1"/>
  <c r="J1180" i="1"/>
  <c r="I1180" i="1"/>
  <c r="A1180" i="1"/>
  <c r="J1179" i="1"/>
  <c r="I1179" i="1"/>
  <c r="A1179" i="1"/>
  <c r="J1178" i="1"/>
  <c r="I1178" i="1"/>
  <c r="A1178" i="1"/>
  <c r="J1177" i="1"/>
  <c r="I1177" i="1"/>
  <c r="A1177" i="1"/>
  <c r="J1176" i="1"/>
  <c r="I1176" i="1"/>
  <c r="A1176" i="1"/>
  <c r="J1175" i="1"/>
  <c r="I1175" i="1"/>
  <c r="A1175" i="1"/>
  <c r="J1174" i="1"/>
  <c r="I1174" i="1"/>
  <c r="A1174" i="1"/>
  <c r="J1173" i="1"/>
  <c r="I1173" i="1"/>
  <c r="A1173" i="1"/>
  <c r="J1172" i="1"/>
  <c r="I1172" i="1"/>
  <c r="A1172" i="1"/>
  <c r="J1171" i="1"/>
  <c r="I1171" i="1"/>
  <c r="A1171" i="1"/>
  <c r="J1170" i="1"/>
  <c r="I1170" i="1"/>
  <c r="A1170" i="1"/>
  <c r="J1169" i="1"/>
  <c r="I1169" i="1"/>
  <c r="A1169" i="1"/>
  <c r="J1168" i="1"/>
  <c r="I1168" i="1"/>
  <c r="A1168" i="1"/>
  <c r="J1167" i="1"/>
  <c r="I1167" i="1"/>
  <c r="A1167" i="1"/>
  <c r="J1166" i="1"/>
  <c r="I1166" i="1"/>
  <c r="A1166" i="1"/>
  <c r="J1165" i="1"/>
  <c r="I1165" i="1"/>
  <c r="A1165" i="1"/>
  <c r="J1164" i="1"/>
  <c r="I1164" i="1"/>
  <c r="A1164" i="1"/>
  <c r="J1163" i="1"/>
  <c r="I1163" i="1"/>
  <c r="A1163" i="1"/>
  <c r="J1162" i="1"/>
  <c r="I1162" i="1"/>
  <c r="A1162" i="1"/>
  <c r="J1161" i="1"/>
  <c r="I1161" i="1"/>
  <c r="A1161" i="1"/>
  <c r="J1160" i="1"/>
  <c r="I1160" i="1"/>
  <c r="A1160" i="1"/>
  <c r="J1159" i="1"/>
  <c r="I1159" i="1"/>
  <c r="A1159" i="1"/>
  <c r="J1158" i="1"/>
  <c r="I1158" i="1"/>
  <c r="A1158" i="1"/>
  <c r="J1157" i="1"/>
  <c r="I1157" i="1"/>
  <c r="A1157" i="1"/>
  <c r="J1156" i="1"/>
  <c r="I1156" i="1"/>
  <c r="A1156" i="1"/>
  <c r="J1155" i="1"/>
  <c r="I1155" i="1"/>
  <c r="A1155" i="1"/>
  <c r="J1154" i="1"/>
  <c r="I1154" i="1"/>
  <c r="A1154" i="1"/>
  <c r="J1153" i="1"/>
  <c r="I1153" i="1"/>
  <c r="A1153" i="1"/>
  <c r="J1152" i="1"/>
  <c r="I1152" i="1"/>
  <c r="A1152" i="1"/>
  <c r="J1151" i="1"/>
  <c r="I1151" i="1"/>
  <c r="A1151" i="1"/>
  <c r="J1150" i="1"/>
  <c r="I1150" i="1"/>
  <c r="A1150" i="1"/>
  <c r="J1149" i="1"/>
  <c r="I1149" i="1"/>
  <c r="A1149" i="1"/>
  <c r="J1148" i="1"/>
  <c r="I1148" i="1"/>
  <c r="A1148" i="1"/>
  <c r="J1147" i="1"/>
  <c r="I1147" i="1"/>
  <c r="A1147" i="1"/>
  <c r="J1146" i="1"/>
  <c r="I1146" i="1"/>
  <c r="A1146" i="1"/>
  <c r="J1145" i="1"/>
  <c r="I1145" i="1"/>
  <c r="A1145" i="1"/>
  <c r="J1144" i="1"/>
  <c r="I1144" i="1"/>
  <c r="A1144" i="1"/>
  <c r="J1143" i="1"/>
  <c r="I1143" i="1"/>
  <c r="A1143" i="1"/>
  <c r="J1142" i="1"/>
  <c r="I1142" i="1"/>
  <c r="A1142" i="1"/>
  <c r="J1141" i="1"/>
  <c r="I1141" i="1"/>
  <c r="A1141" i="1"/>
  <c r="J1140" i="1"/>
  <c r="I1140" i="1"/>
  <c r="A1140" i="1"/>
  <c r="J1139" i="1"/>
  <c r="I1139" i="1"/>
  <c r="A1139" i="1"/>
  <c r="J1138" i="1"/>
  <c r="I1138" i="1"/>
  <c r="A1138" i="1"/>
  <c r="J1137" i="1"/>
  <c r="I1137" i="1"/>
  <c r="A1137" i="1"/>
  <c r="J1136" i="1"/>
  <c r="I1136" i="1"/>
  <c r="A1136" i="1"/>
  <c r="J1135" i="1"/>
  <c r="I1135" i="1"/>
  <c r="A1135" i="1"/>
  <c r="J1134" i="1"/>
  <c r="I1134" i="1"/>
  <c r="A1134" i="1"/>
  <c r="J1133" i="1"/>
  <c r="I1133" i="1"/>
  <c r="A1133" i="1"/>
  <c r="J1132" i="1"/>
  <c r="I1132" i="1"/>
  <c r="A1132" i="1"/>
  <c r="J1131" i="1"/>
  <c r="I1131" i="1"/>
  <c r="A1131" i="1"/>
  <c r="J1130" i="1"/>
  <c r="I1130" i="1"/>
  <c r="A1130" i="1"/>
  <c r="J1129" i="1"/>
  <c r="I1129" i="1"/>
  <c r="A1129" i="1"/>
  <c r="J1128" i="1"/>
  <c r="I1128" i="1"/>
  <c r="A1128" i="1"/>
  <c r="J1127" i="1"/>
  <c r="I1127" i="1"/>
  <c r="A1127" i="1"/>
  <c r="J1126" i="1"/>
  <c r="I1126" i="1"/>
  <c r="A1126" i="1"/>
  <c r="J1125" i="1"/>
  <c r="I1125" i="1"/>
  <c r="A1125" i="1"/>
  <c r="J1124" i="1"/>
  <c r="I1124" i="1"/>
  <c r="A1124" i="1"/>
  <c r="J1123" i="1"/>
  <c r="I1123" i="1"/>
  <c r="A1123" i="1"/>
  <c r="J1122" i="1"/>
  <c r="I1122" i="1"/>
  <c r="A1122" i="1"/>
  <c r="J1121" i="1"/>
  <c r="I1121" i="1"/>
  <c r="A1121" i="1"/>
  <c r="J1120" i="1"/>
  <c r="I1120" i="1"/>
  <c r="A1120" i="1"/>
  <c r="J1119" i="1"/>
  <c r="I1119" i="1"/>
  <c r="A1119" i="1"/>
  <c r="J1118" i="1"/>
  <c r="I1118" i="1"/>
  <c r="A1118" i="1"/>
  <c r="J1117" i="1"/>
  <c r="I1117" i="1"/>
  <c r="A1117" i="1"/>
  <c r="J1116" i="1"/>
  <c r="I1116" i="1"/>
  <c r="A1116" i="1"/>
  <c r="J1115" i="1"/>
  <c r="I1115" i="1"/>
  <c r="A1115" i="1"/>
  <c r="J1114" i="1"/>
  <c r="I1114" i="1"/>
  <c r="A1114" i="1"/>
  <c r="J1113" i="1"/>
  <c r="I1113" i="1"/>
  <c r="A1113" i="1"/>
  <c r="J1112" i="1"/>
  <c r="I1112" i="1"/>
  <c r="A1112" i="1"/>
  <c r="J1111" i="1"/>
  <c r="I1111" i="1"/>
  <c r="A1111" i="1"/>
  <c r="J1110" i="1"/>
  <c r="I1110" i="1"/>
  <c r="A1110" i="1"/>
  <c r="J1109" i="1"/>
  <c r="I1109" i="1"/>
  <c r="A1109" i="1"/>
  <c r="J1108" i="1"/>
  <c r="I1108" i="1"/>
  <c r="A1108" i="1"/>
  <c r="J1107" i="1"/>
  <c r="I1107" i="1"/>
  <c r="A1107" i="1"/>
  <c r="J1106" i="1"/>
  <c r="I1106" i="1"/>
  <c r="A1106" i="1"/>
  <c r="J1105" i="1"/>
  <c r="I1105" i="1"/>
  <c r="A1105" i="1"/>
  <c r="J1104" i="1"/>
  <c r="I1104" i="1"/>
  <c r="A1104" i="1"/>
  <c r="J1103" i="1"/>
  <c r="I1103" i="1"/>
  <c r="A1103" i="1"/>
  <c r="J1102" i="1"/>
  <c r="I1102" i="1"/>
  <c r="A1102" i="1"/>
  <c r="J1101" i="1"/>
  <c r="I1101" i="1"/>
  <c r="A1101" i="1"/>
  <c r="J1100" i="1"/>
  <c r="I1100" i="1"/>
  <c r="A1100" i="1"/>
  <c r="J1099" i="1"/>
  <c r="I1099" i="1"/>
  <c r="A1099" i="1"/>
  <c r="J1098" i="1"/>
  <c r="I1098" i="1"/>
  <c r="A1098" i="1"/>
  <c r="J1097" i="1"/>
  <c r="I1097" i="1"/>
  <c r="A1097" i="1"/>
  <c r="J1096" i="1"/>
  <c r="I1096" i="1"/>
  <c r="A1096" i="1"/>
  <c r="J1095" i="1"/>
  <c r="I1095" i="1"/>
  <c r="A1095" i="1"/>
  <c r="J1094" i="1"/>
  <c r="I1094" i="1"/>
  <c r="A1094" i="1"/>
  <c r="J1093" i="1"/>
  <c r="I1093" i="1"/>
  <c r="A1093" i="1"/>
  <c r="J1092" i="1"/>
  <c r="I1092" i="1"/>
  <c r="A1092" i="1"/>
  <c r="J1091" i="1"/>
  <c r="I1091" i="1"/>
  <c r="A1091" i="1"/>
  <c r="J1090" i="1"/>
  <c r="I1090" i="1"/>
  <c r="A1090" i="1"/>
  <c r="J1089" i="1"/>
  <c r="I1089" i="1"/>
  <c r="A1089" i="1"/>
  <c r="J1088" i="1"/>
  <c r="I1088" i="1"/>
  <c r="J1087" i="1"/>
  <c r="I1087" i="1"/>
  <c r="A1087" i="1"/>
  <c r="J1086" i="1"/>
  <c r="I1086" i="1"/>
  <c r="A1086" i="1"/>
  <c r="J1085" i="1"/>
  <c r="I1085" i="1"/>
  <c r="A1085" i="1"/>
  <c r="J1084" i="1"/>
  <c r="I1084" i="1"/>
  <c r="A1084" i="1"/>
  <c r="J1083" i="1"/>
  <c r="I1083" i="1"/>
  <c r="A1083" i="1"/>
  <c r="J1082" i="1"/>
  <c r="I1082" i="1"/>
  <c r="A1082" i="1"/>
  <c r="J1081" i="1"/>
  <c r="I1081" i="1"/>
  <c r="A1081" i="1"/>
  <c r="J1080" i="1"/>
  <c r="I1080" i="1"/>
  <c r="A1080" i="1"/>
  <c r="J1079" i="1"/>
  <c r="I1079" i="1"/>
  <c r="A1079" i="1"/>
  <c r="J1078" i="1"/>
  <c r="I1078" i="1"/>
  <c r="A1078" i="1"/>
  <c r="J1077" i="1"/>
  <c r="I1077" i="1"/>
  <c r="A1077" i="1"/>
  <c r="J1076" i="1"/>
  <c r="I1076" i="1"/>
  <c r="A1076" i="1"/>
  <c r="J1075" i="1"/>
  <c r="I1075" i="1"/>
  <c r="A1075" i="1"/>
  <c r="J1074" i="1"/>
  <c r="I1074" i="1"/>
  <c r="A1074" i="1"/>
  <c r="J1073" i="1"/>
  <c r="I1073" i="1"/>
  <c r="A1073" i="1"/>
  <c r="J1072" i="1"/>
  <c r="I1072" i="1"/>
  <c r="A1072" i="1"/>
  <c r="J1071" i="1"/>
  <c r="I1071" i="1"/>
  <c r="A1071" i="1"/>
  <c r="J1070" i="1"/>
  <c r="I1070" i="1"/>
  <c r="A1070" i="1"/>
  <c r="J1069" i="1"/>
  <c r="I1069" i="1"/>
  <c r="A1069" i="1"/>
  <c r="J1068" i="1"/>
  <c r="I1068" i="1"/>
  <c r="A1068" i="1"/>
  <c r="J1067" i="1"/>
  <c r="I1067" i="1"/>
  <c r="A1067" i="1"/>
  <c r="J1066" i="1"/>
  <c r="I1066" i="1"/>
  <c r="A1066" i="1"/>
  <c r="J1065" i="1"/>
  <c r="I1065" i="1"/>
  <c r="A1065" i="1"/>
  <c r="J1064" i="1"/>
  <c r="I1064" i="1"/>
  <c r="A1064" i="1"/>
  <c r="J1063" i="1"/>
  <c r="I1063" i="1"/>
  <c r="A1063" i="1"/>
  <c r="J1062" i="1"/>
  <c r="I1062" i="1"/>
  <c r="A1062" i="1"/>
  <c r="J1061" i="1"/>
  <c r="I1061" i="1"/>
  <c r="A1061" i="1"/>
  <c r="J1060" i="1"/>
  <c r="I1060" i="1"/>
  <c r="A1060" i="1"/>
  <c r="J1059" i="1"/>
  <c r="I1059" i="1"/>
  <c r="A1059" i="1"/>
  <c r="J1058" i="1"/>
  <c r="I1058" i="1"/>
  <c r="A1058" i="1"/>
  <c r="J1057" i="1"/>
  <c r="I1057" i="1"/>
  <c r="A1057" i="1"/>
  <c r="J1056" i="1"/>
  <c r="I1056" i="1"/>
  <c r="A1056" i="1"/>
  <c r="J1055" i="1"/>
  <c r="I1055" i="1"/>
  <c r="A1055" i="1"/>
  <c r="J1054" i="1"/>
  <c r="I1054" i="1"/>
  <c r="A1054" i="1"/>
  <c r="J1053" i="1"/>
  <c r="I1053" i="1"/>
  <c r="A1053" i="1"/>
  <c r="J1052" i="1"/>
  <c r="I1052" i="1"/>
  <c r="A1052" i="1"/>
  <c r="J1051" i="1"/>
  <c r="I1051" i="1"/>
  <c r="A1051" i="1"/>
  <c r="J1050" i="1"/>
  <c r="I1050" i="1"/>
  <c r="A1050" i="1"/>
  <c r="J1049" i="1"/>
  <c r="I1049" i="1"/>
  <c r="A1049" i="1"/>
  <c r="J1048" i="1"/>
  <c r="I1048" i="1"/>
  <c r="A1048" i="1"/>
  <c r="J1047" i="1"/>
  <c r="I1047" i="1"/>
  <c r="A1047" i="1"/>
  <c r="J1046" i="1"/>
  <c r="I1046" i="1"/>
  <c r="A1046" i="1"/>
  <c r="J1045" i="1"/>
  <c r="I1045" i="1"/>
  <c r="A1045" i="1"/>
  <c r="J1044" i="1"/>
  <c r="I1044" i="1"/>
  <c r="A1044" i="1"/>
  <c r="J1043" i="1"/>
  <c r="I1043" i="1"/>
  <c r="A1043" i="1"/>
  <c r="J1042" i="1"/>
  <c r="I1042" i="1"/>
  <c r="A1042" i="1"/>
  <c r="J1041" i="1"/>
  <c r="I1041" i="1"/>
  <c r="A1041" i="1"/>
  <c r="J1040" i="1"/>
  <c r="I1040" i="1"/>
  <c r="A1040" i="1"/>
  <c r="J1039" i="1"/>
  <c r="I1039" i="1"/>
  <c r="A1039" i="1"/>
  <c r="J1038" i="1"/>
  <c r="I1038" i="1"/>
  <c r="A1038" i="1"/>
  <c r="J1037" i="1"/>
  <c r="I1037" i="1"/>
  <c r="A1037" i="1"/>
  <c r="J1036" i="1"/>
  <c r="I1036" i="1"/>
  <c r="A1036" i="1"/>
  <c r="J1035" i="1"/>
  <c r="I1035" i="1"/>
  <c r="A1035" i="1"/>
  <c r="J1034" i="1"/>
  <c r="I1034" i="1"/>
  <c r="A1034" i="1"/>
  <c r="J1033" i="1"/>
  <c r="I1033" i="1"/>
  <c r="A1033" i="1"/>
  <c r="J1032" i="1"/>
  <c r="I1032" i="1"/>
  <c r="A1032" i="1"/>
  <c r="J1031" i="1"/>
  <c r="I1031" i="1"/>
  <c r="A1031" i="1"/>
  <c r="J1030" i="1"/>
  <c r="I1030" i="1"/>
  <c r="A1030" i="1"/>
  <c r="J1029" i="1"/>
  <c r="I1029" i="1"/>
  <c r="A1029" i="1"/>
  <c r="J1028" i="1"/>
  <c r="I1028" i="1"/>
  <c r="A1028" i="1"/>
  <c r="J1027" i="1"/>
  <c r="I1027" i="1"/>
  <c r="A1027" i="1"/>
  <c r="J1026" i="1"/>
  <c r="I1026" i="1"/>
  <c r="A1026" i="1"/>
  <c r="J1025" i="1"/>
  <c r="I1025" i="1"/>
  <c r="A1025" i="1"/>
  <c r="J1024" i="1"/>
  <c r="I1024" i="1"/>
  <c r="A1024" i="1"/>
  <c r="J1023" i="1"/>
  <c r="I1023" i="1"/>
  <c r="A1023" i="1"/>
  <c r="J1022" i="1"/>
  <c r="I1022" i="1"/>
  <c r="A1022" i="1"/>
  <c r="J1021" i="1"/>
  <c r="I1021" i="1"/>
  <c r="A1021" i="1"/>
  <c r="J1020" i="1"/>
  <c r="I1020" i="1"/>
  <c r="A1020" i="1"/>
  <c r="J1019" i="1"/>
  <c r="I1019" i="1"/>
  <c r="A1019" i="1"/>
  <c r="J1018" i="1"/>
  <c r="I1018" i="1"/>
  <c r="A1018" i="1"/>
  <c r="J1017" i="1"/>
  <c r="I1017" i="1"/>
  <c r="A1017" i="1"/>
  <c r="J1016" i="1"/>
  <c r="I1016" i="1"/>
  <c r="A1016" i="1"/>
  <c r="J1015" i="1"/>
  <c r="I1015" i="1"/>
  <c r="A1015" i="1"/>
  <c r="J1014" i="1"/>
  <c r="I1014" i="1"/>
  <c r="A1014" i="1"/>
  <c r="J1013" i="1"/>
  <c r="I1013" i="1"/>
  <c r="A1013" i="1"/>
  <c r="J1012" i="1"/>
  <c r="I1012" i="1"/>
  <c r="A1012" i="1"/>
  <c r="J1011" i="1"/>
  <c r="I1011" i="1"/>
  <c r="A1011" i="1"/>
  <c r="J1010" i="1"/>
  <c r="I1010" i="1"/>
  <c r="A1010" i="1"/>
  <c r="J1009" i="1"/>
  <c r="I1009" i="1"/>
  <c r="A1009" i="1"/>
  <c r="J1008" i="1"/>
  <c r="I1008" i="1"/>
  <c r="A1008" i="1"/>
  <c r="J1007" i="1"/>
  <c r="I1007" i="1"/>
  <c r="A1007" i="1"/>
  <c r="J1006" i="1"/>
  <c r="I1006" i="1"/>
  <c r="A1006" i="1"/>
  <c r="J1005" i="1"/>
  <c r="I1005" i="1"/>
  <c r="A1005" i="1"/>
  <c r="J1004" i="1"/>
  <c r="I1004" i="1"/>
  <c r="A1004" i="1"/>
  <c r="J1003" i="1"/>
  <c r="I1003" i="1"/>
  <c r="A1003" i="1"/>
  <c r="J1002" i="1"/>
  <c r="I1002" i="1"/>
  <c r="A1002" i="1"/>
  <c r="J1001" i="1"/>
  <c r="I1001" i="1"/>
  <c r="A1001" i="1"/>
  <c r="J1000" i="1"/>
  <c r="I1000" i="1"/>
  <c r="A1000" i="1"/>
  <c r="J999" i="1"/>
  <c r="I999" i="1"/>
  <c r="A999" i="1"/>
  <c r="J998" i="1"/>
  <c r="I998" i="1"/>
  <c r="A998" i="1"/>
  <c r="J997" i="1"/>
  <c r="I997" i="1"/>
  <c r="A997" i="1"/>
  <c r="J996" i="1"/>
  <c r="I996" i="1"/>
  <c r="A996" i="1"/>
  <c r="J995" i="1"/>
  <c r="I995" i="1"/>
  <c r="A995" i="1"/>
  <c r="J994" i="1"/>
  <c r="I994" i="1"/>
  <c r="A994" i="1"/>
  <c r="J993" i="1"/>
  <c r="I993" i="1"/>
  <c r="A993" i="1"/>
  <c r="J992" i="1"/>
  <c r="I992" i="1"/>
  <c r="A992" i="1"/>
  <c r="J991" i="1"/>
  <c r="I991" i="1"/>
  <c r="A991" i="1"/>
  <c r="J990" i="1"/>
  <c r="I990" i="1"/>
  <c r="A990" i="1"/>
  <c r="J989" i="1"/>
  <c r="I989" i="1"/>
  <c r="A989" i="1"/>
  <c r="J988" i="1"/>
  <c r="I988" i="1"/>
  <c r="A988" i="1"/>
  <c r="J987" i="1"/>
  <c r="I987" i="1"/>
  <c r="A987" i="1"/>
  <c r="J986" i="1"/>
  <c r="I986" i="1"/>
  <c r="A986" i="1"/>
  <c r="J985" i="1"/>
  <c r="I985" i="1"/>
  <c r="A985" i="1"/>
  <c r="J984" i="1"/>
  <c r="I984" i="1"/>
  <c r="A984" i="1"/>
  <c r="J983" i="1"/>
  <c r="I983" i="1"/>
  <c r="A983" i="1"/>
  <c r="J982" i="1"/>
  <c r="I982" i="1"/>
  <c r="A982" i="1"/>
  <c r="J981" i="1"/>
  <c r="I981" i="1"/>
  <c r="A981" i="1"/>
  <c r="J980" i="1"/>
  <c r="I980" i="1"/>
  <c r="A980" i="1"/>
  <c r="J979" i="1"/>
  <c r="I979" i="1"/>
  <c r="A979" i="1"/>
  <c r="J978" i="1"/>
  <c r="I978" i="1"/>
  <c r="A978" i="1"/>
  <c r="J977" i="1"/>
  <c r="I977" i="1"/>
  <c r="A977" i="1"/>
  <c r="J976" i="1"/>
  <c r="I976" i="1"/>
  <c r="A976" i="1"/>
  <c r="J975" i="1"/>
  <c r="I975" i="1"/>
  <c r="A975" i="1"/>
  <c r="J974" i="1"/>
  <c r="I974" i="1"/>
  <c r="A974" i="1"/>
  <c r="J973" i="1"/>
  <c r="I973" i="1"/>
  <c r="A973" i="1"/>
  <c r="J972" i="1"/>
  <c r="I972" i="1"/>
  <c r="A972" i="1"/>
  <c r="J971" i="1"/>
  <c r="I971" i="1"/>
  <c r="A971" i="1"/>
  <c r="J970" i="1"/>
  <c r="I970" i="1"/>
  <c r="A970" i="1"/>
  <c r="J969" i="1"/>
  <c r="I969" i="1"/>
  <c r="A969" i="1"/>
  <c r="J968" i="1"/>
  <c r="I968" i="1"/>
  <c r="A968" i="1"/>
  <c r="J967" i="1"/>
  <c r="I967" i="1"/>
  <c r="A967" i="1"/>
  <c r="J966" i="1"/>
  <c r="I966" i="1"/>
  <c r="A966" i="1"/>
  <c r="J965" i="1"/>
  <c r="I965" i="1"/>
  <c r="A965" i="1"/>
  <c r="J964" i="1"/>
  <c r="I964" i="1"/>
  <c r="A964" i="1"/>
  <c r="J963" i="1"/>
  <c r="I963" i="1"/>
  <c r="A963" i="1"/>
  <c r="J962" i="1"/>
  <c r="I962" i="1"/>
  <c r="A962" i="1"/>
  <c r="J961" i="1"/>
  <c r="I961" i="1"/>
  <c r="A961" i="1"/>
  <c r="J960" i="1"/>
  <c r="I960" i="1"/>
  <c r="A960" i="1"/>
  <c r="J959" i="1"/>
  <c r="I959" i="1"/>
  <c r="A959" i="1"/>
  <c r="J958" i="1"/>
  <c r="I958" i="1"/>
  <c r="A958" i="1"/>
  <c r="J957" i="1"/>
  <c r="I957" i="1"/>
  <c r="A957" i="1"/>
  <c r="J956" i="1"/>
  <c r="I956" i="1"/>
  <c r="A956" i="1"/>
  <c r="J955" i="1"/>
  <c r="I955" i="1"/>
  <c r="A955" i="1"/>
  <c r="J954" i="1"/>
  <c r="I954" i="1"/>
  <c r="A954" i="1"/>
  <c r="J953" i="1"/>
  <c r="I953" i="1"/>
  <c r="A953" i="1"/>
  <c r="J952" i="1"/>
  <c r="I952" i="1"/>
  <c r="A952" i="1"/>
  <c r="J951" i="1"/>
  <c r="I951" i="1"/>
  <c r="A951" i="1"/>
  <c r="J950" i="1"/>
  <c r="I950" i="1"/>
  <c r="A950" i="1"/>
  <c r="J949" i="1"/>
  <c r="I949" i="1"/>
  <c r="A949" i="1"/>
  <c r="J948" i="1"/>
  <c r="I948" i="1"/>
  <c r="A948" i="1"/>
  <c r="J947" i="1"/>
  <c r="I947" i="1"/>
  <c r="A947" i="1"/>
  <c r="J946" i="1"/>
  <c r="I946" i="1"/>
  <c r="A946" i="1"/>
  <c r="J945" i="1"/>
  <c r="I945" i="1"/>
  <c r="A945" i="1"/>
  <c r="J944" i="1"/>
  <c r="I944" i="1"/>
  <c r="A944" i="1"/>
  <c r="J943" i="1"/>
  <c r="I943" i="1"/>
  <c r="A943" i="1"/>
  <c r="J942" i="1"/>
  <c r="I942" i="1"/>
  <c r="A942" i="1"/>
  <c r="J941" i="1"/>
  <c r="I941" i="1"/>
  <c r="A941" i="1"/>
  <c r="J940" i="1"/>
  <c r="I940" i="1"/>
  <c r="A940" i="1"/>
  <c r="J939" i="1"/>
  <c r="I939" i="1"/>
  <c r="A939" i="1"/>
  <c r="J938" i="1"/>
  <c r="I938" i="1"/>
  <c r="A938" i="1"/>
  <c r="J937" i="1"/>
  <c r="I937" i="1"/>
  <c r="A937" i="1"/>
  <c r="J936" i="1"/>
  <c r="I936" i="1"/>
  <c r="A936" i="1"/>
  <c r="J935" i="1"/>
  <c r="I935" i="1"/>
  <c r="A935" i="1"/>
  <c r="J934" i="1"/>
  <c r="I934" i="1"/>
  <c r="A934" i="1"/>
  <c r="J933" i="1"/>
  <c r="I933" i="1"/>
  <c r="A933" i="1"/>
  <c r="J932" i="1"/>
  <c r="I932" i="1"/>
  <c r="A932" i="1"/>
  <c r="J931" i="1"/>
  <c r="I931" i="1"/>
  <c r="A931" i="1"/>
  <c r="J930" i="1"/>
  <c r="I930" i="1"/>
  <c r="A930" i="1"/>
  <c r="J929" i="1"/>
  <c r="I929" i="1"/>
  <c r="A929" i="1"/>
  <c r="J928" i="1"/>
  <c r="I928" i="1"/>
  <c r="A928" i="1"/>
  <c r="J927" i="1"/>
  <c r="I927" i="1"/>
  <c r="A927" i="1"/>
  <c r="J926" i="1"/>
  <c r="I926" i="1"/>
  <c r="A926" i="1"/>
  <c r="J925" i="1"/>
  <c r="I925" i="1"/>
  <c r="A925" i="1"/>
  <c r="J924" i="1"/>
  <c r="I924" i="1"/>
  <c r="A924" i="1"/>
  <c r="J923" i="1"/>
  <c r="I923" i="1"/>
  <c r="A923" i="1"/>
  <c r="J922" i="1"/>
  <c r="I922" i="1"/>
  <c r="A922" i="1"/>
  <c r="J921" i="1"/>
  <c r="I921" i="1"/>
  <c r="A921" i="1"/>
  <c r="J920" i="1"/>
  <c r="I920" i="1"/>
  <c r="A920" i="1"/>
  <c r="J919" i="1"/>
  <c r="I919" i="1"/>
  <c r="A919" i="1"/>
  <c r="J918" i="1"/>
  <c r="I918" i="1"/>
  <c r="A918" i="1"/>
  <c r="J917" i="1"/>
  <c r="I917" i="1"/>
  <c r="A917" i="1"/>
  <c r="J916" i="1"/>
  <c r="I916" i="1"/>
  <c r="A916" i="1"/>
  <c r="J915" i="1"/>
  <c r="I915" i="1"/>
  <c r="A915" i="1"/>
  <c r="J914" i="1"/>
  <c r="I914" i="1"/>
  <c r="A914" i="1"/>
  <c r="J913" i="1"/>
  <c r="I913" i="1"/>
  <c r="A913" i="1"/>
  <c r="J912" i="1"/>
  <c r="I912" i="1"/>
  <c r="A912" i="1"/>
  <c r="J911" i="1"/>
  <c r="I911" i="1"/>
  <c r="A911" i="1"/>
  <c r="J910" i="1"/>
  <c r="I910" i="1"/>
  <c r="A910" i="1"/>
  <c r="J909" i="1"/>
  <c r="I909" i="1"/>
  <c r="A909" i="1"/>
  <c r="J908" i="1"/>
  <c r="I908" i="1"/>
  <c r="A908" i="1"/>
  <c r="J907" i="1"/>
  <c r="I907" i="1"/>
  <c r="A907" i="1"/>
  <c r="J906" i="1"/>
  <c r="I906" i="1"/>
  <c r="A906" i="1"/>
  <c r="J905" i="1"/>
  <c r="I905" i="1"/>
  <c r="A905" i="1"/>
  <c r="J904" i="1"/>
  <c r="I904" i="1"/>
  <c r="A904" i="1"/>
  <c r="J903" i="1"/>
  <c r="I903" i="1"/>
  <c r="A903" i="1"/>
  <c r="J902" i="1"/>
  <c r="I902" i="1"/>
  <c r="A902" i="1"/>
  <c r="J901" i="1"/>
  <c r="I901" i="1"/>
  <c r="A901" i="1"/>
  <c r="J900" i="1"/>
  <c r="I900" i="1"/>
  <c r="A900" i="1"/>
  <c r="J899" i="1"/>
  <c r="I899" i="1"/>
  <c r="A899" i="1"/>
  <c r="J898" i="1"/>
  <c r="I898" i="1"/>
  <c r="A898" i="1"/>
  <c r="J897" i="1"/>
  <c r="I897" i="1"/>
  <c r="A897" i="1"/>
  <c r="J896" i="1"/>
  <c r="I896" i="1"/>
  <c r="A896" i="1"/>
  <c r="J895" i="1"/>
  <c r="I895" i="1"/>
  <c r="A895" i="1"/>
  <c r="J894" i="1"/>
  <c r="I894" i="1"/>
  <c r="A894" i="1"/>
  <c r="J893" i="1"/>
  <c r="I893" i="1"/>
  <c r="A893" i="1"/>
  <c r="J892" i="1"/>
  <c r="I892" i="1"/>
  <c r="A892" i="1"/>
  <c r="J891" i="1"/>
  <c r="I891" i="1"/>
  <c r="A891" i="1"/>
  <c r="J890" i="1"/>
  <c r="I890" i="1"/>
  <c r="A890" i="1"/>
  <c r="J889" i="1"/>
  <c r="I889" i="1"/>
  <c r="A889" i="1"/>
  <c r="J888" i="1"/>
  <c r="I888" i="1"/>
  <c r="A888" i="1"/>
  <c r="J887" i="1"/>
  <c r="I887" i="1"/>
  <c r="A887" i="1"/>
  <c r="J886" i="1"/>
  <c r="I886" i="1"/>
  <c r="A886" i="1"/>
  <c r="J885" i="1"/>
  <c r="I885" i="1"/>
  <c r="A885" i="1"/>
  <c r="J884" i="1"/>
  <c r="I884" i="1"/>
  <c r="A884" i="1"/>
  <c r="J883" i="1"/>
  <c r="I883" i="1"/>
  <c r="A883" i="1"/>
  <c r="J882" i="1"/>
  <c r="I882" i="1"/>
  <c r="A882" i="1"/>
  <c r="J881" i="1"/>
  <c r="I881" i="1"/>
  <c r="A881" i="1"/>
  <c r="J880" i="1"/>
  <c r="I880" i="1"/>
  <c r="A880" i="1"/>
  <c r="J879" i="1"/>
  <c r="I879" i="1"/>
  <c r="A879" i="1"/>
  <c r="J878" i="1"/>
  <c r="I878" i="1"/>
  <c r="A878" i="1"/>
  <c r="J877" i="1"/>
  <c r="I877" i="1"/>
  <c r="A877" i="1"/>
  <c r="J876" i="1"/>
  <c r="I876" i="1"/>
  <c r="A876" i="1"/>
  <c r="J875" i="1"/>
  <c r="I875" i="1"/>
  <c r="A875" i="1"/>
  <c r="J874" i="1"/>
  <c r="I874" i="1"/>
  <c r="A874" i="1"/>
  <c r="J873" i="1"/>
  <c r="I873" i="1"/>
  <c r="A873" i="1"/>
  <c r="J872" i="1"/>
  <c r="I872" i="1"/>
  <c r="A872" i="1"/>
  <c r="J871" i="1"/>
  <c r="I871" i="1"/>
  <c r="A871" i="1"/>
  <c r="J870" i="1"/>
  <c r="I870" i="1"/>
  <c r="A870" i="1"/>
  <c r="J869" i="1"/>
  <c r="I869" i="1"/>
  <c r="A869" i="1"/>
  <c r="J868" i="1"/>
  <c r="I868" i="1"/>
  <c r="A868" i="1"/>
  <c r="J867" i="1"/>
  <c r="I867" i="1"/>
  <c r="A867" i="1"/>
  <c r="J866" i="1"/>
  <c r="I866" i="1"/>
  <c r="A866" i="1"/>
  <c r="J865" i="1"/>
  <c r="I865" i="1"/>
  <c r="A865" i="1"/>
  <c r="J864" i="1"/>
  <c r="I864" i="1"/>
  <c r="A864" i="1"/>
  <c r="J863" i="1"/>
  <c r="I863" i="1"/>
  <c r="A863" i="1"/>
  <c r="J862" i="1"/>
  <c r="I862" i="1"/>
  <c r="A862" i="1"/>
  <c r="J861" i="1"/>
  <c r="I861" i="1"/>
  <c r="A861" i="1"/>
  <c r="J860" i="1"/>
  <c r="I860" i="1"/>
  <c r="A860" i="1"/>
  <c r="J859" i="1"/>
  <c r="I859" i="1"/>
  <c r="A859" i="1"/>
  <c r="J858" i="1"/>
  <c r="I858" i="1"/>
  <c r="A858" i="1"/>
  <c r="J857" i="1"/>
  <c r="I857" i="1"/>
  <c r="A857" i="1"/>
  <c r="J856" i="1"/>
  <c r="I856" i="1"/>
  <c r="A856" i="1"/>
  <c r="J855" i="1"/>
  <c r="I855" i="1"/>
  <c r="A855" i="1"/>
  <c r="J854" i="1"/>
  <c r="I854" i="1"/>
  <c r="A854" i="1"/>
  <c r="J853" i="1"/>
  <c r="I853" i="1"/>
  <c r="A853" i="1"/>
  <c r="J852" i="1"/>
  <c r="I852" i="1"/>
  <c r="A852" i="1"/>
  <c r="J851" i="1"/>
  <c r="I851" i="1"/>
  <c r="A851" i="1"/>
  <c r="J850" i="1"/>
  <c r="I850" i="1"/>
  <c r="A850" i="1"/>
  <c r="J849" i="1"/>
  <c r="I849" i="1"/>
  <c r="A849" i="1"/>
  <c r="J848" i="1"/>
  <c r="I848" i="1"/>
  <c r="A848" i="1"/>
  <c r="J847" i="1"/>
  <c r="I847" i="1"/>
  <c r="A847" i="1"/>
  <c r="J846" i="1"/>
  <c r="I846" i="1"/>
  <c r="A846" i="1"/>
  <c r="J845" i="1"/>
  <c r="I845" i="1"/>
  <c r="A845" i="1"/>
  <c r="J844" i="1"/>
  <c r="I844" i="1"/>
  <c r="A844" i="1"/>
  <c r="J843" i="1"/>
  <c r="I843" i="1"/>
  <c r="A843" i="1"/>
  <c r="J842" i="1"/>
  <c r="I842" i="1"/>
  <c r="A842" i="1"/>
  <c r="J841" i="1"/>
  <c r="I841" i="1"/>
  <c r="A841" i="1"/>
  <c r="J840" i="1"/>
  <c r="I840" i="1"/>
  <c r="A840" i="1"/>
  <c r="J839" i="1"/>
  <c r="I839" i="1"/>
  <c r="A839" i="1"/>
  <c r="J838" i="1"/>
  <c r="I838" i="1"/>
  <c r="A838" i="1"/>
  <c r="J837" i="1"/>
  <c r="I837" i="1"/>
  <c r="A837" i="1"/>
  <c r="J836" i="1"/>
  <c r="I836" i="1"/>
  <c r="A836" i="1"/>
  <c r="J835" i="1"/>
  <c r="I835" i="1"/>
  <c r="A835" i="1"/>
  <c r="J834" i="1"/>
  <c r="I834" i="1"/>
  <c r="A834" i="1"/>
  <c r="J833" i="1"/>
  <c r="I833" i="1"/>
  <c r="A833" i="1"/>
  <c r="J832" i="1"/>
  <c r="I832" i="1"/>
  <c r="A832" i="1"/>
  <c r="J831" i="1"/>
  <c r="I831" i="1"/>
  <c r="A831" i="1"/>
  <c r="J830" i="1"/>
  <c r="I830" i="1"/>
  <c r="A830" i="1"/>
  <c r="J829" i="1"/>
  <c r="I829" i="1"/>
  <c r="A829" i="1"/>
  <c r="J828" i="1"/>
  <c r="I828" i="1"/>
  <c r="A828" i="1"/>
  <c r="J827" i="1"/>
  <c r="I827" i="1"/>
  <c r="A827" i="1"/>
  <c r="J826" i="1"/>
  <c r="I826" i="1"/>
  <c r="A826" i="1"/>
  <c r="J825" i="1"/>
  <c r="I825" i="1"/>
  <c r="A825" i="1"/>
  <c r="J824" i="1"/>
  <c r="I824" i="1"/>
  <c r="A824" i="1"/>
  <c r="J823" i="1"/>
  <c r="I823" i="1"/>
  <c r="A823" i="1"/>
  <c r="J822" i="1"/>
  <c r="I822" i="1"/>
  <c r="A822" i="1"/>
  <c r="J821" i="1"/>
  <c r="I821" i="1"/>
  <c r="A821" i="1"/>
  <c r="J820" i="1"/>
  <c r="I820" i="1"/>
  <c r="A820" i="1"/>
  <c r="J819" i="1"/>
  <c r="I819" i="1"/>
  <c r="A819" i="1"/>
  <c r="J818" i="1"/>
  <c r="I818" i="1"/>
  <c r="A818" i="1"/>
  <c r="J817" i="1"/>
  <c r="I817" i="1"/>
  <c r="A817" i="1"/>
  <c r="J816" i="1"/>
  <c r="I816" i="1"/>
  <c r="A816" i="1"/>
  <c r="J815" i="1"/>
  <c r="I815" i="1"/>
  <c r="A815" i="1"/>
  <c r="J814" i="1"/>
  <c r="I814" i="1"/>
  <c r="A814" i="1"/>
  <c r="J813" i="1"/>
  <c r="I813" i="1"/>
  <c r="A813" i="1"/>
  <c r="J812" i="1"/>
  <c r="I812" i="1"/>
  <c r="A812" i="1"/>
  <c r="J811" i="1"/>
  <c r="I811" i="1"/>
  <c r="A811" i="1"/>
  <c r="J810" i="1"/>
  <c r="I810" i="1"/>
  <c r="A810" i="1"/>
  <c r="J809" i="1"/>
  <c r="I809" i="1"/>
  <c r="A809" i="1"/>
  <c r="J808" i="1"/>
  <c r="I808" i="1"/>
  <c r="A808" i="1"/>
  <c r="J807" i="1"/>
  <c r="I807" i="1"/>
  <c r="A807" i="1"/>
  <c r="J806" i="1"/>
  <c r="I806" i="1"/>
  <c r="A806" i="1"/>
  <c r="J805" i="1"/>
  <c r="I805" i="1"/>
  <c r="A805" i="1"/>
  <c r="J804" i="1"/>
  <c r="I804" i="1"/>
  <c r="A804" i="1"/>
  <c r="J803" i="1"/>
  <c r="I803" i="1"/>
  <c r="A803" i="1"/>
  <c r="J802" i="1"/>
  <c r="I802" i="1"/>
  <c r="A802" i="1"/>
  <c r="J801" i="1"/>
  <c r="I801" i="1"/>
  <c r="A801" i="1"/>
  <c r="J800" i="1"/>
  <c r="I800" i="1"/>
  <c r="A800" i="1"/>
  <c r="J799" i="1"/>
  <c r="I799" i="1"/>
  <c r="A799" i="1"/>
  <c r="J798" i="1"/>
  <c r="I798" i="1"/>
  <c r="A798" i="1"/>
  <c r="J797" i="1"/>
  <c r="I797" i="1"/>
  <c r="A797" i="1"/>
  <c r="J796" i="1"/>
  <c r="I796" i="1"/>
  <c r="A796" i="1"/>
  <c r="J795" i="1"/>
  <c r="I795" i="1"/>
  <c r="A795" i="1"/>
  <c r="J794" i="1"/>
  <c r="I794" i="1"/>
  <c r="A794" i="1"/>
  <c r="J793" i="1"/>
  <c r="I793" i="1"/>
  <c r="A793" i="1"/>
  <c r="J792" i="1"/>
  <c r="I792" i="1"/>
  <c r="A792" i="1"/>
  <c r="J791" i="1"/>
  <c r="I791" i="1"/>
  <c r="A791" i="1"/>
  <c r="J790" i="1"/>
  <c r="I790" i="1"/>
  <c r="A790" i="1"/>
  <c r="J789" i="1"/>
  <c r="I789" i="1"/>
  <c r="A789" i="1"/>
  <c r="J788" i="1"/>
  <c r="I788" i="1"/>
  <c r="A788" i="1"/>
  <c r="J787" i="1"/>
  <c r="I787" i="1"/>
  <c r="A787" i="1"/>
  <c r="J786" i="1"/>
  <c r="I786" i="1"/>
  <c r="A786" i="1"/>
  <c r="J785" i="1"/>
  <c r="I785" i="1"/>
  <c r="A785" i="1"/>
  <c r="J784" i="1"/>
  <c r="I784" i="1"/>
  <c r="A784" i="1"/>
  <c r="J783" i="1"/>
  <c r="I783" i="1"/>
  <c r="A783" i="1"/>
  <c r="J782" i="1"/>
  <c r="I782" i="1"/>
  <c r="A782" i="1"/>
  <c r="J781" i="1"/>
  <c r="I781" i="1"/>
  <c r="A781" i="1"/>
  <c r="J780" i="1"/>
  <c r="I780" i="1"/>
  <c r="A780" i="1"/>
  <c r="J779" i="1"/>
  <c r="I779" i="1"/>
  <c r="A779" i="1"/>
  <c r="J778" i="1"/>
  <c r="I778" i="1"/>
  <c r="A778" i="1"/>
  <c r="J777" i="1"/>
  <c r="I777" i="1"/>
  <c r="A777" i="1"/>
  <c r="J776" i="1"/>
  <c r="I776" i="1"/>
  <c r="A776" i="1"/>
  <c r="J775" i="1"/>
  <c r="I775" i="1"/>
  <c r="A775" i="1"/>
  <c r="J774" i="1"/>
  <c r="I774" i="1"/>
  <c r="A774" i="1"/>
  <c r="J773" i="1"/>
  <c r="I773" i="1"/>
  <c r="A773" i="1"/>
  <c r="J772" i="1"/>
  <c r="I772" i="1"/>
  <c r="A772" i="1"/>
  <c r="J771" i="1"/>
  <c r="I771" i="1"/>
  <c r="A771" i="1"/>
  <c r="J770" i="1"/>
  <c r="I770" i="1"/>
  <c r="A770" i="1"/>
  <c r="J769" i="1"/>
  <c r="I769" i="1"/>
  <c r="A769" i="1"/>
  <c r="J768" i="1"/>
  <c r="I768" i="1"/>
  <c r="A768" i="1"/>
  <c r="J767" i="1"/>
  <c r="I767" i="1"/>
  <c r="A767" i="1"/>
  <c r="J766" i="1"/>
  <c r="I766" i="1"/>
  <c r="A766" i="1"/>
  <c r="J765" i="1"/>
  <c r="I765" i="1"/>
  <c r="A765" i="1"/>
  <c r="J764" i="1"/>
  <c r="I764" i="1"/>
  <c r="A764" i="1"/>
  <c r="J763" i="1"/>
  <c r="I763" i="1"/>
  <c r="A763" i="1"/>
  <c r="J762" i="1"/>
  <c r="I762" i="1"/>
  <c r="A762" i="1"/>
  <c r="J761" i="1"/>
  <c r="I761" i="1"/>
  <c r="A761" i="1"/>
  <c r="J760" i="1"/>
  <c r="I760" i="1"/>
  <c r="A760" i="1"/>
  <c r="J759" i="1"/>
  <c r="I759" i="1"/>
  <c r="A759" i="1"/>
  <c r="J758" i="1"/>
  <c r="I758" i="1"/>
  <c r="A758" i="1"/>
  <c r="J757" i="1"/>
  <c r="I757" i="1"/>
  <c r="A757" i="1"/>
  <c r="J756" i="1"/>
  <c r="I756" i="1"/>
  <c r="A756" i="1"/>
  <c r="J755" i="1"/>
  <c r="I755" i="1"/>
  <c r="A755" i="1"/>
  <c r="J754" i="1"/>
  <c r="I754" i="1"/>
  <c r="A754" i="1"/>
  <c r="J753" i="1"/>
  <c r="I753" i="1"/>
  <c r="A753" i="1"/>
  <c r="J752" i="1"/>
  <c r="I752" i="1"/>
  <c r="A752" i="1"/>
  <c r="J751" i="1"/>
  <c r="I751" i="1"/>
  <c r="A751" i="1"/>
  <c r="J750" i="1"/>
  <c r="I750" i="1"/>
  <c r="A750" i="1"/>
  <c r="J749" i="1"/>
  <c r="I749" i="1"/>
  <c r="A749" i="1"/>
  <c r="J748" i="1"/>
  <c r="I748" i="1"/>
  <c r="A748" i="1"/>
  <c r="J747" i="1"/>
  <c r="I747" i="1"/>
  <c r="A747" i="1"/>
  <c r="J746" i="1"/>
  <c r="I746" i="1"/>
  <c r="A746" i="1"/>
  <c r="J745" i="1"/>
  <c r="I745" i="1"/>
  <c r="A745" i="1"/>
  <c r="J744" i="1"/>
  <c r="I744" i="1"/>
  <c r="A744" i="1"/>
  <c r="J743" i="1"/>
  <c r="I743" i="1"/>
  <c r="A743" i="1"/>
  <c r="J742" i="1"/>
  <c r="I742" i="1"/>
  <c r="A742" i="1"/>
  <c r="J741" i="1"/>
  <c r="I741" i="1"/>
  <c r="A741" i="1"/>
  <c r="J740" i="1"/>
  <c r="I740" i="1"/>
  <c r="A740" i="1"/>
  <c r="J739" i="1"/>
  <c r="I739" i="1"/>
  <c r="A739" i="1"/>
  <c r="J738" i="1"/>
  <c r="I738" i="1"/>
  <c r="A738" i="1"/>
  <c r="J737" i="1"/>
  <c r="I737" i="1"/>
  <c r="A737" i="1"/>
  <c r="J736" i="1"/>
  <c r="I736" i="1"/>
  <c r="A736" i="1"/>
  <c r="J735" i="1"/>
  <c r="I735" i="1"/>
  <c r="A735" i="1"/>
  <c r="J734" i="1"/>
  <c r="I734" i="1"/>
  <c r="A734" i="1"/>
  <c r="J733" i="1"/>
  <c r="I733" i="1"/>
  <c r="A733" i="1"/>
  <c r="J732" i="1"/>
  <c r="I732" i="1"/>
  <c r="A732" i="1"/>
  <c r="J731" i="1"/>
  <c r="I731" i="1"/>
  <c r="A731" i="1"/>
  <c r="J730" i="1"/>
  <c r="I730" i="1"/>
  <c r="A730" i="1"/>
  <c r="J729" i="1"/>
  <c r="I729" i="1"/>
  <c r="A729" i="1"/>
  <c r="J728" i="1"/>
  <c r="I728" i="1"/>
  <c r="A728" i="1"/>
  <c r="J727" i="1"/>
  <c r="I727" i="1"/>
  <c r="A727" i="1"/>
  <c r="J726" i="1"/>
  <c r="I726" i="1"/>
  <c r="A726" i="1"/>
  <c r="J725" i="1"/>
  <c r="I725" i="1"/>
  <c r="A725" i="1"/>
  <c r="J724" i="1"/>
  <c r="I724" i="1"/>
  <c r="A724" i="1"/>
  <c r="J723" i="1"/>
  <c r="I723" i="1"/>
  <c r="A723" i="1"/>
  <c r="J722" i="1"/>
  <c r="I722" i="1"/>
  <c r="A722" i="1"/>
  <c r="J721" i="1"/>
  <c r="I721" i="1"/>
  <c r="A721" i="1"/>
  <c r="J720" i="1"/>
  <c r="I720" i="1"/>
  <c r="A720" i="1"/>
  <c r="J719" i="1"/>
  <c r="I719" i="1"/>
  <c r="A719" i="1"/>
  <c r="J718" i="1"/>
  <c r="I718" i="1"/>
  <c r="A718" i="1"/>
  <c r="J717" i="1"/>
  <c r="I717" i="1"/>
  <c r="A717" i="1"/>
  <c r="J716" i="1"/>
  <c r="I716" i="1"/>
  <c r="A716" i="1"/>
  <c r="J715" i="1"/>
  <c r="I715" i="1"/>
  <c r="A715" i="1"/>
  <c r="J714" i="1"/>
  <c r="I714" i="1"/>
  <c r="A714" i="1"/>
  <c r="J713" i="1"/>
  <c r="I713" i="1"/>
  <c r="A713" i="1"/>
  <c r="J712" i="1"/>
  <c r="I712" i="1"/>
  <c r="A712" i="1"/>
  <c r="J711" i="1"/>
  <c r="I711" i="1"/>
  <c r="A711" i="1"/>
  <c r="J710" i="1"/>
  <c r="I710" i="1"/>
  <c r="A710" i="1"/>
  <c r="J709" i="1"/>
  <c r="I709" i="1"/>
  <c r="A709" i="1"/>
  <c r="J708" i="1"/>
  <c r="I708" i="1"/>
  <c r="A708" i="1"/>
  <c r="J707" i="1"/>
  <c r="I707" i="1"/>
  <c r="A707" i="1"/>
  <c r="J706" i="1"/>
  <c r="I706" i="1"/>
  <c r="A706" i="1"/>
  <c r="J705" i="1"/>
  <c r="I705" i="1"/>
  <c r="A705" i="1"/>
  <c r="J704" i="1"/>
  <c r="I704" i="1"/>
  <c r="A704" i="1"/>
  <c r="J703" i="1"/>
  <c r="I703" i="1"/>
  <c r="A703" i="1"/>
  <c r="J702" i="1"/>
  <c r="I702" i="1"/>
  <c r="A702" i="1"/>
  <c r="J701" i="1"/>
  <c r="I701" i="1"/>
  <c r="A701" i="1"/>
  <c r="J700" i="1"/>
  <c r="I700" i="1"/>
  <c r="A700" i="1"/>
  <c r="J699" i="1"/>
  <c r="I699" i="1"/>
  <c r="A699" i="1"/>
  <c r="J698" i="1"/>
  <c r="I698" i="1"/>
  <c r="A698" i="1"/>
  <c r="J697" i="1"/>
  <c r="I697" i="1"/>
  <c r="A697" i="1"/>
  <c r="J696" i="1"/>
  <c r="I696" i="1"/>
  <c r="A696" i="1"/>
  <c r="J695" i="1"/>
  <c r="I695" i="1"/>
  <c r="A695" i="1"/>
  <c r="J694" i="1"/>
  <c r="I694" i="1"/>
  <c r="A694" i="1"/>
  <c r="J693" i="1"/>
  <c r="I693" i="1"/>
  <c r="A693" i="1"/>
  <c r="J692" i="1"/>
  <c r="I692" i="1"/>
  <c r="A692" i="1"/>
  <c r="J691" i="1"/>
  <c r="I691" i="1"/>
  <c r="A691" i="1"/>
  <c r="J690" i="1"/>
  <c r="I690" i="1"/>
  <c r="A690" i="1"/>
  <c r="J689" i="1"/>
  <c r="I689" i="1"/>
  <c r="A689" i="1"/>
  <c r="J688" i="1"/>
  <c r="I688" i="1"/>
  <c r="A688" i="1"/>
  <c r="J687" i="1"/>
  <c r="I687" i="1"/>
  <c r="A687" i="1"/>
  <c r="J686" i="1"/>
  <c r="I686" i="1"/>
  <c r="A686" i="1"/>
  <c r="J685" i="1"/>
  <c r="I685" i="1"/>
  <c r="A685" i="1"/>
  <c r="J684" i="1"/>
  <c r="I684" i="1"/>
  <c r="A684" i="1"/>
  <c r="J683" i="1"/>
  <c r="I683" i="1"/>
  <c r="A683" i="1"/>
  <c r="J682" i="1"/>
  <c r="I682" i="1"/>
  <c r="A682" i="1"/>
  <c r="J681" i="1"/>
  <c r="I681" i="1"/>
  <c r="A681" i="1"/>
  <c r="J680" i="1"/>
  <c r="I680" i="1"/>
  <c r="A680" i="1"/>
  <c r="J679" i="1"/>
  <c r="I679" i="1"/>
  <c r="A679" i="1"/>
  <c r="J678" i="1"/>
  <c r="I678" i="1"/>
  <c r="A678" i="1"/>
  <c r="J677" i="1"/>
  <c r="I677" i="1"/>
  <c r="A677" i="1"/>
  <c r="J676" i="1"/>
  <c r="I676" i="1"/>
  <c r="A676" i="1"/>
  <c r="J675" i="1"/>
  <c r="I675" i="1"/>
  <c r="A675" i="1"/>
  <c r="J674" i="1"/>
  <c r="I674" i="1"/>
  <c r="A674" i="1"/>
  <c r="J673" i="1"/>
  <c r="I673" i="1"/>
  <c r="A673" i="1"/>
  <c r="J672" i="1"/>
  <c r="I672" i="1"/>
  <c r="A672" i="1"/>
  <c r="J671" i="1"/>
  <c r="I671" i="1"/>
  <c r="A671" i="1"/>
  <c r="J670" i="1"/>
  <c r="I670" i="1"/>
  <c r="A670" i="1"/>
  <c r="J669" i="1"/>
  <c r="I669" i="1"/>
  <c r="A669" i="1"/>
  <c r="J668" i="1"/>
  <c r="I668" i="1"/>
  <c r="A668" i="1"/>
  <c r="J667" i="1"/>
  <c r="I667" i="1"/>
  <c r="A667" i="1"/>
  <c r="J666" i="1"/>
  <c r="I666" i="1"/>
  <c r="A666" i="1"/>
  <c r="J665" i="1"/>
  <c r="I665" i="1"/>
  <c r="A665" i="1"/>
  <c r="J664" i="1"/>
  <c r="I664" i="1"/>
  <c r="A664" i="1"/>
  <c r="J663" i="1"/>
  <c r="I663" i="1"/>
  <c r="A663" i="1"/>
  <c r="J662" i="1"/>
  <c r="I662" i="1"/>
  <c r="A662" i="1"/>
  <c r="J661" i="1"/>
  <c r="I661" i="1"/>
  <c r="A661" i="1"/>
  <c r="J660" i="1"/>
  <c r="I660" i="1"/>
  <c r="A660" i="1"/>
  <c r="J659" i="1"/>
  <c r="I659" i="1"/>
  <c r="A659" i="1"/>
  <c r="J658" i="1"/>
  <c r="I658" i="1"/>
  <c r="A658" i="1"/>
  <c r="J657" i="1"/>
  <c r="I657" i="1"/>
  <c r="A657" i="1"/>
  <c r="J656" i="1"/>
  <c r="I656" i="1"/>
  <c r="A656" i="1"/>
  <c r="J655" i="1"/>
  <c r="I655" i="1"/>
  <c r="A655" i="1"/>
  <c r="J654" i="1"/>
  <c r="I654" i="1"/>
  <c r="A654" i="1"/>
  <c r="J653" i="1"/>
  <c r="I653" i="1"/>
  <c r="A653" i="1"/>
  <c r="J652" i="1"/>
  <c r="I652" i="1"/>
  <c r="A652" i="1"/>
  <c r="J651" i="1"/>
  <c r="I651" i="1"/>
  <c r="A651" i="1"/>
  <c r="J650" i="1"/>
  <c r="I650" i="1"/>
  <c r="A650" i="1"/>
  <c r="J649" i="1"/>
  <c r="I649" i="1"/>
  <c r="A649" i="1"/>
  <c r="J648" i="1"/>
  <c r="I648" i="1"/>
  <c r="A648" i="1"/>
  <c r="J647" i="1"/>
  <c r="I647" i="1"/>
  <c r="A647" i="1"/>
  <c r="J646" i="1"/>
  <c r="I646" i="1"/>
  <c r="A646" i="1"/>
  <c r="J645" i="1"/>
  <c r="I645" i="1"/>
  <c r="A645" i="1"/>
  <c r="J644" i="1"/>
  <c r="I644" i="1"/>
  <c r="A644" i="1"/>
  <c r="J643" i="1"/>
  <c r="I643" i="1"/>
  <c r="A643" i="1"/>
  <c r="J642" i="1"/>
  <c r="I642" i="1"/>
  <c r="A642" i="1"/>
  <c r="J641" i="1"/>
  <c r="I641" i="1"/>
  <c r="A641" i="1"/>
  <c r="J640" i="1"/>
  <c r="I640" i="1"/>
  <c r="A640" i="1"/>
  <c r="J639" i="1"/>
  <c r="I639" i="1"/>
  <c r="A639" i="1"/>
  <c r="J638" i="1"/>
  <c r="I638" i="1"/>
  <c r="A638" i="1"/>
  <c r="J637" i="1"/>
  <c r="I637" i="1"/>
  <c r="A637" i="1"/>
  <c r="J636" i="1"/>
  <c r="I636" i="1"/>
  <c r="A636" i="1"/>
  <c r="J635" i="1"/>
  <c r="I635" i="1"/>
  <c r="A635" i="1"/>
  <c r="J634" i="1"/>
  <c r="I634" i="1"/>
  <c r="A634" i="1"/>
  <c r="J633" i="1"/>
  <c r="I633" i="1"/>
  <c r="A633" i="1"/>
  <c r="J632" i="1"/>
  <c r="I632" i="1"/>
  <c r="A632" i="1"/>
  <c r="J631" i="1"/>
  <c r="I631" i="1"/>
  <c r="A631" i="1"/>
  <c r="J630" i="1"/>
  <c r="I630" i="1"/>
  <c r="A630" i="1"/>
  <c r="J629" i="1"/>
  <c r="I629" i="1"/>
  <c r="A629" i="1"/>
  <c r="J628" i="1"/>
  <c r="I628" i="1"/>
  <c r="A628" i="1"/>
  <c r="J627" i="1"/>
  <c r="I627" i="1"/>
  <c r="A627" i="1"/>
  <c r="J626" i="1"/>
  <c r="I626" i="1"/>
  <c r="A626" i="1"/>
  <c r="J625" i="1"/>
  <c r="I625" i="1"/>
  <c r="A625" i="1"/>
  <c r="J624" i="1"/>
  <c r="I624" i="1"/>
  <c r="A624" i="1"/>
  <c r="J623" i="1"/>
  <c r="I623" i="1"/>
  <c r="A623" i="1"/>
  <c r="J622" i="1"/>
  <c r="I622" i="1"/>
  <c r="A622" i="1"/>
  <c r="J621" i="1"/>
  <c r="I621" i="1"/>
  <c r="A621" i="1"/>
  <c r="J620" i="1"/>
  <c r="I620" i="1"/>
  <c r="A620" i="1"/>
  <c r="J619" i="1"/>
  <c r="I619" i="1"/>
  <c r="A619" i="1"/>
  <c r="J618" i="1"/>
  <c r="I618" i="1"/>
  <c r="A618" i="1"/>
  <c r="J617" i="1"/>
  <c r="I617" i="1"/>
  <c r="A617" i="1"/>
  <c r="J616" i="1"/>
  <c r="I616" i="1"/>
  <c r="A616" i="1"/>
  <c r="J615" i="1"/>
  <c r="I615" i="1"/>
  <c r="A615" i="1"/>
  <c r="J614" i="1"/>
  <c r="I614" i="1"/>
  <c r="A614" i="1"/>
  <c r="J613" i="1"/>
  <c r="I613" i="1"/>
  <c r="A613" i="1"/>
  <c r="J612" i="1"/>
  <c r="I612" i="1"/>
  <c r="A612" i="1"/>
  <c r="J611" i="1"/>
  <c r="I611" i="1"/>
  <c r="A611" i="1"/>
  <c r="J610" i="1"/>
  <c r="I610" i="1"/>
  <c r="A610" i="1"/>
  <c r="J609" i="1"/>
  <c r="I609" i="1"/>
  <c r="A609" i="1"/>
  <c r="J608" i="1"/>
  <c r="I608" i="1"/>
  <c r="A608" i="1"/>
  <c r="J607" i="1"/>
  <c r="I607" i="1"/>
  <c r="A607" i="1"/>
  <c r="J606" i="1"/>
  <c r="I606" i="1"/>
  <c r="A606" i="1"/>
  <c r="J605" i="1"/>
  <c r="I605" i="1"/>
  <c r="A605" i="1"/>
  <c r="J604" i="1"/>
  <c r="I604" i="1"/>
  <c r="A604" i="1"/>
  <c r="J603" i="1"/>
  <c r="I603" i="1"/>
  <c r="A603" i="1"/>
  <c r="J602" i="1"/>
  <c r="I602" i="1"/>
  <c r="A602" i="1"/>
  <c r="J601" i="1"/>
  <c r="I601" i="1"/>
  <c r="A601" i="1"/>
  <c r="J600" i="1"/>
  <c r="I600" i="1"/>
  <c r="A600" i="1"/>
  <c r="J599" i="1"/>
  <c r="I599" i="1"/>
  <c r="A599" i="1"/>
  <c r="J598" i="1"/>
  <c r="I598" i="1"/>
  <c r="A598" i="1"/>
  <c r="J597" i="1"/>
  <c r="I597" i="1"/>
  <c r="A597" i="1"/>
  <c r="J596" i="1"/>
  <c r="I596" i="1"/>
  <c r="A596" i="1"/>
  <c r="J595" i="1"/>
  <c r="I595" i="1"/>
  <c r="A595" i="1"/>
  <c r="J594" i="1"/>
  <c r="I594" i="1"/>
  <c r="A594" i="1"/>
  <c r="J593" i="1"/>
  <c r="I593" i="1"/>
  <c r="A593" i="1"/>
  <c r="J592" i="1"/>
  <c r="I592" i="1"/>
  <c r="A592" i="1"/>
  <c r="J591" i="1"/>
  <c r="I591" i="1"/>
  <c r="A591" i="1"/>
  <c r="J590" i="1"/>
  <c r="I590" i="1"/>
  <c r="A590" i="1"/>
  <c r="J589" i="1"/>
  <c r="I589" i="1"/>
  <c r="A589" i="1"/>
  <c r="J588" i="1"/>
  <c r="I588" i="1"/>
  <c r="A588" i="1"/>
  <c r="J587" i="1"/>
  <c r="I587" i="1"/>
  <c r="A587" i="1"/>
  <c r="J586" i="1"/>
  <c r="I586" i="1"/>
  <c r="A586" i="1"/>
  <c r="J585" i="1"/>
  <c r="I585" i="1"/>
  <c r="A585" i="1"/>
  <c r="J584" i="1"/>
  <c r="I584" i="1"/>
  <c r="A584" i="1"/>
  <c r="J583" i="1"/>
  <c r="I583" i="1"/>
  <c r="A583" i="1"/>
  <c r="J582" i="1"/>
  <c r="I582" i="1"/>
  <c r="A582" i="1"/>
  <c r="J581" i="1"/>
  <c r="I581" i="1"/>
  <c r="A581" i="1"/>
  <c r="J580" i="1"/>
  <c r="I580" i="1"/>
  <c r="A580" i="1"/>
  <c r="J579" i="1"/>
  <c r="I579" i="1"/>
  <c r="A579" i="1"/>
  <c r="J578" i="1"/>
  <c r="I578" i="1"/>
  <c r="A578" i="1"/>
  <c r="J577" i="1"/>
  <c r="I577" i="1"/>
  <c r="A577" i="1"/>
  <c r="J576" i="1"/>
  <c r="I576" i="1"/>
  <c r="A576" i="1"/>
  <c r="J575" i="1"/>
  <c r="I575" i="1"/>
  <c r="A575" i="1"/>
  <c r="J574" i="1"/>
  <c r="I574" i="1"/>
  <c r="A574" i="1"/>
  <c r="J573" i="1"/>
  <c r="I573" i="1"/>
  <c r="A573" i="1"/>
  <c r="J572" i="1"/>
  <c r="I572" i="1"/>
  <c r="A572" i="1"/>
  <c r="J571" i="1"/>
  <c r="I571" i="1"/>
  <c r="A571" i="1"/>
  <c r="J570" i="1"/>
  <c r="I570" i="1"/>
  <c r="A570" i="1"/>
  <c r="J569" i="1"/>
  <c r="I569" i="1"/>
  <c r="A569" i="1"/>
  <c r="J568" i="1"/>
  <c r="I568" i="1"/>
  <c r="A568" i="1"/>
  <c r="J567" i="1"/>
  <c r="I567" i="1"/>
  <c r="A567" i="1"/>
  <c r="J566" i="1"/>
  <c r="I566" i="1"/>
  <c r="A566" i="1"/>
  <c r="J565" i="1"/>
  <c r="I565" i="1"/>
  <c r="A565" i="1"/>
  <c r="J564" i="1"/>
  <c r="I564" i="1"/>
  <c r="A564" i="1"/>
  <c r="J563" i="1"/>
  <c r="I563" i="1"/>
  <c r="A563" i="1"/>
  <c r="J562" i="1"/>
  <c r="I562" i="1"/>
  <c r="A562" i="1"/>
  <c r="J561" i="1"/>
  <c r="I561" i="1"/>
  <c r="A561" i="1"/>
  <c r="J560" i="1"/>
  <c r="I560" i="1"/>
  <c r="A560" i="1"/>
  <c r="J559" i="1"/>
  <c r="I559" i="1"/>
  <c r="A559" i="1"/>
  <c r="J558" i="1"/>
  <c r="I558" i="1"/>
  <c r="A558" i="1"/>
  <c r="J557" i="1"/>
  <c r="I557" i="1"/>
  <c r="A557" i="1"/>
  <c r="J556" i="1"/>
  <c r="I556" i="1"/>
  <c r="A556" i="1"/>
  <c r="J555" i="1"/>
  <c r="I555" i="1"/>
  <c r="A555" i="1"/>
  <c r="J554" i="1"/>
  <c r="I554" i="1"/>
  <c r="A554" i="1"/>
  <c r="J553" i="1"/>
  <c r="I553" i="1"/>
  <c r="A553" i="1"/>
  <c r="J552" i="1"/>
  <c r="I552" i="1"/>
  <c r="A552" i="1"/>
  <c r="J551" i="1"/>
  <c r="I551" i="1"/>
  <c r="A551" i="1"/>
  <c r="J550" i="1"/>
  <c r="I550" i="1"/>
  <c r="A550" i="1"/>
  <c r="J549" i="1"/>
  <c r="I549" i="1"/>
  <c r="A549" i="1"/>
  <c r="J548" i="1"/>
  <c r="I548" i="1"/>
  <c r="A548" i="1"/>
  <c r="J547" i="1"/>
  <c r="I547" i="1"/>
  <c r="A547" i="1"/>
  <c r="J546" i="1"/>
  <c r="I546" i="1"/>
  <c r="A546" i="1"/>
  <c r="J545" i="1"/>
  <c r="I545" i="1"/>
  <c r="A545" i="1"/>
  <c r="J544" i="1"/>
  <c r="I544" i="1"/>
  <c r="A544" i="1"/>
  <c r="J543" i="1"/>
  <c r="I543" i="1"/>
  <c r="A543" i="1"/>
  <c r="J542" i="1"/>
  <c r="I542" i="1"/>
  <c r="A542" i="1"/>
  <c r="J541" i="1"/>
  <c r="I541" i="1"/>
  <c r="A541" i="1"/>
  <c r="J540" i="1"/>
  <c r="I540" i="1"/>
  <c r="A540" i="1"/>
  <c r="J539" i="1"/>
  <c r="I539" i="1"/>
  <c r="A539" i="1"/>
  <c r="J538" i="1"/>
  <c r="I538" i="1"/>
  <c r="A538" i="1"/>
  <c r="J537" i="1"/>
  <c r="I537" i="1"/>
  <c r="A537" i="1"/>
  <c r="J536" i="1"/>
  <c r="I536" i="1"/>
  <c r="A536" i="1"/>
  <c r="J535" i="1"/>
  <c r="I535" i="1"/>
  <c r="A535" i="1"/>
  <c r="J534" i="1"/>
  <c r="I534" i="1"/>
  <c r="A534" i="1"/>
  <c r="J533" i="1"/>
  <c r="I533" i="1"/>
  <c r="A533" i="1"/>
  <c r="J532" i="1"/>
  <c r="I532" i="1"/>
  <c r="A532" i="1"/>
  <c r="J531" i="1"/>
  <c r="I531" i="1"/>
  <c r="A531" i="1"/>
  <c r="J530" i="1"/>
  <c r="I530" i="1"/>
  <c r="A530" i="1"/>
  <c r="J529" i="1"/>
  <c r="I529" i="1"/>
  <c r="A529" i="1"/>
  <c r="J528" i="1"/>
  <c r="I528" i="1"/>
  <c r="A528" i="1"/>
  <c r="J527" i="1"/>
  <c r="I527" i="1"/>
  <c r="A527" i="1"/>
  <c r="J526" i="1"/>
  <c r="I526" i="1"/>
  <c r="A526" i="1"/>
  <c r="J525" i="1"/>
  <c r="I525" i="1"/>
  <c r="A525" i="1"/>
  <c r="J524" i="1"/>
  <c r="I524" i="1"/>
  <c r="A524" i="1"/>
  <c r="J523" i="1"/>
  <c r="I523" i="1"/>
  <c r="A523" i="1"/>
  <c r="J522" i="1"/>
  <c r="I522" i="1"/>
  <c r="A522" i="1"/>
  <c r="J521" i="1"/>
  <c r="I521" i="1"/>
  <c r="A521" i="1"/>
  <c r="J520" i="1"/>
  <c r="I520" i="1"/>
  <c r="A520" i="1"/>
  <c r="J519" i="1"/>
  <c r="I519" i="1"/>
  <c r="A519" i="1"/>
  <c r="J518" i="1"/>
  <c r="I518" i="1"/>
  <c r="A518" i="1"/>
  <c r="J517" i="1"/>
  <c r="I517" i="1"/>
  <c r="A517" i="1"/>
  <c r="J516" i="1"/>
  <c r="I516" i="1"/>
  <c r="A516" i="1"/>
  <c r="J515" i="1"/>
  <c r="I515" i="1"/>
  <c r="A515" i="1"/>
  <c r="J514" i="1"/>
  <c r="I514" i="1"/>
  <c r="A514" i="1"/>
  <c r="J513" i="1"/>
  <c r="I513" i="1"/>
  <c r="A513" i="1"/>
  <c r="J512" i="1"/>
  <c r="I512" i="1"/>
  <c r="A512" i="1"/>
  <c r="J511" i="1"/>
  <c r="I511" i="1"/>
  <c r="A511" i="1"/>
  <c r="J510" i="1"/>
  <c r="I510" i="1"/>
  <c r="A510" i="1"/>
  <c r="J509" i="1"/>
  <c r="I509" i="1"/>
  <c r="A509" i="1"/>
  <c r="J508" i="1"/>
  <c r="I508" i="1"/>
  <c r="A508" i="1"/>
  <c r="J507" i="1"/>
  <c r="I507" i="1"/>
  <c r="A507" i="1"/>
  <c r="J506" i="1"/>
  <c r="I506" i="1"/>
  <c r="A506" i="1"/>
  <c r="J505" i="1"/>
  <c r="I505" i="1"/>
  <c r="A505" i="1"/>
  <c r="J504" i="1"/>
  <c r="I504" i="1"/>
  <c r="A504" i="1"/>
  <c r="J503" i="1"/>
  <c r="I503" i="1"/>
  <c r="A503" i="1"/>
  <c r="J502" i="1"/>
  <c r="I502" i="1"/>
  <c r="A502" i="1"/>
  <c r="J501" i="1"/>
  <c r="I501" i="1"/>
  <c r="A501" i="1"/>
  <c r="J500" i="1"/>
  <c r="I500" i="1"/>
  <c r="A500" i="1"/>
  <c r="J499" i="1"/>
  <c r="I499" i="1"/>
  <c r="A499" i="1"/>
  <c r="J498" i="1"/>
  <c r="I498" i="1"/>
  <c r="A498" i="1"/>
  <c r="J497" i="1"/>
  <c r="I497" i="1"/>
  <c r="A497" i="1"/>
  <c r="J496" i="1"/>
  <c r="I496" i="1"/>
  <c r="A496" i="1"/>
  <c r="J495" i="1"/>
  <c r="I495" i="1"/>
  <c r="A495" i="1"/>
  <c r="J494" i="1"/>
  <c r="I494" i="1"/>
  <c r="A494" i="1"/>
  <c r="J493" i="1"/>
  <c r="I493" i="1"/>
  <c r="A493" i="1"/>
  <c r="J492" i="1"/>
  <c r="I492" i="1"/>
  <c r="A492" i="1"/>
  <c r="J491" i="1"/>
  <c r="I491" i="1"/>
  <c r="A491" i="1"/>
  <c r="J490" i="1"/>
  <c r="I490" i="1"/>
  <c r="A490" i="1"/>
  <c r="J489" i="1"/>
  <c r="I489" i="1"/>
  <c r="A489" i="1"/>
  <c r="J488" i="1"/>
  <c r="I488" i="1"/>
  <c r="A488" i="1"/>
  <c r="J487" i="1"/>
  <c r="I487" i="1"/>
  <c r="A487" i="1"/>
  <c r="J486" i="1"/>
  <c r="I486" i="1"/>
  <c r="A486" i="1"/>
  <c r="J485" i="1"/>
  <c r="I485" i="1"/>
  <c r="A485" i="1"/>
  <c r="J484" i="1"/>
  <c r="I484" i="1"/>
  <c r="A484" i="1"/>
  <c r="J483" i="1"/>
  <c r="I483" i="1"/>
  <c r="A483" i="1"/>
  <c r="J482" i="1"/>
  <c r="I482" i="1"/>
  <c r="A482" i="1"/>
  <c r="J481" i="1"/>
  <c r="I481" i="1"/>
  <c r="A481" i="1"/>
  <c r="J480" i="1"/>
  <c r="I480" i="1"/>
  <c r="A480" i="1"/>
  <c r="J479" i="1"/>
  <c r="I479" i="1"/>
  <c r="A479" i="1"/>
  <c r="J478" i="1"/>
  <c r="I478" i="1"/>
  <c r="A478" i="1"/>
  <c r="J477" i="1"/>
  <c r="I477" i="1"/>
  <c r="A477" i="1"/>
  <c r="J476" i="1"/>
  <c r="I476" i="1"/>
  <c r="A476" i="1"/>
  <c r="J475" i="1"/>
  <c r="I475" i="1"/>
  <c r="A475" i="1"/>
  <c r="J474" i="1"/>
  <c r="I474" i="1"/>
  <c r="A474" i="1"/>
  <c r="J473" i="1"/>
  <c r="I473" i="1"/>
  <c r="A473" i="1"/>
  <c r="J472" i="1"/>
  <c r="I472" i="1"/>
  <c r="A472" i="1"/>
  <c r="J471" i="1"/>
  <c r="I471" i="1"/>
  <c r="A471" i="1"/>
  <c r="J470" i="1"/>
  <c r="I470" i="1"/>
  <c r="A470" i="1"/>
  <c r="J469" i="1"/>
  <c r="I469" i="1"/>
  <c r="A469" i="1"/>
  <c r="J468" i="1"/>
  <c r="I468" i="1"/>
  <c r="A468" i="1"/>
  <c r="J467" i="1"/>
  <c r="I467" i="1"/>
  <c r="A467" i="1"/>
  <c r="J466" i="1"/>
  <c r="I466" i="1"/>
  <c r="A466" i="1"/>
  <c r="J465" i="1"/>
  <c r="I465" i="1"/>
  <c r="A465" i="1"/>
  <c r="J464" i="1"/>
  <c r="I464" i="1"/>
  <c r="A464" i="1"/>
  <c r="J463" i="1"/>
  <c r="I463" i="1"/>
  <c r="A463" i="1"/>
  <c r="J462" i="1"/>
  <c r="I462" i="1"/>
  <c r="A462" i="1"/>
  <c r="J461" i="1"/>
  <c r="I461" i="1"/>
  <c r="A461" i="1"/>
  <c r="J460" i="1"/>
  <c r="I460" i="1"/>
  <c r="A460" i="1"/>
  <c r="J459" i="1"/>
  <c r="I459" i="1"/>
  <c r="A459" i="1"/>
  <c r="J458" i="1"/>
  <c r="I458" i="1"/>
  <c r="A458" i="1"/>
  <c r="J457" i="1"/>
  <c r="I457" i="1"/>
  <c r="A457" i="1"/>
  <c r="J456" i="1"/>
  <c r="I456" i="1"/>
  <c r="A456" i="1"/>
  <c r="J455" i="1"/>
  <c r="I455" i="1"/>
  <c r="A455" i="1"/>
  <c r="J454" i="1"/>
  <c r="I454" i="1"/>
  <c r="A454" i="1"/>
  <c r="J453" i="1"/>
  <c r="I453" i="1"/>
  <c r="A453" i="1"/>
  <c r="J452" i="1"/>
  <c r="I452" i="1"/>
  <c r="A452" i="1"/>
  <c r="J451" i="1"/>
  <c r="I451" i="1"/>
  <c r="A451" i="1"/>
  <c r="J450" i="1"/>
  <c r="I450" i="1"/>
  <c r="A450" i="1"/>
  <c r="J449" i="1"/>
  <c r="I449" i="1"/>
  <c r="A449" i="1"/>
  <c r="J448" i="1"/>
  <c r="I448" i="1"/>
  <c r="A448" i="1"/>
  <c r="J447" i="1"/>
  <c r="I447" i="1"/>
  <c r="A447" i="1"/>
  <c r="J446" i="1"/>
  <c r="I446" i="1"/>
  <c r="A446" i="1"/>
  <c r="J445" i="1"/>
  <c r="I445" i="1"/>
  <c r="A445" i="1"/>
  <c r="J444" i="1"/>
  <c r="I444" i="1"/>
  <c r="A444" i="1"/>
  <c r="J443" i="1"/>
  <c r="I443" i="1"/>
  <c r="A443" i="1"/>
  <c r="J442" i="1"/>
  <c r="I442" i="1"/>
  <c r="A442" i="1"/>
  <c r="J441" i="1"/>
  <c r="I441" i="1"/>
  <c r="A441" i="1"/>
  <c r="J440" i="1"/>
  <c r="I440" i="1"/>
  <c r="A440" i="1"/>
  <c r="J439" i="1"/>
  <c r="I439" i="1"/>
  <c r="A439" i="1"/>
  <c r="J438" i="1"/>
  <c r="I438" i="1"/>
  <c r="A438" i="1"/>
  <c r="J437" i="1"/>
  <c r="I437" i="1"/>
  <c r="A437" i="1"/>
  <c r="J436" i="1"/>
  <c r="I436" i="1"/>
  <c r="A436" i="1"/>
  <c r="J435" i="1"/>
  <c r="I435" i="1"/>
  <c r="A435" i="1"/>
  <c r="J434" i="1"/>
  <c r="I434" i="1"/>
  <c r="A434" i="1"/>
  <c r="J433" i="1"/>
  <c r="I433" i="1"/>
  <c r="A433" i="1"/>
  <c r="J432" i="1"/>
  <c r="I432" i="1"/>
  <c r="A432" i="1"/>
  <c r="J431" i="1"/>
  <c r="I431" i="1"/>
  <c r="A431" i="1"/>
  <c r="J430" i="1"/>
  <c r="I430" i="1"/>
  <c r="A430" i="1"/>
  <c r="J429" i="1"/>
  <c r="I429" i="1"/>
  <c r="A429" i="1"/>
  <c r="J428" i="1"/>
  <c r="I428" i="1"/>
  <c r="A428" i="1"/>
  <c r="J427" i="1"/>
  <c r="I427" i="1"/>
  <c r="A427" i="1"/>
  <c r="J426" i="1"/>
  <c r="I426" i="1"/>
  <c r="A426" i="1"/>
  <c r="J425" i="1"/>
  <c r="I425" i="1"/>
  <c r="A425" i="1"/>
  <c r="J424" i="1"/>
  <c r="I424" i="1"/>
  <c r="A424" i="1"/>
  <c r="J423" i="1"/>
  <c r="I423" i="1"/>
  <c r="A423" i="1"/>
  <c r="J422" i="1"/>
  <c r="I422" i="1"/>
  <c r="A422" i="1"/>
  <c r="J421" i="1"/>
  <c r="I421" i="1"/>
  <c r="A421" i="1"/>
  <c r="J420" i="1"/>
  <c r="I420" i="1"/>
  <c r="A420" i="1"/>
  <c r="J419" i="1"/>
  <c r="I419" i="1"/>
  <c r="A419" i="1"/>
  <c r="J418" i="1"/>
  <c r="I418" i="1"/>
  <c r="A418" i="1"/>
  <c r="J417" i="1"/>
  <c r="I417" i="1"/>
  <c r="A417" i="1"/>
  <c r="J416" i="1"/>
  <c r="I416" i="1"/>
  <c r="A416" i="1"/>
  <c r="J415" i="1"/>
  <c r="I415" i="1"/>
  <c r="A415" i="1"/>
  <c r="J414" i="1"/>
  <c r="I414" i="1"/>
  <c r="A414" i="1"/>
  <c r="J413" i="1"/>
  <c r="I413" i="1"/>
  <c r="A413" i="1"/>
  <c r="J412" i="1"/>
  <c r="I412" i="1"/>
  <c r="A412" i="1"/>
  <c r="J411" i="1"/>
  <c r="I411" i="1"/>
  <c r="A411" i="1"/>
  <c r="J410" i="1"/>
  <c r="I410" i="1"/>
  <c r="A410" i="1"/>
  <c r="J409" i="1"/>
  <c r="I409" i="1"/>
  <c r="A409" i="1"/>
  <c r="J408" i="1"/>
  <c r="I408" i="1"/>
  <c r="A408" i="1"/>
  <c r="J407" i="1"/>
  <c r="I407" i="1"/>
  <c r="A407" i="1"/>
  <c r="J406" i="1"/>
  <c r="I406" i="1"/>
  <c r="A406" i="1"/>
  <c r="J405" i="1"/>
  <c r="I405" i="1"/>
  <c r="A405" i="1"/>
  <c r="J404" i="1"/>
  <c r="I404" i="1"/>
  <c r="A404" i="1"/>
  <c r="J403" i="1"/>
  <c r="I403" i="1"/>
  <c r="A403" i="1"/>
  <c r="J402" i="1"/>
  <c r="I402" i="1"/>
  <c r="A402" i="1"/>
  <c r="J401" i="1"/>
  <c r="I401" i="1"/>
  <c r="A401" i="1"/>
  <c r="J400" i="1"/>
  <c r="I400" i="1"/>
  <c r="A400" i="1"/>
  <c r="J399" i="1"/>
  <c r="I399" i="1"/>
  <c r="A399" i="1"/>
  <c r="J398" i="1"/>
  <c r="I398" i="1"/>
  <c r="A398" i="1"/>
  <c r="J397" i="1"/>
  <c r="I397" i="1"/>
  <c r="A397" i="1"/>
  <c r="J396" i="1"/>
  <c r="I396" i="1"/>
  <c r="A396" i="1"/>
  <c r="J395" i="1"/>
  <c r="I395" i="1"/>
  <c r="A395" i="1"/>
  <c r="J394" i="1"/>
  <c r="I394" i="1"/>
  <c r="A394" i="1"/>
  <c r="J393" i="1"/>
  <c r="I393" i="1"/>
  <c r="A393" i="1"/>
  <c r="J392" i="1"/>
  <c r="I392" i="1"/>
  <c r="A392" i="1"/>
  <c r="J391" i="1"/>
  <c r="I391" i="1"/>
  <c r="A391" i="1"/>
  <c r="J390" i="1"/>
  <c r="I390" i="1"/>
  <c r="A390" i="1"/>
  <c r="J389" i="1"/>
  <c r="I389" i="1"/>
  <c r="A389" i="1"/>
  <c r="J388" i="1"/>
  <c r="I388" i="1"/>
  <c r="A388" i="1"/>
  <c r="J387" i="1"/>
  <c r="I387" i="1"/>
  <c r="A387" i="1"/>
  <c r="J386" i="1"/>
  <c r="I386" i="1"/>
  <c r="A386" i="1"/>
  <c r="J385" i="1"/>
  <c r="I385" i="1"/>
  <c r="A385" i="1"/>
  <c r="J384" i="1"/>
  <c r="I384" i="1"/>
  <c r="A384" i="1"/>
  <c r="J383" i="1"/>
  <c r="I383" i="1"/>
  <c r="A383" i="1"/>
  <c r="J382" i="1"/>
  <c r="I382" i="1"/>
  <c r="A382" i="1"/>
  <c r="J381" i="1"/>
  <c r="I381" i="1"/>
  <c r="A381" i="1"/>
  <c r="J380" i="1"/>
  <c r="I380" i="1"/>
  <c r="A380" i="1"/>
  <c r="J379" i="1"/>
  <c r="I379" i="1"/>
  <c r="A379" i="1"/>
  <c r="J378" i="1"/>
  <c r="I378" i="1"/>
  <c r="A378" i="1"/>
  <c r="J377" i="1"/>
  <c r="I377" i="1"/>
  <c r="A377" i="1"/>
  <c r="J376" i="1"/>
  <c r="I376" i="1"/>
  <c r="A376" i="1"/>
  <c r="J375" i="1"/>
  <c r="I375" i="1"/>
  <c r="A375" i="1"/>
  <c r="J374" i="1"/>
  <c r="I374" i="1"/>
  <c r="A374" i="1"/>
  <c r="J373" i="1"/>
  <c r="I373" i="1"/>
  <c r="A373" i="1"/>
  <c r="J372" i="1"/>
  <c r="I372" i="1"/>
  <c r="A372" i="1"/>
  <c r="J371" i="1"/>
  <c r="I371" i="1"/>
  <c r="A371" i="1"/>
  <c r="J370" i="1"/>
  <c r="I370" i="1"/>
  <c r="A370" i="1"/>
  <c r="J369" i="1"/>
  <c r="I369" i="1"/>
  <c r="A369" i="1"/>
  <c r="J368" i="1"/>
  <c r="I368" i="1"/>
  <c r="A368" i="1"/>
  <c r="J367" i="1"/>
  <c r="I367" i="1"/>
  <c r="A367" i="1"/>
  <c r="J366" i="1"/>
  <c r="I366" i="1"/>
  <c r="A366" i="1"/>
  <c r="J365" i="1"/>
  <c r="I365" i="1"/>
  <c r="A365" i="1"/>
  <c r="J364" i="1"/>
  <c r="I364" i="1"/>
  <c r="A364" i="1"/>
  <c r="J363" i="1"/>
  <c r="I363" i="1"/>
  <c r="A363" i="1"/>
  <c r="J362" i="1"/>
  <c r="I362" i="1"/>
  <c r="A362" i="1"/>
  <c r="J361" i="1"/>
  <c r="I361" i="1"/>
  <c r="A361" i="1"/>
  <c r="J360" i="1"/>
  <c r="I360" i="1"/>
  <c r="A360" i="1"/>
  <c r="J359" i="1"/>
  <c r="I359" i="1"/>
  <c r="A359" i="1"/>
  <c r="J358" i="1"/>
  <c r="I358" i="1"/>
  <c r="A358" i="1"/>
  <c r="J357" i="1"/>
  <c r="I357" i="1"/>
  <c r="A357" i="1"/>
  <c r="J356" i="1"/>
  <c r="I356" i="1"/>
  <c r="A356" i="1"/>
  <c r="J355" i="1"/>
  <c r="I355" i="1"/>
  <c r="A355" i="1"/>
  <c r="J354" i="1"/>
  <c r="I354" i="1"/>
  <c r="A354" i="1"/>
  <c r="J353" i="1"/>
  <c r="I353" i="1"/>
  <c r="A353" i="1"/>
  <c r="J352" i="1"/>
  <c r="I352" i="1"/>
  <c r="A352" i="1"/>
  <c r="J351" i="1"/>
  <c r="I351" i="1"/>
  <c r="A351" i="1"/>
  <c r="J350" i="1"/>
  <c r="I350" i="1"/>
  <c r="A350" i="1"/>
  <c r="J349" i="1"/>
  <c r="I349" i="1"/>
  <c r="A349" i="1"/>
  <c r="J348" i="1"/>
  <c r="I348" i="1"/>
  <c r="A348" i="1"/>
  <c r="J347" i="1"/>
  <c r="I347" i="1"/>
  <c r="A347" i="1"/>
  <c r="J346" i="1"/>
  <c r="I346" i="1"/>
  <c r="A346" i="1"/>
  <c r="J345" i="1"/>
  <c r="I345" i="1"/>
  <c r="A345" i="1"/>
  <c r="J344" i="1"/>
  <c r="I344" i="1"/>
  <c r="A344" i="1"/>
  <c r="J343" i="1"/>
  <c r="I343" i="1"/>
  <c r="A343" i="1"/>
  <c r="J342" i="1"/>
  <c r="I342" i="1"/>
  <c r="A342" i="1"/>
  <c r="J341" i="1"/>
  <c r="I341" i="1"/>
  <c r="A341" i="1"/>
  <c r="J340" i="1"/>
  <c r="I340" i="1"/>
  <c r="A340" i="1"/>
  <c r="J339" i="1"/>
  <c r="I339" i="1"/>
  <c r="A339" i="1"/>
  <c r="J338" i="1"/>
  <c r="I338" i="1"/>
  <c r="A338" i="1"/>
  <c r="J337" i="1"/>
  <c r="I337" i="1"/>
  <c r="A337" i="1"/>
  <c r="J336" i="1"/>
  <c r="I336" i="1"/>
  <c r="A336" i="1"/>
  <c r="J335" i="1"/>
  <c r="I335" i="1"/>
  <c r="A335" i="1"/>
  <c r="J334" i="1"/>
  <c r="I334" i="1"/>
  <c r="A334" i="1"/>
  <c r="J333" i="1"/>
  <c r="I333" i="1"/>
  <c r="A333" i="1"/>
  <c r="J332" i="1"/>
  <c r="I332" i="1"/>
  <c r="A332" i="1"/>
  <c r="J331" i="1"/>
  <c r="I331" i="1"/>
  <c r="A331" i="1"/>
  <c r="J330" i="1"/>
  <c r="I330" i="1"/>
  <c r="A330" i="1"/>
  <c r="J329" i="1"/>
  <c r="I329" i="1"/>
  <c r="A329" i="1"/>
  <c r="J328" i="1"/>
  <c r="I328" i="1"/>
  <c r="A328" i="1"/>
  <c r="J327" i="1"/>
  <c r="I327" i="1"/>
  <c r="A327" i="1"/>
  <c r="J326" i="1"/>
  <c r="I326" i="1"/>
  <c r="A326" i="1"/>
  <c r="J325" i="1"/>
  <c r="I325" i="1"/>
  <c r="A325" i="1"/>
  <c r="J324" i="1"/>
  <c r="I324" i="1"/>
  <c r="A324" i="1"/>
  <c r="J323" i="1"/>
  <c r="I323" i="1"/>
  <c r="A323" i="1"/>
  <c r="J322" i="1"/>
  <c r="I322" i="1"/>
  <c r="A322" i="1"/>
  <c r="J321" i="1"/>
  <c r="I321" i="1"/>
  <c r="A321" i="1"/>
  <c r="J320" i="1"/>
  <c r="I320" i="1"/>
  <c r="A320" i="1"/>
  <c r="J319" i="1"/>
  <c r="I319" i="1"/>
  <c r="A319" i="1"/>
  <c r="J318" i="1"/>
  <c r="I318" i="1"/>
  <c r="A318" i="1"/>
  <c r="J317" i="1"/>
  <c r="I317" i="1"/>
  <c r="A317" i="1"/>
  <c r="J316" i="1"/>
  <c r="I316" i="1"/>
  <c r="A316" i="1"/>
  <c r="J315" i="1"/>
  <c r="I315" i="1"/>
  <c r="A315" i="1"/>
  <c r="J314" i="1"/>
  <c r="I314" i="1"/>
  <c r="A314" i="1"/>
  <c r="J313" i="1"/>
  <c r="I313" i="1"/>
  <c r="A313" i="1"/>
  <c r="J312" i="1"/>
  <c r="I312" i="1"/>
  <c r="A312" i="1"/>
  <c r="J311" i="1"/>
  <c r="I311" i="1"/>
  <c r="A311" i="1"/>
  <c r="J310" i="1"/>
  <c r="I310" i="1"/>
  <c r="A310" i="1"/>
  <c r="J309" i="1"/>
  <c r="I309" i="1"/>
  <c r="A309" i="1"/>
  <c r="J308" i="1"/>
  <c r="I308" i="1"/>
  <c r="A308" i="1"/>
  <c r="J307" i="1"/>
  <c r="I307" i="1"/>
  <c r="A307" i="1"/>
  <c r="J306" i="1"/>
  <c r="I306" i="1"/>
  <c r="A306" i="1"/>
  <c r="J305" i="1"/>
  <c r="I305" i="1"/>
  <c r="A305" i="1"/>
  <c r="J304" i="1"/>
  <c r="I304" i="1"/>
  <c r="A304" i="1"/>
  <c r="J303" i="1"/>
  <c r="I303" i="1"/>
  <c r="A303" i="1"/>
  <c r="J302" i="1"/>
  <c r="I302" i="1"/>
  <c r="A302" i="1"/>
  <c r="J301" i="1"/>
  <c r="I301" i="1"/>
  <c r="A301" i="1"/>
  <c r="J300" i="1"/>
  <c r="I300" i="1"/>
  <c r="A300" i="1"/>
  <c r="J299" i="1"/>
  <c r="I299" i="1"/>
  <c r="A299" i="1"/>
  <c r="J298" i="1"/>
  <c r="I298" i="1"/>
  <c r="A298" i="1"/>
  <c r="J297" i="1"/>
  <c r="I297" i="1"/>
  <c r="A297" i="1"/>
  <c r="J296" i="1"/>
  <c r="I296" i="1"/>
  <c r="A296" i="1"/>
  <c r="J295" i="1"/>
  <c r="I295" i="1"/>
  <c r="A295" i="1"/>
  <c r="J294" i="1"/>
  <c r="I294" i="1"/>
  <c r="A294" i="1"/>
  <c r="J293" i="1"/>
  <c r="I293" i="1"/>
  <c r="A293" i="1"/>
  <c r="J292" i="1"/>
  <c r="I292" i="1"/>
  <c r="A292" i="1"/>
  <c r="J291" i="1"/>
  <c r="I291" i="1"/>
  <c r="A291" i="1"/>
  <c r="J290" i="1"/>
  <c r="I290" i="1"/>
  <c r="A290" i="1"/>
  <c r="J289" i="1"/>
  <c r="I289" i="1"/>
  <c r="A289" i="1"/>
  <c r="J288" i="1"/>
  <c r="I288" i="1"/>
  <c r="A288" i="1"/>
  <c r="J287" i="1"/>
  <c r="I287" i="1"/>
  <c r="A287" i="1"/>
  <c r="J286" i="1"/>
  <c r="I286" i="1"/>
  <c r="A286" i="1"/>
  <c r="J285" i="1"/>
  <c r="I285" i="1"/>
  <c r="A285" i="1"/>
  <c r="J284" i="1"/>
  <c r="I284" i="1"/>
  <c r="A284" i="1"/>
  <c r="J283" i="1"/>
  <c r="I283" i="1"/>
  <c r="A283" i="1"/>
  <c r="J282" i="1"/>
  <c r="I282" i="1"/>
  <c r="A282" i="1"/>
  <c r="J281" i="1"/>
  <c r="I281" i="1"/>
  <c r="A281" i="1"/>
  <c r="J280" i="1"/>
  <c r="I280" i="1"/>
  <c r="A280" i="1"/>
  <c r="J279" i="1"/>
  <c r="I279" i="1"/>
  <c r="A279" i="1"/>
  <c r="J278" i="1"/>
  <c r="I278" i="1"/>
  <c r="A278" i="1"/>
  <c r="J277" i="1"/>
  <c r="I277" i="1"/>
  <c r="A277" i="1"/>
  <c r="J276" i="1"/>
  <c r="I276" i="1"/>
  <c r="A276" i="1"/>
  <c r="J275" i="1"/>
  <c r="I275" i="1"/>
  <c r="A275" i="1"/>
  <c r="J274" i="1"/>
  <c r="I274" i="1"/>
  <c r="A274" i="1"/>
  <c r="J273" i="1"/>
  <c r="I273" i="1"/>
  <c r="A273" i="1"/>
  <c r="J272" i="1"/>
  <c r="I272" i="1"/>
  <c r="A272" i="1"/>
  <c r="J271" i="1"/>
  <c r="I271" i="1"/>
  <c r="A271" i="1"/>
  <c r="J270" i="1"/>
  <c r="I270" i="1"/>
  <c r="A270" i="1"/>
  <c r="J269" i="1"/>
  <c r="I269" i="1"/>
  <c r="A269" i="1"/>
  <c r="J268" i="1"/>
  <c r="I268" i="1"/>
  <c r="A268" i="1"/>
  <c r="J267" i="1"/>
  <c r="I267" i="1"/>
  <c r="A267" i="1"/>
  <c r="J266" i="1"/>
  <c r="I266" i="1"/>
  <c r="A266" i="1"/>
  <c r="J265" i="1"/>
  <c r="I265" i="1"/>
  <c r="A265" i="1"/>
  <c r="J264" i="1"/>
  <c r="I264" i="1"/>
  <c r="A264" i="1"/>
  <c r="J263" i="1"/>
  <c r="I263" i="1"/>
  <c r="A263" i="1"/>
  <c r="J262" i="1"/>
  <c r="I262" i="1"/>
  <c r="A262" i="1"/>
  <c r="J261" i="1"/>
  <c r="I261" i="1"/>
  <c r="A261" i="1"/>
  <c r="J260" i="1"/>
  <c r="I260" i="1"/>
  <c r="A260" i="1"/>
  <c r="J259" i="1"/>
  <c r="I259" i="1"/>
  <c r="A259" i="1"/>
  <c r="J258" i="1"/>
  <c r="I258" i="1"/>
  <c r="A258" i="1"/>
  <c r="J257" i="1"/>
  <c r="I257" i="1"/>
  <c r="A257" i="1"/>
  <c r="J256" i="1"/>
  <c r="I256" i="1"/>
  <c r="A256" i="1"/>
  <c r="J255" i="1"/>
  <c r="I255" i="1"/>
  <c r="A255" i="1"/>
  <c r="J254" i="1"/>
  <c r="I254" i="1"/>
  <c r="A254" i="1"/>
  <c r="J253" i="1"/>
  <c r="I253" i="1"/>
  <c r="A253" i="1"/>
  <c r="J252" i="1"/>
  <c r="I252" i="1"/>
  <c r="A252" i="1"/>
  <c r="J251" i="1"/>
  <c r="I251" i="1"/>
  <c r="A251" i="1"/>
  <c r="J250" i="1"/>
  <c r="I250" i="1"/>
  <c r="A250" i="1"/>
  <c r="J249" i="1"/>
  <c r="I249" i="1"/>
  <c r="A249" i="1"/>
  <c r="J248" i="1"/>
  <c r="I248" i="1"/>
  <c r="A248" i="1"/>
  <c r="J247" i="1"/>
  <c r="I247" i="1"/>
  <c r="A247" i="1"/>
  <c r="J246" i="1"/>
  <c r="I246" i="1"/>
  <c r="A246" i="1"/>
  <c r="J245" i="1"/>
  <c r="I245" i="1"/>
  <c r="A245" i="1"/>
  <c r="J244" i="1"/>
  <c r="I244" i="1"/>
  <c r="A244" i="1"/>
  <c r="J243" i="1"/>
  <c r="I243" i="1"/>
  <c r="A243" i="1"/>
  <c r="J242" i="1"/>
  <c r="I242" i="1"/>
  <c r="A242" i="1"/>
  <c r="J241" i="1"/>
  <c r="I241" i="1"/>
  <c r="A241" i="1"/>
  <c r="J240" i="1"/>
  <c r="I240" i="1"/>
  <c r="A240" i="1"/>
  <c r="J239" i="1"/>
  <c r="I239" i="1"/>
  <c r="A239" i="1"/>
  <c r="J238" i="1"/>
  <c r="I238" i="1"/>
  <c r="A238" i="1"/>
  <c r="J237" i="1"/>
  <c r="I237" i="1"/>
  <c r="A237" i="1"/>
  <c r="J236" i="1"/>
  <c r="I236" i="1"/>
  <c r="A236" i="1"/>
  <c r="J235" i="1"/>
  <c r="I235" i="1"/>
  <c r="A235" i="1"/>
  <c r="J234" i="1"/>
  <c r="I234" i="1"/>
  <c r="A234" i="1"/>
  <c r="J233" i="1"/>
  <c r="I233" i="1"/>
  <c r="A233" i="1"/>
  <c r="J232" i="1"/>
  <c r="I232" i="1"/>
  <c r="A232" i="1"/>
  <c r="J231" i="1"/>
  <c r="I231" i="1"/>
  <c r="A231" i="1"/>
  <c r="J230" i="1"/>
  <c r="I230" i="1"/>
  <c r="A230" i="1"/>
  <c r="J229" i="1"/>
  <c r="I229" i="1"/>
  <c r="A229" i="1"/>
  <c r="J228" i="1"/>
  <c r="I228" i="1"/>
  <c r="A228" i="1"/>
  <c r="J227" i="1"/>
  <c r="I227" i="1"/>
  <c r="A227" i="1"/>
  <c r="J226" i="1"/>
  <c r="I226" i="1"/>
  <c r="A226" i="1"/>
  <c r="J225" i="1"/>
  <c r="I225" i="1"/>
  <c r="A225" i="1"/>
  <c r="J224" i="1"/>
  <c r="I224" i="1"/>
  <c r="A224" i="1"/>
  <c r="J223" i="1"/>
  <c r="I223" i="1"/>
  <c r="A223" i="1"/>
  <c r="J222" i="1"/>
  <c r="I222" i="1"/>
  <c r="A222" i="1"/>
  <c r="J221" i="1"/>
  <c r="I221" i="1"/>
  <c r="A221" i="1"/>
  <c r="J220" i="1"/>
  <c r="I220" i="1"/>
  <c r="A220" i="1"/>
  <c r="J219" i="1"/>
  <c r="I219" i="1"/>
  <c r="A219" i="1"/>
  <c r="J218" i="1"/>
  <c r="I218" i="1"/>
  <c r="A218" i="1"/>
  <c r="J217" i="1"/>
  <c r="I217" i="1"/>
  <c r="A217" i="1"/>
  <c r="J216" i="1"/>
  <c r="I216" i="1"/>
  <c r="A216" i="1"/>
  <c r="J215" i="1"/>
  <c r="I215" i="1"/>
  <c r="A215" i="1"/>
  <c r="J214" i="1"/>
  <c r="I214" i="1"/>
  <c r="A214" i="1"/>
  <c r="J213" i="1"/>
  <c r="I213" i="1"/>
  <c r="A213" i="1"/>
  <c r="J212" i="1"/>
  <c r="I212" i="1"/>
  <c r="A212" i="1"/>
  <c r="J211" i="1"/>
  <c r="I211" i="1"/>
  <c r="A211" i="1"/>
  <c r="J210" i="1"/>
  <c r="I210" i="1"/>
  <c r="A210" i="1"/>
  <c r="J209" i="1"/>
  <c r="I209" i="1"/>
  <c r="A209" i="1"/>
  <c r="J208" i="1"/>
  <c r="I208" i="1"/>
  <c r="A208" i="1"/>
  <c r="J207" i="1"/>
  <c r="I207" i="1"/>
  <c r="A207" i="1"/>
  <c r="J206" i="1"/>
  <c r="I206" i="1"/>
  <c r="A206" i="1"/>
  <c r="J205" i="1"/>
  <c r="I205" i="1"/>
  <c r="A205" i="1"/>
  <c r="J204" i="1"/>
  <c r="I204" i="1"/>
  <c r="A204" i="1"/>
  <c r="J203" i="1"/>
  <c r="I203" i="1"/>
  <c r="A203" i="1"/>
  <c r="J202" i="1"/>
  <c r="I202" i="1"/>
  <c r="A202" i="1"/>
  <c r="J201" i="1"/>
  <c r="I201" i="1"/>
  <c r="A201" i="1"/>
  <c r="J200" i="1"/>
  <c r="I200" i="1"/>
  <c r="A200" i="1"/>
  <c r="J199" i="1"/>
  <c r="I199" i="1"/>
  <c r="A199" i="1"/>
  <c r="J198" i="1"/>
  <c r="I198" i="1"/>
  <c r="A198" i="1"/>
  <c r="J197" i="1"/>
  <c r="I197" i="1"/>
  <c r="A197" i="1"/>
  <c r="J196" i="1"/>
  <c r="I196" i="1"/>
  <c r="A196" i="1"/>
  <c r="J195" i="1"/>
  <c r="I195" i="1"/>
  <c r="A195" i="1"/>
  <c r="J194" i="1"/>
  <c r="I194" i="1"/>
  <c r="A194" i="1"/>
  <c r="J193" i="1"/>
  <c r="I193" i="1"/>
  <c r="A193" i="1"/>
  <c r="J192" i="1"/>
  <c r="I192" i="1"/>
  <c r="A192" i="1"/>
  <c r="J191" i="1"/>
  <c r="I191" i="1"/>
  <c r="A191" i="1"/>
  <c r="J190" i="1"/>
  <c r="I190" i="1"/>
  <c r="A190" i="1"/>
  <c r="J189" i="1"/>
  <c r="I189" i="1"/>
  <c r="A189" i="1"/>
  <c r="J188" i="1"/>
  <c r="I188" i="1"/>
  <c r="A188" i="1"/>
  <c r="J187" i="1"/>
  <c r="I187" i="1"/>
  <c r="A187" i="1"/>
  <c r="J186" i="1"/>
  <c r="I186" i="1"/>
  <c r="A186" i="1"/>
  <c r="J185" i="1"/>
  <c r="I185" i="1"/>
  <c r="A185" i="1"/>
  <c r="J184" i="1"/>
  <c r="I184" i="1"/>
  <c r="A184" i="1"/>
  <c r="J183" i="1"/>
  <c r="I183" i="1"/>
  <c r="A183" i="1"/>
  <c r="J182" i="1"/>
  <c r="I182" i="1"/>
  <c r="A182" i="1"/>
  <c r="J181" i="1"/>
  <c r="I181" i="1"/>
  <c r="A181" i="1"/>
  <c r="J180" i="1"/>
  <c r="I180" i="1"/>
  <c r="A180" i="1"/>
  <c r="J179" i="1"/>
  <c r="I179" i="1"/>
  <c r="A179" i="1"/>
  <c r="J178" i="1"/>
  <c r="I178" i="1"/>
  <c r="A178" i="1"/>
  <c r="J177" i="1"/>
  <c r="I177" i="1"/>
  <c r="A177" i="1"/>
  <c r="J176" i="1"/>
  <c r="I176" i="1"/>
  <c r="A176" i="1"/>
  <c r="J175" i="1"/>
  <c r="I175" i="1"/>
  <c r="A175" i="1"/>
  <c r="J174" i="1"/>
  <c r="I174" i="1"/>
  <c r="A174" i="1"/>
  <c r="J173" i="1"/>
  <c r="I173" i="1"/>
  <c r="A173" i="1"/>
  <c r="J172" i="1"/>
  <c r="I172" i="1"/>
  <c r="A172" i="1"/>
  <c r="J171" i="1"/>
  <c r="I171" i="1"/>
  <c r="A171" i="1"/>
  <c r="J170" i="1"/>
  <c r="I170" i="1"/>
  <c r="A170" i="1"/>
  <c r="J169" i="1"/>
  <c r="I169" i="1"/>
  <c r="A169" i="1"/>
  <c r="J168" i="1"/>
  <c r="I168" i="1"/>
  <c r="A168" i="1"/>
  <c r="J167" i="1"/>
  <c r="I167" i="1"/>
  <c r="A167" i="1"/>
  <c r="J166" i="1"/>
  <c r="I166" i="1"/>
  <c r="A166" i="1"/>
  <c r="J165" i="1"/>
  <c r="I165" i="1"/>
  <c r="A165" i="1"/>
  <c r="J164" i="1"/>
  <c r="I164" i="1"/>
  <c r="A164" i="1"/>
  <c r="J163" i="1"/>
  <c r="I163" i="1"/>
  <c r="A163" i="1"/>
  <c r="J162" i="1"/>
  <c r="I162" i="1"/>
  <c r="A162" i="1"/>
  <c r="J161" i="1"/>
  <c r="I161" i="1"/>
  <c r="A161" i="1"/>
  <c r="J160" i="1"/>
  <c r="I160" i="1"/>
  <c r="A160" i="1"/>
  <c r="J159" i="1"/>
  <c r="I159" i="1"/>
  <c r="A159" i="1"/>
  <c r="J158" i="1"/>
  <c r="I158" i="1"/>
  <c r="A158" i="1"/>
  <c r="J157" i="1"/>
  <c r="I157" i="1"/>
  <c r="A157" i="1"/>
  <c r="J156" i="1"/>
  <c r="I156" i="1"/>
  <c r="A156" i="1"/>
  <c r="J155" i="1"/>
  <c r="I155" i="1"/>
  <c r="A155" i="1"/>
  <c r="J154" i="1"/>
  <c r="I154" i="1"/>
  <c r="A154" i="1"/>
  <c r="J153" i="1"/>
  <c r="I153" i="1"/>
  <c r="A153" i="1"/>
  <c r="J152" i="1"/>
  <c r="I152" i="1"/>
  <c r="A152" i="1"/>
  <c r="J151" i="1"/>
  <c r="I151" i="1"/>
  <c r="A151" i="1"/>
  <c r="J150" i="1"/>
  <c r="I150" i="1"/>
  <c r="A150" i="1"/>
  <c r="J149" i="1"/>
  <c r="I149" i="1"/>
  <c r="A149" i="1"/>
  <c r="J148" i="1"/>
  <c r="I148" i="1"/>
  <c r="A148" i="1"/>
  <c r="J147" i="1"/>
  <c r="I147" i="1"/>
  <c r="A147" i="1"/>
  <c r="J146" i="1"/>
  <c r="I146" i="1"/>
  <c r="A146" i="1"/>
  <c r="J145" i="1"/>
  <c r="I145" i="1"/>
  <c r="A145" i="1"/>
  <c r="J144" i="1"/>
  <c r="I144" i="1"/>
  <c r="A144" i="1"/>
  <c r="J143" i="1"/>
  <c r="I143" i="1"/>
  <c r="A143" i="1"/>
  <c r="J142" i="1"/>
  <c r="I142" i="1"/>
  <c r="A142" i="1"/>
  <c r="J141" i="1"/>
  <c r="I141" i="1"/>
  <c r="A141" i="1"/>
  <c r="J140" i="1"/>
  <c r="I140" i="1"/>
  <c r="A140" i="1"/>
  <c r="J139" i="1"/>
  <c r="I139" i="1"/>
  <c r="A139" i="1"/>
  <c r="J138" i="1"/>
  <c r="I138" i="1"/>
  <c r="A138" i="1"/>
  <c r="J137" i="1"/>
  <c r="I137" i="1"/>
  <c r="A137" i="1"/>
  <c r="J136" i="1"/>
  <c r="I136" i="1"/>
  <c r="A136" i="1"/>
  <c r="J135" i="1"/>
  <c r="I135" i="1"/>
  <c r="A135" i="1"/>
  <c r="J134" i="1"/>
  <c r="I134" i="1"/>
  <c r="A134" i="1"/>
  <c r="J133" i="1"/>
  <c r="I133" i="1"/>
  <c r="A133" i="1"/>
  <c r="J132" i="1"/>
  <c r="I132" i="1"/>
  <c r="A132" i="1"/>
  <c r="J131" i="1"/>
  <c r="I131" i="1"/>
  <c r="A131" i="1"/>
  <c r="J130" i="1"/>
  <c r="I130" i="1"/>
  <c r="A130" i="1"/>
  <c r="J129" i="1"/>
  <c r="I129" i="1"/>
  <c r="A129" i="1"/>
  <c r="J128" i="1"/>
  <c r="I128" i="1"/>
  <c r="A128" i="1"/>
  <c r="J127" i="1"/>
  <c r="I127" i="1"/>
  <c r="A127" i="1"/>
  <c r="J126" i="1"/>
  <c r="I126" i="1"/>
  <c r="A126" i="1"/>
  <c r="J125" i="1"/>
  <c r="I125" i="1"/>
  <c r="A125" i="1"/>
  <c r="J124" i="1"/>
  <c r="I124" i="1"/>
  <c r="A124" i="1"/>
  <c r="J123" i="1"/>
  <c r="I123" i="1"/>
  <c r="A123" i="1"/>
  <c r="J122" i="1"/>
  <c r="I122" i="1"/>
  <c r="A122" i="1"/>
  <c r="J121" i="1"/>
  <c r="I121" i="1"/>
  <c r="A121" i="1"/>
  <c r="J120" i="1"/>
  <c r="I120" i="1"/>
  <c r="A120" i="1"/>
  <c r="J119" i="1"/>
  <c r="I119" i="1"/>
  <c r="A119" i="1"/>
  <c r="J118" i="1"/>
  <c r="I118" i="1"/>
  <c r="A118" i="1"/>
  <c r="J117" i="1"/>
  <c r="I117" i="1"/>
  <c r="A117" i="1"/>
  <c r="J116" i="1"/>
  <c r="I116" i="1"/>
  <c r="A116" i="1"/>
  <c r="J115" i="1"/>
  <c r="I115" i="1"/>
  <c r="A115" i="1"/>
  <c r="J114" i="1"/>
  <c r="I114" i="1"/>
  <c r="A114" i="1"/>
  <c r="J113" i="1"/>
  <c r="I113" i="1"/>
  <c r="A113" i="1"/>
  <c r="J112" i="1"/>
  <c r="I112" i="1"/>
  <c r="A112" i="1"/>
  <c r="J111" i="1"/>
  <c r="I111" i="1"/>
  <c r="A111" i="1"/>
  <c r="J110" i="1"/>
  <c r="I110" i="1"/>
  <c r="A110" i="1"/>
  <c r="J109" i="1"/>
  <c r="I109" i="1"/>
  <c r="A109" i="1"/>
  <c r="J108" i="1"/>
  <c r="I108" i="1"/>
  <c r="A108" i="1"/>
  <c r="J107" i="1"/>
  <c r="I107" i="1"/>
  <c r="A107" i="1"/>
  <c r="J106" i="1"/>
  <c r="I106" i="1"/>
  <c r="A106" i="1"/>
  <c r="J105" i="1"/>
  <c r="I105" i="1"/>
  <c r="A105" i="1"/>
  <c r="J104" i="1"/>
  <c r="I104" i="1"/>
  <c r="A104" i="1"/>
  <c r="J103" i="1"/>
  <c r="I103" i="1"/>
  <c r="A103" i="1"/>
  <c r="J102" i="1"/>
  <c r="I102" i="1"/>
  <c r="A102" i="1"/>
  <c r="J101" i="1"/>
  <c r="I101" i="1"/>
  <c r="A101" i="1"/>
  <c r="J100" i="1"/>
  <c r="I100" i="1"/>
  <c r="A100" i="1"/>
  <c r="J99" i="1"/>
  <c r="I99" i="1"/>
  <c r="A99" i="1"/>
  <c r="J98" i="1"/>
  <c r="I98" i="1"/>
  <c r="A98" i="1"/>
  <c r="J97" i="1"/>
  <c r="I97" i="1"/>
  <c r="A97" i="1"/>
  <c r="J96" i="1"/>
  <c r="I96" i="1"/>
  <c r="A96" i="1"/>
  <c r="J95" i="1"/>
  <c r="I95" i="1"/>
  <c r="A95" i="1"/>
  <c r="J94" i="1"/>
  <c r="I94" i="1"/>
  <c r="A94" i="1"/>
  <c r="J93" i="1"/>
  <c r="I93" i="1"/>
  <c r="A93" i="1"/>
  <c r="J92" i="1"/>
  <c r="I92" i="1"/>
  <c r="A92" i="1"/>
  <c r="J91" i="1"/>
  <c r="I91" i="1"/>
  <c r="A91" i="1"/>
  <c r="J90" i="1"/>
  <c r="I90" i="1"/>
  <c r="A90" i="1"/>
  <c r="J89" i="1"/>
  <c r="I89" i="1"/>
  <c r="A89" i="1"/>
  <c r="J88" i="1"/>
  <c r="I88" i="1"/>
  <c r="A88" i="1"/>
  <c r="J87" i="1"/>
  <c r="I87" i="1"/>
  <c r="A87" i="1"/>
  <c r="J86" i="1"/>
  <c r="I86" i="1"/>
  <c r="A86" i="1"/>
  <c r="J85" i="1"/>
  <c r="I85" i="1"/>
  <c r="A85" i="1"/>
  <c r="J84" i="1"/>
  <c r="I84" i="1"/>
  <c r="A84" i="1"/>
  <c r="J83" i="1"/>
  <c r="I83" i="1"/>
  <c r="A83" i="1"/>
  <c r="J82" i="1"/>
  <c r="I82" i="1"/>
  <c r="A82" i="1"/>
  <c r="J81" i="1"/>
  <c r="I81" i="1"/>
  <c r="A81" i="1"/>
  <c r="J80" i="1"/>
  <c r="I80" i="1"/>
  <c r="A80" i="1"/>
  <c r="J79" i="1"/>
  <c r="I79" i="1"/>
  <c r="A79" i="1"/>
  <c r="J78" i="1"/>
  <c r="I78" i="1"/>
  <c r="A78" i="1"/>
  <c r="J77" i="1"/>
  <c r="I77" i="1"/>
  <c r="A77" i="1"/>
  <c r="J76" i="1"/>
  <c r="I76" i="1"/>
  <c r="A76" i="1"/>
  <c r="J75" i="1"/>
  <c r="I75" i="1"/>
  <c r="A75" i="1"/>
  <c r="J74" i="1"/>
  <c r="I74" i="1"/>
  <c r="A74" i="1"/>
  <c r="J73" i="1"/>
  <c r="I73" i="1"/>
  <c r="A73" i="1"/>
  <c r="J72" i="1"/>
  <c r="I72" i="1"/>
  <c r="A72" i="1"/>
  <c r="J71" i="1"/>
  <c r="I71" i="1"/>
  <c r="A71" i="1"/>
  <c r="J70" i="1"/>
  <c r="I70" i="1"/>
  <c r="A70" i="1"/>
  <c r="J69" i="1"/>
  <c r="I69" i="1"/>
  <c r="A69" i="1"/>
  <c r="J68" i="1"/>
  <c r="I68" i="1"/>
  <c r="A68" i="1"/>
  <c r="J67" i="1"/>
  <c r="I67" i="1"/>
  <c r="A67" i="1"/>
  <c r="J66" i="1"/>
  <c r="I66" i="1"/>
  <c r="A66" i="1"/>
  <c r="J65" i="1"/>
  <c r="I65" i="1"/>
  <c r="A65" i="1"/>
  <c r="J64" i="1"/>
  <c r="I64" i="1"/>
  <c r="A64" i="1"/>
  <c r="J63" i="1"/>
  <c r="I63" i="1"/>
  <c r="A63" i="1"/>
  <c r="J62" i="1"/>
  <c r="I62" i="1"/>
  <c r="A62" i="1"/>
  <c r="J61" i="1"/>
  <c r="I61" i="1"/>
  <c r="A61" i="1"/>
  <c r="J60" i="1"/>
  <c r="I60" i="1"/>
  <c r="A60" i="1"/>
  <c r="J59" i="1"/>
  <c r="I59" i="1"/>
  <c r="A59" i="1"/>
  <c r="J58" i="1"/>
  <c r="I58" i="1"/>
  <c r="A58" i="1"/>
  <c r="J57" i="1"/>
  <c r="I57" i="1"/>
  <c r="A57" i="1"/>
  <c r="J56" i="1"/>
  <c r="I56" i="1"/>
  <c r="A56" i="1"/>
  <c r="J55" i="1"/>
  <c r="I55" i="1"/>
  <c r="A55" i="1"/>
  <c r="J54" i="1"/>
  <c r="I54" i="1"/>
  <c r="A54" i="1"/>
  <c r="J53" i="1"/>
  <c r="I53" i="1"/>
  <c r="A53" i="1"/>
  <c r="J52" i="1"/>
  <c r="I52" i="1"/>
  <c r="A52" i="1"/>
  <c r="J51" i="1"/>
  <c r="I51" i="1"/>
  <c r="A51" i="1"/>
  <c r="J50" i="1"/>
  <c r="I50" i="1"/>
  <c r="A50" i="1"/>
  <c r="J49" i="1"/>
  <c r="I49" i="1"/>
  <c r="A49" i="1"/>
  <c r="J48" i="1"/>
  <c r="I48" i="1"/>
  <c r="A48" i="1"/>
  <c r="J47" i="1"/>
  <c r="I47" i="1"/>
  <c r="A47" i="1"/>
  <c r="J46" i="1"/>
  <c r="I46" i="1"/>
  <c r="A46" i="1"/>
  <c r="J45" i="1"/>
  <c r="I45" i="1"/>
  <c r="A45" i="1"/>
  <c r="J44" i="1"/>
  <c r="I44" i="1"/>
  <c r="A44" i="1"/>
  <c r="J43" i="1"/>
  <c r="I43" i="1"/>
  <c r="A43" i="1"/>
  <c r="J42" i="1"/>
  <c r="I42" i="1"/>
  <c r="A42" i="1"/>
  <c r="J41" i="1"/>
  <c r="I41" i="1"/>
  <c r="A41" i="1"/>
  <c r="J40" i="1"/>
  <c r="I40" i="1"/>
  <c r="A40" i="1"/>
  <c r="J39" i="1"/>
  <c r="I39" i="1"/>
  <c r="A39" i="1"/>
  <c r="J38" i="1"/>
  <c r="I38" i="1"/>
  <c r="A38" i="1"/>
  <c r="J37" i="1"/>
  <c r="I37" i="1"/>
  <c r="A37" i="1"/>
  <c r="J36" i="1"/>
  <c r="I36" i="1"/>
  <c r="A36" i="1"/>
  <c r="J35" i="1"/>
  <c r="I35" i="1"/>
  <c r="A35" i="1"/>
  <c r="J34" i="1"/>
  <c r="I34" i="1"/>
  <c r="A34" i="1"/>
  <c r="J33" i="1"/>
  <c r="I33" i="1"/>
  <c r="A33" i="1"/>
  <c r="J32" i="1"/>
  <c r="I32" i="1"/>
  <c r="A32" i="1"/>
  <c r="J31" i="1"/>
  <c r="I31" i="1"/>
  <c r="A31" i="1"/>
  <c r="J30" i="1"/>
  <c r="I30" i="1"/>
  <c r="A30" i="1"/>
  <c r="J29" i="1"/>
  <c r="I29" i="1"/>
  <c r="A29" i="1"/>
  <c r="J28" i="1"/>
  <c r="I28" i="1"/>
  <c r="A28" i="1"/>
  <c r="J27" i="1"/>
  <c r="I27" i="1"/>
  <c r="A27" i="1"/>
  <c r="J26" i="1"/>
  <c r="I26" i="1"/>
  <c r="A26" i="1"/>
  <c r="J25" i="1"/>
  <c r="I25" i="1"/>
  <c r="A25" i="1"/>
  <c r="J24" i="1"/>
  <c r="I24" i="1"/>
  <c r="A24" i="1"/>
  <c r="J23" i="1"/>
  <c r="I23" i="1"/>
  <c r="A23" i="1"/>
  <c r="J22" i="1"/>
  <c r="I22" i="1"/>
  <c r="A22" i="1"/>
  <c r="J21" i="1"/>
  <c r="I21" i="1"/>
  <c r="A21" i="1"/>
  <c r="J20" i="1"/>
  <c r="I20" i="1"/>
  <c r="A20" i="1"/>
  <c r="J19" i="1"/>
  <c r="I19" i="1"/>
  <c r="A19" i="1"/>
  <c r="J18" i="1"/>
  <c r="I18" i="1"/>
  <c r="A18" i="1"/>
  <c r="J17" i="1"/>
  <c r="I17" i="1"/>
  <c r="A17" i="1"/>
  <c r="J16" i="1"/>
  <c r="I16" i="1"/>
  <c r="A16" i="1"/>
  <c r="J15" i="1"/>
  <c r="I15" i="1"/>
  <c r="A15" i="1"/>
  <c r="J14" i="1"/>
  <c r="I14" i="1"/>
  <c r="A14" i="1"/>
  <c r="J13" i="1"/>
  <c r="I13" i="1"/>
  <c r="A13" i="1"/>
  <c r="J12" i="1"/>
  <c r="I12" i="1"/>
  <c r="A12" i="1"/>
  <c r="J11" i="1"/>
  <c r="I11" i="1"/>
  <c r="A11" i="1"/>
  <c r="J10" i="1"/>
  <c r="I10" i="1"/>
  <c r="A10" i="1"/>
  <c r="J9" i="1"/>
  <c r="I9" i="1"/>
  <c r="A9" i="1"/>
  <c r="J8" i="1"/>
  <c r="I8" i="1"/>
  <c r="A8" i="1"/>
  <c r="J7" i="1"/>
  <c r="I7" i="1"/>
  <c r="A7" i="1"/>
  <c r="J6" i="1"/>
  <c r="I6" i="1"/>
  <c r="A6" i="1"/>
  <c r="J5" i="1"/>
  <c r="I5" i="1"/>
  <c r="A5" i="1"/>
  <c r="J4" i="1"/>
  <c r="I4" i="1"/>
  <c r="A4" i="1"/>
  <c r="J3" i="1"/>
  <c r="I3" i="1"/>
  <c r="A3" i="1"/>
  <c r="J2" i="1"/>
  <c r="I2" i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K1547" i="2" s="1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K1627" i="2" s="1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K1667" i="2" s="1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K1771" i="2" s="1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K1859" i="2" s="1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K1915" i="2" s="1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J1002" i="2"/>
  <c r="K1002" i="2" s="1"/>
  <c r="J1003" i="2"/>
  <c r="K1003" i="2" s="1"/>
  <c r="J1004" i="2"/>
  <c r="J1005" i="2"/>
  <c r="J1006" i="2"/>
  <c r="K1006" i="2" s="1"/>
  <c r="J1007" i="2"/>
  <c r="K1007" i="2" s="1"/>
  <c r="J1008" i="2"/>
  <c r="J1009" i="2"/>
  <c r="J1010" i="2"/>
  <c r="K1010" i="2" s="1"/>
  <c r="J1011" i="2"/>
  <c r="K1011" i="2" s="1"/>
  <c r="J1012" i="2"/>
  <c r="J1013" i="2"/>
  <c r="J1014" i="2"/>
  <c r="K1014" i="2" s="1"/>
  <c r="J1015" i="2"/>
  <c r="K1015" i="2" s="1"/>
  <c r="J1016" i="2"/>
  <c r="J1017" i="2"/>
  <c r="J1018" i="2"/>
  <c r="K1018" i="2" s="1"/>
  <c r="J1019" i="2"/>
  <c r="J1020" i="2"/>
  <c r="K1020" i="2" s="1"/>
  <c r="J1021" i="2"/>
  <c r="K1021" i="2" s="1"/>
  <c r="J1022" i="2"/>
  <c r="K1022" i="2" s="1"/>
  <c r="J1023" i="2"/>
  <c r="K1023" i="2" s="1"/>
  <c r="J1024" i="2"/>
  <c r="J1025" i="2"/>
  <c r="J1026" i="2"/>
  <c r="K1026" i="2" s="1"/>
  <c r="J1027" i="2"/>
  <c r="K1027" i="2" s="1"/>
  <c r="J1028" i="2"/>
  <c r="K1028" i="2" s="1"/>
  <c r="J1029" i="2"/>
  <c r="J1030" i="2"/>
  <c r="K1030" i="2" s="1"/>
  <c r="J1031" i="2"/>
  <c r="K1031" i="2" s="1"/>
  <c r="J1032" i="2"/>
  <c r="J1033" i="2"/>
  <c r="J1034" i="2"/>
  <c r="K1034" i="2" s="1"/>
  <c r="J1035" i="2"/>
  <c r="J1036" i="2"/>
  <c r="J1037" i="2"/>
  <c r="J1038" i="2"/>
  <c r="K1038" i="2" s="1"/>
  <c r="J1039" i="2"/>
  <c r="K1039" i="2" s="1"/>
  <c r="J1040" i="2"/>
  <c r="J1041" i="2"/>
  <c r="J1042" i="2"/>
  <c r="K1042" i="2" s="1"/>
  <c r="J1043" i="2"/>
  <c r="K1043" i="2" s="1"/>
  <c r="J1044" i="2"/>
  <c r="K1044" i="2" s="1"/>
  <c r="J1045" i="2"/>
  <c r="J1046" i="2"/>
  <c r="K1046" i="2" s="1"/>
  <c r="J1047" i="2"/>
  <c r="K1047" i="2" s="1"/>
  <c r="J1048" i="2"/>
  <c r="J1049" i="2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J1057" i="2"/>
  <c r="J1058" i="2"/>
  <c r="K1058" i="2" s="1"/>
  <c r="J1059" i="2"/>
  <c r="K1059" i="2" s="1"/>
  <c r="J1060" i="2"/>
  <c r="J1061" i="2"/>
  <c r="J1062" i="2"/>
  <c r="K1062" i="2" s="1"/>
  <c r="J1063" i="2"/>
  <c r="K1063" i="2" s="1"/>
  <c r="J1064" i="2"/>
  <c r="J1065" i="2"/>
  <c r="J1066" i="2"/>
  <c r="K1066" i="2" s="1"/>
  <c r="J1067" i="2"/>
  <c r="K1067" i="2" s="1"/>
  <c r="J1068" i="2"/>
  <c r="J1069" i="2"/>
  <c r="J1070" i="2"/>
  <c r="K1070" i="2" s="1"/>
  <c r="J1071" i="2"/>
  <c r="K1071" i="2" s="1"/>
  <c r="J1072" i="2"/>
  <c r="J1073" i="2"/>
  <c r="J1074" i="2"/>
  <c r="K1074" i="2" s="1"/>
  <c r="J1075" i="2"/>
  <c r="J1076" i="2"/>
  <c r="K1076" i="2" s="1"/>
  <c r="J1077" i="2"/>
  <c r="K1077" i="2" s="1"/>
  <c r="J1078" i="2"/>
  <c r="K1078" i="2" s="1"/>
  <c r="J1079" i="2"/>
  <c r="K1079" i="2" s="1"/>
  <c r="J1080" i="2"/>
  <c r="J1081" i="2"/>
  <c r="J1082" i="2"/>
  <c r="K1082" i="2" s="1"/>
  <c r="J1083" i="2"/>
  <c r="J1084" i="2"/>
  <c r="K1084" i="2" s="1"/>
  <c r="J1085" i="2"/>
  <c r="K1085" i="2" s="1"/>
  <c r="J1086" i="2"/>
  <c r="K1086" i="2" s="1"/>
  <c r="J1087" i="2"/>
  <c r="K1087" i="2" s="1"/>
  <c r="J1088" i="2"/>
  <c r="J1089" i="2"/>
  <c r="J1090" i="2"/>
  <c r="K1090" i="2" s="1"/>
  <c r="J1091" i="2"/>
  <c r="K1091" i="2" s="1"/>
  <c r="J1092" i="2"/>
  <c r="J1093" i="2"/>
  <c r="K1093" i="2" s="1"/>
  <c r="J1094" i="2"/>
  <c r="K1094" i="2" s="1"/>
  <c r="J1095" i="2"/>
  <c r="K1095" i="2" s="1"/>
  <c r="J1096" i="2"/>
  <c r="J1097" i="2"/>
  <c r="J1098" i="2"/>
  <c r="K1098" i="2" s="1"/>
  <c r="J1099" i="2"/>
  <c r="J1100" i="2"/>
  <c r="K1100" i="2" s="1"/>
  <c r="J1101" i="2"/>
  <c r="J1102" i="2"/>
  <c r="K1102" i="2" s="1"/>
  <c r="J1103" i="2"/>
  <c r="K1103" i="2" s="1"/>
  <c r="J1104" i="2"/>
  <c r="J1105" i="2"/>
  <c r="J1106" i="2"/>
  <c r="K1106" i="2" s="1"/>
  <c r="J1107" i="2"/>
  <c r="K1107" i="2" s="1"/>
  <c r="J1108" i="2"/>
  <c r="J1109" i="2"/>
  <c r="K1109" i="2" s="1"/>
  <c r="J1110" i="2"/>
  <c r="K1110" i="2" s="1"/>
  <c r="J1111" i="2"/>
  <c r="K1111" i="2" s="1"/>
  <c r="J1112" i="2"/>
  <c r="J1113" i="2"/>
  <c r="K1113" i="2" s="1"/>
  <c r="J1114" i="2"/>
  <c r="K1114" i="2" s="1"/>
  <c r="J1115" i="2"/>
  <c r="J1116" i="2"/>
  <c r="K1116" i="2" s="1"/>
  <c r="J1117" i="2"/>
  <c r="K1117" i="2" s="1"/>
  <c r="J1118" i="2"/>
  <c r="K1118" i="2" s="1"/>
  <c r="J1119" i="2"/>
  <c r="K1119" i="2" s="1"/>
  <c r="J1120" i="2"/>
  <c r="J1121" i="2"/>
  <c r="J1122" i="2"/>
  <c r="K1122" i="2" s="1"/>
  <c r="J1123" i="2"/>
  <c r="K1123" i="2" s="1"/>
  <c r="J1124" i="2"/>
  <c r="K1124" i="2" s="1"/>
  <c r="J1125" i="2"/>
  <c r="J1126" i="2"/>
  <c r="K1126" i="2" s="1"/>
  <c r="J1127" i="2"/>
  <c r="K1127" i="2" s="1"/>
  <c r="J1128" i="2"/>
  <c r="J1129" i="2"/>
  <c r="J1130" i="2"/>
  <c r="K1130" i="2" s="1"/>
  <c r="J1131" i="2"/>
  <c r="K1131" i="2" s="1"/>
  <c r="J1132" i="2"/>
  <c r="J1133" i="2"/>
  <c r="K1133" i="2" s="1"/>
  <c r="J1134" i="2"/>
  <c r="K1134" i="2" s="1"/>
  <c r="J1135" i="2"/>
  <c r="K1135" i="2" s="1"/>
  <c r="J1136" i="2"/>
  <c r="J1137" i="2"/>
  <c r="J1138" i="2"/>
  <c r="K1138" i="2" s="1"/>
  <c r="J1139" i="2"/>
  <c r="J1140" i="2"/>
  <c r="J1141" i="2"/>
  <c r="K1141" i="2" s="1"/>
  <c r="J1142" i="2"/>
  <c r="K1142" i="2" s="1"/>
  <c r="J1143" i="2"/>
  <c r="K1143" i="2" s="1"/>
  <c r="J1144" i="2"/>
  <c r="J1145" i="2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J1153" i="2"/>
  <c r="J1154" i="2"/>
  <c r="K1154" i="2" s="1"/>
  <c r="J1155" i="2"/>
  <c r="K1155" i="2" s="1"/>
  <c r="J1156" i="2"/>
  <c r="J1157" i="2"/>
  <c r="K1157" i="2" s="1"/>
  <c r="J1158" i="2"/>
  <c r="K1158" i="2" s="1"/>
  <c r="J1159" i="2"/>
  <c r="K1159" i="2" s="1"/>
  <c r="J1160" i="2"/>
  <c r="J1161" i="2"/>
  <c r="J1162" i="2"/>
  <c r="K1162" i="2" s="1"/>
  <c r="J1163" i="2"/>
  <c r="J1164" i="2"/>
  <c r="J1165" i="2"/>
  <c r="K1165" i="2" s="1"/>
  <c r="J1166" i="2"/>
  <c r="K1166" i="2" s="1"/>
  <c r="J1167" i="2"/>
  <c r="K1167" i="2" s="1"/>
  <c r="J1168" i="2"/>
  <c r="J1169" i="2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J1177" i="2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J1185" i="2"/>
  <c r="J1186" i="2"/>
  <c r="K1186" i="2" s="1"/>
  <c r="J1187" i="2"/>
  <c r="K1187" i="2" s="1"/>
  <c r="J1188" i="2"/>
  <c r="J1189" i="2"/>
  <c r="K1189" i="2" s="1"/>
  <c r="J1190" i="2"/>
  <c r="K1190" i="2" s="1"/>
  <c r="J1191" i="2"/>
  <c r="K1191" i="2" s="1"/>
  <c r="J1192" i="2"/>
  <c r="J1193" i="2"/>
  <c r="J1194" i="2"/>
  <c r="K1194" i="2" s="1"/>
  <c r="J1195" i="2"/>
  <c r="K1195" i="2" s="1"/>
  <c r="J1196" i="2"/>
  <c r="J1197" i="2"/>
  <c r="J1198" i="2"/>
  <c r="K1198" i="2" s="1"/>
  <c r="J1199" i="2"/>
  <c r="K1199" i="2" s="1"/>
  <c r="J1200" i="2"/>
  <c r="J1201" i="2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J1209" i="2"/>
  <c r="J1210" i="2"/>
  <c r="K1210" i="2" s="1"/>
  <c r="J1211" i="2"/>
  <c r="K1211" i="2" s="1"/>
  <c r="J1212" i="2"/>
  <c r="J1213" i="2"/>
  <c r="K1213" i="2" s="1"/>
  <c r="J1214" i="2"/>
  <c r="K1214" i="2" s="1"/>
  <c r="J1215" i="2"/>
  <c r="K1215" i="2" s="1"/>
  <c r="J1216" i="2"/>
  <c r="J1217" i="2"/>
  <c r="J1218" i="2"/>
  <c r="K1218" i="2" s="1"/>
  <c r="J1219" i="2"/>
  <c r="K1219" i="2" s="1"/>
  <c r="J1220" i="2"/>
  <c r="J1221" i="2"/>
  <c r="J1222" i="2"/>
  <c r="K1222" i="2" s="1"/>
  <c r="J1223" i="2"/>
  <c r="K1223" i="2" s="1"/>
  <c r="J1224" i="2"/>
  <c r="J1225" i="2"/>
  <c r="J1226" i="2"/>
  <c r="K1226" i="2" s="1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J1233" i="2"/>
  <c r="J1234" i="2"/>
  <c r="K1234" i="2" s="1"/>
  <c r="J1235" i="2"/>
  <c r="K1235" i="2" s="1"/>
  <c r="J1236" i="2"/>
  <c r="J1237" i="2"/>
  <c r="K1237" i="2" s="1"/>
  <c r="J1238" i="2"/>
  <c r="K1238" i="2" s="1"/>
  <c r="J1239" i="2"/>
  <c r="K1239" i="2" s="1"/>
  <c r="J1240" i="2"/>
  <c r="J1241" i="2"/>
  <c r="K1241" i="2" s="1"/>
  <c r="J1242" i="2"/>
  <c r="K1242" i="2" s="1"/>
  <c r="J1243" i="2"/>
  <c r="K1243" i="2" s="1"/>
  <c r="J1244" i="2"/>
  <c r="J1245" i="2"/>
  <c r="K1245" i="2" s="1"/>
  <c r="J1246" i="2"/>
  <c r="K1246" i="2" s="1"/>
  <c r="J1247" i="2"/>
  <c r="K1247" i="2" s="1"/>
  <c r="J1248" i="2"/>
  <c r="J1249" i="2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J1257" i="2"/>
  <c r="J1258" i="2"/>
  <c r="K1258" i="2" s="1"/>
  <c r="J1259" i="2"/>
  <c r="J1260" i="2"/>
  <c r="J1261" i="2"/>
  <c r="K1261" i="2" s="1"/>
  <c r="J1262" i="2"/>
  <c r="K1262" i="2" s="1"/>
  <c r="J1263" i="2"/>
  <c r="K1263" i="2" s="1"/>
  <c r="J1264" i="2"/>
  <c r="J1265" i="2"/>
  <c r="J1266" i="2"/>
  <c r="K1266" i="2" s="1"/>
  <c r="J1267" i="2"/>
  <c r="K1267" i="2" s="1"/>
  <c r="J1268" i="2"/>
  <c r="J1269" i="2"/>
  <c r="K1269" i="2" s="1"/>
  <c r="J1270" i="2"/>
  <c r="K1270" i="2" s="1"/>
  <c r="J1271" i="2"/>
  <c r="K1271" i="2" s="1"/>
  <c r="J1272" i="2"/>
  <c r="J1273" i="2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J1281" i="2"/>
  <c r="J1282" i="2"/>
  <c r="K1282" i="2" s="1"/>
  <c r="J1283" i="2"/>
  <c r="K1283" i="2" s="1"/>
  <c r="J1284" i="2"/>
  <c r="J1285" i="2"/>
  <c r="J1286" i="2"/>
  <c r="K1286" i="2" s="1"/>
  <c r="J1287" i="2"/>
  <c r="K1287" i="2" s="1"/>
  <c r="J1288" i="2"/>
  <c r="J1289" i="2"/>
  <c r="J1290" i="2"/>
  <c r="K1290" i="2" s="1"/>
  <c r="J1291" i="2"/>
  <c r="K1291" i="2" s="1"/>
  <c r="J1292" i="2"/>
  <c r="J1293" i="2"/>
  <c r="K1293" i="2" s="1"/>
  <c r="J1294" i="2"/>
  <c r="K1294" i="2" s="1"/>
  <c r="J1295" i="2"/>
  <c r="K1295" i="2" s="1"/>
  <c r="J1296" i="2"/>
  <c r="J1297" i="2"/>
  <c r="J1298" i="2"/>
  <c r="J1299" i="2"/>
  <c r="K1299" i="2" s="1"/>
  <c r="J1300" i="2"/>
  <c r="J1301" i="2"/>
  <c r="K1301" i="2" s="1"/>
  <c r="J1302" i="2"/>
  <c r="K1302" i="2" s="1"/>
  <c r="J1303" i="2"/>
  <c r="K1303" i="2" s="1"/>
  <c r="J1304" i="2"/>
  <c r="J1305" i="2"/>
  <c r="J1306" i="2"/>
  <c r="J1307" i="2"/>
  <c r="K1307" i="2" s="1"/>
  <c r="J1308" i="2"/>
  <c r="J1309" i="2"/>
  <c r="K1309" i="2" s="1"/>
  <c r="J1310" i="2"/>
  <c r="K1310" i="2" s="1"/>
  <c r="J1311" i="2"/>
  <c r="K1311" i="2" s="1"/>
  <c r="J1312" i="2"/>
  <c r="J1313" i="2"/>
  <c r="J1314" i="2"/>
  <c r="J1315" i="2"/>
  <c r="K1315" i="2" s="1"/>
  <c r="J1316" i="2"/>
  <c r="J1317" i="2"/>
  <c r="K1317" i="2" s="1"/>
  <c r="J1318" i="2"/>
  <c r="K1318" i="2" s="1"/>
  <c r="J1319" i="2"/>
  <c r="K1319" i="2" s="1"/>
  <c r="J1320" i="2"/>
  <c r="J1321" i="2"/>
  <c r="J1322" i="2"/>
  <c r="J1323" i="2"/>
  <c r="J1324" i="2"/>
  <c r="K1324" i="2" s="1"/>
  <c r="J1325" i="2"/>
  <c r="K1325" i="2" s="1"/>
  <c r="J1326" i="2"/>
  <c r="K1326" i="2" s="1"/>
  <c r="J1327" i="2"/>
  <c r="K1327" i="2" s="1"/>
  <c r="J1328" i="2"/>
  <c r="J1329" i="2"/>
  <c r="J1330" i="2"/>
  <c r="J1331" i="2"/>
  <c r="K1331" i="2" s="1"/>
  <c r="J1332" i="2"/>
  <c r="J1333" i="2"/>
  <c r="K1333" i="2" s="1"/>
  <c r="J1334" i="2"/>
  <c r="K1334" i="2" s="1"/>
  <c r="J1335" i="2"/>
  <c r="K1335" i="2" s="1"/>
  <c r="J1336" i="2"/>
  <c r="J1337" i="2"/>
  <c r="J1338" i="2"/>
  <c r="J1339" i="2"/>
  <c r="K1339" i="2" s="1"/>
  <c r="J1340" i="2"/>
  <c r="J1341" i="2"/>
  <c r="K1341" i="2" s="1"/>
  <c r="J1342" i="2"/>
  <c r="K1342" i="2" s="1"/>
  <c r="J1343" i="2"/>
  <c r="K1343" i="2" s="1"/>
  <c r="J1344" i="2"/>
  <c r="J1345" i="2"/>
  <c r="J1346" i="2"/>
  <c r="J1347" i="2"/>
  <c r="K1347" i="2" s="1"/>
  <c r="J1348" i="2"/>
  <c r="J1349" i="2"/>
  <c r="K1349" i="2" s="1"/>
  <c r="J1350" i="2"/>
  <c r="K1350" i="2" s="1"/>
  <c r="J1351" i="2"/>
  <c r="K1351" i="2" s="1"/>
  <c r="J1352" i="2"/>
  <c r="J1353" i="2"/>
  <c r="J1354" i="2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J1361" i="2"/>
  <c r="J1362" i="2"/>
  <c r="J1363" i="2"/>
  <c r="K1363" i="2" s="1"/>
  <c r="J1364" i="2"/>
  <c r="J1365" i="2"/>
  <c r="K1365" i="2" s="1"/>
  <c r="J1366" i="2"/>
  <c r="K1366" i="2" s="1"/>
  <c r="J1367" i="2"/>
  <c r="K1367" i="2" s="1"/>
  <c r="J1368" i="2"/>
  <c r="J1369" i="2"/>
  <c r="J1370" i="2"/>
  <c r="J1371" i="2"/>
  <c r="J1372" i="2"/>
  <c r="J1373" i="2"/>
  <c r="K1373" i="2" s="1"/>
  <c r="J1374" i="2"/>
  <c r="K1374" i="2" s="1"/>
  <c r="J1375" i="2"/>
  <c r="K1375" i="2" s="1"/>
  <c r="J1376" i="2"/>
  <c r="J1377" i="2"/>
  <c r="J1378" i="2"/>
  <c r="J1379" i="2"/>
  <c r="K1379" i="2" s="1"/>
  <c r="J1380" i="2"/>
  <c r="K1380" i="2" s="1"/>
  <c r="J1381" i="2"/>
  <c r="K1381" i="2" s="1"/>
  <c r="J1382" i="2"/>
  <c r="K1382" i="2" s="1"/>
  <c r="J1383" i="2"/>
  <c r="K1383" i="2" s="1"/>
  <c r="J1384" i="2"/>
  <c r="J1385" i="2"/>
  <c r="J1386" i="2"/>
  <c r="J1387" i="2"/>
  <c r="K1387" i="2" s="1"/>
  <c r="J1388" i="2"/>
  <c r="J1389" i="2"/>
  <c r="K1389" i="2" s="1"/>
  <c r="J1390" i="2"/>
  <c r="K1390" i="2" s="1"/>
  <c r="J1391" i="2"/>
  <c r="K1391" i="2" s="1"/>
  <c r="J1392" i="2"/>
  <c r="J1393" i="2"/>
  <c r="J1394" i="2"/>
  <c r="J1395" i="2"/>
  <c r="K1395" i="2" s="1"/>
  <c r="J1396" i="2"/>
  <c r="J1397" i="2"/>
  <c r="K1397" i="2" s="1"/>
  <c r="J1398" i="2"/>
  <c r="K1398" i="2" s="1"/>
  <c r="J1399" i="2"/>
  <c r="K1399" i="2" s="1"/>
  <c r="J1400" i="2"/>
  <c r="J1401" i="2"/>
  <c r="J1402" i="2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J1409" i="2"/>
  <c r="J1410" i="2"/>
  <c r="J1411" i="2"/>
  <c r="K1411" i="2" s="1"/>
  <c r="J1412" i="2"/>
  <c r="J1413" i="2"/>
  <c r="K1413" i="2" s="1"/>
  <c r="J1414" i="2"/>
  <c r="K1414" i="2" s="1"/>
  <c r="J1415" i="2"/>
  <c r="K1415" i="2" s="1"/>
  <c r="J1416" i="2"/>
  <c r="J1417" i="2"/>
  <c r="J1418" i="2"/>
  <c r="J1419" i="2"/>
  <c r="K1419" i="2" s="1"/>
  <c r="J1420" i="2"/>
  <c r="J1421" i="2"/>
  <c r="K1421" i="2" s="1"/>
  <c r="J1422" i="2"/>
  <c r="K1422" i="2" s="1"/>
  <c r="J1423" i="2"/>
  <c r="K1423" i="2" s="1"/>
  <c r="J1424" i="2"/>
  <c r="J1425" i="2"/>
  <c r="J1426" i="2"/>
  <c r="J1427" i="2"/>
  <c r="K1427" i="2" s="1"/>
  <c r="J1428" i="2"/>
  <c r="J1429" i="2"/>
  <c r="K1429" i="2" s="1"/>
  <c r="J1430" i="2"/>
  <c r="K1430" i="2" s="1"/>
  <c r="J1431" i="2"/>
  <c r="K1431" i="2" s="1"/>
  <c r="J1432" i="2"/>
  <c r="J1433" i="2"/>
  <c r="J1434" i="2"/>
  <c r="J1435" i="2"/>
  <c r="K1435" i="2" s="1"/>
  <c r="J1436" i="2"/>
  <c r="J1437" i="2"/>
  <c r="K1437" i="2" s="1"/>
  <c r="J1438" i="2"/>
  <c r="K1438" i="2" s="1"/>
  <c r="J1439" i="2"/>
  <c r="K1439" i="2" s="1"/>
  <c r="J1440" i="2"/>
  <c r="J1441" i="2"/>
  <c r="J1442" i="2"/>
  <c r="J1443" i="2"/>
  <c r="J1444" i="2"/>
  <c r="J1445" i="2"/>
  <c r="K1445" i="2" s="1"/>
  <c r="J1446" i="2"/>
  <c r="K1446" i="2" s="1"/>
  <c r="J1447" i="2"/>
  <c r="K1447" i="2" s="1"/>
  <c r="J1448" i="2"/>
  <c r="J1449" i="2"/>
  <c r="J1450" i="2"/>
  <c r="J1451" i="2"/>
  <c r="K1451" i="2" s="1"/>
  <c r="J1452" i="2"/>
  <c r="J1453" i="2"/>
  <c r="J1454" i="2"/>
  <c r="K1454" i="2" s="1"/>
  <c r="J1455" i="2"/>
  <c r="K1455" i="2" s="1"/>
  <c r="J1456" i="2"/>
  <c r="J1457" i="2"/>
  <c r="J1458" i="2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J1465" i="2"/>
  <c r="J1466" i="2"/>
  <c r="J1467" i="2"/>
  <c r="K1467" i="2" s="1"/>
  <c r="J1468" i="2"/>
  <c r="J1469" i="2"/>
  <c r="K1469" i="2" s="1"/>
  <c r="J1470" i="2"/>
  <c r="K1470" i="2" s="1"/>
  <c r="J1471" i="2"/>
  <c r="K1471" i="2" s="1"/>
  <c r="J1472" i="2"/>
  <c r="J1473" i="2"/>
  <c r="J1474" i="2"/>
  <c r="J1475" i="2"/>
  <c r="K1475" i="2" s="1"/>
  <c r="J1476" i="2"/>
  <c r="J1477" i="2"/>
  <c r="K1477" i="2" s="1"/>
  <c r="J1478" i="2"/>
  <c r="K1478" i="2" s="1"/>
  <c r="J1479" i="2"/>
  <c r="K1479" i="2" s="1"/>
  <c r="J1480" i="2"/>
  <c r="J1481" i="2"/>
  <c r="J1482" i="2"/>
  <c r="J1483" i="2"/>
  <c r="J1484" i="2"/>
  <c r="J1485" i="2"/>
  <c r="K1485" i="2" s="1"/>
  <c r="J1486" i="2"/>
  <c r="K1486" i="2" s="1"/>
  <c r="J1487" i="2"/>
  <c r="K1487" i="2" s="1"/>
  <c r="J1488" i="2"/>
  <c r="J1489" i="2"/>
  <c r="J1490" i="2"/>
  <c r="J1491" i="2"/>
  <c r="K1491" i="2" s="1"/>
  <c r="J1492" i="2"/>
  <c r="J1493" i="2"/>
  <c r="K1493" i="2" s="1"/>
  <c r="J1494" i="2"/>
  <c r="K1494" i="2" s="1"/>
  <c r="J1495" i="2"/>
  <c r="K1495" i="2" s="1"/>
  <c r="J1496" i="2"/>
  <c r="J1497" i="2"/>
  <c r="J1498" i="2"/>
  <c r="J1499" i="2"/>
  <c r="K1499" i="2" s="1"/>
  <c r="J1500" i="2"/>
  <c r="J1501" i="2"/>
  <c r="K1501" i="2" s="1"/>
  <c r="J1502" i="2"/>
  <c r="K1502" i="2" s="1"/>
  <c r="J1503" i="2"/>
  <c r="K1503" i="2" s="1"/>
  <c r="J1504" i="2"/>
  <c r="J1505" i="2"/>
  <c r="J1506" i="2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J1513" i="2"/>
  <c r="J1514" i="2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J1521" i="2"/>
  <c r="J1522" i="2"/>
  <c r="J1523" i="2"/>
  <c r="K1523" i="2" s="1"/>
  <c r="J1524" i="2"/>
  <c r="J1525" i="2"/>
  <c r="K1525" i="2" s="1"/>
  <c r="J1526" i="2"/>
  <c r="K1526" i="2" s="1"/>
  <c r="J1527" i="2"/>
  <c r="K1527" i="2" s="1"/>
  <c r="J1528" i="2"/>
  <c r="J1529" i="2"/>
  <c r="J1530" i="2"/>
  <c r="J1531" i="2"/>
  <c r="J1532" i="2"/>
  <c r="J1533" i="2"/>
  <c r="K1533" i="2" s="1"/>
  <c r="J1534" i="2"/>
  <c r="K1534" i="2" s="1"/>
  <c r="J1535" i="2"/>
  <c r="K1535" i="2" s="1"/>
  <c r="J1536" i="2"/>
  <c r="J1537" i="2"/>
  <c r="J1538" i="2"/>
  <c r="J1539" i="2"/>
  <c r="K1539" i="2" s="1"/>
  <c r="J1540" i="2"/>
  <c r="J1541" i="2"/>
  <c r="K1541" i="2" s="1"/>
  <c r="J1542" i="2"/>
  <c r="K1542" i="2" s="1"/>
  <c r="J1543" i="2"/>
  <c r="K1543" i="2" s="1"/>
  <c r="J1544" i="2"/>
  <c r="J1545" i="2"/>
  <c r="K1545" i="2" s="1"/>
  <c r="J1546" i="2"/>
  <c r="J1547" i="2"/>
  <c r="J1548" i="2"/>
  <c r="K1548" i="2" s="1"/>
  <c r="J1549" i="2"/>
  <c r="K1549" i="2" s="1"/>
  <c r="J1550" i="2"/>
  <c r="K1550" i="2" s="1"/>
  <c r="J1551" i="2"/>
  <c r="K1551" i="2" s="1"/>
  <c r="J1552" i="2"/>
  <c r="J1553" i="2"/>
  <c r="J1554" i="2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J1561" i="2"/>
  <c r="J1562" i="2"/>
  <c r="J1563" i="2"/>
  <c r="J1564" i="2"/>
  <c r="J1565" i="2"/>
  <c r="J1566" i="2"/>
  <c r="K1566" i="2" s="1"/>
  <c r="J1567" i="2"/>
  <c r="K1567" i="2" s="1"/>
  <c r="J1568" i="2"/>
  <c r="J1569" i="2"/>
  <c r="J1570" i="2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J1577" i="2"/>
  <c r="J1578" i="2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J1585" i="2"/>
  <c r="K1585" i="2" s="1"/>
  <c r="J1586" i="2"/>
  <c r="J1587" i="2"/>
  <c r="K1587" i="2" s="1"/>
  <c r="J1588" i="2"/>
  <c r="J1589" i="2"/>
  <c r="K1589" i="2" s="1"/>
  <c r="J1590" i="2"/>
  <c r="K1590" i="2" s="1"/>
  <c r="J1591" i="2"/>
  <c r="K1591" i="2" s="1"/>
  <c r="J1592" i="2"/>
  <c r="J1593" i="2"/>
  <c r="J1594" i="2"/>
  <c r="J1595" i="2"/>
  <c r="K1595" i="2" s="1"/>
  <c r="J1596" i="2"/>
  <c r="J1597" i="2"/>
  <c r="K1597" i="2" s="1"/>
  <c r="J1598" i="2"/>
  <c r="K1598" i="2" s="1"/>
  <c r="J1599" i="2"/>
  <c r="K1599" i="2" s="1"/>
  <c r="J1600" i="2"/>
  <c r="J1601" i="2"/>
  <c r="J1602" i="2"/>
  <c r="J1603" i="2"/>
  <c r="K1603" i="2" s="1"/>
  <c r="J1604" i="2"/>
  <c r="J1605" i="2"/>
  <c r="K1605" i="2" s="1"/>
  <c r="J1606" i="2"/>
  <c r="K1606" i="2" s="1"/>
  <c r="J1607" i="2"/>
  <c r="K1607" i="2" s="1"/>
  <c r="J1608" i="2"/>
  <c r="J1609" i="2"/>
  <c r="J1610" i="2"/>
  <c r="J1611" i="2"/>
  <c r="J1612" i="2"/>
  <c r="J1613" i="2"/>
  <c r="K1613" i="2" s="1"/>
  <c r="J1614" i="2"/>
  <c r="K1614" i="2" s="1"/>
  <c r="J1615" i="2"/>
  <c r="K1615" i="2" s="1"/>
  <c r="J1616" i="2"/>
  <c r="J1617" i="2"/>
  <c r="J1618" i="2"/>
  <c r="J1619" i="2"/>
  <c r="K1619" i="2" s="1"/>
  <c r="J1620" i="2"/>
  <c r="K1620" i="2" s="1"/>
  <c r="J1621" i="2"/>
  <c r="K1621" i="2" s="1"/>
  <c r="J1622" i="2"/>
  <c r="J1623" i="2"/>
  <c r="K1623" i="2" s="1"/>
  <c r="J1624" i="2"/>
  <c r="J1625" i="2"/>
  <c r="J1626" i="2"/>
  <c r="J1627" i="2"/>
  <c r="J1628" i="2"/>
  <c r="J1629" i="2"/>
  <c r="K1629" i="2" s="1"/>
  <c r="J1630" i="2"/>
  <c r="J1631" i="2"/>
  <c r="K1631" i="2" s="1"/>
  <c r="J1632" i="2"/>
  <c r="J1633" i="2"/>
  <c r="J1634" i="2"/>
  <c r="J1635" i="2"/>
  <c r="K1635" i="2" s="1"/>
  <c r="J1636" i="2"/>
  <c r="K1636" i="2" s="1"/>
  <c r="J1637" i="2"/>
  <c r="K1637" i="2" s="1"/>
  <c r="J1638" i="2"/>
  <c r="J1639" i="2"/>
  <c r="K1639" i="2" s="1"/>
  <c r="J1640" i="2"/>
  <c r="J1641" i="2"/>
  <c r="J1642" i="2"/>
  <c r="J1643" i="2"/>
  <c r="K1643" i="2" s="1"/>
  <c r="J1644" i="2"/>
  <c r="K1644" i="2" s="1"/>
  <c r="J1645" i="2"/>
  <c r="K1645" i="2" s="1"/>
  <c r="J1646" i="2"/>
  <c r="J1647" i="2"/>
  <c r="K1647" i="2" s="1"/>
  <c r="J1648" i="2"/>
  <c r="J1649" i="2"/>
  <c r="J1650" i="2"/>
  <c r="J1651" i="2"/>
  <c r="J1652" i="2"/>
  <c r="J1653" i="2"/>
  <c r="K1653" i="2" s="1"/>
  <c r="J1654" i="2"/>
  <c r="J1655" i="2"/>
  <c r="K1655" i="2" s="1"/>
  <c r="J1656" i="2"/>
  <c r="J1657" i="2"/>
  <c r="J1658" i="2"/>
  <c r="J1659" i="2"/>
  <c r="K1659" i="2" s="1"/>
  <c r="J1660" i="2"/>
  <c r="J1661" i="2"/>
  <c r="K1661" i="2" s="1"/>
  <c r="J1662" i="2"/>
  <c r="J1663" i="2"/>
  <c r="K1663" i="2" s="1"/>
  <c r="J1664" i="2"/>
  <c r="J1665" i="2"/>
  <c r="J1666" i="2"/>
  <c r="J1667" i="2"/>
  <c r="J1668" i="2"/>
  <c r="K1668" i="2" s="1"/>
  <c r="J1669" i="2"/>
  <c r="K1669" i="2" s="1"/>
  <c r="J1670" i="2"/>
  <c r="J1671" i="2"/>
  <c r="K1671" i="2" s="1"/>
  <c r="J1672" i="2"/>
  <c r="J1673" i="2"/>
  <c r="J1674" i="2"/>
  <c r="J1675" i="2"/>
  <c r="K1675" i="2" s="1"/>
  <c r="J1676" i="2"/>
  <c r="J1677" i="2"/>
  <c r="K1677" i="2" s="1"/>
  <c r="J1678" i="2"/>
  <c r="J1679" i="2"/>
  <c r="K1679" i="2" s="1"/>
  <c r="J1680" i="2"/>
  <c r="J1681" i="2"/>
  <c r="J1682" i="2"/>
  <c r="J1683" i="2"/>
  <c r="K1683" i="2" s="1"/>
  <c r="J1684" i="2"/>
  <c r="J1685" i="2"/>
  <c r="K1685" i="2" s="1"/>
  <c r="J1686" i="2"/>
  <c r="J1687" i="2"/>
  <c r="K1687" i="2" s="1"/>
  <c r="J1688" i="2"/>
  <c r="J1689" i="2"/>
  <c r="J1690" i="2"/>
  <c r="J1691" i="2"/>
  <c r="J1692" i="2"/>
  <c r="J1693" i="2"/>
  <c r="K1693" i="2" s="1"/>
  <c r="J1694" i="2"/>
  <c r="J1695" i="2"/>
  <c r="K1695" i="2" s="1"/>
  <c r="J1696" i="2"/>
  <c r="J1697" i="2"/>
  <c r="J1698" i="2"/>
  <c r="J1699" i="2"/>
  <c r="K1699" i="2" s="1"/>
  <c r="J1700" i="2"/>
  <c r="J1701" i="2"/>
  <c r="K1701" i="2" s="1"/>
  <c r="J1702" i="2"/>
  <c r="J1703" i="2"/>
  <c r="K1703" i="2" s="1"/>
  <c r="J1704" i="2"/>
  <c r="J1705" i="2"/>
  <c r="K1705" i="2" s="1"/>
  <c r="J1706" i="2"/>
  <c r="J1707" i="2"/>
  <c r="K1707" i="2" s="1"/>
  <c r="J1708" i="2"/>
  <c r="J1709" i="2"/>
  <c r="K1709" i="2" s="1"/>
  <c r="J1710" i="2"/>
  <c r="J1711" i="2"/>
  <c r="K1711" i="2" s="1"/>
  <c r="J1712" i="2"/>
  <c r="J1713" i="2"/>
  <c r="J1714" i="2"/>
  <c r="J1715" i="2"/>
  <c r="K1715" i="2" s="1"/>
  <c r="J1716" i="2"/>
  <c r="J1717" i="2"/>
  <c r="K1717" i="2" s="1"/>
  <c r="J1718" i="2"/>
  <c r="J1719" i="2"/>
  <c r="K1719" i="2" s="1"/>
  <c r="J1720" i="2"/>
  <c r="J1721" i="2"/>
  <c r="J1722" i="2"/>
  <c r="J1723" i="2"/>
  <c r="K1723" i="2" s="1"/>
  <c r="J1724" i="2"/>
  <c r="K1724" i="2" s="1"/>
  <c r="J1725" i="2"/>
  <c r="K1725" i="2" s="1"/>
  <c r="J1726" i="2"/>
  <c r="J1727" i="2"/>
  <c r="K1727" i="2" s="1"/>
  <c r="J1728" i="2"/>
  <c r="J1729" i="2"/>
  <c r="J1730" i="2"/>
  <c r="J1731" i="2"/>
  <c r="J1732" i="2"/>
  <c r="K1732" i="2" s="1"/>
  <c r="J1733" i="2"/>
  <c r="K1733" i="2" s="1"/>
  <c r="J1734" i="2"/>
  <c r="J1735" i="2"/>
  <c r="K1735" i="2" s="1"/>
  <c r="J1736" i="2"/>
  <c r="J1737" i="2"/>
  <c r="J1738" i="2"/>
  <c r="J1739" i="2"/>
  <c r="K1739" i="2" s="1"/>
  <c r="J1740" i="2"/>
  <c r="J1741" i="2"/>
  <c r="K1741" i="2" s="1"/>
  <c r="J1742" i="2"/>
  <c r="J1743" i="2"/>
  <c r="K1743" i="2" s="1"/>
  <c r="J1744" i="2"/>
  <c r="J1745" i="2"/>
  <c r="J1746" i="2"/>
  <c r="J1747" i="2"/>
  <c r="K1747" i="2" s="1"/>
  <c r="J1748" i="2"/>
  <c r="J1749" i="2"/>
  <c r="K1749" i="2" s="1"/>
  <c r="J1750" i="2"/>
  <c r="J1751" i="2"/>
  <c r="K1751" i="2" s="1"/>
  <c r="J1752" i="2"/>
  <c r="J1753" i="2"/>
  <c r="J1754" i="2"/>
  <c r="J1755" i="2"/>
  <c r="J1756" i="2"/>
  <c r="J1757" i="2"/>
  <c r="K1757" i="2" s="1"/>
  <c r="J1758" i="2"/>
  <c r="J1759" i="2"/>
  <c r="K1759" i="2" s="1"/>
  <c r="J1760" i="2"/>
  <c r="J1761" i="2"/>
  <c r="J1762" i="2"/>
  <c r="J1763" i="2"/>
  <c r="K1763" i="2" s="1"/>
  <c r="J1764" i="2"/>
  <c r="K1764" i="2" s="1"/>
  <c r="J1765" i="2"/>
  <c r="K1765" i="2" s="1"/>
  <c r="J1766" i="2"/>
  <c r="J1767" i="2"/>
  <c r="K1767" i="2" s="1"/>
  <c r="J1768" i="2"/>
  <c r="J1769" i="2"/>
  <c r="K1769" i="2" s="1"/>
  <c r="J1770" i="2"/>
  <c r="J1771" i="2"/>
  <c r="J1772" i="2"/>
  <c r="J1773" i="2"/>
  <c r="K1773" i="2" s="1"/>
  <c r="J1774" i="2"/>
  <c r="J1775" i="2"/>
  <c r="K1775" i="2" s="1"/>
  <c r="J1776" i="2"/>
  <c r="J1777" i="2"/>
  <c r="J1778" i="2"/>
  <c r="J1779" i="2"/>
  <c r="K1779" i="2" s="1"/>
  <c r="J1780" i="2"/>
  <c r="J1781" i="2"/>
  <c r="K1781" i="2" s="1"/>
  <c r="J1782" i="2"/>
  <c r="J1783" i="2"/>
  <c r="K1783" i="2" s="1"/>
  <c r="J1784" i="2"/>
  <c r="J1785" i="2"/>
  <c r="J1786" i="2"/>
  <c r="J1787" i="2"/>
  <c r="J1788" i="2"/>
  <c r="J1789" i="2"/>
  <c r="K1789" i="2" s="1"/>
  <c r="J1790" i="2"/>
  <c r="J1791" i="2"/>
  <c r="K1791" i="2" s="1"/>
  <c r="J1792" i="2"/>
  <c r="J1793" i="2"/>
  <c r="J1794" i="2"/>
  <c r="J1795" i="2"/>
  <c r="J1796" i="2"/>
  <c r="J1797" i="2"/>
  <c r="K1797" i="2" s="1"/>
  <c r="J1798" i="2"/>
  <c r="J1799" i="2"/>
  <c r="K1799" i="2" s="1"/>
  <c r="J1800" i="2"/>
  <c r="J1801" i="2"/>
  <c r="J1802" i="2"/>
  <c r="J1803" i="2"/>
  <c r="K1803" i="2" s="1"/>
  <c r="J1804" i="2"/>
  <c r="K1804" i="2" s="1"/>
  <c r="J1805" i="2"/>
  <c r="K1805" i="2" s="1"/>
  <c r="J1806" i="2"/>
  <c r="J1807" i="2"/>
  <c r="K1807" i="2" s="1"/>
  <c r="J1808" i="2"/>
  <c r="J1809" i="2"/>
  <c r="J1810" i="2"/>
  <c r="J1811" i="2"/>
  <c r="K1811" i="2" s="1"/>
  <c r="J1812" i="2"/>
  <c r="K1812" i="2" s="1"/>
  <c r="J1813" i="2"/>
  <c r="K1813" i="2" s="1"/>
  <c r="J1814" i="2"/>
  <c r="J1815" i="2"/>
  <c r="K1815" i="2" s="1"/>
  <c r="J1816" i="2"/>
  <c r="J1817" i="2"/>
  <c r="J1818" i="2"/>
  <c r="J1819" i="2"/>
  <c r="K1819" i="2" s="1"/>
  <c r="J1820" i="2"/>
  <c r="J1821" i="2"/>
  <c r="K1821" i="2" s="1"/>
  <c r="J1822" i="2"/>
  <c r="J1823" i="2"/>
  <c r="K1823" i="2" s="1"/>
  <c r="J1824" i="2"/>
  <c r="J1825" i="2"/>
  <c r="J1826" i="2"/>
  <c r="J1827" i="2"/>
  <c r="K1827" i="2" s="1"/>
  <c r="J1828" i="2"/>
  <c r="J1829" i="2"/>
  <c r="K1829" i="2" s="1"/>
  <c r="J1830" i="2"/>
  <c r="J1831" i="2"/>
  <c r="K1831" i="2" s="1"/>
  <c r="J1832" i="2"/>
  <c r="J1833" i="2"/>
  <c r="K1833" i="2" s="1"/>
  <c r="J1834" i="2"/>
  <c r="J1835" i="2"/>
  <c r="K1835" i="2" s="1"/>
  <c r="J1836" i="2"/>
  <c r="K1836" i="2" s="1"/>
  <c r="J1837" i="2"/>
  <c r="K1837" i="2" s="1"/>
  <c r="J1838" i="2"/>
  <c r="J1839" i="2"/>
  <c r="K1839" i="2" s="1"/>
  <c r="J1840" i="2"/>
  <c r="J1841" i="2"/>
  <c r="J1842" i="2"/>
  <c r="J1843" i="2"/>
  <c r="K1843" i="2" s="1"/>
  <c r="J1844" i="2"/>
  <c r="K1844" i="2" s="1"/>
  <c r="J1845" i="2"/>
  <c r="K1845" i="2" s="1"/>
  <c r="J1846" i="2"/>
  <c r="J1847" i="2"/>
  <c r="K1847" i="2" s="1"/>
  <c r="J1848" i="2"/>
  <c r="J1849" i="2"/>
  <c r="J1850" i="2"/>
  <c r="J1851" i="2"/>
  <c r="J1852" i="2"/>
  <c r="J1853" i="2"/>
  <c r="K1853" i="2" s="1"/>
  <c r="J1854" i="2"/>
  <c r="J1855" i="2"/>
  <c r="K1855" i="2" s="1"/>
  <c r="J1856" i="2"/>
  <c r="J1857" i="2"/>
  <c r="J1858" i="2"/>
  <c r="J1859" i="2"/>
  <c r="J1860" i="2"/>
  <c r="K1860" i="2" s="1"/>
  <c r="J1861" i="2"/>
  <c r="K1861" i="2" s="1"/>
  <c r="J1862" i="2"/>
  <c r="J1863" i="2"/>
  <c r="K1863" i="2" s="1"/>
  <c r="J1864" i="2"/>
  <c r="J1865" i="2"/>
  <c r="J1866" i="2"/>
  <c r="J1867" i="2"/>
  <c r="K1867" i="2" s="1"/>
  <c r="J1868" i="2"/>
  <c r="J1869" i="2"/>
  <c r="K1869" i="2" s="1"/>
  <c r="J1870" i="2"/>
  <c r="J1871" i="2"/>
  <c r="K1871" i="2" s="1"/>
  <c r="J1872" i="2"/>
  <c r="J1873" i="2"/>
  <c r="J1874" i="2"/>
  <c r="J1875" i="2"/>
  <c r="K1875" i="2" s="1"/>
  <c r="J1876" i="2"/>
  <c r="K1876" i="2" s="1"/>
  <c r="J1877" i="2"/>
  <c r="K1877" i="2" s="1"/>
  <c r="J1878" i="2"/>
  <c r="J1879" i="2"/>
  <c r="K1879" i="2" s="1"/>
  <c r="J1880" i="2"/>
  <c r="J1881" i="2"/>
  <c r="J1882" i="2"/>
  <c r="J1883" i="2"/>
  <c r="J1884" i="2"/>
  <c r="J1885" i="2"/>
  <c r="K1885" i="2" s="1"/>
  <c r="J1886" i="2"/>
  <c r="J1887" i="2"/>
  <c r="K1887" i="2" s="1"/>
  <c r="J1888" i="2"/>
  <c r="J1889" i="2"/>
  <c r="J1890" i="2"/>
  <c r="J1891" i="2"/>
  <c r="K1891" i="2" s="1"/>
  <c r="J1892" i="2"/>
  <c r="J1893" i="2"/>
  <c r="K1893" i="2" s="1"/>
  <c r="J1894" i="2"/>
  <c r="J1895" i="2"/>
  <c r="K1895" i="2" s="1"/>
  <c r="J1896" i="2"/>
  <c r="J1897" i="2"/>
  <c r="J1898" i="2"/>
  <c r="J1899" i="2"/>
  <c r="K1899" i="2" s="1"/>
  <c r="J1900" i="2"/>
  <c r="K1900" i="2" s="1"/>
  <c r="J1901" i="2"/>
  <c r="J1902" i="2"/>
  <c r="J1903" i="2"/>
  <c r="K1903" i="2" s="1"/>
  <c r="J1904" i="2"/>
  <c r="J1905" i="2"/>
  <c r="J1906" i="2"/>
  <c r="J1907" i="2"/>
  <c r="K1907" i="2" s="1"/>
  <c r="J1908" i="2"/>
  <c r="K1908" i="2" s="1"/>
  <c r="J1909" i="2"/>
  <c r="K1909" i="2" s="1"/>
  <c r="J1910" i="2"/>
  <c r="J1911" i="2"/>
  <c r="K1911" i="2" s="1"/>
  <c r="J1912" i="2"/>
  <c r="J1913" i="2"/>
  <c r="J1914" i="2"/>
  <c r="J1915" i="2"/>
  <c r="J1916" i="2"/>
  <c r="J1917" i="2"/>
  <c r="K1917" i="2" s="1"/>
  <c r="J1918" i="2"/>
  <c r="J1919" i="2"/>
  <c r="K1919" i="2" s="1"/>
  <c r="J1920" i="2"/>
  <c r="J1921" i="2"/>
  <c r="J1922" i="2"/>
  <c r="J1923" i="2"/>
  <c r="K1923" i="2" s="1"/>
  <c r="J1924" i="2"/>
  <c r="K1924" i="2" s="1"/>
  <c r="J1925" i="2"/>
  <c r="K1925" i="2" s="1"/>
  <c r="J1926" i="2"/>
  <c r="J1927" i="2"/>
  <c r="K1927" i="2" s="1"/>
  <c r="J1928" i="2"/>
  <c r="J1929" i="2"/>
  <c r="J1930" i="2"/>
  <c r="J1931" i="2"/>
  <c r="K1931" i="2" s="1"/>
  <c r="J1932" i="2"/>
  <c r="K1932" i="2" s="1"/>
  <c r="J1933" i="2"/>
  <c r="K1933" i="2" s="1"/>
  <c r="J1934" i="2"/>
  <c r="J1935" i="2"/>
  <c r="K1935" i="2" s="1"/>
  <c r="J1936" i="2"/>
  <c r="J1937" i="2"/>
  <c r="J1938" i="2"/>
  <c r="J1939" i="2"/>
  <c r="K1939" i="2" s="1"/>
  <c r="J1940" i="2"/>
  <c r="J1941" i="2"/>
  <c r="K1941" i="2" s="1"/>
  <c r="J1942" i="2"/>
  <c r="J1943" i="2"/>
  <c r="K1943" i="2" s="1"/>
  <c r="J1944" i="2"/>
  <c r="J1945" i="2"/>
  <c r="J1946" i="2"/>
  <c r="J1947" i="2"/>
  <c r="J1948" i="2"/>
  <c r="J1949" i="2"/>
  <c r="K1949" i="2" s="1"/>
  <c r="J1950" i="2"/>
  <c r="J1951" i="2"/>
  <c r="K1951" i="2" s="1"/>
  <c r="J1952" i="2"/>
  <c r="J1953" i="2"/>
  <c r="J1954" i="2"/>
  <c r="J1955" i="2"/>
  <c r="K1955" i="2" s="1"/>
  <c r="J1956" i="2"/>
  <c r="K1956" i="2" s="1"/>
  <c r="J1957" i="2"/>
  <c r="K1957" i="2" s="1"/>
  <c r="J1958" i="2"/>
  <c r="J1959" i="2"/>
  <c r="K1959" i="2" s="1"/>
  <c r="J1960" i="2"/>
  <c r="J1961" i="2"/>
  <c r="K1961" i="2" s="1"/>
  <c r="J1962" i="2"/>
  <c r="J1963" i="2"/>
  <c r="K1963" i="2" s="1"/>
  <c r="J1964" i="2"/>
  <c r="K1964" i="2" s="1"/>
  <c r="J1965" i="2"/>
  <c r="K1965" i="2" s="1"/>
  <c r="J1966" i="2"/>
  <c r="J1967" i="2"/>
  <c r="K1967" i="2" s="1"/>
  <c r="J1968" i="2"/>
  <c r="J1969" i="2"/>
  <c r="J1970" i="2"/>
  <c r="J1971" i="2"/>
  <c r="K1971" i="2" s="1"/>
  <c r="J1972" i="2"/>
  <c r="J1973" i="2"/>
  <c r="K1973" i="2" s="1"/>
  <c r="J1974" i="2"/>
  <c r="J1975" i="2"/>
  <c r="K1975" i="2" s="1"/>
  <c r="J1976" i="2"/>
  <c r="J1977" i="2"/>
  <c r="J1978" i="2"/>
  <c r="J1979" i="2"/>
  <c r="K1979" i="2" s="1"/>
  <c r="J1980" i="2"/>
  <c r="J1981" i="2"/>
  <c r="K1981" i="2" s="1"/>
  <c r="J1982" i="2"/>
  <c r="J1983" i="2"/>
  <c r="K1983" i="2" s="1"/>
  <c r="J1984" i="2"/>
  <c r="J1985" i="2"/>
  <c r="J1986" i="2"/>
  <c r="J1987" i="2"/>
  <c r="K1987" i="2" s="1"/>
  <c r="J1988" i="2"/>
  <c r="K1988" i="2" s="1"/>
  <c r="J1989" i="2"/>
  <c r="K1989" i="2" s="1"/>
  <c r="J1990" i="2"/>
  <c r="J1991" i="2"/>
  <c r="K1991" i="2" s="1"/>
  <c r="J1992" i="2"/>
  <c r="J1993" i="2"/>
  <c r="J1994" i="2"/>
  <c r="J1995" i="2"/>
  <c r="K1995" i="2" s="1"/>
  <c r="J1996" i="2"/>
  <c r="J1997" i="2"/>
  <c r="K1997" i="2" s="1"/>
  <c r="J1998" i="2"/>
  <c r="J1999" i="2"/>
  <c r="K1999" i="2" s="1"/>
  <c r="J2000" i="2"/>
  <c r="J2001" i="2"/>
  <c r="K1013" i="2"/>
  <c r="K1019" i="2"/>
  <c r="K1029" i="2"/>
  <c r="K1035" i="2"/>
  <c r="K1045" i="2"/>
  <c r="K1061" i="2"/>
  <c r="K1069" i="2"/>
  <c r="K1075" i="2"/>
  <c r="K1083" i="2"/>
  <c r="K1099" i="2"/>
  <c r="K1101" i="2"/>
  <c r="K1115" i="2"/>
  <c r="K1125" i="2"/>
  <c r="K1139" i="2"/>
  <c r="K1163" i="2"/>
  <c r="K1197" i="2"/>
  <c r="K1221" i="2"/>
  <c r="K1236" i="2"/>
  <c r="K1259" i="2"/>
  <c r="K1285" i="2"/>
  <c r="K1323" i="2"/>
  <c r="K1371" i="2"/>
  <c r="K1443" i="2"/>
  <c r="K1444" i="2"/>
  <c r="K1453" i="2"/>
  <c r="K1483" i="2"/>
  <c r="K1531" i="2"/>
  <c r="K1563" i="2"/>
  <c r="K1565" i="2"/>
  <c r="K1611" i="2"/>
  <c r="K1651" i="2"/>
  <c r="K1676" i="2"/>
  <c r="K1691" i="2"/>
  <c r="K1731" i="2"/>
  <c r="K1755" i="2"/>
  <c r="K1787" i="2"/>
  <c r="K1795" i="2"/>
  <c r="K1851" i="2"/>
  <c r="K1883" i="2"/>
  <c r="K1947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J2" i="2"/>
  <c r="K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 s="1"/>
  <c r="J26" i="2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 s="1"/>
  <c r="J42" i="2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 s="1"/>
  <c r="J58" i="2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 s="1"/>
  <c r="J90" i="2"/>
  <c r="J91" i="2"/>
  <c r="K91" i="2" s="1"/>
  <c r="J92" i="2"/>
  <c r="K92" i="2" s="1"/>
  <c r="J93" i="2"/>
  <c r="J94" i="2"/>
  <c r="K94" i="2" s="1"/>
  <c r="J95" i="2"/>
  <c r="K95" i="2" s="1"/>
  <c r="J96" i="2"/>
  <c r="K96" i="2" s="1"/>
  <c r="J97" i="2"/>
  <c r="K97" i="2" s="1"/>
  <c r="J98" i="2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 s="1"/>
  <c r="J106" i="2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 s="1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 s="1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 s="1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J219" i="2"/>
  <c r="K219" i="2" s="1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J235" i="2"/>
  <c r="K235" i="2" s="1"/>
  <c r="J236" i="2"/>
  <c r="K236" i="2" s="1"/>
  <c r="J237" i="2"/>
  <c r="K237" i="2" s="1"/>
  <c r="J238" i="2"/>
  <c r="K238" i="2" s="1"/>
  <c r="J239" i="2"/>
  <c r="K239" i="2" s="1"/>
  <c r="J240" i="2"/>
  <c r="K240" i="2" s="1"/>
  <c r="J241" i="2"/>
  <c r="K241" i="2" s="1"/>
  <c r="J242" i="2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 s="1"/>
  <c r="J268" i="2"/>
  <c r="K268" i="2" s="1"/>
  <c r="J269" i="2"/>
  <c r="K269" i="2" s="1"/>
  <c r="J270" i="2"/>
  <c r="K270" i="2" s="1"/>
  <c r="J271" i="2"/>
  <c r="K271" i="2" s="1"/>
  <c r="J272" i="2"/>
  <c r="K272" i="2" s="1"/>
  <c r="J273" i="2"/>
  <c r="K273" i="2" s="1"/>
  <c r="J274" i="2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J283" i="2"/>
  <c r="K283" i="2" s="1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 s="1"/>
  <c r="J297" i="2"/>
  <c r="K297" i="2" s="1"/>
  <c r="J298" i="2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 s="1"/>
  <c r="J305" i="2"/>
  <c r="K305" i="2" s="1"/>
  <c r="J306" i="2"/>
  <c r="J307" i="2"/>
  <c r="K307" i="2" s="1"/>
  <c r="J308" i="2"/>
  <c r="K308" i="2" s="1"/>
  <c r="J309" i="2"/>
  <c r="K309" i="2" s="1"/>
  <c r="J310" i="2"/>
  <c r="K310" i="2" s="1"/>
  <c r="J311" i="2"/>
  <c r="K311" i="2" s="1"/>
  <c r="J312" i="2"/>
  <c r="K312" i="2" s="1"/>
  <c r="J313" i="2"/>
  <c r="K313" i="2" s="1"/>
  <c r="J314" i="2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 s="1"/>
  <c r="J321" i="2"/>
  <c r="K321" i="2" s="1"/>
  <c r="J322" i="2"/>
  <c r="J323" i="2"/>
  <c r="K323" i="2" s="1"/>
  <c r="J324" i="2"/>
  <c r="K324" i="2" s="1"/>
  <c r="J325" i="2"/>
  <c r="K325" i="2" s="1"/>
  <c r="J326" i="2"/>
  <c r="K326" i="2" s="1"/>
  <c r="J327" i="2"/>
  <c r="K327" i="2" s="1"/>
  <c r="J328" i="2"/>
  <c r="K328" i="2" s="1"/>
  <c r="J329" i="2"/>
  <c r="K329" i="2" s="1"/>
  <c r="J330" i="2"/>
  <c r="K330" i="2" s="1"/>
  <c r="J331" i="2"/>
  <c r="J332" i="2"/>
  <c r="K332" i="2" s="1"/>
  <c r="J333" i="2"/>
  <c r="K333" i="2" s="1"/>
  <c r="J334" i="2"/>
  <c r="K334" i="2" s="1"/>
  <c r="J335" i="2"/>
  <c r="K335" i="2" s="1"/>
  <c r="J336" i="2"/>
  <c r="K336" i="2" s="1"/>
  <c r="J337" i="2"/>
  <c r="K337" i="2" s="1"/>
  <c r="J338" i="2"/>
  <c r="J339" i="2"/>
  <c r="K339" i="2" s="1"/>
  <c r="J340" i="2"/>
  <c r="K340" i="2" s="1"/>
  <c r="J341" i="2"/>
  <c r="K341" i="2" s="1"/>
  <c r="J342" i="2"/>
  <c r="K342" i="2" s="1"/>
  <c r="J343" i="2"/>
  <c r="K343" i="2" s="1"/>
  <c r="J344" i="2"/>
  <c r="K344" i="2" s="1"/>
  <c r="J345" i="2"/>
  <c r="K345" i="2" s="1"/>
  <c r="J346" i="2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 s="1"/>
  <c r="J353" i="2"/>
  <c r="K353" i="2" s="1"/>
  <c r="J354" i="2"/>
  <c r="J355" i="2"/>
  <c r="K355" i="2" s="1"/>
  <c r="J356" i="2"/>
  <c r="K356" i="2" s="1"/>
  <c r="J357" i="2"/>
  <c r="K357" i="2" s="1"/>
  <c r="J358" i="2"/>
  <c r="K358" i="2" s="1"/>
  <c r="J359" i="2"/>
  <c r="K359" i="2" s="1"/>
  <c r="J360" i="2"/>
  <c r="K360" i="2" s="1"/>
  <c r="J361" i="2"/>
  <c r="K361" i="2" s="1"/>
  <c r="J362" i="2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 s="1"/>
  <c r="J369" i="2"/>
  <c r="K369" i="2" s="1"/>
  <c r="J370" i="2"/>
  <c r="J371" i="2"/>
  <c r="K371" i="2" s="1"/>
  <c r="J372" i="2"/>
  <c r="K372" i="2" s="1"/>
  <c r="J373" i="2"/>
  <c r="K373" i="2" s="1"/>
  <c r="J374" i="2"/>
  <c r="K374" i="2" s="1"/>
  <c r="J375" i="2"/>
  <c r="K375" i="2" s="1"/>
  <c r="J376" i="2"/>
  <c r="K376" i="2" s="1"/>
  <c r="J377" i="2"/>
  <c r="K377" i="2" s="1"/>
  <c r="J378" i="2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 s="1"/>
  <c r="J385" i="2"/>
  <c r="K385" i="2" s="1"/>
  <c r="J386" i="2"/>
  <c r="J387" i="2"/>
  <c r="K387" i="2" s="1"/>
  <c r="J388" i="2"/>
  <c r="K388" i="2" s="1"/>
  <c r="J389" i="2"/>
  <c r="K389" i="2" s="1"/>
  <c r="J390" i="2"/>
  <c r="K390" i="2" s="1"/>
  <c r="J391" i="2"/>
  <c r="K391" i="2" s="1"/>
  <c r="J392" i="2"/>
  <c r="K392" i="2" s="1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 s="1"/>
  <c r="J401" i="2"/>
  <c r="K401" i="2" s="1"/>
  <c r="J402" i="2"/>
  <c r="J403" i="2"/>
  <c r="K403" i="2" s="1"/>
  <c r="J404" i="2"/>
  <c r="K404" i="2" s="1"/>
  <c r="J405" i="2"/>
  <c r="K405" i="2" s="1"/>
  <c r="J406" i="2"/>
  <c r="K406" i="2" s="1"/>
  <c r="J407" i="2"/>
  <c r="K407" i="2" s="1"/>
  <c r="J408" i="2"/>
  <c r="K408" i="2" s="1"/>
  <c r="J409" i="2"/>
  <c r="K409" i="2" s="1"/>
  <c r="J410" i="2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 s="1"/>
  <c r="J417" i="2"/>
  <c r="K417" i="2" s="1"/>
  <c r="J418" i="2"/>
  <c r="J419" i="2"/>
  <c r="K419" i="2" s="1"/>
  <c r="J420" i="2"/>
  <c r="K420" i="2" s="1"/>
  <c r="J421" i="2"/>
  <c r="K421" i="2" s="1"/>
  <c r="J422" i="2"/>
  <c r="K422" i="2" s="1"/>
  <c r="J423" i="2"/>
  <c r="K423" i="2" s="1"/>
  <c r="J424" i="2"/>
  <c r="K424" i="2" s="1"/>
  <c r="J425" i="2"/>
  <c r="K425" i="2" s="1"/>
  <c r="J426" i="2"/>
  <c r="J427" i="2"/>
  <c r="K427" i="2" s="1"/>
  <c r="J428" i="2"/>
  <c r="K428" i="2" s="1"/>
  <c r="J429" i="2"/>
  <c r="K429" i="2" s="1"/>
  <c r="J430" i="2"/>
  <c r="K430" i="2" s="1"/>
  <c r="J431" i="2"/>
  <c r="K431" i="2" s="1"/>
  <c r="J432" i="2"/>
  <c r="K432" i="2" s="1"/>
  <c r="J433" i="2"/>
  <c r="K433" i="2" s="1"/>
  <c r="J434" i="2"/>
  <c r="J435" i="2"/>
  <c r="K435" i="2" s="1"/>
  <c r="J436" i="2"/>
  <c r="K436" i="2" s="1"/>
  <c r="J437" i="2"/>
  <c r="K437" i="2" s="1"/>
  <c r="J438" i="2"/>
  <c r="K438" i="2" s="1"/>
  <c r="J439" i="2"/>
  <c r="K439" i="2" s="1"/>
  <c r="J440" i="2"/>
  <c r="K440" i="2" s="1"/>
  <c r="J441" i="2"/>
  <c r="K441" i="2" s="1"/>
  <c r="J442" i="2"/>
  <c r="J443" i="2"/>
  <c r="K443" i="2" s="1"/>
  <c r="J444" i="2"/>
  <c r="K444" i="2" s="1"/>
  <c r="J445" i="2"/>
  <c r="K445" i="2" s="1"/>
  <c r="J446" i="2"/>
  <c r="K446" i="2" s="1"/>
  <c r="J447" i="2"/>
  <c r="K447" i="2" s="1"/>
  <c r="J448" i="2"/>
  <c r="K448" i="2" s="1"/>
  <c r="J449" i="2"/>
  <c r="K449" i="2" s="1"/>
  <c r="J450" i="2"/>
  <c r="J451" i="2"/>
  <c r="K451" i="2" s="1"/>
  <c r="J452" i="2"/>
  <c r="K452" i="2" s="1"/>
  <c r="J453" i="2"/>
  <c r="K453" i="2" s="1"/>
  <c r="J454" i="2"/>
  <c r="K454" i="2" s="1"/>
  <c r="J455" i="2"/>
  <c r="K455" i="2" s="1"/>
  <c r="J456" i="2"/>
  <c r="K456" i="2" s="1"/>
  <c r="J457" i="2"/>
  <c r="K457" i="2" s="1"/>
  <c r="J458" i="2"/>
  <c r="K458" i="2" s="1"/>
  <c r="J459" i="2"/>
  <c r="K459" i="2" s="1"/>
  <c r="J460" i="2"/>
  <c r="K460" i="2" s="1"/>
  <c r="J461" i="2"/>
  <c r="K461" i="2" s="1"/>
  <c r="J462" i="2"/>
  <c r="K462" i="2" s="1"/>
  <c r="J463" i="2"/>
  <c r="K463" i="2" s="1"/>
  <c r="J464" i="2"/>
  <c r="K464" i="2" s="1"/>
  <c r="J465" i="2"/>
  <c r="K465" i="2" s="1"/>
  <c r="J466" i="2"/>
  <c r="J467" i="2"/>
  <c r="K467" i="2" s="1"/>
  <c r="J468" i="2"/>
  <c r="K468" i="2" s="1"/>
  <c r="J469" i="2"/>
  <c r="K469" i="2" s="1"/>
  <c r="J470" i="2"/>
  <c r="K470" i="2" s="1"/>
  <c r="J471" i="2"/>
  <c r="K471" i="2" s="1"/>
  <c r="J472" i="2"/>
  <c r="K472" i="2" s="1"/>
  <c r="J473" i="2"/>
  <c r="K473" i="2" s="1"/>
  <c r="J474" i="2"/>
  <c r="J475" i="2"/>
  <c r="K475" i="2" s="1"/>
  <c r="J476" i="2"/>
  <c r="K476" i="2" s="1"/>
  <c r="J477" i="2"/>
  <c r="K477" i="2" s="1"/>
  <c r="J478" i="2"/>
  <c r="K478" i="2" s="1"/>
  <c r="J479" i="2"/>
  <c r="K479" i="2" s="1"/>
  <c r="J480" i="2"/>
  <c r="K480" i="2" s="1"/>
  <c r="J481" i="2"/>
  <c r="K481" i="2" s="1"/>
  <c r="J482" i="2"/>
  <c r="J483" i="2"/>
  <c r="K483" i="2" s="1"/>
  <c r="J484" i="2"/>
  <c r="K484" i="2" s="1"/>
  <c r="J485" i="2"/>
  <c r="K485" i="2" s="1"/>
  <c r="J486" i="2"/>
  <c r="K486" i="2" s="1"/>
  <c r="J487" i="2"/>
  <c r="K487" i="2" s="1"/>
  <c r="J488" i="2"/>
  <c r="K488" i="2" s="1"/>
  <c r="J489" i="2"/>
  <c r="K489" i="2" s="1"/>
  <c r="J490" i="2"/>
  <c r="J491" i="2"/>
  <c r="K491" i="2" s="1"/>
  <c r="J492" i="2"/>
  <c r="K492" i="2" s="1"/>
  <c r="J493" i="2"/>
  <c r="K493" i="2" s="1"/>
  <c r="J494" i="2"/>
  <c r="K494" i="2" s="1"/>
  <c r="J495" i="2"/>
  <c r="K495" i="2" s="1"/>
  <c r="J496" i="2"/>
  <c r="K496" i="2" s="1"/>
  <c r="J497" i="2"/>
  <c r="K497" i="2" s="1"/>
  <c r="J498" i="2"/>
  <c r="J499" i="2"/>
  <c r="K499" i="2" s="1"/>
  <c r="J500" i="2"/>
  <c r="K500" i="2" s="1"/>
  <c r="J501" i="2"/>
  <c r="K501" i="2" s="1"/>
  <c r="J502" i="2"/>
  <c r="K502" i="2" s="1"/>
  <c r="J503" i="2"/>
  <c r="K503" i="2" s="1"/>
  <c r="J504" i="2"/>
  <c r="K504" i="2" s="1"/>
  <c r="J505" i="2"/>
  <c r="K505" i="2" s="1"/>
  <c r="J506" i="2"/>
  <c r="J507" i="2"/>
  <c r="K507" i="2" s="1"/>
  <c r="J508" i="2"/>
  <c r="K508" i="2" s="1"/>
  <c r="J509" i="2"/>
  <c r="K509" i="2" s="1"/>
  <c r="J510" i="2"/>
  <c r="K510" i="2" s="1"/>
  <c r="J511" i="2"/>
  <c r="K511" i="2" s="1"/>
  <c r="J512" i="2"/>
  <c r="K512" i="2" s="1"/>
  <c r="J513" i="2"/>
  <c r="K513" i="2" s="1"/>
  <c r="J514" i="2"/>
  <c r="J515" i="2"/>
  <c r="K515" i="2" s="1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J619" i="2"/>
  <c r="K619" i="2" s="1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J627" i="2"/>
  <c r="K627" i="2" s="1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 s="1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 s="1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 s="1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 s="1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 s="1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 s="1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 s="1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 s="1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 s="1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 s="1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 s="1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 s="1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 s="1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 s="1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J832" i="2"/>
  <c r="K832" i="2" s="1"/>
  <c r="J833" i="2"/>
  <c r="K833" i="2" s="1"/>
  <c r="J834" i="2"/>
  <c r="K834" i="2" s="1"/>
  <c r="J835" i="2"/>
  <c r="K835" i="2" s="1"/>
  <c r="J836" i="2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 s="1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 s="1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 s="1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 s="1"/>
  <c r="J999" i="2"/>
  <c r="K999" i="2" s="1"/>
  <c r="J1000" i="2"/>
  <c r="K1000" i="2" s="1"/>
  <c r="J1001" i="2"/>
  <c r="K1001" i="2" s="1"/>
  <c r="A2" i="2"/>
  <c r="N2" i="2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N377" i="2"/>
  <c r="O377" i="2"/>
  <c r="N378" i="2"/>
  <c r="O378" i="2"/>
  <c r="N379" i="2"/>
  <c r="O379" i="2"/>
  <c r="N380" i="2"/>
  <c r="O380" i="2"/>
  <c r="N381" i="2"/>
  <c r="O381" i="2"/>
  <c r="N382" i="2"/>
  <c r="O382" i="2"/>
  <c r="N383" i="2"/>
  <c r="O383" i="2"/>
  <c r="N384" i="2"/>
  <c r="O384" i="2"/>
  <c r="N385" i="2"/>
  <c r="O385" i="2"/>
  <c r="N386" i="2"/>
  <c r="O386" i="2"/>
  <c r="N387" i="2"/>
  <c r="O387" i="2"/>
  <c r="N388" i="2"/>
  <c r="O388" i="2"/>
  <c r="N389" i="2"/>
  <c r="O389" i="2"/>
  <c r="N390" i="2"/>
  <c r="O390" i="2"/>
  <c r="N391" i="2"/>
  <c r="O391" i="2"/>
  <c r="N392" i="2"/>
  <c r="O392" i="2"/>
  <c r="N393" i="2"/>
  <c r="O393" i="2"/>
  <c r="N394" i="2"/>
  <c r="O394" i="2"/>
  <c r="N395" i="2"/>
  <c r="O395" i="2"/>
  <c r="N396" i="2"/>
  <c r="O396" i="2"/>
  <c r="N397" i="2"/>
  <c r="O397" i="2"/>
  <c r="N398" i="2"/>
  <c r="O398" i="2"/>
  <c r="N399" i="2"/>
  <c r="O399" i="2"/>
  <c r="N400" i="2"/>
  <c r="O400" i="2"/>
  <c r="N401" i="2"/>
  <c r="O401" i="2"/>
  <c r="N402" i="2"/>
  <c r="O402" i="2"/>
  <c r="N403" i="2"/>
  <c r="O403" i="2"/>
  <c r="N404" i="2"/>
  <c r="O404" i="2"/>
  <c r="N405" i="2"/>
  <c r="O405" i="2"/>
  <c r="N406" i="2"/>
  <c r="O406" i="2"/>
  <c r="N407" i="2"/>
  <c r="O407" i="2"/>
  <c r="N408" i="2"/>
  <c r="O408" i="2"/>
  <c r="N409" i="2"/>
  <c r="O409" i="2"/>
  <c r="N410" i="2"/>
  <c r="O410" i="2"/>
  <c r="N411" i="2"/>
  <c r="O411" i="2"/>
  <c r="N412" i="2"/>
  <c r="O412" i="2"/>
  <c r="N413" i="2"/>
  <c r="O413" i="2"/>
  <c r="N414" i="2"/>
  <c r="O414" i="2"/>
  <c r="N415" i="2"/>
  <c r="O415" i="2"/>
  <c r="N416" i="2"/>
  <c r="O416" i="2"/>
  <c r="N417" i="2"/>
  <c r="O417" i="2"/>
  <c r="N418" i="2"/>
  <c r="O418" i="2"/>
  <c r="N419" i="2"/>
  <c r="O419" i="2"/>
  <c r="N420" i="2"/>
  <c r="O420" i="2"/>
  <c r="N421" i="2"/>
  <c r="O421" i="2"/>
  <c r="N422" i="2"/>
  <c r="O422" i="2"/>
  <c r="N423" i="2"/>
  <c r="O423" i="2"/>
  <c r="N424" i="2"/>
  <c r="O424" i="2"/>
  <c r="N425" i="2"/>
  <c r="O425" i="2"/>
  <c r="N426" i="2"/>
  <c r="O426" i="2"/>
  <c r="N427" i="2"/>
  <c r="O427" i="2"/>
  <c r="N428" i="2"/>
  <c r="O428" i="2"/>
  <c r="N429" i="2"/>
  <c r="O429" i="2"/>
  <c r="N430" i="2"/>
  <c r="O430" i="2"/>
  <c r="N431" i="2"/>
  <c r="O431" i="2"/>
  <c r="N432" i="2"/>
  <c r="O432" i="2"/>
  <c r="N433" i="2"/>
  <c r="O433" i="2"/>
  <c r="N434" i="2"/>
  <c r="O434" i="2"/>
  <c r="N435" i="2"/>
  <c r="O435" i="2"/>
  <c r="N436" i="2"/>
  <c r="O436" i="2"/>
  <c r="N437" i="2"/>
  <c r="O437" i="2"/>
  <c r="N438" i="2"/>
  <c r="O438" i="2"/>
  <c r="N439" i="2"/>
  <c r="O439" i="2"/>
  <c r="N440" i="2"/>
  <c r="O440" i="2"/>
  <c r="N441" i="2"/>
  <c r="O441" i="2"/>
  <c r="N442" i="2"/>
  <c r="O442" i="2"/>
  <c r="N443" i="2"/>
  <c r="O443" i="2"/>
  <c r="N444" i="2"/>
  <c r="O444" i="2"/>
  <c r="N445" i="2"/>
  <c r="O445" i="2"/>
  <c r="N446" i="2"/>
  <c r="O446" i="2"/>
  <c r="N447" i="2"/>
  <c r="O447" i="2"/>
  <c r="N448" i="2"/>
  <c r="O448" i="2"/>
  <c r="N449" i="2"/>
  <c r="O449" i="2"/>
  <c r="N450" i="2"/>
  <c r="O450" i="2"/>
  <c r="N451" i="2"/>
  <c r="O451" i="2"/>
  <c r="N452" i="2"/>
  <c r="O452" i="2"/>
  <c r="N453" i="2"/>
  <c r="O453" i="2"/>
  <c r="N454" i="2"/>
  <c r="O454" i="2"/>
  <c r="N455" i="2"/>
  <c r="O455" i="2"/>
  <c r="N456" i="2"/>
  <c r="O456" i="2"/>
  <c r="N457" i="2"/>
  <c r="O457" i="2"/>
  <c r="N458" i="2"/>
  <c r="O458" i="2"/>
  <c r="N459" i="2"/>
  <c r="O459" i="2"/>
  <c r="N460" i="2"/>
  <c r="O460" i="2"/>
  <c r="N461" i="2"/>
  <c r="O461" i="2"/>
  <c r="N462" i="2"/>
  <c r="O462" i="2"/>
  <c r="N463" i="2"/>
  <c r="O463" i="2"/>
  <c r="N464" i="2"/>
  <c r="O464" i="2"/>
  <c r="N465" i="2"/>
  <c r="O465" i="2"/>
  <c r="N466" i="2"/>
  <c r="O466" i="2"/>
  <c r="N467" i="2"/>
  <c r="O467" i="2"/>
  <c r="N468" i="2"/>
  <c r="O468" i="2"/>
  <c r="N469" i="2"/>
  <c r="O469" i="2"/>
  <c r="N470" i="2"/>
  <c r="O470" i="2"/>
  <c r="N471" i="2"/>
  <c r="O471" i="2"/>
  <c r="N472" i="2"/>
  <c r="O472" i="2"/>
  <c r="N473" i="2"/>
  <c r="O473" i="2"/>
  <c r="N474" i="2"/>
  <c r="O474" i="2"/>
  <c r="N475" i="2"/>
  <c r="O475" i="2"/>
  <c r="N476" i="2"/>
  <c r="O476" i="2"/>
  <c r="N477" i="2"/>
  <c r="O477" i="2"/>
  <c r="N478" i="2"/>
  <c r="O478" i="2"/>
  <c r="N479" i="2"/>
  <c r="O479" i="2"/>
  <c r="N480" i="2"/>
  <c r="O480" i="2"/>
  <c r="N481" i="2"/>
  <c r="O481" i="2"/>
  <c r="N482" i="2"/>
  <c r="O482" i="2"/>
  <c r="N483" i="2"/>
  <c r="O483" i="2"/>
  <c r="N484" i="2"/>
  <c r="O484" i="2"/>
  <c r="N485" i="2"/>
  <c r="O485" i="2"/>
  <c r="N486" i="2"/>
  <c r="O486" i="2"/>
  <c r="N487" i="2"/>
  <c r="O487" i="2"/>
  <c r="N488" i="2"/>
  <c r="O488" i="2"/>
  <c r="N489" i="2"/>
  <c r="O489" i="2"/>
  <c r="N490" i="2"/>
  <c r="O490" i="2"/>
  <c r="N491" i="2"/>
  <c r="O491" i="2"/>
  <c r="N492" i="2"/>
  <c r="O492" i="2"/>
  <c r="N493" i="2"/>
  <c r="O493" i="2"/>
  <c r="N494" i="2"/>
  <c r="O494" i="2"/>
  <c r="N495" i="2"/>
  <c r="O495" i="2"/>
  <c r="N496" i="2"/>
  <c r="O496" i="2"/>
  <c r="N497" i="2"/>
  <c r="O497" i="2"/>
  <c r="N498" i="2"/>
  <c r="O498" i="2"/>
  <c r="N499" i="2"/>
  <c r="O499" i="2"/>
  <c r="N500" i="2"/>
  <c r="O500" i="2"/>
  <c r="N501" i="2"/>
  <c r="O501" i="2"/>
  <c r="N502" i="2"/>
  <c r="O502" i="2"/>
  <c r="N503" i="2"/>
  <c r="O503" i="2"/>
  <c r="N504" i="2"/>
  <c r="O504" i="2"/>
  <c r="N505" i="2"/>
  <c r="O505" i="2"/>
  <c r="N506" i="2"/>
  <c r="O506" i="2"/>
  <c r="N507" i="2"/>
  <c r="O507" i="2"/>
  <c r="N508" i="2"/>
  <c r="O508" i="2"/>
  <c r="N509" i="2"/>
  <c r="O509" i="2"/>
  <c r="N510" i="2"/>
  <c r="O510" i="2"/>
  <c r="N511" i="2"/>
  <c r="O511" i="2"/>
  <c r="N512" i="2"/>
  <c r="O512" i="2"/>
  <c r="N513" i="2"/>
  <c r="O513" i="2"/>
  <c r="N514" i="2"/>
  <c r="O514" i="2"/>
  <c r="N515" i="2"/>
  <c r="O515" i="2"/>
  <c r="N516" i="2"/>
  <c r="O516" i="2"/>
  <c r="N517" i="2"/>
  <c r="O517" i="2"/>
  <c r="N518" i="2"/>
  <c r="O518" i="2"/>
  <c r="N519" i="2"/>
  <c r="O519" i="2"/>
  <c r="N520" i="2"/>
  <c r="O520" i="2"/>
  <c r="N521" i="2"/>
  <c r="O521" i="2"/>
  <c r="N522" i="2"/>
  <c r="O522" i="2"/>
  <c r="N523" i="2"/>
  <c r="O523" i="2"/>
  <c r="N524" i="2"/>
  <c r="O524" i="2"/>
  <c r="N525" i="2"/>
  <c r="O525" i="2"/>
  <c r="N526" i="2"/>
  <c r="O526" i="2"/>
  <c r="N527" i="2"/>
  <c r="O527" i="2"/>
  <c r="N528" i="2"/>
  <c r="O528" i="2"/>
  <c r="N529" i="2"/>
  <c r="O529" i="2"/>
  <c r="N530" i="2"/>
  <c r="O530" i="2"/>
  <c r="N531" i="2"/>
  <c r="O531" i="2"/>
  <c r="N532" i="2"/>
  <c r="O532" i="2"/>
  <c r="N533" i="2"/>
  <c r="O533" i="2"/>
  <c r="N534" i="2"/>
  <c r="O534" i="2"/>
  <c r="N535" i="2"/>
  <c r="O535" i="2"/>
  <c r="N536" i="2"/>
  <c r="O536" i="2"/>
  <c r="N537" i="2"/>
  <c r="O537" i="2"/>
  <c r="N538" i="2"/>
  <c r="O538" i="2"/>
  <c r="N539" i="2"/>
  <c r="O539" i="2"/>
  <c r="N540" i="2"/>
  <c r="O540" i="2"/>
  <c r="N541" i="2"/>
  <c r="O541" i="2"/>
  <c r="N542" i="2"/>
  <c r="O542" i="2"/>
  <c r="N543" i="2"/>
  <c r="O543" i="2"/>
  <c r="N544" i="2"/>
  <c r="O544" i="2"/>
  <c r="N545" i="2"/>
  <c r="O545" i="2"/>
  <c r="N546" i="2"/>
  <c r="O546" i="2"/>
  <c r="N547" i="2"/>
  <c r="O547" i="2"/>
  <c r="N548" i="2"/>
  <c r="O548" i="2"/>
  <c r="N549" i="2"/>
  <c r="O549" i="2"/>
  <c r="N550" i="2"/>
  <c r="O550" i="2"/>
  <c r="N551" i="2"/>
  <c r="O551" i="2"/>
  <c r="N552" i="2"/>
  <c r="O552" i="2"/>
  <c r="N553" i="2"/>
  <c r="O553" i="2"/>
  <c r="N554" i="2"/>
  <c r="O554" i="2"/>
  <c r="N555" i="2"/>
  <c r="O555" i="2"/>
  <c r="N556" i="2"/>
  <c r="O556" i="2"/>
  <c r="N557" i="2"/>
  <c r="O557" i="2"/>
  <c r="N558" i="2"/>
  <c r="O558" i="2"/>
  <c r="N559" i="2"/>
  <c r="O559" i="2"/>
  <c r="N560" i="2"/>
  <c r="O560" i="2"/>
  <c r="N561" i="2"/>
  <c r="O561" i="2"/>
  <c r="N562" i="2"/>
  <c r="O562" i="2"/>
  <c r="N563" i="2"/>
  <c r="O563" i="2"/>
  <c r="N564" i="2"/>
  <c r="O564" i="2"/>
  <c r="N565" i="2"/>
  <c r="O565" i="2"/>
  <c r="N566" i="2"/>
  <c r="O566" i="2"/>
  <c r="N567" i="2"/>
  <c r="O567" i="2"/>
  <c r="N568" i="2"/>
  <c r="O568" i="2"/>
  <c r="N569" i="2"/>
  <c r="O569" i="2"/>
  <c r="N570" i="2"/>
  <c r="O570" i="2"/>
  <c r="N571" i="2"/>
  <c r="O571" i="2"/>
  <c r="N572" i="2"/>
  <c r="O572" i="2"/>
  <c r="N573" i="2"/>
  <c r="O573" i="2"/>
  <c r="N574" i="2"/>
  <c r="O574" i="2"/>
  <c r="N575" i="2"/>
  <c r="O575" i="2"/>
  <c r="N576" i="2"/>
  <c r="O576" i="2"/>
  <c r="N577" i="2"/>
  <c r="O577" i="2"/>
  <c r="N578" i="2"/>
  <c r="O578" i="2"/>
  <c r="N579" i="2"/>
  <c r="O579" i="2"/>
  <c r="N580" i="2"/>
  <c r="O580" i="2"/>
  <c r="N581" i="2"/>
  <c r="O581" i="2"/>
  <c r="N582" i="2"/>
  <c r="O582" i="2"/>
  <c r="N583" i="2"/>
  <c r="O583" i="2"/>
  <c r="N584" i="2"/>
  <c r="O584" i="2"/>
  <c r="N585" i="2"/>
  <c r="O585" i="2"/>
  <c r="N586" i="2"/>
  <c r="O586" i="2"/>
  <c r="N587" i="2"/>
  <c r="O587" i="2"/>
  <c r="N588" i="2"/>
  <c r="O588" i="2"/>
  <c r="N589" i="2"/>
  <c r="O589" i="2"/>
  <c r="N590" i="2"/>
  <c r="O590" i="2"/>
  <c r="N591" i="2"/>
  <c r="O591" i="2"/>
  <c r="N592" i="2"/>
  <c r="O592" i="2"/>
  <c r="N593" i="2"/>
  <c r="O593" i="2"/>
  <c r="N594" i="2"/>
  <c r="O594" i="2"/>
  <c r="N595" i="2"/>
  <c r="O595" i="2"/>
  <c r="N596" i="2"/>
  <c r="O596" i="2"/>
  <c r="N597" i="2"/>
  <c r="O597" i="2"/>
  <c r="N598" i="2"/>
  <c r="O598" i="2"/>
  <c r="N599" i="2"/>
  <c r="O599" i="2"/>
  <c r="N600" i="2"/>
  <c r="O600" i="2"/>
  <c r="N601" i="2"/>
  <c r="O601" i="2"/>
  <c r="N602" i="2"/>
  <c r="O602" i="2"/>
  <c r="N603" i="2"/>
  <c r="O603" i="2"/>
  <c r="N604" i="2"/>
  <c r="O604" i="2"/>
  <c r="N605" i="2"/>
  <c r="O605" i="2"/>
  <c r="N606" i="2"/>
  <c r="O606" i="2"/>
  <c r="N607" i="2"/>
  <c r="O607" i="2"/>
  <c r="N608" i="2"/>
  <c r="O608" i="2"/>
  <c r="N609" i="2"/>
  <c r="O609" i="2"/>
  <c r="N610" i="2"/>
  <c r="O610" i="2"/>
  <c r="N611" i="2"/>
  <c r="O611" i="2"/>
  <c r="N612" i="2"/>
  <c r="O612" i="2"/>
  <c r="N613" i="2"/>
  <c r="O613" i="2"/>
  <c r="N614" i="2"/>
  <c r="O614" i="2"/>
  <c r="N615" i="2"/>
  <c r="O615" i="2"/>
  <c r="N616" i="2"/>
  <c r="O616" i="2"/>
  <c r="N617" i="2"/>
  <c r="O617" i="2"/>
  <c r="N618" i="2"/>
  <c r="O618" i="2"/>
  <c r="N619" i="2"/>
  <c r="O619" i="2"/>
  <c r="N620" i="2"/>
  <c r="O620" i="2"/>
  <c r="N621" i="2"/>
  <c r="O621" i="2"/>
  <c r="N622" i="2"/>
  <c r="O622" i="2"/>
  <c r="N623" i="2"/>
  <c r="O623" i="2"/>
  <c r="N624" i="2"/>
  <c r="O624" i="2"/>
  <c r="N625" i="2"/>
  <c r="O625" i="2"/>
  <c r="N626" i="2"/>
  <c r="O626" i="2"/>
  <c r="N627" i="2"/>
  <c r="O627" i="2"/>
  <c r="N628" i="2"/>
  <c r="O628" i="2"/>
  <c r="N629" i="2"/>
  <c r="O629" i="2"/>
  <c r="N630" i="2"/>
  <c r="O630" i="2"/>
  <c r="N631" i="2"/>
  <c r="O631" i="2"/>
  <c r="N632" i="2"/>
  <c r="O632" i="2"/>
  <c r="N633" i="2"/>
  <c r="O633" i="2"/>
  <c r="N634" i="2"/>
  <c r="O634" i="2"/>
  <c r="N635" i="2"/>
  <c r="O635" i="2"/>
  <c r="N636" i="2"/>
  <c r="O636" i="2"/>
  <c r="N637" i="2"/>
  <c r="O637" i="2"/>
  <c r="N638" i="2"/>
  <c r="O638" i="2"/>
  <c r="N639" i="2"/>
  <c r="O639" i="2"/>
  <c r="N640" i="2"/>
  <c r="O640" i="2"/>
  <c r="N641" i="2"/>
  <c r="O641" i="2"/>
  <c r="N642" i="2"/>
  <c r="O642" i="2"/>
  <c r="N643" i="2"/>
  <c r="O643" i="2"/>
  <c r="N644" i="2"/>
  <c r="O644" i="2"/>
  <c r="N645" i="2"/>
  <c r="O645" i="2"/>
  <c r="N646" i="2"/>
  <c r="O646" i="2"/>
  <c r="N647" i="2"/>
  <c r="O647" i="2"/>
  <c r="N648" i="2"/>
  <c r="O648" i="2"/>
  <c r="N649" i="2"/>
  <c r="O649" i="2"/>
  <c r="N650" i="2"/>
  <c r="O650" i="2"/>
  <c r="N651" i="2"/>
  <c r="O651" i="2"/>
  <c r="N652" i="2"/>
  <c r="O652" i="2"/>
  <c r="N653" i="2"/>
  <c r="O653" i="2"/>
  <c r="N654" i="2"/>
  <c r="O654" i="2"/>
  <c r="N655" i="2"/>
  <c r="O655" i="2"/>
  <c r="N656" i="2"/>
  <c r="O656" i="2"/>
  <c r="N657" i="2"/>
  <c r="O657" i="2"/>
  <c r="N658" i="2"/>
  <c r="O658" i="2"/>
  <c r="N659" i="2"/>
  <c r="O659" i="2"/>
  <c r="N660" i="2"/>
  <c r="O660" i="2"/>
  <c r="N661" i="2"/>
  <c r="O661" i="2"/>
  <c r="N662" i="2"/>
  <c r="O662" i="2"/>
  <c r="N663" i="2"/>
  <c r="O663" i="2"/>
  <c r="N664" i="2"/>
  <c r="O664" i="2"/>
  <c r="N665" i="2"/>
  <c r="O665" i="2"/>
  <c r="N666" i="2"/>
  <c r="O666" i="2"/>
  <c r="N667" i="2"/>
  <c r="O667" i="2"/>
  <c r="N668" i="2"/>
  <c r="O668" i="2"/>
  <c r="N669" i="2"/>
  <c r="O669" i="2"/>
  <c r="N670" i="2"/>
  <c r="O670" i="2"/>
  <c r="N671" i="2"/>
  <c r="O671" i="2"/>
  <c r="N672" i="2"/>
  <c r="O672" i="2"/>
  <c r="N673" i="2"/>
  <c r="O673" i="2"/>
  <c r="N674" i="2"/>
  <c r="O674" i="2"/>
  <c r="N675" i="2"/>
  <c r="O675" i="2"/>
  <c r="N676" i="2"/>
  <c r="O676" i="2"/>
  <c r="N677" i="2"/>
  <c r="O677" i="2"/>
  <c r="N678" i="2"/>
  <c r="O678" i="2"/>
  <c r="N679" i="2"/>
  <c r="O679" i="2"/>
  <c r="N680" i="2"/>
  <c r="O680" i="2"/>
  <c r="N681" i="2"/>
  <c r="O681" i="2"/>
  <c r="N682" i="2"/>
  <c r="O682" i="2"/>
  <c r="N683" i="2"/>
  <c r="O683" i="2"/>
  <c r="N684" i="2"/>
  <c r="O684" i="2"/>
  <c r="N685" i="2"/>
  <c r="O685" i="2"/>
  <c r="N686" i="2"/>
  <c r="O686" i="2"/>
  <c r="N687" i="2"/>
  <c r="O687" i="2"/>
  <c r="N688" i="2"/>
  <c r="O688" i="2"/>
  <c r="N689" i="2"/>
  <c r="O689" i="2"/>
  <c r="N690" i="2"/>
  <c r="O690" i="2"/>
  <c r="N691" i="2"/>
  <c r="O691" i="2"/>
  <c r="N692" i="2"/>
  <c r="O692" i="2"/>
  <c r="N693" i="2"/>
  <c r="O693" i="2"/>
  <c r="N694" i="2"/>
  <c r="O694" i="2"/>
  <c r="N695" i="2"/>
  <c r="O695" i="2"/>
  <c r="N696" i="2"/>
  <c r="O696" i="2"/>
  <c r="N697" i="2"/>
  <c r="O697" i="2"/>
  <c r="N698" i="2"/>
  <c r="O698" i="2"/>
  <c r="N699" i="2"/>
  <c r="O699" i="2"/>
  <c r="N700" i="2"/>
  <c r="O700" i="2"/>
  <c r="N701" i="2"/>
  <c r="O701" i="2"/>
  <c r="N702" i="2"/>
  <c r="O702" i="2"/>
  <c r="N703" i="2"/>
  <c r="O703" i="2"/>
  <c r="N704" i="2"/>
  <c r="O704" i="2"/>
  <c r="N705" i="2"/>
  <c r="O705" i="2"/>
  <c r="N706" i="2"/>
  <c r="O706" i="2"/>
  <c r="N707" i="2"/>
  <c r="O707" i="2"/>
  <c r="N708" i="2"/>
  <c r="O708" i="2"/>
  <c r="N709" i="2"/>
  <c r="O709" i="2"/>
  <c r="N710" i="2"/>
  <c r="O710" i="2"/>
  <c r="N711" i="2"/>
  <c r="O711" i="2"/>
  <c r="N712" i="2"/>
  <c r="O712" i="2"/>
  <c r="N713" i="2"/>
  <c r="O713" i="2"/>
  <c r="N714" i="2"/>
  <c r="O714" i="2"/>
  <c r="N715" i="2"/>
  <c r="O715" i="2"/>
  <c r="N716" i="2"/>
  <c r="O716" i="2"/>
  <c r="N717" i="2"/>
  <c r="O717" i="2"/>
  <c r="N718" i="2"/>
  <c r="O718" i="2"/>
  <c r="N719" i="2"/>
  <c r="O719" i="2"/>
  <c r="N720" i="2"/>
  <c r="O720" i="2"/>
  <c r="N721" i="2"/>
  <c r="O721" i="2"/>
  <c r="N722" i="2"/>
  <c r="O722" i="2"/>
  <c r="N723" i="2"/>
  <c r="O723" i="2"/>
  <c r="N724" i="2"/>
  <c r="O724" i="2"/>
  <c r="N725" i="2"/>
  <c r="O725" i="2"/>
  <c r="N726" i="2"/>
  <c r="O726" i="2"/>
  <c r="N727" i="2"/>
  <c r="O727" i="2"/>
  <c r="N728" i="2"/>
  <c r="O728" i="2"/>
  <c r="N729" i="2"/>
  <c r="O729" i="2"/>
  <c r="N730" i="2"/>
  <c r="O730" i="2"/>
  <c r="N731" i="2"/>
  <c r="O731" i="2"/>
  <c r="N732" i="2"/>
  <c r="O732" i="2"/>
  <c r="N733" i="2"/>
  <c r="O733" i="2"/>
  <c r="N734" i="2"/>
  <c r="O734" i="2"/>
  <c r="N735" i="2"/>
  <c r="O735" i="2"/>
  <c r="N736" i="2"/>
  <c r="O736" i="2"/>
  <c r="N737" i="2"/>
  <c r="O737" i="2"/>
  <c r="N738" i="2"/>
  <c r="O738" i="2"/>
  <c r="N739" i="2"/>
  <c r="O739" i="2"/>
  <c r="N740" i="2"/>
  <c r="O740" i="2"/>
  <c r="N741" i="2"/>
  <c r="O741" i="2"/>
  <c r="N742" i="2"/>
  <c r="O742" i="2"/>
  <c r="N743" i="2"/>
  <c r="O743" i="2"/>
  <c r="N744" i="2"/>
  <c r="O744" i="2"/>
  <c r="N745" i="2"/>
  <c r="O745" i="2"/>
  <c r="N746" i="2"/>
  <c r="O746" i="2"/>
  <c r="N747" i="2"/>
  <c r="O747" i="2"/>
  <c r="N748" i="2"/>
  <c r="O748" i="2"/>
  <c r="N749" i="2"/>
  <c r="O749" i="2"/>
  <c r="N750" i="2"/>
  <c r="O750" i="2"/>
  <c r="N751" i="2"/>
  <c r="O751" i="2"/>
  <c r="N752" i="2"/>
  <c r="O752" i="2"/>
  <c r="N753" i="2"/>
  <c r="O753" i="2"/>
  <c r="N754" i="2"/>
  <c r="O754" i="2"/>
  <c r="N755" i="2"/>
  <c r="O755" i="2"/>
  <c r="N756" i="2"/>
  <c r="O756" i="2"/>
  <c r="N757" i="2"/>
  <c r="O757" i="2"/>
  <c r="N758" i="2"/>
  <c r="O758" i="2"/>
  <c r="N759" i="2"/>
  <c r="O759" i="2"/>
  <c r="N760" i="2"/>
  <c r="O760" i="2"/>
  <c r="N761" i="2"/>
  <c r="O761" i="2"/>
  <c r="N762" i="2"/>
  <c r="O762" i="2"/>
  <c r="N763" i="2"/>
  <c r="O763" i="2"/>
  <c r="N764" i="2"/>
  <c r="O764" i="2"/>
  <c r="N765" i="2"/>
  <c r="O765" i="2"/>
  <c r="N766" i="2"/>
  <c r="O766" i="2"/>
  <c r="N767" i="2"/>
  <c r="O767" i="2"/>
  <c r="N768" i="2"/>
  <c r="O768" i="2"/>
  <c r="N769" i="2"/>
  <c r="O769" i="2"/>
  <c r="N770" i="2"/>
  <c r="O770" i="2"/>
  <c r="N771" i="2"/>
  <c r="O771" i="2"/>
  <c r="N772" i="2"/>
  <c r="O772" i="2"/>
  <c r="N773" i="2"/>
  <c r="O773" i="2"/>
  <c r="N774" i="2"/>
  <c r="O774" i="2"/>
  <c r="N775" i="2"/>
  <c r="O775" i="2"/>
  <c r="N776" i="2"/>
  <c r="O776" i="2"/>
  <c r="N777" i="2"/>
  <c r="O777" i="2"/>
  <c r="N778" i="2"/>
  <c r="O778" i="2"/>
  <c r="N779" i="2"/>
  <c r="O779" i="2"/>
  <c r="N780" i="2"/>
  <c r="O780" i="2"/>
  <c r="N781" i="2"/>
  <c r="O781" i="2"/>
  <c r="N782" i="2"/>
  <c r="O782" i="2"/>
  <c r="N783" i="2"/>
  <c r="O783" i="2"/>
  <c r="N784" i="2"/>
  <c r="O784" i="2"/>
  <c r="N785" i="2"/>
  <c r="O785" i="2"/>
  <c r="N786" i="2"/>
  <c r="O786" i="2"/>
  <c r="N787" i="2"/>
  <c r="O787" i="2"/>
  <c r="N788" i="2"/>
  <c r="O788" i="2"/>
  <c r="N789" i="2"/>
  <c r="O789" i="2"/>
  <c r="N790" i="2"/>
  <c r="O790" i="2"/>
  <c r="N791" i="2"/>
  <c r="O791" i="2"/>
  <c r="N792" i="2"/>
  <c r="O792" i="2"/>
  <c r="N793" i="2"/>
  <c r="O793" i="2"/>
  <c r="N794" i="2"/>
  <c r="O794" i="2"/>
  <c r="N795" i="2"/>
  <c r="O795" i="2"/>
  <c r="N796" i="2"/>
  <c r="O796" i="2"/>
  <c r="N797" i="2"/>
  <c r="O797" i="2"/>
  <c r="N798" i="2"/>
  <c r="O798" i="2"/>
  <c r="N799" i="2"/>
  <c r="O799" i="2"/>
  <c r="N800" i="2"/>
  <c r="O800" i="2"/>
  <c r="N801" i="2"/>
  <c r="O801" i="2"/>
  <c r="N802" i="2"/>
  <c r="O802" i="2"/>
  <c r="N803" i="2"/>
  <c r="O803" i="2"/>
  <c r="N804" i="2"/>
  <c r="O804" i="2"/>
  <c r="N805" i="2"/>
  <c r="O805" i="2"/>
  <c r="N806" i="2"/>
  <c r="O806" i="2"/>
  <c r="N807" i="2"/>
  <c r="O807" i="2"/>
  <c r="N808" i="2"/>
  <c r="O808" i="2"/>
  <c r="N809" i="2"/>
  <c r="O809" i="2"/>
  <c r="N810" i="2"/>
  <c r="O810" i="2"/>
  <c r="N811" i="2"/>
  <c r="O811" i="2"/>
  <c r="N812" i="2"/>
  <c r="O812" i="2"/>
  <c r="N813" i="2"/>
  <c r="O813" i="2"/>
  <c r="N814" i="2"/>
  <c r="O814" i="2"/>
  <c r="N815" i="2"/>
  <c r="O815" i="2"/>
  <c r="N816" i="2"/>
  <c r="O816" i="2"/>
  <c r="N817" i="2"/>
  <c r="O817" i="2"/>
  <c r="N818" i="2"/>
  <c r="O818" i="2"/>
  <c r="N819" i="2"/>
  <c r="O819" i="2"/>
  <c r="N820" i="2"/>
  <c r="O820" i="2"/>
  <c r="N821" i="2"/>
  <c r="O821" i="2"/>
  <c r="N822" i="2"/>
  <c r="O822" i="2"/>
  <c r="N823" i="2"/>
  <c r="O823" i="2"/>
  <c r="N824" i="2"/>
  <c r="O824" i="2"/>
  <c r="N825" i="2"/>
  <c r="O825" i="2"/>
  <c r="N826" i="2"/>
  <c r="O826" i="2"/>
  <c r="N827" i="2"/>
  <c r="O827" i="2"/>
  <c r="N828" i="2"/>
  <c r="O828" i="2"/>
  <c r="N829" i="2"/>
  <c r="O829" i="2"/>
  <c r="N830" i="2"/>
  <c r="O830" i="2"/>
  <c r="N831" i="2"/>
  <c r="O831" i="2"/>
  <c r="N832" i="2"/>
  <c r="O832" i="2"/>
  <c r="N833" i="2"/>
  <c r="O833" i="2"/>
  <c r="N834" i="2"/>
  <c r="O834" i="2"/>
  <c r="N835" i="2"/>
  <c r="O835" i="2"/>
  <c r="N836" i="2"/>
  <c r="O836" i="2"/>
  <c r="N837" i="2"/>
  <c r="O837" i="2"/>
  <c r="N838" i="2"/>
  <c r="O838" i="2"/>
  <c r="N839" i="2"/>
  <c r="O839" i="2"/>
  <c r="N840" i="2"/>
  <c r="O840" i="2"/>
  <c r="N841" i="2"/>
  <c r="O841" i="2"/>
  <c r="N842" i="2"/>
  <c r="O842" i="2"/>
  <c r="N843" i="2"/>
  <c r="O843" i="2"/>
  <c r="N844" i="2"/>
  <c r="O844" i="2"/>
  <c r="N845" i="2"/>
  <c r="O845" i="2"/>
  <c r="N846" i="2"/>
  <c r="O846" i="2"/>
  <c r="N847" i="2"/>
  <c r="O847" i="2"/>
  <c r="N848" i="2"/>
  <c r="O848" i="2"/>
  <c r="N849" i="2"/>
  <c r="O849" i="2"/>
  <c r="N850" i="2"/>
  <c r="O850" i="2"/>
  <c r="N851" i="2"/>
  <c r="O851" i="2"/>
  <c r="N852" i="2"/>
  <c r="O852" i="2"/>
  <c r="N853" i="2"/>
  <c r="O853" i="2"/>
  <c r="N854" i="2"/>
  <c r="O854" i="2"/>
  <c r="N855" i="2"/>
  <c r="O855" i="2"/>
  <c r="N856" i="2"/>
  <c r="O856" i="2"/>
  <c r="N857" i="2"/>
  <c r="O857" i="2"/>
  <c r="N858" i="2"/>
  <c r="O858" i="2"/>
  <c r="N859" i="2"/>
  <c r="O859" i="2"/>
  <c r="N860" i="2"/>
  <c r="O860" i="2"/>
  <c r="N861" i="2"/>
  <c r="O861" i="2"/>
  <c r="N862" i="2"/>
  <c r="O862" i="2"/>
  <c r="N863" i="2"/>
  <c r="O863" i="2"/>
  <c r="N864" i="2"/>
  <c r="O864" i="2"/>
  <c r="N865" i="2"/>
  <c r="O865" i="2"/>
  <c r="N866" i="2"/>
  <c r="O866" i="2"/>
  <c r="N867" i="2"/>
  <c r="O867" i="2"/>
  <c r="N868" i="2"/>
  <c r="O868" i="2"/>
  <c r="N869" i="2"/>
  <c r="O869" i="2"/>
  <c r="N870" i="2"/>
  <c r="O870" i="2"/>
  <c r="N871" i="2"/>
  <c r="O871" i="2"/>
  <c r="N872" i="2"/>
  <c r="O872" i="2"/>
  <c r="N873" i="2"/>
  <c r="O873" i="2"/>
  <c r="N874" i="2"/>
  <c r="O874" i="2"/>
  <c r="N875" i="2"/>
  <c r="O875" i="2"/>
  <c r="N876" i="2"/>
  <c r="O876" i="2"/>
  <c r="N877" i="2"/>
  <c r="O877" i="2"/>
  <c r="N878" i="2"/>
  <c r="O878" i="2"/>
  <c r="N879" i="2"/>
  <c r="O879" i="2"/>
  <c r="N880" i="2"/>
  <c r="O880" i="2"/>
  <c r="N881" i="2"/>
  <c r="O881" i="2"/>
  <c r="N882" i="2"/>
  <c r="O882" i="2"/>
  <c r="N883" i="2"/>
  <c r="O883" i="2"/>
  <c r="N884" i="2"/>
  <c r="O884" i="2"/>
  <c r="N885" i="2"/>
  <c r="O885" i="2"/>
  <c r="N886" i="2"/>
  <c r="O886" i="2"/>
  <c r="N887" i="2"/>
  <c r="O887" i="2"/>
  <c r="N888" i="2"/>
  <c r="O888" i="2"/>
  <c r="N889" i="2"/>
  <c r="O889" i="2"/>
  <c r="N890" i="2"/>
  <c r="O890" i="2"/>
  <c r="N891" i="2"/>
  <c r="O891" i="2"/>
  <c r="N892" i="2"/>
  <c r="O892" i="2"/>
  <c r="N893" i="2"/>
  <c r="O893" i="2"/>
  <c r="N894" i="2"/>
  <c r="O894" i="2"/>
  <c r="N895" i="2"/>
  <c r="O895" i="2"/>
  <c r="N896" i="2"/>
  <c r="O896" i="2"/>
  <c r="N897" i="2"/>
  <c r="O897" i="2"/>
  <c r="N898" i="2"/>
  <c r="O898" i="2"/>
  <c r="N899" i="2"/>
  <c r="O899" i="2"/>
  <c r="N900" i="2"/>
  <c r="O900" i="2"/>
  <c r="N901" i="2"/>
  <c r="O901" i="2"/>
  <c r="N902" i="2"/>
  <c r="O902" i="2"/>
  <c r="N903" i="2"/>
  <c r="O903" i="2"/>
  <c r="N904" i="2"/>
  <c r="O904" i="2"/>
  <c r="N905" i="2"/>
  <c r="O905" i="2"/>
  <c r="N906" i="2"/>
  <c r="O906" i="2"/>
  <c r="N907" i="2"/>
  <c r="O907" i="2"/>
  <c r="N908" i="2"/>
  <c r="O908" i="2"/>
  <c r="N909" i="2"/>
  <c r="O909" i="2"/>
  <c r="N910" i="2"/>
  <c r="O910" i="2"/>
  <c r="N911" i="2"/>
  <c r="O911" i="2"/>
  <c r="N912" i="2"/>
  <c r="O912" i="2"/>
  <c r="N913" i="2"/>
  <c r="O913" i="2"/>
  <c r="N914" i="2"/>
  <c r="O914" i="2"/>
  <c r="N915" i="2"/>
  <c r="O915" i="2"/>
  <c r="N916" i="2"/>
  <c r="O916" i="2"/>
  <c r="N917" i="2"/>
  <c r="O917" i="2"/>
  <c r="N918" i="2"/>
  <c r="O918" i="2"/>
  <c r="N919" i="2"/>
  <c r="O919" i="2"/>
  <c r="N920" i="2"/>
  <c r="O920" i="2"/>
  <c r="N921" i="2"/>
  <c r="O921" i="2"/>
  <c r="N922" i="2"/>
  <c r="O922" i="2"/>
  <c r="N923" i="2"/>
  <c r="O923" i="2"/>
  <c r="N924" i="2"/>
  <c r="O924" i="2"/>
  <c r="N925" i="2"/>
  <c r="O925" i="2"/>
  <c r="N926" i="2"/>
  <c r="O926" i="2"/>
  <c r="N927" i="2"/>
  <c r="O927" i="2"/>
  <c r="N928" i="2"/>
  <c r="O928" i="2"/>
  <c r="N929" i="2"/>
  <c r="O929" i="2"/>
  <c r="N930" i="2"/>
  <c r="O930" i="2"/>
  <c r="N931" i="2"/>
  <c r="O931" i="2"/>
  <c r="N932" i="2"/>
  <c r="O932" i="2"/>
  <c r="N933" i="2"/>
  <c r="O933" i="2"/>
  <c r="N934" i="2"/>
  <c r="O934" i="2"/>
  <c r="N935" i="2"/>
  <c r="O935" i="2"/>
  <c r="N936" i="2"/>
  <c r="O936" i="2"/>
  <c r="N937" i="2"/>
  <c r="O937" i="2"/>
  <c r="N938" i="2"/>
  <c r="O938" i="2"/>
  <c r="N939" i="2"/>
  <c r="O939" i="2"/>
  <c r="N940" i="2"/>
  <c r="O940" i="2"/>
  <c r="N941" i="2"/>
  <c r="O941" i="2"/>
  <c r="N942" i="2"/>
  <c r="O942" i="2"/>
  <c r="N943" i="2"/>
  <c r="O943" i="2"/>
  <c r="N944" i="2"/>
  <c r="O944" i="2"/>
  <c r="N945" i="2"/>
  <c r="O945" i="2"/>
  <c r="N946" i="2"/>
  <c r="O946" i="2"/>
  <c r="N947" i="2"/>
  <c r="O947" i="2"/>
  <c r="N948" i="2"/>
  <c r="O948" i="2"/>
  <c r="N949" i="2"/>
  <c r="O949" i="2"/>
  <c r="N950" i="2"/>
  <c r="O950" i="2"/>
  <c r="N951" i="2"/>
  <c r="O951" i="2"/>
  <c r="N952" i="2"/>
  <c r="O952" i="2"/>
  <c r="N953" i="2"/>
  <c r="O953" i="2"/>
  <c r="N954" i="2"/>
  <c r="O954" i="2"/>
  <c r="N955" i="2"/>
  <c r="O955" i="2"/>
  <c r="N956" i="2"/>
  <c r="O956" i="2"/>
  <c r="N957" i="2"/>
  <c r="O957" i="2"/>
  <c r="N958" i="2"/>
  <c r="O958" i="2"/>
  <c r="N959" i="2"/>
  <c r="O959" i="2"/>
  <c r="N960" i="2"/>
  <c r="O960" i="2"/>
  <c r="N961" i="2"/>
  <c r="O961" i="2"/>
  <c r="N962" i="2"/>
  <c r="O962" i="2"/>
  <c r="N963" i="2"/>
  <c r="O963" i="2"/>
  <c r="N964" i="2"/>
  <c r="O964" i="2"/>
  <c r="N965" i="2"/>
  <c r="O965" i="2"/>
  <c r="N966" i="2"/>
  <c r="O966" i="2"/>
  <c r="N967" i="2"/>
  <c r="O967" i="2"/>
  <c r="N968" i="2"/>
  <c r="O968" i="2"/>
  <c r="N969" i="2"/>
  <c r="O969" i="2"/>
  <c r="N970" i="2"/>
  <c r="O970" i="2"/>
  <c r="N971" i="2"/>
  <c r="O971" i="2"/>
  <c r="N972" i="2"/>
  <c r="O972" i="2"/>
  <c r="N973" i="2"/>
  <c r="O973" i="2"/>
  <c r="N974" i="2"/>
  <c r="O974" i="2"/>
  <c r="N975" i="2"/>
  <c r="O975" i="2"/>
  <c r="N976" i="2"/>
  <c r="O976" i="2"/>
  <c r="N977" i="2"/>
  <c r="O977" i="2"/>
  <c r="N978" i="2"/>
  <c r="O978" i="2"/>
  <c r="N979" i="2"/>
  <c r="O979" i="2"/>
  <c r="N980" i="2"/>
  <c r="O980" i="2"/>
  <c r="N981" i="2"/>
  <c r="O981" i="2"/>
  <c r="N982" i="2"/>
  <c r="O982" i="2"/>
  <c r="N983" i="2"/>
  <c r="O983" i="2"/>
  <c r="N984" i="2"/>
  <c r="O984" i="2"/>
  <c r="N985" i="2"/>
  <c r="O985" i="2"/>
  <c r="N986" i="2"/>
  <c r="O986" i="2"/>
  <c r="N987" i="2"/>
  <c r="O987" i="2"/>
  <c r="N988" i="2"/>
  <c r="O988" i="2"/>
  <c r="N989" i="2"/>
  <c r="O989" i="2"/>
  <c r="N990" i="2"/>
  <c r="O990" i="2"/>
  <c r="N991" i="2"/>
  <c r="O991" i="2"/>
  <c r="N992" i="2"/>
  <c r="O992" i="2"/>
  <c r="N993" i="2"/>
  <c r="O993" i="2"/>
  <c r="N994" i="2"/>
  <c r="O994" i="2"/>
  <c r="N995" i="2"/>
  <c r="O995" i="2"/>
  <c r="N996" i="2"/>
  <c r="O996" i="2"/>
  <c r="N997" i="2"/>
  <c r="O997" i="2"/>
  <c r="N998" i="2"/>
  <c r="O998" i="2"/>
  <c r="N999" i="2"/>
  <c r="O999" i="2"/>
  <c r="N1000" i="2"/>
  <c r="O1000" i="2"/>
  <c r="N1001" i="2"/>
  <c r="O1001" i="2"/>
  <c r="B5" i="3"/>
  <c r="C5" i="3"/>
  <c r="K1037" i="2" l="1"/>
  <c r="K1005" i="2"/>
  <c r="K1980" i="2"/>
  <c r="K1884" i="2"/>
  <c r="K1820" i="2"/>
  <c r="K1492" i="2"/>
  <c r="K1388" i="2"/>
  <c r="K1188" i="2"/>
  <c r="K831" i="2"/>
  <c r="K1972" i="2"/>
  <c r="K1948" i="2"/>
  <c r="K1940" i="2"/>
  <c r="K1916" i="2"/>
  <c r="K1892" i="2"/>
  <c r="K1868" i="2"/>
  <c r="K1852" i="2"/>
  <c r="K1828" i="2"/>
  <c r="K1796" i="2"/>
  <c r="K1788" i="2"/>
  <c r="K1780" i="2"/>
  <c r="K1772" i="2"/>
  <c r="K1756" i="2"/>
  <c r="K1748" i="2"/>
  <c r="K1740" i="2"/>
  <c r="K1716" i="2"/>
  <c r="K1708" i="2"/>
  <c r="K1700" i="2"/>
  <c r="K1692" i="2"/>
  <c r="K1684" i="2"/>
  <c r="K1660" i="2"/>
  <c r="K1652" i="2"/>
  <c r="K1628" i="2"/>
  <c r="K1612" i="2"/>
  <c r="K1604" i="2"/>
  <c r="K1596" i="2"/>
  <c r="K1588" i="2"/>
  <c r="K1564" i="2"/>
  <c r="K1540" i="2"/>
  <c r="K1532" i="2"/>
  <c r="K1524" i="2"/>
  <c r="K1500" i="2"/>
  <c r="K1484" i="2"/>
  <c r="K1476" i="2"/>
  <c r="K1468" i="2"/>
  <c r="K1452" i="2"/>
  <c r="K1436" i="2"/>
  <c r="K1428" i="2"/>
  <c r="K1420" i="2"/>
  <c r="K1412" i="2"/>
  <c r="K1396" i="2"/>
  <c r="K1372" i="2"/>
  <c r="K1364" i="2"/>
  <c r="K1348" i="2"/>
  <c r="K1340" i="2"/>
  <c r="K1332" i="2"/>
  <c r="K1316" i="2"/>
  <c r="K1308" i="2"/>
  <c r="K1300" i="2"/>
  <c r="K1292" i="2"/>
  <c r="K1284" i="2"/>
  <c r="K1268" i="2"/>
  <c r="K1260" i="2"/>
  <c r="K1244" i="2"/>
  <c r="K1220" i="2"/>
  <c r="K1212" i="2"/>
  <c r="K1196" i="2"/>
  <c r="K1164" i="2"/>
  <c r="K1156" i="2"/>
  <c r="K1140" i="2"/>
  <c r="K1132" i="2"/>
  <c r="K1108" i="2"/>
  <c r="K1092" i="2"/>
  <c r="K1068" i="2"/>
  <c r="K1060" i="2"/>
  <c r="K1036" i="2"/>
  <c r="K1012" i="2"/>
  <c r="K1004" i="2"/>
  <c r="K863" i="2"/>
  <c r="K1897" i="2"/>
  <c r="K1625" i="2"/>
  <c r="K1369" i="2"/>
  <c r="K1305" i="2"/>
  <c r="K1177" i="2"/>
  <c r="K1049" i="2"/>
  <c r="K836" i="2"/>
  <c r="E6" i="3"/>
  <c r="E7" i="3" s="1"/>
  <c r="K1901" i="2"/>
  <c r="K331" i="2"/>
  <c r="K1996" i="2"/>
  <c r="K2001" i="2"/>
  <c r="K1993" i="2"/>
  <c r="K1985" i="2"/>
  <c r="K1977" i="2"/>
  <c r="K1969" i="2"/>
  <c r="K1953" i="2"/>
  <c r="K1945" i="2"/>
  <c r="K1937" i="2"/>
  <c r="K1929" i="2"/>
  <c r="K1921" i="2"/>
  <c r="K1913" i="2"/>
  <c r="K1905" i="2"/>
  <c r="K1889" i="2"/>
  <c r="K1881" i="2"/>
  <c r="K1873" i="2"/>
  <c r="K1865" i="2"/>
  <c r="K1857" i="2"/>
  <c r="K1849" i="2"/>
  <c r="K1841" i="2"/>
  <c r="K1825" i="2"/>
  <c r="K1998" i="2"/>
  <c r="K1990" i="2"/>
  <c r="K1982" i="2"/>
  <c r="K1974" i="2"/>
  <c r="K1966" i="2"/>
  <c r="K1958" i="2"/>
  <c r="K1950" i="2"/>
  <c r="K1942" i="2"/>
  <c r="K1934" i="2"/>
  <c r="K1926" i="2"/>
  <c r="K1918" i="2"/>
  <c r="K1910" i="2"/>
  <c r="K1902" i="2"/>
  <c r="K1894" i="2"/>
  <c r="K1886" i="2"/>
  <c r="K1878" i="2"/>
  <c r="K1870" i="2"/>
  <c r="K1862" i="2"/>
  <c r="K1854" i="2"/>
  <c r="K1846" i="2"/>
  <c r="K1838" i="2"/>
  <c r="K1830" i="2"/>
  <c r="K1822" i="2"/>
  <c r="K1814" i="2"/>
  <c r="K1806" i="2"/>
  <c r="K1798" i="2"/>
  <c r="K1790" i="2"/>
  <c r="K1782" i="2"/>
  <c r="K1774" i="2"/>
  <c r="K1766" i="2"/>
  <c r="K1758" i="2"/>
  <c r="K1750" i="2"/>
  <c r="K1742" i="2"/>
  <c r="K1734" i="2"/>
  <c r="K1726" i="2"/>
  <c r="K1718" i="2"/>
  <c r="K1710" i="2"/>
  <c r="K1702" i="2"/>
  <c r="K1694" i="2"/>
  <c r="K1686" i="2"/>
  <c r="K1678" i="2"/>
  <c r="K1670" i="2"/>
  <c r="K1662" i="2"/>
  <c r="K1654" i="2"/>
  <c r="K1646" i="2"/>
  <c r="K1638" i="2"/>
  <c r="K1630" i="2"/>
  <c r="K1622" i="2"/>
  <c r="K1786" i="2"/>
  <c r="K1778" i="2"/>
  <c r="K1770" i="2"/>
  <c r="K1762" i="2"/>
  <c r="K1754" i="2"/>
  <c r="K1746" i="2"/>
  <c r="K1738" i="2"/>
  <c r="K1730" i="2"/>
  <c r="K1722" i="2"/>
  <c r="K1714" i="2"/>
  <c r="K1706" i="2"/>
  <c r="K1698" i="2"/>
  <c r="K1690" i="2"/>
  <c r="K1682" i="2"/>
  <c r="K1674" i="2"/>
  <c r="K1666" i="2"/>
  <c r="K1658" i="2"/>
  <c r="K1650" i="2"/>
  <c r="K1642" i="2"/>
  <c r="K1634" i="2"/>
  <c r="K1626" i="2"/>
  <c r="K1618" i="2"/>
  <c r="K1610" i="2"/>
  <c r="K1602" i="2"/>
  <c r="K1594" i="2"/>
  <c r="K1586" i="2"/>
  <c r="K1578" i="2"/>
  <c r="K1570" i="2"/>
  <c r="K1562" i="2"/>
  <c r="K1554" i="2"/>
  <c r="K1546" i="2"/>
  <c r="K1538" i="2"/>
  <c r="K1530" i="2"/>
  <c r="K1522" i="2"/>
  <c r="K1514" i="2"/>
  <c r="K1506" i="2"/>
  <c r="K1498" i="2"/>
  <c r="K1490" i="2"/>
  <c r="K1482" i="2"/>
  <c r="K1474" i="2"/>
  <c r="K1466" i="2"/>
  <c r="K1458" i="2"/>
  <c r="K1450" i="2"/>
  <c r="K1442" i="2"/>
  <c r="K1434" i="2"/>
  <c r="K1426" i="2"/>
  <c r="K1418" i="2"/>
  <c r="K1410" i="2"/>
  <c r="K1402" i="2"/>
  <c r="K1394" i="2"/>
  <c r="K1386" i="2"/>
  <c r="K1378" i="2"/>
  <c r="K1370" i="2"/>
  <c r="K1362" i="2"/>
  <c r="K1354" i="2"/>
  <c r="K1346" i="2"/>
  <c r="K1338" i="2"/>
  <c r="K1330" i="2"/>
  <c r="K1322" i="2"/>
  <c r="K1314" i="2"/>
  <c r="K1306" i="2"/>
  <c r="K1298" i="2"/>
  <c r="K1817" i="2"/>
  <c r="K1809" i="2"/>
  <c r="K1801" i="2"/>
  <c r="K1793" i="2"/>
  <c r="K1785" i="2"/>
  <c r="K1777" i="2"/>
  <c r="K1761" i="2"/>
  <c r="K1753" i="2"/>
  <c r="K1745" i="2"/>
  <c r="K1737" i="2"/>
  <c r="K1729" i="2"/>
  <c r="K1721" i="2"/>
  <c r="K1713" i="2"/>
  <c r="K1697" i="2"/>
  <c r="K2000" i="2"/>
  <c r="K1992" i="2"/>
  <c r="K1984" i="2"/>
  <c r="K1976" i="2"/>
  <c r="K1968" i="2"/>
  <c r="K1960" i="2"/>
  <c r="K1952" i="2"/>
  <c r="K1944" i="2"/>
  <c r="K1936" i="2"/>
  <c r="K1928" i="2"/>
  <c r="K1920" i="2"/>
  <c r="K1912" i="2"/>
  <c r="K1904" i="2"/>
  <c r="K1896" i="2"/>
  <c r="K1888" i="2"/>
  <c r="K1880" i="2"/>
  <c r="K1872" i="2"/>
  <c r="K1864" i="2"/>
  <c r="K1856" i="2"/>
  <c r="K1848" i="2"/>
  <c r="K1840" i="2"/>
  <c r="K1832" i="2"/>
  <c r="K1824" i="2"/>
  <c r="K1816" i="2"/>
  <c r="K1808" i="2"/>
  <c r="K1800" i="2"/>
  <c r="K1792" i="2"/>
  <c r="K1784" i="2"/>
  <c r="K1776" i="2"/>
  <c r="K1768" i="2"/>
  <c r="K1760" i="2"/>
  <c r="K1752" i="2"/>
  <c r="K1744" i="2"/>
  <c r="K1736" i="2"/>
  <c r="K1728" i="2"/>
  <c r="K1720" i="2"/>
  <c r="K1712" i="2"/>
  <c r="K1704" i="2"/>
  <c r="K1696" i="2"/>
  <c r="K1688" i="2"/>
  <c r="K1680" i="2"/>
  <c r="K1672" i="2"/>
  <c r="K1664" i="2"/>
  <c r="K1656" i="2"/>
  <c r="K1648" i="2"/>
  <c r="K1640" i="2"/>
  <c r="K1632" i="2"/>
  <c r="K1624" i="2"/>
  <c r="K1616" i="2"/>
  <c r="K1608" i="2"/>
  <c r="K1600" i="2"/>
  <c r="K1592" i="2"/>
  <c r="K1584" i="2"/>
  <c r="K1576" i="2"/>
  <c r="K1568" i="2"/>
  <c r="K1560" i="2"/>
  <c r="K1552" i="2"/>
  <c r="K1544" i="2"/>
  <c r="K1536" i="2"/>
  <c r="K1528" i="2"/>
  <c r="K1520" i="2"/>
  <c r="K1512" i="2"/>
  <c r="K1504" i="2"/>
  <c r="K1496" i="2"/>
  <c r="K1488" i="2"/>
  <c r="K1480" i="2"/>
  <c r="K1472" i="2"/>
  <c r="K1464" i="2"/>
  <c r="K1456" i="2"/>
  <c r="K1448" i="2"/>
  <c r="K1440" i="2"/>
  <c r="K1432" i="2"/>
  <c r="K1424" i="2"/>
  <c r="K1416" i="2"/>
  <c r="K1408" i="2"/>
  <c r="K1400" i="2"/>
  <c r="K1392" i="2"/>
  <c r="K1384" i="2"/>
  <c r="K1376" i="2"/>
  <c r="K1368" i="2"/>
  <c r="K1360" i="2"/>
  <c r="K1352" i="2"/>
  <c r="K1344" i="2"/>
  <c r="K1336" i="2"/>
  <c r="K1328" i="2"/>
  <c r="K1320" i="2"/>
  <c r="K1312" i="2"/>
  <c r="K1304" i="2"/>
  <c r="K1296" i="2"/>
  <c r="K1288" i="2"/>
  <c r="K1280" i="2"/>
  <c r="K1272" i="2"/>
  <c r="K1264" i="2"/>
  <c r="K1256" i="2"/>
  <c r="K1248" i="2"/>
  <c r="K1240" i="2"/>
  <c r="K1232" i="2"/>
  <c r="K1224" i="2"/>
  <c r="K1216" i="2"/>
  <c r="K1208" i="2"/>
  <c r="K1200" i="2"/>
  <c r="K1192" i="2"/>
  <c r="K1184" i="2"/>
  <c r="K1176" i="2"/>
  <c r="K1168" i="2"/>
  <c r="K1160" i="2"/>
  <c r="K1152" i="2"/>
  <c r="K1144" i="2"/>
  <c r="K1136" i="2"/>
  <c r="K1128" i="2"/>
  <c r="K1120" i="2"/>
  <c r="K1112" i="2"/>
  <c r="K1104" i="2"/>
  <c r="K1096" i="2"/>
  <c r="K1088" i="2"/>
  <c r="K1080" i="2"/>
  <c r="K1072" i="2"/>
  <c r="K1064" i="2"/>
  <c r="K1056" i="2"/>
  <c r="K1048" i="2"/>
  <c r="K1040" i="2"/>
  <c r="K1032" i="2"/>
  <c r="K1024" i="2"/>
  <c r="K1016" i="2"/>
  <c r="K1008" i="2"/>
  <c r="K1689" i="2"/>
  <c r="K1681" i="2"/>
  <c r="K1673" i="2"/>
  <c r="K1665" i="2"/>
  <c r="K1657" i="2"/>
  <c r="K1649" i="2"/>
  <c r="K1641" i="2"/>
  <c r="K1633" i="2"/>
  <c r="K1617" i="2"/>
  <c r="K1609" i="2"/>
  <c r="K1601" i="2"/>
  <c r="K1593" i="2"/>
  <c r="K1577" i="2"/>
  <c r="K1569" i="2"/>
  <c r="K1561" i="2"/>
  <c r="K1553" i="2"/>
  <c r="K1537" i="2"/>
  <c r="K1529" i="2"/>
  <c r="K1521" i="2"/>
  <c r="K1513" i="2"/>
  <c r="K1505" i="2"/>
  <c r="K1497" i="2"/>
  <c r="K1489" i="2"/>
  <c r="K1481" i="2"/>
  <c r="K1473" i="2"/>
  <c r="K1465" i="2"/>
  <c r="K1457" i="2"/>
  <c r="K1449" i="2"/>
  <c r="K1441" i="2"/>
  <c r="K1433" i="2"/>
  <c r="K1425" i="2"/>
  <c r="K1417" i="2"/>
  <c r="K1409" i="2"/>
  <c r="K1401" i="2"/>
  <c r="K1393" i="2"/>
  <c r="K1385" i="2"/>
  <c r="K1377" i="2"/>
  <c r="K1361" i="2"/>
  <c r="K1353" i="2"/>
  <c r="K1345" i="2"/>
  <c r="K1337" i="2"/>
  <c r="K1329" i="2"/>
  <c r="K1321" i="2"/>
  <c r="K1313" i="2"/>
  <c r="K1297" i="2"/>
  <c r="K1289" i="2"/>
  <c r="K1281" i="2"/>
  <c r="K1273" i="2"/>
  <c r="K1265" i="2"/>
  <c r="K1257" i="2"/>
  <c r="K1249" i="2"/>
  <c r="K1233" i="2"/>
  <c r="K1225" i="2"/>
  <c r="K1217" i="2"/>
  <c r="K1209" i="2"/>
  <c r="K1201" i="2"/>
  <c r="K1193" i="2"/>
  <c r="K1185" i="2"/>
  <c r="K1169" i="2"/>
  <c r="K1161" i="2"/>
  <c r="K1153" i="2"/>
  <c r="K1145" i="2"/>
  <c r="K1137" i="2"/>
  <c r="K1129" i="2"/>
  <c r="K1121" i="2"/>
  <c r="K1105" i="2"/>
  <c r="K1097" i="2"/>
  <c r="K1089" i="2"/>
  <c r="K1081" i="2"/>
  <c r="K1073" i="2"/>
  <c r="K1065" i="2"/>
  <c r="K1057" i="2"/>
  <c r="K1041" i="2"/>
  <c r="K1033" i="2"/>
  <c r="K1025" i="2"/>
  <c r="K1017" i="2"/>
  <c r="K1009" i="2"/>
  <c r="K141" i="2"/>
  <c r="K93" i="2"/>
  <c r="K1994" i="2"/>
  <c r="K1986" i="2"/>
  <c r="K1978" i="2"/>
  <c r="K1970" i="2"/>
  <c r="K1962" i="2"/>
  <c r="K1954" i="2"/>
  <c r="K1946" i="2"/>
  <c r="K1938" i="2"/>
  <c r="K1930" i="2"/>
  <c r="K1922" i="2"/>
  <c r="K1914" i="2"/>
  <c r="K1906" i="2"/>
  <c r="K1898" i="2"/>
  <c r="K1890" i="2"/>
  <c r="K1882" i="2"/>
  <c r="K1874" i="2"/>
  <c r="K1866" i="2"/>
  <c r="K1858" i="2"/>
  <c r="K1850" i="2"/>
  <c r="K1842" i="2"/>
  <c r="K1834" i="2"/>
  <c r="K1826" i="2"/>
  <c r="K1818" i="2"/>
  <c r="K1810" i="2"/>
  <c r="K1802" i="2"/>
  <c r="K1794" i="2"/>
  <c r="K626" i="2"/>
  <c r="K618" i="2"/>
  <c r="K610" i="2"/>
  <c r="K602" i="2"/>
  <c r="K594" i="2"/>
  <c r="K578" i="2"/>
  <c r="K570" i="2"/>
  <c r="K562" i="2"/>
  <c r="K554" i="2"/>
  <c r="K546" i="2"/>
  <c r="K538" i="2"/>
  <c r="K530" i="2"/>
  <c r="K514" i="2"/>
  <c r="K506" i="2"/>
  <c r="K498" i="2"/>
  <c r="K490" i="2"/>
  <c r="K482" i="2"/>
  <c r="K474" i="2"/>
  <c r="K466" i="2"/>
  <c r="K450" i="2"/>
  <c r="K442" i="2"/>
  <c r="K434" i="2"/>
  <c r="K426" i="2"/>
  <c r="K418" i="2"/>
  <c r="K410" i="2"/>
  <c r="K402" i="2"/>
  <c r="K386" i="2"/>
  <c r="K378" i="2"/>
  <c r="K370" i="2"/>
  <c r="K362" i="2"/>
  <c r="K354" i="2"/>
  <c r="K346" i="2"/>
  <c r="K338" i="2"/>
  <c r="K322" i="2"/>
  <c r="K314" i="2"/>
  <c r="K306" i="2"/>
  <c r="K298" i="2"/>
  <c r="K290" i="2"/>
  <c r="K282" i="2"/>
  <c r="K274" i="2"/>
  <c r="K258" i="2"/>
  <c r="K250" i="2"/>
  <c r="K242" i="2"/>
  <c r="K234" i="2"/>
  <c r="K226" i="2"/>
  <c r="K218" i="2"/>
  <c r="K210" i="2"/>
  <c r="K194" i="2"/>
  <c r="K186" i="2"/>
  <c r="K114" i="2"/>
  <c r="K106" i="2"/>
  <c r="K98" i="2"/>
  <c r="K90" i="2"/>
  <c r="K82" i="2"/>
  <c r="K66" i="2"/>
  <c r="K58" i="2"/>
  <c r="K50" i="2"/>
  <c r="K42" i="2"/>
  <c r="K34" i="2"/>
  <c r="K26" i="2"/>
  <c r="K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CC7193-1920-4F8D-A528-5634BE38A955}" keepAlive="1" name="Consulta - MOCK_DATA" description="Conexión a la consulta 'MOCK_DATA' en el libro." type="5" refreshedVersion="8" background="1" saveData="1">
    <dbPr connection="Provider=Microsoft.Mashup.OleDb.1;Data Source=$Workbook$;Location=MOCK_DATA;Extended Properties=&quot;&quot;" command="SELECT * FROM [MOCK_DATA]"/>
  </connection>
  <connection id="2" xr16:uid="{450287F9-BFC2-4D53-AA9E-A6A4690CF123}" keepAlive="1" name="Consulta - MOCK_DATA (2)" description="Conexión a la consulta 'MOCK_DATA (2)' en el libro." type="5" refreshedVersion="8" background="1" saveData="1">
    <dbPr connection="Provider=Microsoft.Mashup.OleDb.1;Data Source=$Workbook$;Location=&quot;MOCK_DATA (2)&quot;;Extended Properties=&quot;&quot;" command="SELECT * FROM [MOCK_DATA (2)]"/>
  </connection>
</connections>
</file>

<file path=xl/sharedStrings.xml><?xml version="1.0" encoding="utf-8"?>
<sst xmlns="http://schemas.openxmlformats.org/spreadsheetml/2006/main" count="19112" uniqueCount="69">
  <si>
    <t>ID</t>
  </si>
  <si>
    <t>Fecha_inicio</t>
  </si>
  <si>
    <t>Fecha_último_pago</t>
  </si>
  <si>
    <t>duracion</t>
  </si>
  <si>
    <t>Meses_afiliados</t>
  </si>
  <si>
    <t>Sucursal</t>
  </si>
  <si>
    <t>Género</t>
  </si>
  <si>
    <t>edad</t>
  </si>
  <si>
    <t>horario_favorito</t>
  </si>
  <si>
    <t>método_pago</t>
  </si>
  <si>
    <t>Mes</t>
  </si>
  <si>
    <t>Año</t>
  </si>
  <si>
    <t>VIP</t>
  </si>
  <si>
    <t>Mensual</t>
  </si>
  <si>
    <t>Masculino</t>
  </si>
  <si>
    <t>Tarde</t>
  </si>
  <si>
    <t>Tarjeta de Crédito</t>
  </si>
  <si>
    <t>Trimestral</t>
  </si>
  <si>
    <t>Otro</t>
  </si>
  <si>
    <t>Mañana</t>
  </si>
  <si>
    <t>Efectivo</t>
  </si>
  <si>
    <t>Anual</t>
  </si>
  <si>
    <t>Femenino</t>
  </si>
  <si>
    <t>Transferencia Bancaria</t>
  </si>
  <si>
    <t>Familiar</t>
  </si>
  <si>
    <t>Noche</t>
  </si>
  <si>
    <t>Semanal</t>
  </si>
  <si>
    <t>Básica</t>
  </si>
  <si>
    <t>Suma de ID</t>
  </si>
  <si>
    <t>Etiquetas de fila</t>
  </si>
  <si>
    <t>Total general</t>
  </si>
  <si>
    <t>Cuenta de ID</t>
  </si>
  <si>
    <t>Ventas</t>
  </si>
  <si>
    <t>Beneficios</t>
  </si>
  <si>
    <t>Kpi´s</t>
  </si>
  <si>
    <t>Tipo de suscripción</t>
  </si>
  <si>
    <t>Usuarios</t>
  </si>
  <si>
    <t>género2</t>
  </si>
  <si>
    <t>tipo_suscripción</t>
  </si>
  <si>
    <t>Ingresos_mes</t>
  </si>
  <si>
    <t>total_ingresos</t>
  </si>
  <si>
    <t>Ingresos promedio</t>
  </si>
  <si>
    <t>Centro</t>
  </si>
  <si>
    <t>Norte</t>
  </si>
  <si>
    <t>Sur</t>
  </si>
  <si>
    <t>Método de pago</t>
  </si>
  <si>
    <t>Ventas por 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</si>
  <si>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</si>
  <si>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</si>
  <si>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</si>
  <si>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</si>
  <si>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</si>
  <si>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</si>
  <si>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</si>
  <si>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</si>
  <si>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</si>
  <si>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</si>
  <si>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</si>
  <si>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</si>
  <si>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Edad</t>
  </si>
  <si>
    <t>18-27</t>
  </si>
  <si>
    <t>28-37</t>
  </si>
  <si>
    <t>38-47</t>
  </si>
  <si>
    <t>48-57</t>
  </si>
  <si>
    <t>58-67</t>
  </si>
  <si>
    <t>68-77</t>
  </si>
  <si>
    <t>Ventas mes</t>
  </si>
  <si>
    <t>Beneficios mes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</si>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</sst>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&quot;€&quot;_-;\-* #,##0\ &quot;€&quot;_-;_-* &quot;-&quot;??\ &quot;€&quot;_-;_-@_-"/>
    <numFmt numFmtId="165" formatCode="#,##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 indent="1"/>
    </xf>
    <xf numFmtId="0" fontId="0" fillId="3" borderId="0" xfId="0" applyFill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vertical="top"/>
    </xf>
    <xf numFmtId="0" fontId="0" fillId="4" borderId="0" xfId="0" applyFill="1"/>
    <xf numFmtId="0" fontId="0" fillId="0" borderId="0" xfId="0" applyNumberFormat="1"/>
  </cellXfs>
  <cellStyles count="1">
    <cellStyle name="Normal" xfId="0" builtinId="0"/>
  </cellStyles>
  <dxfs count="110">
    <dxf>
      <numFmt numFmtId="0" formatCode="General"/>
    </dxf>
    <dxf>
      <numFmt numFmtId="19" formatCode="dd/mm/yyyy"/>
    </dxf>
    <dxf>
      <numFmt numFmtId="19" formatCode="dd/mm/yyyy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9" formatCode="#,##0.0\ &quot;€&quot;"/>
    </dxf>
    <dxf>
      <numFmt numFmtId="165" formatCode="#,##0\ &quot;€&quot;"/>
    </dxf>
    <dxf>
      <numFmt numFmtId="169" formatCode="#,##0.0\ &quot;€&quot;"/>
    </dxf>
    <dxf>
      <numFmt numFmtId="168" formatCode="#,##0.00\ &quot;€&quot;"/>
    </dxf>
    <dxf>
      <numFmt numFmtId="168" formatCode="#,##0.0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65" formatCode="#,##0\ &quot;€&quot;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colors>
    <mruColors>
      <color rgb="FFFBAE75"/>
      <color rgb="FFFCCD9E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Dashboard.xlsx]Tablas!TablaDinámica4</c:name>
    <c:fmtId val="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3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4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Tablas!$C$12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brightRoom" dir="t"/>
            </a:scene3d>
            <a:sp3d prstMaterial="flat"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2A28-498F-9C79-5B8DAFC2E98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A28-498F-9C79-5B8DAFC2E987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A28-498F-9C79-5B8DAFC2E9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Tablas!$B$13:$B$16</c:f>
              <c:strCache>
                <c:ptCount val="3"/>
                <c:pt idx="0">
                  <c:v>Básica</c:v>
                </c:pt>
                <c:pt idx="1">
                  <c:v>Familiar</c:v>
                </c:pt>
                <c:pt idx="2">
                  <c:v>VIP</c:v>
                </c:pt>
              </c:strCache>
            </c:strRef>
          </c:cat>
          <c:val>
            <c:numRef>
              <c:f>Tablas!$C$13:$C$16</c:f>
              <c:numCache>
                <c:formatCode>General</c:formatCode>
                <c:ptCount val="3"/>
                <c:pt idx="0">
                  <c:v>654</c:v>
                </c:pt>
                <c:pt idx="1">
                  <c:v>664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498F-9C79-5B8DAFC2E9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Dashboard.xlsx]Tablas!TablaDinámica5</c:name>
    <c:fmtId val="6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573489358924519E-2"/>
          <c:y val="8.4381482882325304E-2"/>
          <c:w val="0.92388030268348798"/>
          <c:h val="0.66865584501354336"/>
        </c:manualLayout>
      </c:layout>
      <c:lineChart>
        <c:grouping val="stacked"/>
        <c:varyColors val="0"/>
        <c:ser>
          <c:idx val="0"/>
          <c:order val="0"/>
          <c:tx>
            <c:strRef>
              <c:f>Tablas!$C$22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multiLvlStrRef>
              <c:f>Tablas!$B$23:$B$46</c:f>
              <c:multiLvlStrCache>
                <c:ptCount val="21"/>
                <c:lvl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8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f>Tablas!$C$23:$C$46</c:f>
              <c:numCache>
                <c:formatCode>General</c:formatCode>
                <c:ptCount val="21"/>
                <c:pt idx="0">
                  <c:v>280</c:v>
                </c:pt>
                <c:pt idx="1">
                  <c:v>415</c:v>
                </c:pt>
                <c:pt idx="2">
                  <c:v>417</c:v>
                </c:pt>
                <c:pt idx="3">
                  <c:v>423</c:v>
                </c:pt>
                <c:pt idx="4">
                  <c:v>48</c:v>
                </c:pt>
                <c:pt idx="5">
                  <c:v>27</c:v>
                </c:pt>
                <c:pt idx="6">
                  <c:v>54</c:v>
                </c:pt>
                <c:pt idx="7">
                  <c:v>51</c:v>
                </c:pt>
                <c:pt idx="8">
                  <c:v>37</c:v>
                </c:pt>
                <c:pt idx="9">
                  <c:v>46</c:v>
                </c:pt>
                <c:pt idx="10">
                  <c:v>31</c:v>
                </c:pt>
                <c:pt idx="11">
                  <c:v>32</c:v>
                </c:pt>
                <c:pt idx="12">
                  <c:v>41</c:v>
                </c:pt>
                <c:pt idx="13">
                  <c:v>23</c:v>
                </c:pt>
                <c:pt idx="14">
                  <c:v>34</c:v>
                </c:pt>
                <c:pt idx="15">
                  <c:v>33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3-40C8-BAA7-610D6C122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66529024"/>
        <c:axId val="2141711824"/>
      </c:lineChart>
      <c:catAx>
        <c:axId val="17665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5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1711824"/>
        <c:crosses val="autoZero"/>
        <c:auto val="1"/>
        <c:lblAlgn val="ctr"/>
        <c:lblOffset val="100"/>
        <c:noMultiLvlLbl val="0"/>
      </c:catAx>
      <c:valAx>
        <c:axId val="214171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5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Dashboard.xlsx]Tablas!TablaDinámica21</c:name>
    <c:fmtId val="5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Tablas!$S$44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Tablas!$R$45:$R$57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Tablas!$S$45:$S$57</c:f>
              <c:numCache>
                <c:formatCode>General</c:formatCode>
                <c:ptCount val="12"/>
                <c:pt idx="0">
                  <c:v>165</c:v>
                </c:pt>
                <c:pt idx="1">
                  <c:v>131</c:v>
                </c:pt>
                <c:pt idx="2">
                  <c:v>200</c:v>
                </c:pt>
                <c:pt idx="3">
                  <c:v>142</c:v>
                </c:pt>
                <c:pt idx="4">
                  <c:v>153</c:v>
                </c:pt>
                <c:pt idx="5">
                  <c:v>158</c:v>
                </c:pt>
                <c:pt idx="6">
                  <c:v>186</c:v>
                </c:pt>
                <c:pt idx="7">
                  <c:v>177</c:v>
                </c:pt>
                <c:pt idx="8">
                  <c:v>194</c:v>
                </c:pt>
                <c:pt idx="9">
                  <c:v>177</c:v>
                </c:pt>
                <c:pt idx="10">
                  <c:v>156</c:v>
                </c:pt>
                <c:pt idx="1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A-4E41-AE0F-5B693DDA9B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66399"/>
        <c:axId val="15966879"/>
      </c:barChart>
      <c:catAx>
        <c:axId val="159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66879"/>
        <c:crosses val="autoZero"/>
        <c:auto val="1"/>
        <c:lblAlgn val="ctr"/>
        <c:lblOffset val="100"/>
        <c:noMultiLvlLbl val="0"/>
      </c:catAx>
      <c:valAx>
        <c:axId val="15966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6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Dashboard.xlsx]Tablas!TablaDinámica9</c:name>
    <c:fmtId val="6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Masculino</a:t>
                </a:r>
              </a:p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49A01260-1D5B-4D08-9BC0-128C60AB1F81}" type="PERCENTAG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8478346456692965E-2"/>
              <c:y val="0.1913604549431321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Otro</a:t>
                </a:r>
              </a:p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FFF68D37-D9AE-4395-948F-81996532DFF8}" type="PERCENTAG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5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Femenino</a:t>
                </a:r>
              </a:p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0355D37-B6DE-479E-94A0-DF54CE409621}" type="PERCENTAG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Femenino</a:t>
                </a:r>
              </a:p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D0355D37-B6DE-479E-94A0-DF54CE409621}" type="PERCENTAG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Masculino</a:t>
                </a:r>
              </a:p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49A01260-1D5B-4D08-9BC0-128C60AB1F81}" type="PERCENTAG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5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8478346456692965E-2"/>
              <c:y val="0.1913604549431321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Otro</a:t>
                </a:r>
              </a:p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FFF68D37-D9AE-4395-948F-81996532DFF8}" type="PERCENTAGE">
                  <a:rPr lang="en-US"/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t>[PORCENTAJE]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tint val="65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Femenino</a:t>
                </a:r>
              </a:p>
              <a:p>
                <a:pPr>
                  <a:defRPr/>
                </a:pPr>
                <a:fld id="{D0355D37-B6DE-479E-94A0-DF54CE409621}" type="PERCENTAGE">
                  <a:rPr lang="en-US"/>
                  <a:pPr>
                    <a:defRPr/>
                  </a:pPr>
                  <a:t>[PORCENTAJE]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dLbl>
          <c:idx val="0"/>
          <c:layout>
            <c:manualLayout>
              <c:x val="0.24805624034452958"/>
              <c:y val="-1.478618835587674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Masculino</a:t>
                </a:r>
              </a:p>
              <a:p>
                <a:pPr>
                  <a:defRPr/>
                </a:pPr>
                <a:fld id="{49A01260-1D5B-4D08-9BC0-128C60AB1F81}" type="PERCENTAGE">
                  <a:rPr lang="en-US"/>
                  <a:pPr>
                    <a:defRPr/>
                  </a:pPr>
                  <a:t>[PORCENTAJE]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3767046969469147"/>
                  <c:h val="0.32265327940290889"/>
                </c:manualLayout>
              </c15:layout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5">
              <a:shade val="6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3.8478346456692965E-2"/>
              <c:y val="0.1913604549431321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Otro</a:t>
                </a:r>
              </a:p>
              <a:p>
                <a:pPr>
                  <a:defRPr/>
                </a:pPr>
                <a:fld id="{FFF68D37-D9AE-4395-948F-81996532DFF8}" type="PERCENTAGE">
                  <a:rPr lang="en-US"/>
                  <a:pPr>
                    <a:defRPr/>
                  </a:pPr>
                  <a:t>[PORCENTAJE]</a:t>
                </a:fld>
                <a:endParaRPr lang="es-ES"/>
              </a:p>
            </c:rich>
          </c:tx>
          <c:spPr>
            <a:noFill/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  <a:softEdge rad="635000"/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322289370935909"/>
          <c:y val="9.8765457701424503E-2"/>
          <c:w val="0.52158602232994267"/>
          <c:h val="0.85514399537124408"/>
        </c:manualLayout>
      </c:layout>
      <c:pieChart>
        <c:varyColors val="1"/>
        <c:ser>
          <c:idx val="0"/>
          <c:order val="0"/>
          <c:tx>
            <c:strRef>
              <c:f>Tablas!$R$20</c:f>
              <c:strCache>
                <c:ptCount val="1"/>
                <c:pt idx="0">
                  <c:v>Total</c:v>
                </c:pt>
              </c:strCache>
            </c:strRef>
          </c:tx>
          <c:spPr>
            <a:effectLst/>
          </c:spPr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6-420F-B44F-112B80CA8A64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66-420F-B44F-112B80CA8A64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6-420F-B44F-112B80CA8A64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Femenino</a:t>
                    </a:r>
                  </a:p>
                  <a:p>
                    <a:fld id="{D0355D37-B6DE-479E-94A0-DF54CE409621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A66-420F-B44F-112B80CA8A64}"/>
                </c:ext>
              </c:extLst>
            </c:dLbl>
            <c:dLbl>
              <c:idx val="1"/>
              <c:layout>
                <c:manualLayout>
                  <c:x val="0.24805624034452958"/>
                  <c:y val="-1.47861883558767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Masculino</a:t>
                    </a:r>
                  </a:p>
                  <a:p>
                    <a:fld id="{49A01260-1D5B-4D08-9BC0-128C60AB1F81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67046969469147"/>
                      <c:h val="0.3226532794029088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A66-420F-B44F-112B80CA8A64}"/>
                </c:ext>
              </c:extLst>
            </c:dLbl>
            <c:dLbl>
              <c:idx val="2"/>
              <c:layout>
                <c:manualLayout>
                  <c:x val="3.8478346456692965E-2"/>
                  <c:y val="0.191360454943132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Otro</a:t>
                    </a:r>
                  </a:p>
                  <a:p>
                    <a:fld id="{FFF68D37-D9AE-4395-948F-81996532DFF8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A66-420F-B44F-112B80CA8A64}"/>
                </c:ext>
              </c:extLst>
            </c:dLbl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  <a:softEdge rad="6350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Tablas!$Q$21:$Q$24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Otro</c:v>
                </c:pt>
              </c:strCache>
            </c:strRef>
          </c:cat>
          <c:val>
            <c:numRef>
              <c:f>Tablas!$R$21:$R$24</c:f>
              <c:numCache>
                <c:formatCode>General</c:formatCode>
                <c:ptCount val="3"/>
                <c:pt idx="0">
                  <c:v>1008</c:v>
                </c:pt>
                <c:pt idx="1">
                  <c:v>960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66-420F-B44F-112B80CA8A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softEdge rad="635000"/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Dashboard.xlsx]Tablas!TablaDinámica20</c:name>
    <c:fmtId val="8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Tablas!$I$59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Tablas!$H$60:$H$63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Transferencia Bancaria</c:v>
                </c:pt>
              </c:strCache>
            </c:strRef>
          </c:cat>
          <c:val>
            <c:numRef>
              <c:f>Tablas!$I$60:$I$63</c:f>
              <c:numCache>
                <c:formatCode>General</c:formatCode>
                <c:ptCount val="3"/>
                <c:pt idx="0">
                  <c:v>680</c:v>
                </c:pt>
                <c:pt idx="1">
                  <c:v>652</c:v>
                </c:pt>
                <c:pt idx="2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E-4784-96FF-F7A5800F3B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61907968"/>
        <c:axId val="2061908928"/>
      </c:barChart>
      <c:catAx>
        <c:axId val="206190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908928"/>
        <c:crosses val="autoZero"/>
        <c:auto val="1"/>
        <c:lblAlgn val="ctr"/>
        <c:lblOffset val="100"/>
        <c:noMultiLvlLbl val="0"/>
      </c:catAx>
      <c:valAx>
        <c:axId val="206190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19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Dashboard.xlsx]Tablas!TablaDinámica4</c:name>
    <c:fmtId val="14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3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4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8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9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1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1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13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Tablas!$C$12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brightRoom" dir="t"/>
            </a:scene3d>
            <a:sp3d prstMaterial="flat"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C81-4F70-9C1E-548CCEF5007B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C81-4F70-9C1E-548CCEF5007B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C81-4F70-9C1E-548CCEF500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Tablas!$B$13:$B$16</c:f>
              <c:strCache>
                <c:ptCount val="3"/>
                <c:pt idx="0">
                  <c:v>Básica</c:v>
                </c:pt>
                <c:pt idx="1">
                  <c:v>Familiar</c:v>
                </c:pt>
                <c:pt idx="2">
                  <c:v>VIP</c:v>
                </c:pt>
              </c:strCache>
            </c:strRef>
          </c:cat>
          <c:val>
            <c:numRef>
              <c:f>Tablas!$C$13:$C$16</c:f>
              <c:numCache>
                <c:formatCode>General</c:formatCode>
                <c:ptCount val="3"/>
                <c:pt idx="0">
                  <c:v>654</c:v>
                </c:pt>
                <c:pt idx="1">
                  <c:v>664</c:v>
                </c:pt>
                <c:pt idx="2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81-4F70-9C1E-548CCEF5007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Dashboard.xlsx]Tablas!TablaDinámica19</c:name>
    <c:fmtId val="1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94221550681286"/>
                  <c:h val="0.25121694390834848"/>
                </c:manualLayout>
              </c15:layout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3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4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94221550681286"/>
                  <c:h val="0.25121694390834848"/>
                </c:manualLayout>
              </c15:layout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7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8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94221550681286"/>
                  <c:h val="0.25121694390834848"/>
                </c:manualLayout>
              </c15:layout>
            </c:ext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11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Tablas!$C$59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brightRoom" dir="t"/>
            </a:scene3d>
            <a:sp3d prstMaterial="flat"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F3D-4874-B636-EF682EBC183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F3D-4874-B636-EF682EBC183E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F3D-4874-B636-EF682EBC183E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94221550681286"/>
                      <c:h val="0.251216943908348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F3D-4874-B636-EF682EBC18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Tablas!$B$60:$B$63</c:f>
              <c:strCache>
                <c:ptCount val="3"/>
                <c:pt idx="0">
                  <c:v>Centro</c:v>
                </c:pt>
                <c:pt idx="1">
                  <c:v>Norte</c:v>
                </c:pt>
                <c:pt idx="2">
                  <c:v>Sur</c:v>
                </c:pt>
              </c:strCache>
            </c:strRef>
          </c:cat>
          <c:val>
            <c:numRef>
              <c:f>Tablas!$C$60:$C$63</c:f>
              <c:numCache>
                <c:formatCode>General</c:formatCode>
                <c:ptCount val="3"/>
                <c:pt idx="0">
                  <c:v>639</c:v>
                </c:pt>
                <c:pt idx="1">
                  <c:v>661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3D-4874-B636-EF682EBC18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Dashboard.xlsx]Tablas!TablaDinámica5</c:name>
    <c:fmtId val="0"/>
  </c:pivotSource>
  <c:chart>
    <c:autoTitleDeleted val="1"/>
    <c:pivotFmts>
      <c:pivotFmt>
        <c:idx val="0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739515959388036E-2"/>
          <c:y val="2.5808506836081664E-2"/>
          <c:w val="0.92388030268348798"/>
          <c:h val="0.66865584501354336"/>
        </c:manualLayout>
      </c:layout>
      <c:lineChart>
        <c:grouping val="stacked"/>
        <c:varyColors val="0"/>
        <c:ser>
          <c:idx val="0"/>
          <c:order val="0"/>
          <c:tx>
            <c:strRef>
              <c:f>Tablas!$C$22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multiLvlStrRef>
              <c:f>Tablas!$B$23:$B$46</c:f>
              <c:multiLvlStrCache>
                <c:ptCount val="21"/>
                <c:lvl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8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f>Tablas!$C$23:$C$46</c:f>
              <c:numCache>
                <c:formatCode>General</c:formatCode>
                <c:ptCount val="21"/>
                <c:pt idx="0">
                  <c:v>280</c:v>
                </c:pt>
                <c:pt idx="1">
                  <c:v>415</c:v>
                </c:pt>
                <c:pt idx="2">
                  <c:v>417</c:v>
                </c:pt>
                <c:pt idx="3">
                  <c:v>423</c:v>
                </c:pt>
                <c:pt idx="4">
                  <c:v>48</c:v>
                </c:pt>
                <c:pt idx="5">
                  <c:v>27</c:v>
                </c:pt>
                <c:pt idx="6">
                  <c:v>54</c:v>
                </c:pt>
                <c:pt idx="7">
                  <c:v>51</c:v>
                </c:pt>
                <c:pt idx="8">
                  <c:v>37</c:v>
                </c:pt>
                <c:pt idx="9">
                  <c:v>46</c:v>
                </c:pt>
                <c:pt idx="10">
                  <c:v>31</c:v>
                </c:pt>
                <c:pt idx="11">
                  <c:v>32</c:v>
                </c:pt>
                <c:pt idx="12">
                  <c:v>41</c:v>
                </c:pt>
                <c:pt idx="13">
                  <c:v>23</c:v>
                </c:pt>
                <c:pt idx="14">
                  <c:v>34</c:v>
                </c:pt>
                <c:pt idx="15">
                  <c:v>33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8-4618-8243-B48FDD3B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66529024"/>
        <c:axId val="2141711824"/>
      </c:lineChart>
      <c:catAx>
        <c:axId val="17665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1711824"/>
        <c:crosses val="autoZero"/>
        <c:auto val="1"/>
        <c:lblAlgn val="ctr"/>
        <c:lblOffset val="100"/>
        <c:noMultiLvlLbl val="0"/>
      </c:catAx>
      <c:valAx>
        <c:axId val="2141711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65290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Dashboard.xlsx]Tablas!TablaDinámica6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5"/>
            </a:solidFill>
            <a:round/>
          </a:ln>
          <a:effectLst/>
        </c:spPr>
        <c:marker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lumMod val="110000"/>
                  <a:satMod val="105000"/>
                  <a:tint val="67000"/>
                </a:schemeClr>
              </a:gs>
              <a:gs pos="50000">
                <a:schemeClr val="accent5">
                  <a:lumMod val="105000"/>
                  <a:satMod val="103000"/>
                  <a:tint val="73000"/>
                </a:schemeClr>
              </a:gs>
              <a:gs pos="100000">
                <a:schemeClr val="accent5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5"/>
            </a:solidFill>
            <a:round/>
          </a:ln>
          <a:effectLst/>
        </c:spPr>
        <c:marker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5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Tablas!$F$22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multiLvlStrRef>
              <c:f>Tablas!$E$23:$E$46</c:f>
              <c:multiLvlStrCache>
                <c:ptCount val="21"/>
                <c:lvl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5</c:v>
                  </c:pt>
                  <c:pt idx="9">
                    <c:v>6</c:v>
                  </c:pt>
                  <c:pt idx="10">
                    <c:v>7</c:v>
                  </c:pt>
                  <c:pt idx="11">
                    <c:v>8</c:v>
                  </c:pt>
                  <c:pt idx="12">
                    <c:v>9</c:v>
                  </c:pt>
                  <c:pt idx="13">
                    <c:v>10</c:v>
                  </c:pt>
                  <c:pt idx="14">
                    <c:v>11</c:v>
                  </c:pt>
                  <c:pt idx="15">
                    <c:v>12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8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  <c:pt idx="2">
                    <c:v>2022</c:v>
                  </c:pt>
                  <c:pt idx="3">
                    <c:v>2023</c:v>
                  </c:pt>
                  <c:pt idx="4">
                    <c:v>2024</c:v>
                  </c:pt>
                  <c:pt idx="16">
                    <c:v>2025</c:v>
                  </c:pt>
                </c:lvl>
              </c:multiLvlStrCache>
            </c:multiLvlStrRef>
          </c:cat>
          <c:val>
            <c:numRef>
              <c:f>Tablas!$F$23:$F$46</c:f>
              <c:numCache>
                <c:formatCode>General</c:formatCode>
                <c:ptCount val="21"/>
                <c:pt idx="0">
                  <c:v>258441</c:v>
                </c:pt>
                <c:pt idx="1">
                  <c:v>430941</c:v>
                </c:pt>
                <c:pt idx="2">
                  <c:v>418138</c:v>
                </c:pt>
                <c:pt idx="3">
                  <c:v>426849</c:v>
                </c:pt>
                <c:pt idx="4">
                  <c:v>46643</c:v>
                </c:pt>
                <c:pt idx="5">
                  <c:v>26078</c:v>
                </c:pt>
                <c:pt idx="6">
                  <c:v>54067</c:v>
                </c:pt>
                <c:pt idx="7">
                  <c:v>51398</c:v>
                </c:pt>
                <c:pt idx="8">
                  <c:v>39539</c:v>
                </c:pt>
                <c:pt idx="9">
                  <c:v>45733</c:v>
                </c:pt>
                <c:pt idx="10">
                  <c:v>32538</c:v>
                </c:pt>
                <c:pt idx="11">
                  <c:v>32309</c:v>
                </c:pt>
                <c:pt idx="12">
                  <c:v>45396</c:v>
                </c:pt>
                <c:pt idx="13">
                  <c:v>20191</c:v>
                </c:pt>
                <c:pt idx="14">
                  <c:v>32456</c:v>
                </c:pt>
                <c:pt idx="15">
                  <c:v>33189</c:v>
                </c:pt>
                <c:pt idx="16">
                  <c:v>2068</c:v>
                </c:pt>
                <c:pt idx="17">
                  <c:v>1972</c:v>
                </c:pt>
                <c:pt idx="18">
                  <c:v>2113</c:v>
                </c:pt>
                <c:pt idx="19">
                  <c:v>615</c:v>
                </c:pt>
                <c:pt idx="20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B-4EBC-95C9-3A7DEBCE9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135875200"/>
        <c:axId val="2135872800"/>
      </c:lineChart>
      <c:catAx>
        <c:axId val="21358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5872800"/>
        <c:crosses val="autoZero"/>
        <c:auto val="1"/>
        <c:lblAlgn val="ctr"/>
        <c:lblOffset val="100"/>
        <c:noMultiLvlLbl val="0"/>
      </c:catAx>
      <c:valAx>
        <c:axId val="2135872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58752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Dashboard.xlsx]Tablas!TablaDinámica9</c:name>
    <c:fmtId val="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Masculino</a:t>
                </a:r>
              </a:p>
              <a:p>
                <a:pPr>
                  <a:defRPr/>
                </a:pPr>
                <a:fld id="{49A01260-1D5B-4D08-9BC0-128C60AB1F81}" type="PERCENTAGE">
                  <a:rPr lang="en-US"/>
                  <a:pPr>
                    <a:defRPr/>
                  </a:pPr>
                  <a:t>[PORCENTAJE]</a:t>
                </a:fld>
                <a:endParaRPr lang="es-E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5">
              <a:shade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8478346456692965E-2"/>
              <c:y val="0.1913604549431321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Otro</a:t>
                </a:r>
              </a:p>
              <a:p>
                <a:pPr>
                  <a:defRPr/>
                </a:pPr>
                <a:fld id="{FFF68D37-D9AE-4395-948F-81996532DFF8}" type="PERCENTAGE">
                  <a:rPr lang="en-US"/>
                  <a:pPr>
                    <a:defRPr/>
                  </a:pPr>
                  <a:t>[PORCENTAJE]</a:t>
                </a:fld>
                <a:endParaRPr lang="es-E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5">
              <a:tint val="6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Femenino</a:t>
                </a:r>
              </a:p>
              <a:p>
                <a:pPr>
                  <a:defRPr/>
                </a:pPr>
                <a:fld id="{D0355D37-B6DE-479E-94A0-DF54CE409621}" type="PERCENTAGE">
                  <a:rPr lang="en-US"/>
                  <a:pPr>
                    <a:defRPr/>
                  </a:pPr>
                  <a:t>[PORCENTAJE]</a:t>
                </a:fld>
                <a:endParaRPr lang="es-ES"/>
              </a:p>
            </c:rich>
          </c:tx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4322289370935909"/>
          <c:y val="9.8765457701424503E-2"/>
          <c:w val="0.52158602232994267"/>
          <c:h val="0.85514399537124408"/>
        </c:manualLayout>
      </c:layout>
      <c:pieChart>
        <c:varyColors val="1"/>
        <c:ser>
          <c:idx val="0"/>
          <c:order val="0"/>
          <c:tx>
            <c:strRef>
              <c:f>Tablas!$R$20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12-4A04-BB4A-ADFB49213549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112-4A04-BB4A-ADFB49213549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12-4A04-BB4A-ADFB492135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Femenino</a:t>
                    </a:r>
                  </a:p>
                  <a:p>
                    <a:fld id="{D0355D37-B6DE-479E-94A0-DF54CE409621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12-4A04-BB4A-ADFB492135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Masculino</a:t>
                    </a:r>
                  </a:p>
                  <a:p>
                    <a:fld id="{49A01260-1D5B-4D08-9BC0-128C60AB1F81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112-4A04-BB4A-ADFB49213549}"/>
                </c:ext>
              </c:extLst>
            </c:dLbl>
            <c:dLbl>
              <c:idx val="2"/>
              <c:layout>
                <c:manualLayout>
                  <c:x val="3.8478346456692965E-2"/>
                  <c:y val="0.191360454943132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Otro</a:t>
                    </a:r>
                  </a:p>
                  <a:p>
                    <a:fld id="{FFF68D37-D9AE-4395-948F-81996532DFF8}" type="PERCENTAGE">
                      <a:rPr lang="en-US"/>
                      <a:pPr/>
                      <a:t>[PORCENTAJE]</a:t>
                    </a:fld>
                    <a:endParaRPr lang="es-ES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112-4A04-BB4A-ADFB49213549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Tablas!$Q$21:$Q$24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Otro</c:v>
                </c:pt>
              </c:strCache>
            </c:strRef>
          </c:cat>
          <c:val>
            <c:numRef>
              <c:f>Tablas!$R$21:$R$24</c:f>
              <c:numCache>
                <c:formatCode>General</c:formatCode>
                <c:ptCount val="3"/>
                <c:pt idx="0">
                  <c:v>1008</c:v>
                </c:pt>
                <c:pt idx="1">
                  <c:v>960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2-4A04-BB4A-ADFB492135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>
      <a:softEdge rad="635000"/>
    </a:effectLst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Dashboard.xlsx]Tablas!Beneficios por suscripción</c:name>
    <c:fmtId val="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857982607127676E-2"/>
          <c:y val="6.8149798819062038E-2"/>
          <c:w val="0.93228403478574462"/>
          <c:h val="0.78862244718756469"/>
        </c:manualLayout>
      </c:layout>
      <c:pieChart>
        <c:varyColors val="1"/>
        <c:ser>
          <c:idx val="0"/>
          <c:order val="0"/>
          <c:tx>
            <c:strRef>
              <c:f>Tablas!$I$12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Tablas!$H$13:$H$16</c:f>
              <c:strCache>
                <c:ptCount val="3"/>
                <c:pt idx="0">
                  <c:v>Básica</c:v>
                </c:pt>
                <c:pt idx="1">
                  <c:v>Familiar</c:v>
                </c:pt>
                <c:pt idx="2">
                  <c:v>VIP</c:v>
                </c:pt>
              </c:strCache>
            </c:strRef>
          </c:cat>
          <c:val>
            <c:numRef>
              <c:f>Tablas!$I$13:$I$16</c:f>
              <c:numCache>
                <c:formatCode>General</c:formatCode>
                <c:ptCount val="3"/>
                <c:pt idx="0">
                  <c:v>595110</c:v>
                </c:pt>
                <c:pt idx="1">
                  <c:v>804440</c:v>
                </c:pt>
                <c:pt idx="2">
                  <c:v>1057800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6-4738-9C33-685FE468165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Dashboard.xlsx]Tablas!TablaDinámica19</c:name>
    <c:fmtId val="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tint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4994221550681286"/>
                  <c:h val="0.25121694390834848"/>
                </c:manualLayout>
              </c15:layout>
            </c:ext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  <c:pivotFmt>
        <c:idx val="3"/>
        <c:spPr>
          <a:solidFill>
            <a:schemeClr val="accent5">
              <a:shade val="65000"/>
            </a:schemeClr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Tablas!$C$59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  <a:scene3d>
              <a:camera prst="orthographicFront"/>
              <a:lightRig rig="brightRoom" dir="t"/>
            </a:scene3d>
            <a:sp3d prstMaterial="flat"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chemeClr val="accent5">
                  <a:tint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EF4-4796-9583-B05DC7EC513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EF4-4796-9583-B05DC7EC513E}"/>
              </c:ext>
            </c:extLst>
          </c:dPt>
          <c:dPt>
            <c:idx val="2"/>
            <c:bubble3D val="0"/>
            <c:spPr>
              <a:solidFill>
                <a:schemeClr val="accent5">
                  <a:shade val="6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EF4-4796-9583-B05DC7EC513E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994221550681286"/>
                      <c:h val="0.251216943908348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EF4-4796-9583-B05DC7EC51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Tablas!$B$60:$B$63</c:f>
              <c:strCache>
                <c:ptCount val="3"/>
                <c:pt idx="0">
                  <c:v>Centro</c:v>
                </c:pt>
                <c:pt idx="1">
                  <c:v>Norte</c:v>
                </c:pt>
                <c:pt idx="2">
                  <c:v>Sur</c:v>
                </c:pt>
              </c:strCache>
            </c:strRef>
          </c:cat>
          <c:val>
            <c:numRef>
              <c:f>Tablas!$C$60:$C$63</c:f>
              <c:numCache>
                <c:formatCode>General</c:formatCode>
                <c:ptCount val="3"/>
                <c:pt idx="0">
                  <c:v>639</c:v>
                </c:pt>
                <c:pt idx="1">
                  <c:v>661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4-4796-9583-B05DC7EC513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Dashboard.xlsx]Tablas!TablaDinámica20</c:name>
    <c:fmtId val="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Tablas!$I$59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Tablas!$H$60:$H$63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Transferencia Bancaria</c:v>
                </c:pt>
              </c:strCache>
            </c:strRef>
          </c:cat>
          <c:val>
            <c:numRef>
              <c:f>Tablas!$I$60:$I$63</c:f>
              <c:numCache>
                <c:formatCode>General</c:formatCode>
                <c:ptCount val="3"/>
                <c:pt idx="0">
                  <c:v>680</c:v>
                </c:pt>
                <c:pt idx="1">
                  <c:v>652</c:v>
                </c:pt>
                <c:pt idx="2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A-41BE-95A4-B01CD83E7B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61907968"/>
        <c:axId val="2061908928"/>
      </c:barChart>
      <c:catAx>
        <c:axId val="2061907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908928"/>
        <c:crosses val="autoZero"/>
        <c:auto val="1"/>
        <c:lblAlgn val="ctr"/>
        <c:lblOffset val="100"/>
        <c:noMultiLvlLbl val="0"/>
      </c:catAx>
      <c:valAx>
        <c:axId val="2061908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619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Dashboard.xlsx]Tablas!TablaDinámica21</c:name>
    <c:fmtId val="0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Tablas!$S$44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Tablas!$R$45:$R$57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Tablas!$S$45:$S$57</c:f>
              <c:numCache>
                <c:formatCode>General</c:formatCode>
                <c:ptCount val="12"/>
                <c:pt idx="0">
                  <c:v>165</c:v>
                </c:pt>
                <c:pt idx="1">
                  <c:v>131</c:v>
                </c:pt>
                <c:pt idx="2">
                  <c:v>200</c:v>
                </c:pt>
                <c:pt idx="3">
                  <c:v>142</c:v>
                </c:pt>
                <c:pt idx="4">
                  <c:v>153</c:v>
                </c:pt>
                <c:pt idx="5">
                  <c:v>158</c:v>
                </c:pt>
                <c:pt idx="6">
                  <c:v>186</c:v>
                </c:pt>
                <c:pt idx="7">
                  <c:v>177</c:v>
                </c:pt>
                <c:pt idx="8">
                  <c:v>194</c:v>
                </c:pt>
                <c:pt idx="9">
                  <c:v>177</c:v>
                </c:pt>
                <c:pt idx="10">
                  <c:v>156</c:v>
                </c:pt>
                <c:pt idx="11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A-440B-BDCF-40E2D8DB3A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966399"/>
        <c:axId val="15966879"/>
      </c:barChart>
      <c:catAx>
        <c:axId val="159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966879"/>
        <c:crosses val="autoZero"/>
        <c:auto val="1"/>
        <c:lblAlgn val="ctr"/>
        <c:lblOffset val="100"/>
        <c:noMultiLvlLbl val="0"/>
      </c:catAx>
      <c:valAx>
        <c:axId val="15966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9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[Proyecto 1. Dashboard.xlsx]Tablas!TablaDinámica23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Tablas!$C$84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Tablas!$B$85:$B$91</c:f>
              <c:strCache>
                <c:ptCount val="6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</c:strCache>
            </c:strRef>
          </c:cat>
          <c:val>
            <c:numRef>
              <c:f>Tablas!$C$85:$C$91</c:f>
              <c:numCache>
                <c:formatCode>General</c:formatCode>
                <c:ptCount val="6"/>
                <c:pt idx="0">
                  <c:v>381</c:v>
                </c:pt>
                <c:pt idx="1">
                  <c:v>391</c:v>
                </c:pt>
                <c:pt idx="2">
                  <c:v>362</c:v>
                </c:pt>
                <c:pt idx="3">
                  <c:v>363</c:v>
                </c:pt>
                <c:pt idx="4">
                  <c:v>362</c:v>
                </c:pt>
                <c:pt idx="5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4-4F9F-8BF6-8A0A2F9144C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3153296"/>
        <c:axId val="2063153776"/>
      </c:barChart>
      <c:catAx>
        <c:axId val="206315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3153776"/>
        <c:crosses val="autoZero"/>
        <c:auto val="1"/>
        <c:lblAlgn val="ctr"/>
        <c:lblOffset val="100"/>
        <c:noMultiLvlLbl val="0"/>
      </c:catAx>
      <c:valAx>
        <c:axId val="2063153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631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4.xml"/><Relationship Id="rId18" Type="http://schemas.openxmlformats.org/officeDocument/2006/relationships/image" Target="../media/image12.svg"/><Relationship Id="rId3" Type="http://schemas.openxmlformats.org/officeDocument/2006/relationships/image" Target="../media/image3.png"/><Relationship Id="rId21" Type="http://schemas.openxmlformats.org/officeDocument/2006/relationships/image" Target="../media/image15.png"/><Relationship Id="rId7" Type="http://schemas.openxmlformats.org/officeDocument/2006/relationships/chart" Target="../charts/chart12.xml"/><Relationship Id="rId12" Type="http://schemas.openxmlformats.org/officeDocument/2006/relationships/image" Target="../media/image8.svg"/><Relationship Id="rId17" Type="http://schemas.openxmlformats.org/officeDocument/2006/relationships/image" Target="../media/image11.png"/><Relationship Id="rId2" Type="http://schemas.openxmlformats.org/officeDocument/2006/relationships/image" Target="../media/image2.svg"/><Relationship Id="rId16" Type="http://schemas.openxmlformats.org/officeDocument/2006/relationships/image" Target="../media/image10.svg"/><Relationship Id="rId20" Type="http://schemas.openxmlformats.org/officeDocument/2006/relationships/image" Target="../media/image14.sv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11" Type="http://schemas.openxmlformats.org/officeDocument/2006/relationships/image" Target="../media/image7.png"/><Relationship Id="rId5" Type="http://schemas.openxmlformats.org/officeDocument/2006/relationships/chart" Target="../charts/chart10.xml"/><Relationship Id="rId15" Type="http://schemas.openxmlformats.org/officeDocument/2006/relationships/image" Target="../media/image9.png"/><Relationship Id="rId10" Type="http://schemas.openxmlformats.org/officeDocument/2006/relationships/image" Target="../media/image6.svg"/><Relationship Id="rId19" Type="http://schemas.openxmlformats.org/officeDocument/2006/relationships/image" Target="../media/image13.png"/><Relationship Id="rId4" Type="http://schemas.openxmlformats.org/officeDocument/2006/relationships/image" Target="../media/image4.svg"/><Relationship Id="rId9" Type="http://schemas.openxmlformats.org/officeDocument/2006/relationships/image" Target="../media/image5.png"/><Relationship Id="rId14" Type="http://schemas.openxmlformats.org/officeDocument/2006/relationships/chart" Target="../charts/chart15.xml"/><Relationship Id="rId22" Type="http://schemas.openxmlformats.org/officeDocument/2006/relationships/image" Target="../media/image1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736887</xdr:colOff>
      <xdr:row>11</xdr:row>
      <xdr:rowOff>32615</xdr:rowOff>
    </xdr:from>
    <xdr:to>
      <xdr:col>5</xdr:col>
      <xdr:colOff>366345</xdr:colOff>
      <xdr:row>18</xdr:row>
      <xdr:rowOff>170962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C9034EF-50E7-77B6-E49B-B94F2BDAA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22</xdr:row>
      <xdr:rowOff>90487</xdr:rowOff>
    </xdr:from>
    <xdr:to>
      <xdr:col>15</xdr:col>
      <xdr:colOff>85725</xdr:colOff>
      <xdr:row>36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3FCEA5-A6AC-195F-C3BB-8AE8801D7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276224</xdr:colOff>
      <xdr:row>38</xdr:row>
      <xdr:rowOff>33337</xdr:rowOff>
    </xdr:from>
    <xdr:to>
      <xdr:col>15</xdr:col>
      <xdr:colOff>230909</xdr:colOff>
      <xdr:row>52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787BF2-1B37-5066-526B-A641EEC10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22559</xdr:colOff>
      <xdr:row>24</xdr:row>
      <xdr:rowOff>27072</xdr:rowOff>
    </xdr:from>
    <xdr:to>
      <xdr:col>19</xdr:col>
      <xdr:colOff>41610</xdr:colOff>
      <xdr:row>34</xdr:row>
      <xdr:rowOff>50884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7F7565-8693-5AAE-360C-0270D99DE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275647</xdr:colOff>
      <xdr:row>10</xdr:row>
      <xdr:rowOff>14432</xdr:rowOff>
    </xdr:from>
    <xdr:to>
      <xdr:col>14</xdr:col>
      <xdr:colOff>663864</xdr:colOff>
      <xdr:row>21</xdr:row>
      <xdr:rowOff>578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058C61D-ED72-6D4F-79A3-49F2D927A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330869</xdr:colOff>
      <xdr:row>58</xdr:row>
      <xdr:rowOff>0</xdr:rowOff>
    </xdr:from>
    <xdr:to>
      <xdr:col>5</xdr:col>
      <xdr:colOff>40106</xdr:colOff>
      <xdr:row>67</xdr:row>
      <xdr:rowOff>68178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3E6B7B-5906-608B-612F-5CCAA1A0B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210420</xdr:colOff>
      <xdr:row>56</xdr:row>
      <xdr:rowOff>136071</xdr:rowOff>
    </xdr:from>
    <xdr:to>
      <xdr:col>13</xdr:col>
      <xdr:colOff>573444</xdr:colOff>
      <xdr:row>64</xdr:row>
      <xdr:rowOff>184760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B3B1D8-38B0-25AB-BEEB-A8929B6BD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250658</xdr:colOff>
      <xdr:row>44</xdr:row>
      <xdr:rowOff>90236</xdr:rowOff>
    </xdr:from>
    <xdr:to>
      <xdr:col>25</xdr:col>
      <xdr:colOff>511342</xdr:colOff>
      <xdr:row>55</xdr:row>
      <xdr:rowOff>178468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FB701C5-C277-6D14-55E0-9D699276E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22</xdr:col>
      <xdr:colOff>713297</xdr:colOff>
      <xdr:row>3</xdr:row>
      <xdr:rowOff>79435</xdr:rowOff>
    </xdr:from>
    <xdr:to>
      <xdr:col>25</xdr:col>
      <xdr:colOff>68036</xdr:colOff>
      <xdr:row>9</xdr:row>
      <xdr:rowOff>165229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tipo_suscripción">
              <a:extLst>
                <a:ext uri="{FF2B5EF4-FFF2-40B4-BE49-F238E27FC236}">
                  <a16:creationId xmlns:a16="http://schemas.microsoft.com/office/drawing/2014/main" id="{95C557BC-B599-89F2-8C60-6FC9D6617E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suscrip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31497" y="636996"/>
              <a:ext cx="1869517" cy="1216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457919</xdr:colOff>
      <xdr:row>2</xdr:row>
      <xdr:rowOff>145931</xdr:rowOff>
    </xdr:from>
    <xdr:to>
      <xdr:col>21</xdr:col>
      <xdr:colOff>709710</xdr:colOff>
      <xdr:row>13</xdr:row>
      <xdr:rowOff>29158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edad">
              <a:extLst>
                <a:ext uri="{FF2B5EF4-FFF2-40B4-BE49-F238E27FC236}">
                  <a16:creationId xmlns:a16="http://schemas.microsoft.com/office/drawing/2014/main" id="{156FFC92-AD3F-624B-A7FB-F834A7AB58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47889" y="517638"/>
              <a:ext cx="1838324" cy="1993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1078</xdr:colOff>
      <xdr:row>2</xdr:row>
      <xdr:rowOff>115378</xdr:rowOff>
    </xdr:from>
    <xdr:to>
      <xdr:col>19</xdr:col>
      <xdr:colOff>534565</xdr:colOff>
      <xdr:row>8</xdr:row>
      <xdr:rowOff>174949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ucursal">
              <a:extLst>
                <a:ext uri="{FF2B5EF4-FFF2-40B4-BE49-F238E27FC236}">
                  <a16:creationId xmlns:a16="http://schemas.microsoft.com/office/drawing/2014/main" id="{DE1DCD3E-17E2-40D5-0972-7D70E0D722C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curs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75515" y="487085"/>
              <a:ext cx="1826539" cy="12427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604858</xdr:colOff>
      <xdr:row>0</xdr:row>
      <xdr:rowOff>143643</xdr:rowOff>
    </xdr:from>
    <xdr:to>
      <xdr:col>17</xdr:col>
      <xdr:colOff>285601</xdr:colOff>
      <xdr:row>9</xdr:row>
      <xdr:rowOff>180681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Año">
              <a:extLst>
                <a:ext uri="{FF2B5EF4-FFF2-40B4-BE49-F238E27FC236}">
                  <a16:creationId xmlns:a16="http://schemas.microsoft.com/office/drawing/2014/main" id="{13F36370-B243-7299-2082-A1704A7767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78127" y="143643"/>
              <a:ext cx="1634589" cy="1795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417768</xdr:colOff>
      <xdr:row>83</xdr:row>
      <xdr:rowOff>48597</xdr:rowOff>
    </xdr:from>
    <xdr:to>
      <xdr:col>8</xdr:col>
      <xdr:colOff>155511</xdr:colOff>
      <xdr:row>93</xdr:row>
      <xdr:rowOff>35895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F7711CC-8791-C1C2-D526-3EF8D3A19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733426</xdr:colOff>
      <xdr:row>2</xdr:row>
      <xdr:rowOff>161925</xdr:rowOff>
    </xdr:from>
    <xdr:to>
      <xdr:col>7</xdr:col>
      <xdr:colOff>85726</xdr:colOff>
      <xdr:row>7</xdr:row>
      <xdr:rowOff>133350</xdr:rowOff>
    </xdr:to>
    <xdr:sp macro="" textlink="Tablas!B5">
      <xdr:nvSpPr>
        <xdr:cNvPr id="10" name="Rectángulo redondeado 4">
          <a:extLst>
            <a:ext uri="{FF2B5EF4-FFF2-40B4-BE49-F238E27FC236}">
              <a16:creationId xmlns:a16="http://schemas.microsoft.com/office/drawing/2014/main" id="{BB6694B4-4228-45EB-849F-9A13791B96E8}"/>
            </a:ext>
          </a:extLst>
        </xdr:cNvPr>
        <xdr:cNvSpPr/>
      </xdr:nvSpPr>
      <xdr:spPr>
        <a:xfrm>
          <a:off x="3019426" y="542925"/>
          <a:ext cx="2400300" cy="92392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A517B49D-BABA-4D75-984F-992A6268F3BB}" type="TxLink">
            <a:rPr lang="en-US" sz="1600" b="1" i="0" u="none" strike="noStrike">
              <a:solidFill>
                <a:srgbClr val="000000"/>
              </a:solidFill>
              <a:latin typeface="Aptos Narrow"/>
              <a:cs typeface="Algerian" panose="020F0502020204030204" pitchFamily="34" charset="0"/>
            </a:rPr>
            <a:pPr algn="ctr"/>
            <a:t>2000</a:t>
          </a:fld>
          <a:endParaRPr lang="es-ES_tradnl" sz="4800" b="1">
            <a:latin typeface="+mn-lt"/>
            <a:cs typeface="Algerian" panose="020F0502020204030204" pitchFamily="34" charset="0"/>
          </a:endParaRPr>
        </a:p>
      </xdr:txBody>
    </xdr:sp>
    <xdr:clientData/>
  </xdr:twoCellAnchor>
  <xdr:twoCellAnchor>
    <xdr:from>
      <xdr:col>4</xdr:col>
      <xdr:colOff>19049</xdr:colOff>
      <xdr:row>3</xdr:row>
      <xdr:rowOff>9525</xdr:rowOff>
    </xdr:from>
    <xdr:to>
      <xdr:col>5</xdr:col>
      <xdr:colOff>581024</xdr:colOff>
      <xdr:row>4</xdr:row>
      <xdr:rowOff>47625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81B3FF1B-8FD0-8AD2-8CBF-1F266C4D1C9F}"/>
            </a:ext>
          </a:extLst>
        </xdr:cNvPr>
        <xdr:cNvSpPr txBox="1"/>
      </xdr:nvSpPr>
      <xdr:spPr>
        <a:xfrm>
          <a:off x="3067049" y="581025"/>
          <a:ext cx="13239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TOTAL USUARIOS</a:t>
          </a:r>
        </a:p>
      </xdr:txBody>
    </xdr:sp>
    <xdr:clientData/>
  </xdr:twoCellAnchor>
  <xdr:twoCellAnchor>
    <xdr:from>
      <xdr:col>7</xdr:col>
      <xdr:colOff>733425</xdr:colOff>
      <xdr:row>2</xdr:row>
      <xdr:rowOff>152400</xdr:rowOff>
    </xdr:from>
    <xdr:to>
      <xdr:col>11</xdr:col>
      <xdr:colOff>85725</xdr:colOff>
      <xdr:row>7</xdr:row>
      <xdr:rowOff>123825</xdr:rowOff>
    </xdr:to>
    <xdr:sp macro="" textlink="Tablas!C5">
      <xdr:nvSpPr>
        <xdr:cNvPr id="13" name="Rectángulo redondeado 4">
          <a:extLst>
            <a:ext uri="{FF2B5EF4-FFF2-40B4-BE49-F238E27FC236}">
              <a16:creationId xmlns:a16="http://schemas.microsoft.com/office/drawing/2014/main" id="{952EC499-EFD7-4E59-AD03-1D23801EF3F6}"/>
            </a:ext>
          </a:extLst>
        </xdr:cNvPr>
        <xdr:cNvSpPr/>
      </xdr:nvSpPr>
      <xdr:spPr>
        <a:xfrm>
          <a:off x="6067425" y="533400"/>
          <a:ext cx="2400300" cy="92392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E389E46-FC72-4D27-ACFC-994123CA21D5}" type="TxLink">
            <a:rPr lang="en-US" sz="1600" b="1" i="0" u="none" strike="noStrike">
              <a:solidFill>
                <a:srgbClr val="000000"/>
              </a:solidFill>
              <a:latin typeface="Aptos Narrow"/>
              <a:cs typeface="Algerian" panose="020F0502020204030204" pitchFamily="34" charset="0"/>
            </a:rPr>
            <a:pPr algn="ctr"/>
            <a:t>2.001.000 €</a:t>
          </a:fld>
          <a:endParaRPr lang="es-ES_tradnl" sz="3200" b="1">
            <a:latin typeface="+mn-lt"/>
            <a:cs typeface="Algerian" panose="020F0502020204030204" pitchFamily="34" charset="0"/>
          </a:endParaRPr>
        </a:p>
      </xdr:txBody>
    </xdr:sp>
    <xdr:clientData/>
  </xdr:twoCellAnchor>
  <xdr:twoCellAnchor>
    <xdr:from>
      <xdr:col>8</xdr:col>
      <xdr:colOff>47625</xdr:colOff>
      <xdr:row>2</xdr:row>
      <xdr:rowOff>180974</xdr:rowOff>
    </xdr:from>
    <xdr:to>
      <xdr:col>9</xdr:col>
      <xdr:colOff>685800</xdr:colOff>
      <xdr:row>3</xdr:row>
      <xdr:rowOff>190499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53A2D8E1-A53D-F908-9CC1-4AE6F482311C}"/>
            </a:ext>
          </a:extLst>
        </xdr:cNvPr>
        <xdr:cNvSpPr txBox="1"/>
      </xdr:nvSpPr>
      <xdr:spPr>
        <a:xfrm>
          <a:off x="6143625" y="561974"/>
          <a:ext cx="140017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latin typeface="Abadi" panose="020B0604020104020204" pitchFamily="34" charset="0"/>
            </a:rPr>
            <a:t>TOTAL BENEFICIOS</a:t>
          </a:r>
        </a:p>
      </xdr:txBody>
    </xdr:sp>
    <xdr:clientData/>
  </xdr:twoCellAnchor>
  <xdr:twoCellAnchor editAs="oneCell">
    <xdr:from>
      <xdr:col>10</xdr:col>
      <xdr:colOff>266700</xdr:colOff>
      <xdr:row>2</xdr:row>
      <xdr:rowOff>180975</xdr:rowOff>
    </xdr:from>
    <xdr:to>
      <xdr:col>10</xdr:col>
      <xdr:colOff>742949</xdr:colOff>
      <xdr:row>5</xdr:row>
      <xdr:rowOff>85724</xdr:rowOff>
    </xdr:to>
    <xdr:pic>
      <xdr:nvPicPr>
        <xdr:cNvPr id="18" name="Gráfico 17" descr="Euro con relleno sólido">
          <a:extLst>
            <a:ext uri="{FF2B5EF4-FFF2-40B4-BE49-F238E27FC236}">
              <a16:creationId xmlns:a16="http://schemas.microsoft.com/office/drawing/2014/main" id="{09A26216-2FCD-D75A-D00B-2F326C44C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886700" y="561975"/>
          <a:ext cx="476249" cy="476249"/>
        </a:xfrm>
        <a:prstGeom prst="rect">
          <a:avLst/>
        </a:prstGeom>
      </xdr:spPr>
    </xdr:pic>
    <xdr:clientData/>
  </xdr:twoCellAnchor>
  <xdr:twoCellAnchor>
    <xdr:from>
      <xdr:col>12</xdr:col>
      <xdr:colOff>47625</xdr:colOff>
      <xdr:row>2</xdr:row>
      <xdr:rowOff>142875</xdr:rowOff>
    </xdr:from>
    <xdr:to>
      <xdr:col>15</xdr:col>
      <xdr:colOff>161925</xdr:colOff>
      <xdr:row>7</xdr:row>
      <xdr:rowOff>114300</xdr:rowOff>
    </xdr:to>
    <xdr:sp macro="" textlink="Tablas!E7">
      <xdr:nvSpPr>
        <xdr:cNvPr id="20" name="Rectángulo redondeado 4">
          <a:extLst>
            <a:ext uri="{FF2B5EF4-FFF2-40B4-BE49-F238E27FC236}">
              <a16:creationId xmlns:a16="http://schemas.microsoft.com/office/drawing/2014/main" id="{05756CF6-96EB-4D30-BE06-3E4956EA3E38}"/>
            </a:ext>
          </a:extLst>
        </xdr:cNvPr>
        <xdr:cNvSpPr/>
      </xdr:nvSpPr>
      <xdr:spPr>
        <a:xfrm>
          <a:off x="9191625" y="523875"/>
          <a:ext cx="2400300" cy="923925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D08C0B6-D29A-4617-AF86-23223554E6A5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ctr"/>
            <a:t> 1.001 € </a:t>
          </a:fld>
          <a:endParaRPr lang="en-US" sz="1600" b="1" i="0" u="none" strike="noStrike">
            <a:solidFill>
              <a:srgbClr val="000000"/>
            </a:solidFill>
            <a:latin typeface="Aptos Narrow"/>
          </a:endParaRPr>
        </a:p>
      </xdr:txBody>
    </xdr:sp>
    <xdr:clientData/>
  </xdr:twoCellAnchor>
  <xdr:twoCellAnchor>
    <xdr:from>
      <xdr:col>12</xdr:col>
      <xdr:colOff>133350</xdr:colOff>
      <xdr:row>2</xdr:row>
      <xdr:rowOff>180974</xdr:rowOff>
    </xdr:from>
    <xdr:to>
      <xdr:col>14</xdr:col>
      <xdr:colOff>238125</xdr:colOff>
      <xdr:row>3</xdr:row>
      <xdr:rowOff>190499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6CF089DD-088A-7E68-DC04-AA9054776A11}"/>
            </a:ext>
          </a:extLst>
        </xdr:cNvPr>
        <xdr:cNvSpPr txBox="1"/>
      </xdr:nvSpPr>
      <xdr:spPr>
        <a:xfrm>
          <a:off x="9277350" y="561974"/>
          <a:ext cx="162877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/>
            <a:t>INGRESOS</a:t>
          </a:r>
          <a:r>
            <a:rPr lang="es-ES" sz="1100" b="1" baseline="0"/>
            <a:t> PROMEDIO</a:t>
          </a:r>
          <a:endParaRPr lang="es-ES" sz="1100" b="1"/>
        </a:p>
      </xdr:txBody>
    </xdr:sp>
    <xdr:clientData/>
  </xdr:twoCellAnchor>
  <xdr:twoCellAnchor editAs="oneCell">
    <xdr:from>
      <xdr:col>14</xdr:col>
      <xdr:colOff>323850</xdr:colOff>
      <xdr:row>2</xdr:row>
      <xdr:rowOff>133349</xdr:rowOff>
    </xdr:from>
    <xdr:to>
      <xdr:col>15</xdr:col>
      <xdr:colOff>104775</xdr:colOff>
      <xdr:row>5</xdr:row>
      <xdr:rowOff>104774</xdr:rowOff>
    </xdr:to>
    <xdr:pic>
      <xdr:nvPicPr>
        <xdr:cNvPr id="23" name="Gráfico 22" descr="Monedas contorno">
          <a:extLst>
            <a:ext uri="{FF2B5EF4-FFF2-40B4-BE49-F238E27FC236}">
              <a16:creationId xmlns:a16="http://schemas.microsoft.com/office/drawing/2014/main" id="{79674A9E-B281-C710-A56A-A5922085F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991850" y="514349"/>
          <a:ext cx="542925" cy="542925"/>
        </a:xfrm>
        <a:prstGeom prst="rect">
          <a:avLst/>
        </a:prstGeom>
      </xdr:spPr>
    </xdr:pic>
    <xdr:clientData/>
  </xdr:twoCellAnchor>
  <xdr:twoCellAnchor>
    <xdr:from>
      <xdr:col>0</xdr:col>
      <xdr:colOff>247650</xdr:colOff>
      <xdr:row>0</xdr:row>
      <xdr:rowOff>142875</xdr:rowOff>
    </xdr:from>
    <xdr:to>
      <xdr:col>3</xdr:col>
      <xdr:colOff>47625</xdr:colOff>
      <xdr:row>8</xdr:row>
      <xdr:rowOff>123825</xdr:rowOff>
    </xdr:to>
    <xdr:sp macro="" textlink="">
      <xdr:nvSpPr>
        <xdr:cNvPr id="24" name="Rectángulo: esquinas redondeadas 23">
          <a:extLst>
            <a:ext uri="{FF2B5EF4-FFF2-40B4-BE49-F238E27FC236}">
              <a16:creationId xmlns:a16="http://schemas.microsoft.com/office/drawing/2014/main" id="{31DA4224-5D49-F007-6AB0-A98DF930D142}"/>
            </a:ext>
          </a:extLst>
        </xdr:cNvPr>
        <xdr:cNvSpPr/>
      </xdr:nvSpPr>
      <xdr:spPr>
        <a:xfrm>
          <a:off x="247650" y="142875"/>
          <a:ext cx="2085975" cy="1504950"/>
        </a:xfrm>
        <a:prstGeom prst="roundRect">
          <a:avLst/>
        </a:prstGeom>
        <a:solidFill>
          <a:schemeClr val="accent5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accent5">
                <a:lumMod val="40000"/>
                <a:lumOff val="60000"/>
              </a:schemeClr>
            </a:solidFill>
          </a:endParaRPr>
        </a:p>
      </xdr:txBody>
    </xdr:sp>
    <xdr:clientData/>
  </xdr:twoCellAnchor>
  <xdr:twoCellAnchor>
    <xdr:from>
      <xdr:col>3</xdr:col>
      <xdr:colOff>647701</xdr:colOff>
      <xdr:row>9</xdr:row>
      <xdr:rowOff>61451</xdr:rowOff>
    </xdr:from>
    <xdr:to>
      <xdr:col>12</xdr:col>
      <xdr:colOff>399436</xdr:colOff>
      <xdr:row>20</xdr:row>
      <xdr:rowOff>76814</xdr:rowOff>
    </xdr:to>
    <xdr:sp macro="" textlink="">
      <xdr:nvSpPr>
        <xdr:cNvPr id="25" name="Rectángulo: esquinas redondeadas 24">
          <a:extLst>
            <a:ext uri="{FF2B5EF4-FFF2-40B4-BE49-F238E27FC236}">
              <a16:creationId xmlns:a16="http://schemas.microsoft.com/office/drawing/2014/main" id="{F6FCC886-D9F3-C489-C6ED-994646D624B8}"/>
            </a:ext>
          </a:extLst>
        </xdr:cNvPr>
        <xdr:cNvSpPr/>
      </xdr:nvSpPr>
      <xdr:spPr>
        <a:xfrm>
          <a:off x="2952136" y="1720645"/>
          <a:ext cx="6665042" cy="2043266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60659</xdr:colOff>
      <xdr:row>10</xdr:row>
      <xdr:rowOff>16042</xdr:rowOff>
    </xdr:from>
    <xdr:to>
      <xdr:col>7</xdr:col>
      <xdr:colOff>470234</xdr:colOff>
      <xdr:row>11</xdr:row>
      <xdr:rowOff>101767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EAECE7A0-5A3F-C3B2-CFFC-7C3102D22263}"/>
            </a:ext>
          </a:extLst>
        </xdr:cNvPr>
        <xdr:cNvSpPr txBox="1"/>
      </xdr:nvSpPr>
      <xdr:spPr>
        <a:xfrm>
          <a:off x="3108659" y="1921042"/>
          <a:ext cx="2695575" cy="276225"/>
        </a:xfrm>
        <a:prstGeom prst="rect">
          <a:avLst/>
        </a:prstGeom>
        <a:solidFill>
          <a:schemeClr val="bg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chemeClr val="accent5">
                  <a:lumMod val="75000"/>
                </a:schemeClr>
              </a:solidFill>
            </a:rPr>
            <a:t>VENTAS A LO LARGO DEL TIEMPO</a:t>
          </a:r>
        </a:p>
      </xdr:txBody>
    </xdr:sp>
    <xdr:clientData/>
  </xdr:twoCellAnchor>
  <xdr:twoCellAnchor>
    <xdr:from>
      <xdr:col>4</xdr:col>
      <xdr:colOff>288824</xdr:colOff>
      <xdr:row>11</xdr:row>
      <xdr:rowOff>107541</xdr:rowOff>
    </xdr:from>
    <xdr:to>
      <xdr:col>12</xdr:col>
      <xdr:colOff>199718</xdr:colOff>
      <xdr:row>19</xdr:row>
      <xdr:rowOff>92177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C3F2813-B279-4D97-9178-B16A41A6DE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199716</xdr:colOff>
      <xdr:row>9</xdr:row>
      <xdr:rowOff>76813</xdr:rowOff>
    </xdr:from>
    <xdr:to>
      <xdr:col>16</xdr:col>
      <xdr:colOff>537701</xdr:colOff>
      <xdr:row>20</xdr:row>
      <xdr:rowOff>46087</xdr:rowOff>
    </xdr:to>
    <xdr:sp macro="" textlink="">
      <xdr:nvSpPr>
        <xdr:cNvPr id="32" name="Rectángulo: esquinas redondeadas 31">
          <a:extLst>
            <a:ext uri="{FF2B5EF4-FFF2-40B4-BE49-F238E27FC236}">
              <a16:creationId xmlns:a16="http://schemas.microsoft.com/office/drawing/2014/main" id="{329A3F51-8664-FFC9-23AA-C0D5BA09067C}"/>
            </a:ext>
          </a:extLst>
        </xdr:cNvPr>
        <xdr:cNvSpPr/>
      </xdr:nvSpPr>
      <xdr:spPr>
        <a:xfrm>
          <a:off x="10185603" y="1736007"/>
          <a:ext cx="2642421" cy="1997177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406066</xdr:colOff>
      <xdr:row>9</xdr:row>
      <xdr:rowOff>81504</xdr:rowOff>
    </xdr:from>
    <xdr:to>
      <xdr:col>20</xdr:col>
      <xdr:colOff>737907</xdr:colOff>
      <xdr:row>20</xdr:row>
      <xdr:rowOff>50778</xdr:rowOff>
    </xdr:to>
    <xdr:sp macro="" textlink="">
      <xdr:nvSpPr>
        <xdr:cNvPr id="34" name="Rectángulo: esquinas redondeadas 33">
          <a:extLst>
            <a:ext uri="{FF2B5EF4-FFF2-40B4-BE49-F238E27FC236}">
              <a16:creationId xmlns:a16="http://schemas.microsoft.com/office/drawing/2014/main" id="{0C1D8F67-37AC-4259-B286-9219BFCA5325}"/>
            </a:ext>
          </a:extLst>
        </xdr:cNvPr>
        <xdr:cNvSpPr/>
      </xdr:nvSpPr>
      <xdr:spPr>
        <a:xfrm>
          <a:off x="13360066" y="1796004"/>
          <a:ext cx="2617841" cy="2064774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645243</xdr:colOff>
      <xdr:row>22</xdr:row>
      <xdr:rowOff>122903</xdr:rowOff>
    </xdr:from>
    <xdr:to>
      <xdr:col>12</xdr:col>
      <xdr:colOff>396978</xdr:colOff>
      <xdr:row>33</xdr:row>
      <xdr:rowOff>138265</xdr:rowOff>
    </xdr:to>
    <xdr:sp macro="" textlink="">
      <xdr:nvSpPr>
        <xdr:cNvPr id="35" name="Rectángulo: esquinas redondeadas 34">
          <a:extLst>
            <a:ext uri="{FF2B5EF4-FFF2-40B4-BE49-F238E27FC236}">
              <a16:creationId xmlns:a16="http://schemas.microsoft.com/office/drawing/2014/main" id="{624F7757-6A2C-4AFB-AC6A-C58EF8DA7213}"/>
            </a:ext>
          </a:extLst>
        </xdr:cNvPr>
        <xdr:cNvSpPr/>
      </xdr:nvSpPr>
      <xdr:spPr>
        <a:xfrm>
          <a:off x="2949678" y="4178709"/>
          <a:ext cx="6665042" cy="2043266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322621</xdr:colOff>
      <xdr:row>24</xdr:row>
      <xdr:rowOff>61452</xdr:rowOff>
    </xdr:from>
    <xdr:to>
      <xdr:col>11</xdr:col>
      <xdr:colOff>737419</xdr:colOff>
      <xdr:row>34</xdr:row>
      <xdr:rowOff>94376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8A0FAE07-5902-4B46-918F-6CCD4AE4A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261168</xdr:colOff>
      <xdr:row>23</xdr:row>
      <xdr:rowOff>46089</xdr:rowOff>
    </xdr:from>
    <xdr:to>
      <xdr:col>6</xdr:col>
      <xdr:colOff>706693</xdr:colOff>
      <xdr:row>24</xdr:row>
      <xdr:rowOff>30726</xdr:rowOff>
    </xdr:to>
    <xdr:sp macro="" textlink="">
      <xdr:nvSpPr>
        <xdr:cNvPr id="37" name="CuadroTexto 36">
          <a:extLst>
            <a:ext uri="{FF2B5EF4-FFF2-40B4-BE49-F238E27FC236}">
              <a16:creationId xmlns:a16="http://schemas.microsoft.com/office/drawing/2014/main" id="{9FF3D8AE-9D0B-9A3D-E970-0D43790CF4CC}"/>
            </a:ext>
          </a:extLst>
        </xdr:cNvPr>
        <xdr:cNvSpPr txBox="1"/>
      </xdr:nvSpPr>
      <xdr:spPr>
        <a:xfrm>
          <a:off x="3333749" y="4286250"/>
          <a:ext cx="1981815" cy="168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chemeClr val="accent5">
                  <a:lumMod val="75000"/>
                </a:schemeClr>
              </a:solidFill>
            </a:rPr>
            <a:t>VENTAS POR MES</a:t>
          </a:r>
        </a:p>
      </xdr:txBody>
    </xdr:sp>
    <xdr:clientData/>
  </xdr:twoCellAnchor>
  <xdr:twoCellAnchor>
    <xdr:from>
      <xdr:col>12</xdr:col>
      <xdr:colOff>650295</xdr:colOff>
      <xdr:row>11</xdr:row>
      <xdr:rowOff>40104</xdr:rowOff>
    </xdr:from>
    <xdr:to>
      <xdr:col>16</xdr:col>
      <xdr:colOff>684191</xdr:colOff>
      <xdr:row>19</xdr:row>
      <xdr:rowOff>75397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A6517716-6CA5-44BF-A6C1-D630D0C67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307004</xdr:colOff>
      <xdr:row>10</xdr:row>
      <xdr:rowOff>22876</xdr:rowOff>
    </xdr:from>
    <xdr:to>
      <xdr:col>15</xdr:col>
      <xdr:colOff>477451</xdr:colOff>
      <xdr:row>11</xdr:row>
      <xdr:rowOff>32903</xdr:rowOff>
    </xdr:to>
    <xdr:sp macro="" textlink="">
      <xdr:nvSpPr>
        <xdr:cNvPr id="39" name="CuadroTexto 38">
          <a:extLst>
            <a:ext uri="{FF2B5EF4-FFF2-40B4-BE49-F238E27FC236}">
              <a16:creationId xmlns:a16="http://schemas.microsoft.com/office/drawing/2014/main" id="{90ABF6D5-D855-7730-97E3-1159F1FB2F78}"/>
            </a:ext>
          </a:extLst>
        </xdr:cNvPr>
        <xdr:cNvSpPr txBox="1"/>
      </xdr:nvSpPr>
      <xdr:spPr>
        <a:xfrm>
          <a:off x="10247884" y="1901045"/>
          <a:ext cx="1699813" cy="19784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chemeClr val="accent5">
                  <a:lumMod val="75000"/>
                </a:schemeClr>
              </a:solidFill>
            </a:rPr>
            <a:t>VENTAS POR</a:t>
          </a:r>
          <a:r>
            <a:rPr lang="es-ES" sz="1100" b="1" baseline="0">
              <a:solidFill>
                <a:schemeClr val="accent5">
                  <a:lumMod val="75000"/>
                </a:schemeClr>
              </a:solidFill>
            </a:rPr>
            <a:t> GÉNERO</a:t>
          </a:r>
          <a:endParaRPr lang="es-ES" sz="11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>
    <xdr:from>
      <xdr:col>13</xdr:col>
      <xdr:colOff>260684</xdr:colOff>
      <xdr:row>22</xdr:row>
      <xdr:rowOff>147570</xdr:rowOff>
    </xdr:from>
    <xdr:to>
      <xdr:col>16</xdr:col>
      <xdr:colOff>592525</xdr:colOff>
      <xdr:row>33</xdr:row>
      <xdr:rowOff>119527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EB7C7040-E1C1-4BEE-8B19-680CBC75E6E1}"/>
            </a:ext>
          </a:extLst>
        </xdr:cNvPr>
        <xdr:cNvSpPr/>
      </xdr:nvSpPr>
      <xdr:spPr>
        <a:xfrm>
          <a:off x="10201564" y="4279542"/>
          <a:ext cx="2625891" cy="203794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17</xdr:col>
      <xdr:colOff>381001</xdr:colOff>
      <xdr:row>11</xdr:row>
      <xdr:rowOff>50132</xdr:rowOff>
    </xdr:from>
    <xdr:to>
      <xdr:col>21</xdr:col>
      <xdr:colOff>240633</xdr:colOff>
      <xdr:row>20</xdr:row>
      <xdr:rowOff>10026</xdr:rowOff>
    </xdr:to>
    <xdr:graphicFrame macro="">
      <xdr:nvGraphicFramePr>
        <xdr:cNvPr id="43" name="Gráfico 42">
          <a:extLst>
            <a:ext uri="{FF2B5EF4-FFF2-40B4-BE49-F238E27FC236}">
              <a16:creationId xmlns:a16="http://schemas.microsoft.com/office/drawing/2014/main" id="{F572AA34-9B9D-4168-A679-04D963DC7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504140</xdr:colOff>
      <xdr:row>9</xdr:row>
      <xdr:rowOff>173837</xdr:rowOff>
    </xdr:from>
    <xdr:to>
      <xdr:col>19</xdr:col>
      <xdr:colOff>494113</xdr:colOff>
      <xdr:row>10</xdr:row>
      <xdr:rowOff>183863</xdr:rowOff>
    </xdr:to>
    <xdr:sp macro="" textlink="">
      <xdr:nvSpPr>
        <xdr:cNvPr id="44" name="CuadroTexto 43">
          <a:extLst>
            <a:ext uri="{FF2B5EF4-FFF2-40B4-BE49-F238E27FC236}">
              <a16:creationId xmlns:a16="http://schemas.microsoft.com/office/drawing/2014/main" id="{E6F41AF1-9E3E-5F11-BE85-E2BC3D1C60D6}"/>
            </a:ext>
          </a:extLst>
        </xdr:cNvPr>
        <xdr:cNvSpPr txBox="1"/>
      </xdr:nvSpPr>
      <xdr:spPr>
        <a:xfrm>
          <a:off x="13503753" y="1864189"/>
          <a:ext cx="1519339" cy="19784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solidFill>
                <a:schemeClr val="accent5">
                  <a:lumMod val="75000"/>
                </a:schemeClr>
              </a:solidFill>
            </a:rPr>
            <a:t>MÉTODO</a:t>
          </a:r>
          <a:r>
            <a:rPr lang="es-ES" sz="1100" b="1" baseline="0">
              <a:solidFill>
                <a:schemeClr val="accent5">
                  <a:lumMod val="75000"/>
                </a:schemeClr>
              </a:solidFill>
            </a:rPr>
            <a:t> DE PAGO</a:t>
          </a:r>
          <a:endParaRPr lang="es-ES" sz="1100" b="1">
            <a:solidFill>
              <a:schemeClr val="accent5">
                <a:lumMod val="7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62162</xdr:colOff>
      <xdr:row>10</xdr:row>
      <xdr:rowOff>40105</xdr:rowOff>
    </xdr:from>
    <xdr:to>
      <xdr:col>11</xdr:col>
      <xdr:colOff>713873</xdr:colOff>
      <xdr:row>13</xdr:row>
      <xdr:rowOff>120316</xdr:rowOff>
    </xdr:to>
    <xdr:pic>
      <xdr:nvPicPr>
        <xdr:cNvPr id="3" name="Gráfico 2" descr="Gráfico de tendencia descendente contorno">
          <a:extLst>
            <a:ext uri="{FF2B5EF4-FFF2-40B4-BE49-F238E27FC236}">
              <a16:creationId xmlns:a16="http://schemas.microsoft.com/office/drawing/2014/main" id="{FAA82C58-2CC7-DC02-5287-7940B6D7D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444162" y="1945105"/>
          <a:ext cx="651711" cy="651711"/>
        </a:xfrm>
        <a:prstGeom prst="rect">
          <a:avLst/>
        </a:prstGeom>
      </xdr:spPr>
    </xdr:pic>
    <xdr:clientData/>
  </xdr:twoCellAnchor>
  <xdr:twoCellAnchor editAs="oneCell">
    <xdr:from>
      <xdr:col>19</xdr:col>
      <xdr:colOff>621631</xdr:colOff>
      <xdr:row>8</xdr:row>
      <xdr:rowOff>190499</xdr:rowOff>
    </xdr:from>
    <xdr:to>
      <xdr:col>20</xdr:col>
      <xdr:colOff>543426</xdr:colOff>
      <xdr:row>12</xdr:row>
      <xdr:rowOff>112294</xdr:rowOff>
    </xdr:to>
    <xdr:pic>
      <xdr:nvPicPr>
        <xdr:cNvPr id="5" name="Gráfico 4" descr="Tarjeta de crédito con relleno sólido">
          <a:extLst>
            <a:ext uri="{FF2B5EF4-FFF2-40B4-BE49-F238E27FC236}">
              <a16:creationId xmlns:a16="http://schemas.microsoft.com/office/drawing/2014/main" id="{33628CEF-502F-086A-D275-9D76EF42D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5099631" y="1714499"/>
          <a:ext cx="683795" cy="683795"/>
        </a:xfrm>
        <a:prstGeom prst="rect">
          <a:avLst/>
        </a:prstGeom>
      </xdr:spPr>
    </xdr:pic>
    <xdr:clientData/>
  </xdr:twoCellAnchor>
  <xdr:twoCellAnchor>
    <xdr:from>
      <xdr:col>0</xdr:col>
      <xdr:colOff>384390</xdr:colOff>
      <xdr:row>2</xdr:row>
      <xdr:rowOff>133589</xdr:rowOff>
    </xdr:from>
    <xdr:to>
      <xdr:col>2</xdr:col>
      <xdr:colOff>685179</xdr:colOff>
      <xdr:row>10</xdr:row>
      <xdr:rowOff>23301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8BFC5C7-1A2D-F436-533C-39A96481CD96}"/>
            </a:ext>
          </a:extLst>
        </xdr:cNvPr>
        <xdr:cNvSpPr txBox="1"/>
      </xdr:nvSpPr>
      <xdr:spPr>
        <a:xfrm>
          <a:off x="384390" y="509223"/>
          <a:ext cx="1830155" cy="13922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2000" b="1">
              <a:solidFill>
                <a:schemeClr val="bg1"/>
              </a:solidFill>
            </a:rPr>
            <a:t>ANÁLISIS DE VENTAS </a:t>
          </a:r>
        </a:p>
      </xdr:txBody>
    </xdr:sp>
    <xdr:clientData/>
  </xdr:twoCellAnchor>
  <xdr:twoCellAnchor>
    <xdr:from>
      <xdr:col>0</xdr:col>
      <xdr:colOff>147571</xdr:colOff>
      <xdr:row>9</xdr:row>
      <xdr:rowOff>147571</xdr:rowOff>
    </xdr:from>
    <xdr:to>
      <xdr:col>3</xdr:col>
      <xdr:colOff>134156</xdr:colOff>
      <xdr:row>39</xdr:row>
      <xdr:rowOff>120740</xdr:rowOff>
    </xdr:to>
    <xdr:sp macro="" textlink="">
      <xdr:nvSpPr>
        <xdr:cNvPr id="14" name="Rectángulo: esquinas redondeadas 13">
          <a:extLst>
            <a:ext uri="{FF2B5EF4-FFF2-40B4-BE49-F238E27FC236}">
              <a16:creationId xmlns:a16="http://schemas.microsoft.com/office/drawing/2014/main" id="{31CE149B-D47A-3ED0-55F1-F4005D29026B}"/>
            </a:ext>
          </a:extLst>
        </xdr:cNvPr>
        <xdr:cNvSpPr/>
      </xdr:nvSpPr>
      <xdr:spPr>
        <a:xfrm>
          <a:off x="147571" y="1837923"/>
          <a:ext cx="2280634" cy="5607676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0</xdr:col>
      <xdr:colOff>468801</xdr:colOff>
      <xdr:row>17</xdr:row>
      <xdr:rowOff>117660</xdr:rowOff>
    </xdr:from>
    <xdr:to>
      <xdr:col>2</xdr:col>
      <xdr:colOff>575021</xdr:colOff>
      <xdr:row>27</xdr:row>
      <xdr:rowOff>25022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Año 1">
              <a:extLst>
                <a:ext uri="{FF2B5EF4-FFF2-40B4-BE49-F238E27FC236}">
                  <a16:creationId xmlns:a16="http://schemas.microsoft.com/office/drawing/2014/main" id="{398F8562-E250-420D-82C1-30DFCED870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801" y="3310547"/>
              <a:ext cx="1635586" cy="17855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468800</xdr:colOff>
      <xdr:row>27</xdr:row>
      <xdr:rowOff>23752</xdr:rowOff>
    </xdr:from>
    <xdr:to>
      <xdr:col>2</xdr:col>
      <xdr:colOff>590281</xdr:colOff>
      <xdr:row>37</xdr:row>
      <xdr:rowOff>167075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edad 1">
              <a:extLst>
                <a:ext uri="{FF2B5EF4-FFF2-40B4-BE49-F238E27FC236}">
                  <a16:creationId xmlns:a16="http://schemas.microsoft.com/office/drawing/2014/main" id="{E69085D3-FB6B-4EDF-B3CA-122E92ECC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a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800" y="5094808"/>
              <a:ext cx="1650847" cy="2021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468800</xdr:colOff>
      <xdr:row>10</xdr:row>
      <xdr:rowOff>157906</xdr:rowOff>
    </xdr:from>
    <xdr:to>
      <xdr:col>2</xdr:col>
      <xdr:colOff>568510</xdr:colOff>
      <xdr:row>17</xdr:row>
      <xdr:rowOff>95309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tipo_suscripción 1">
              <a:extLst>
                <a:ext uri="{FF2B5EF4-FFF2-40B4-BE49-F238E27FC236}">
                  <a16:creationId xmlns:a16="http://schemas.microsoft.com/office/drawing/2014/main" id="{E0383168-7716-465D-8C5D-7464D98F4A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_suscripció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8800" y="2036075"/>
              <a:ext cx="1629076" cy="1252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17</xdr:col>
      <xdr:colOff>389048</xdr:colOff>
      <xdr:row>0</xdr:row>
      <xdr:rowOff>53661</xdr:rowOff>
    </xdr:from>
    <xdr:to>
      <xdr:col>20</xdr:col>
      <xdr:colOff>684190</xdr:colOff>
      <xdr:row>8</xdr:row>
      <xdr:rowOff>147570</xdr:rowOff>
    </xdr:to>
    <xdr:sp macro="" textlink="">
      <xdr:nvSpPr>
        <xdr:cNvPr id="17" name="Rectángulo: esquinas redondeadas 16">
          <a:extLst>
            <a:ext uri="{FF2B5EF4-FFF2-40B4-BE49-F238E27FC236}">
              <a16:creationId xmlns:a16="http://schemas.microsoft.com/office/drawing/2014/main" id="{043C6165-2E29-A645-3C6C-E13A43B66265}"/>
            </a:ext>
          </a:extLst>
        </xdr:cNvPr>
        <xdr:cNvSpPr/>
      </xdr:nvSpPr>
      <xdr:spPr>
        <a:xfrm>
          <a:off x="13388661" y="53661"/>
          <a:ext cx="2589191" cy="1596444"/>
        </a:xfrm>
        <a:prstGeom prst="roundRect">
          <a:avLst/>
        </a:prstGeom>
        <a:solidFill>
          <a:schemeClr val="accent5">
            <a:lumMod val="40000"/>
            <a:lumOff val="60000"/>
          </a:schemeClr>
        </a:solidFill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 editAs="oneCell">
    <xdr:from>
      <xdr:col>17</xdr:col>
      <xdr:colOff>751266</xdr:colOff>
      <xdr:row>2</xdr:row>
      <xdr:rowOff>40246</xdr:rowOff>
    </xdr:from>
    <xdr:to>
      <xdr:col>20</xdr:col>
      <xdr:colOff>335387</xdr:colOff>
      <xdr:row>8</xdr:row>
      <xdr:rowOff>139242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9" name="Sucursal 1">
              <a:extLst>
                <a:ext uri="{FF2B5EF4-FFF2-40B4-BE49-F238E27FC236}">
                  <a16:creationId xmlns:a16="http://schemas.microsoft.com/office/drawing/2014/main" id="{9C3490E9-26F0-4831-9324-14E6170BF6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cursal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50879" y="415880"/>
              <a:ext cx="1878170" cy="12258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17</xdr:col>
      <xdr:colOff>657359</xdr:colOff>
      <xdr:row>0</xdr:row>
      <xdr:rowOff>93908</xdr:rowOff>
    </xdr:from>
    <xdr:to>
      <xdr:col>20</xdr:col>
      <xdr:colOff>241479</xdr:colOff>
      <xdr:row>1</xdr:row>
      <xdr:rowOff>120739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23829B6E-2AA0-67C9-10E2-73AD6D4A4CD1}"/>
            </a:ext>
          </a:extLst>
        </xdr:cNvPr>
        <xdr:cNvSpPr txBox="1"/>
      </xdr:nvSpPr>
      <xdr:spPr>
        <a:xfrm>
          <a:off x="13656972" y="93908"/>
          <a:ext cx="1878169" cy="214648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400" b="1">
              <a:solidFill>
                <a:schemeClr val="bg1"/>
              </a:solidFill>
            </a:rPr>
            <a:t>SUCURSAL</a:t>
          </a:r>
          <a:endParaRPr lang="es-ES" sz="1100"/>
        </a:p>
      </xdr:txBody>
    </xdr:sp>
    <xdr:clientData/>
  </xdr:twoCellAnchor>
  <xdr:twoCellAnchor>
    <xdr:from>
      <xdr:col>13</xdr:col>
      <xdr:colOff>515578</xdr:colOff>
      <xdr:row>25</xdr:row>
      <xdr:rowOff>26829</xdr:rowOff>
    </xdr:from>
    <xdr:to>
      <xdr:col>16</xdr:col>
      <xdr:colOff>402464</xdr:colOff>
      <xdr:row>33</xdr:row>
      <xdr:rowOff>93907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9F2EC404-87C6-4F4C-A432-505C78762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442711</xdr:colOff>
      <xdr:row>22</xdr:row>
      <xdr:rowOff>174401</xdr:rowOff>
    </xdr:from>
    <xdr:to>
      <xdr:col>21</xdr:col>
      <xdr:colOff>9870</xdr:colOff>
      <xdr:row>33</xdr:row>
      <xdr:rowOff>146358</xdr:rowOff>
    </xdr:to>
    <xdr:sp macro="" textlink="">
      <xdr:nvSpPr>
        <xdr:cNvPr id="29" name="Rectángulo: esquinas redondeadas 28">
          <a:extLst>
            <a:ext uri="{FF2B5EF4-FFF2-40B4-BE49-F238E27FC236}">
              <a16:creationId xmlns:a16="http://schemas.microsoft.com/office/drawing/2014/main" id="{930DF76C-2B8B-4248-ABF0-807EF36BBA65}"/>
            </a:ext>
          </a:extLst>
        </xdr:cNvPr>
        <xdr:cNvSpPr/>
      </xdr:nvSpPr>
      <xdr:spPr>
        <a:xfrm>
          <a:off x="13442324" y="4306373"/>
          <a:ext cx="2625891" cy="2037943"/>
        </a:xfrm>
        <a:prstGeom prst="round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348802</xdr:colOff>
      <xdr:row>23</xdr:row>
      <xdr:rowOff>147571</xdr:rowOff>
    </xdr:from>
    <xdr:to>
      <xdr:col>16</xdr:col>
      <xdr:colOff>201231</xdr:colOff>
      <xdr:row>25</xdr:row>
      <xdr:rowOff>80493</xdr:rowOff>
    </xdr:to>
    <xdr:sp macro="" textlink="">
      <xdr:nvSpPr>
        <xdr:cNvPr id="30" name="CuadroTexto 29">
          <a:extLst>
            <a:ext uri="{FF2B5EF4-FFF2-40B4-BE49-F238E27FC236}">
              <a16:creationId xmlns:a16="http://schemas.microsoft.com/office/drawing/2014/main" id="{1E363304-3166-EA12-722B-EC9824F7F377}"/>
            </a:ext>
          </a:extLst>
        </xdr:cNvPr>
        <xdr:cNvSpPr txBox="1"/>
      </xdr:nvSpPr>
      <xdr:spPr>
        <a:xfrm>
          <a:off x="10289682" y="4467360"/>
          <a:ext cx="2146479" cy="30855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chemeClr val="accent5">
                  <a:lumMod val="75000"/>
                </a:schemeClr>
              </a:solidFill>
            </a:rPr>
            <a:t>VENTAS POR SUSCRIPCIÓN</a:t>
          </a:r>
        </a:p>
      </xdr:txBody>
    </xdr:sp>
    <xdr:clientData/>
  </xdr:twoCellAnchor>
  <xdr:twoCellAnchor>
    <xdr:from>
      <xdr:col>18</xdr:col>
      <xdr:colOff>174402</xdr:colOff>
      <xdr:row>24</xdr:row>
      <xdr:rowOff>160984</xdr:rowOff>
    </xdr:from>
    <xdr:to>
      <xdr:col>20</xdr:col>
      <xdr:colOff>268310</xdr:colOff>
      <xdr:row>33</xdr:row>
      <xdr:rowOff>13415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4A39DAF9-CA0B-4B76-9DC8-60430D16D6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576865</xdr:colOff>
      <xdr:row>23</xdr:row>
      <xdr:rowOff>134155</xdr:rowOff>
    </xdr:from>
    <xdr:to>
      <xdr:col>20</xdr:col>
      <xdr:colOff>40246</xdr:colOff>
      <xdr:row>25</xdr:row>
      <xdr:rowOff>40247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5C331EA7-044F-E3BA-B38B-8703B4F1E92B}"/>
            </a:ext>
          </a:extLst>
        </xdr:cNvPr>
        <xdr:cNvSpPr txBox="1"/>
      </xdr:nvSpPr>
      <xdr:spPr>
        <a:xfrm>
          <a:off x="13576478" y="4453944"/>
          <a:ext cx="1757430" cy="2817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 b="1">
              <a:solidFill>
                <a:schemeClr val="accent5">
                  <a:lumMod val="75000"/>
                </a:schemeClr>
              </a:solidFill>
            </a:rPr>
            <a:t>VENTAS POR SUCURSAL</a:t>
          </a:r>
        </a:p>
      </xdr:txBody>
    </xdr:sp>
    <xdr:clientData/>
  </xdr:twoCellAnchor>
  <xdr:twoCellAnchor editAs="oneCell">
    <xdr:from>
      <xdr:col>6</xdr:col>
      <xdr:colOff>203378</xdr:colOff>
      <xdr:row>3</xdr:row>
      <xdr:rowOff>0</xdr:rowOff>
    </xdr:from>
    <xdr:to>
      <xdr:col>7</xdr:col>
      <xdr:colOff>2146</xdr:colOff>
      <xdr:row>6</xdr:row>
      <xdr:rowOff>1</xdr:rowOff>
    </xdr:to>
    <xdr:pic>
      <xdr:nvPicPr>
        <xdr:cNvPr id="45" name="Gráfico 44" descr="Libreta de direcciones contorno">
          <a:extLst>
            <a:ext uri="{FF2B5EF4-FFF2-40B4-BE49-F238E27FC236}">
              <a16:creationId xmlns:a16="http://schemas.microsoft.com/office/drawing/2014/main" id="{76496F64-1358-1104-28F0-412E24A45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791477" y="563451"/>
          <a:ext cx="563451" cy="563451"/>
        </a:xfrm>
        <a:prstGeom prst="rect">
          <a:avLst/>
        </a:prstGeom>
      </xdr:spPr>
    </xdr:pic>
    <xdr:clientData/>
  </xdr:twoCellAnchor>
  <xdr:twoCellAnchor editAs="oneCell">
    <xdr:from>
      <xdr:col>15</xdr:col>
      <xdr:colOff>558353</xdr:colOff>
      <xdr:row>9</xdr:row>
      <xdr:rowOff>158035</xdr:rowOff>
    </xdr:from>
    <xdr:to>
      <xdr:col>16</xdr:col>
      <xdr:colOff>327069</xdr:colOff>
      <xdr:row>12</xdr:row>
      <xdr:rowOff>119935</xdr:rowOff>
    </xdr:to>
    <xdr:pic>
      <xdr:nvPicPr>
        <xdr:cNvPr id="15" name="Gráfico 14" descr="Usuario con relleno sólido">
          <a:extLst>
            <a:ext uri="{FF2B5EF4-FFF2-40B4-BE49-F238E27FC236}">
              <a16:creationId xmlns:a16="http://schemas.microsoft.com/office/drawing/2014/main" id="{10D33531-71F0-5DB0-44C3-9E5C61FE9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2028599" y="1848387"/>
          <a:ext cx="533400" cy="525351"/>
        </a:xfrm>
        <a:prstGeom prst="rect">
          <a:avLst/>
        </a:prstGeom>
      </xdr:spPr>
    </xdr:pic>
    <xdr:clientData/>
  </xdr:twoCellAnchor>
  <xdr:twoCellAnchor editAs="oneCell">
    <xdr:from>
      <xdr:col>20</xdr:col>
      <xdr:colOff>122886</xdr:colOff>
      <xdr:row>23</xdr:row>
      <xdr:rowOff>40246</xdr:rowOff>
    </xdr:from>
    <xdr:to>
      <xdr:col>20</xdr:col>
      <xdr:colOff>659506</xdr:colOff>
      <xdr:row>26</xdr:row>
      <xdr:rowOff>13416</xdr:rowOff>
    </xdr:to>
    <xdr:pic>
      <xdr:nvPicPr>
        <xdr:cNvPr id="48" name="Gráfico 47" descr="Arquitectura moderna contorno">
          <a:extLst>
            <a:ext uri="{FF2B5EF4-FFF2-40B4-BE49-F238E27FC236}">
              <a16:creationId xmlns:a16="http://schemas.microsoft.com/office/drawing/2014/main" id="{EF6E329C-ADCF-6DA8-7086-8821063CA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5416548" y="4360035"/>
          <a:ext cx="536620" cy="536620"/>
        </a:xfrm>
        <a:prstGeom prst="rect">
          <a:avLst/>
        </a:prstGeom>
      </xdr:spPr>
    </xdr:pic>
    <xdr:clientData/>
  </xdr:twoCellAnchor>
  <xdr:twoCellAnchor editAs="oneCell">
    <xdr:from>
      <xdr:col>15</xdr:col>
      <xdr:colOff>684191</xdr:colOff>
      <xdr:row>23</xdr:row>
      <xdr:rowOff>42393</xdr:rowOff>
    </xdr:from>
    <xdr:to>
      <xdr:col>16</xdr:col>
      <xdr:colOff>496373</xdr:colOff>
      <xdr:row>26</xdr:row>
      <xdr:rowOff>55809</xdr:rowOff>
    </xdr:to>
    <xdr:pic>
      <xdr:nvPicPr>
        <xdr:cNvPr id="50" name="Gráfico 49" descr="bolas de harvey 10% con relleno sólido">
          <a:extLst>
            <a:ext uri="{FF2B5EF4-FFF2-40B4-BE49-F238E27FC236}">
              <a16:creationId xmlns:a16="http://schemas.microsoft.com/office/drawing/2014/main" id="{AE03A068-710A-7646-BC6F-9C8BBD5085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2154437" y="4362182"/>
          <a:ext cx="576866" cy="57686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a Silvestre Miralles" refreshedDate="45954.400580787034" createdVersion="8" refreshedVersion="8" minRefreshableVersion="3" recordCount="2000" xr:uid="{5B193E1F-FB5B-4E63-8149-6158CE9D9EC1}">
  <cacheSource type="worksheet">
    <worksheetSource name="MOCK_DATA"/>
  </cacheSource>
  <cacheFields count="18">
    <cacheField name="ID" numFmtId="0">
      <sharedItems containsSemiMixedTypes="0" containsString="0" containsNumber="1" containsInteger="1" minValue="1" maxValue="2000"/>
    </cacheField>
    <cacheField name="tipo_suscripción" numFmtId="0">
      <sharedItems count="3">
        <s v="VIP"/>
        <s v="Familiar"/>
        <s v="Básica"/>
      </sharedItems>
    </cacheField>
    <cacheField name="Fecha_inicio" numFmtId="14">
      <sharedItems containsSemiMixedTypes="0" containsNonDate="0" containsDate="1" containsString="0" minDate="2020-01-01T00:00:00" maxDate="2025-08-06T00:00:00" count="1023">
        <d v="2020-10-15T00:00:00"/>
        <d v="2024-06-05T00:00:00"/>
        <d v="2021-03-24T00:00:00"/>
        <d v="2024-02-19T00:00:00"/>
        <d v="2021-02-27T00:00:00"/>
        <d v="2024-02-24T00:00:00"/>
        <d v="2020-10-16T00:00:00"/>
        <d v="2021-06-25T00:00:00"/>
        <d v="2023-01-24T00:00:00"/>
        <d v="2021-06-01T00:00:00"/>
        <d v="2024-10-23T00:00:00"/>
        <d v="2020-01-31T00:00:00"/>
        <d v="2022-02-25T00:00:00"/>
        <d v="2023-04-02T00:00:00"/>
        <d v="2020-09-27T00:00:00"/>
        <d v="2023-11-29T00:00:00"/>
        <d v="2024-12-09T00:00:00"/>
        <d v="2022-09-19T00:00:00"/>
        <d v="2024-06-15T00:00:00"/>
        <d v="2022-03-05T00:00:00"/>
        <d v="2024-10-29T00:00:00"/>
        <d v="2021-09-05T00:00:00"/>
        <d v="2020-08-19T00:00:00"/>
        <d v="2024-01-22T00:00:00"/>
        <d v="2022-10-13T00:00:00"/>
        <d v="2024-02-17T00:00:00"/>
        <d v="2023-03-14T00:00:00"/>
        <d v="2023-11-28T00:00:00"/>
        <d v="2023-10-04T00:00:00"/>
        <d v="2021-03-16T00:00:00"/>
        <d v="2023-10-12T00:00:00"/>
        <d v="2024-03-26T00:00:00"/>
        <d v="2024-09-10T00:00:00"/>
        <d v="2021-02-01T00:00:00"/>
        <d v="2020-12-05T00:00:00"/>
        <d v="2022-06-25T00:00:00"/>
        <d v="2021-07-05T00:00:00"/>
        <d v="2023-03-19T00:00:00"/>
        <d v="2021-07-08T00:00:00"/>
        <d v="2021-06-10T00:00:00"/>
        <d v="2024-03-29T00:00:00"/>
        <d v="2024-06-30T00:00:00"/>
        <d v="2023-06-24T00:00:00"/>
        <d v="2024-06-17T00:00:00"/>
        <d v="2024-08-12T00:00:00"/>
        <d v="2022-05-02T00:00:00"/>
        <d v="2024-01-30T00:00:00"/>
        <d v="2023-03-06T00:00:00"/>
        <d v="2020-11-26T00:00:00"/>
        <d v="2022-09-02T00:00:00"/>
        <d v="2021-01-21T00:00:00"/>
        <d v="2022-09-18T00:00:00"/>
        <d v="2024-07-16T00:00:00"/>
        <d v="2024-12-20T00:00:00"/>
        <d v="2021-09-20T00:00:00"/>
        <d v="2022-08-21T00:00:00"/>
        <d v="2020-02-23T00:00:00"/>
        <d v="2024-06-29T00:00:00"/>
        <d v="2022-01-27T00:00:00"/>
        <d v="2023-01-20T00:00:00"/>
        <d v="2021-05-10T00:00:00"/>
        <d v="2022-09-20T00:00:00"/>
        <d v="2023-06-14T00:00:00"/>
        <d v="2023-05-31T00:00:00"/>
        <d v="2020-01-01T00:00:00"/>
        <d v="2024-09-09T00:00:00"/>
        <d v="2022-07-06T00:00:00"/>
        <d v="2024-04-02T00:00:00"/>
        <d v="2023-04-14T00:00:00"/>
        <d v="2024-01-21T00:00:00"/>
        <d v="2021-02-24T00:00:00"/>
        <d v="2025-02-10T00:00:00"/>
        <d v="2024-04-30T00:00:00"/>
        <d v="2023-05-21T00:00:00"/>
        <d v="2020-02-16T00:00:00"/>
        <d v="2022-10-01T00:00:00"/>
        <d v="2023-10-14T00:00:00"/>
        <d v="2021-07-24T00:00:00"/>
        <d v="2024-08-07T00:00:00"/>
        <d v="2023-01-10T00:00:00"/>
        <d v="2022-08-14T00:00:00"/>
        <d v="2023-08-05T00:00:00"/>
        <d v="2020-05-10T00:00:00"/>
        <d v="2020-02-05T00:00:00"/>
        <d v="2024-10-03T00:00:00"/>
        <d v="2023-09-11T00:00:00"/>
        <d v="2020-12-17T00:00:00"/>
        <d v="2024-04-11T00:00:00"/>
        <d v="2020-07-22T00:00:00"/>
        <d v="2021-06-28T00:00:00"/>
        <d v="2022-05-20T00:00:00"/>
        <d v="2023-07-16T00:00:00"/>
        <d v="2020-07-18T00:00:00"/>
        <d v="2022-02-11T00:00:00"/>
        <d v="2021-12-14T00:00:00"/>
        <d v="2024-12-03T00:00:00"/>
        <d v="2020-09-12T00:00:00"/>
        <d v="2020-12-15T00:00:00"/>
        <d v="2020-12-22T00:00:00"/>
        <d v="2024-11-06T00:00:00"/>
        <d v="2021-04-29T00:00:00"/>
        <d v="2021-01-12T00:00:00"/>
        <d v="2024-04-20T00:00:00"/>
        <d v="2021-07-19T00:00:00"/>
        <d v="2021-03-09T00:00:00"/>
        <d v="2021-02-06T00:00:00"/>
        <d v="2024-06-04T00:00:00"/>
        <d v="2021-02-08T00:00:00"/>
        <d v="2023-06-16T00:00:00"/>
        <d v="2020-02-01T00:00:00"/>
        <d v="2024-05-19T00:00:00"/>
        <d v="2022-03-14T00:00:00"/>
        <d v="2021-11-03T00:00:00"/>
        <d v="2021-05-15T00:00:00"/>
        <d v="2024-10-26T00:00:00"/>
        <d v="2024-01-17T00:00:00"/>
        <d v="2023-01-15T00:00:00"/>
        <d v="2025-03-16T00:00:00"/>
        <d v="2021-03-06T00:00:00"/>
        <d v="2024-09-12T00:00:00"/>
        <d v="2024-03-31T00:00:00"/>
        <d v="2022-03-30T00:00:00"/>
        <d v="2022-09-15T00:00:00"/>
        <d v="2023-06-04T00:00:00"/>
        <d v="2022-09-17T00:00:00"/>
        <d v="2020-03-28T00:00:00"/>
        <d v="2020-05-05T00:00:00"/>
        <d v="2023-04-06T00:00:00"/>
        <d v="2024-09-01T00:00:00"/>
        <d v="2024-09-06T00:00:00"/>
        <d v="2020-03-19T00:00:00"/>
        <d v="2022-09-24T00:00:00"/>
        <d v="2023-12-11T00:00:00"/>
        <d v="2020-02-19T00:00:00"/>
        <d v="2022-10-30T00:00:00"/>
        <d v="2024-11-11T00:00:00"/>
        <d v="2024-04-01T00:00:00"/>
        <d v="2020-06-30T00:00:00"/>
        <d v="2022-02-06T00:00:00"/>
        <d v="2022-07-01T00:00:00"/>
        <d v="2024-01-19T00:00:00"/>
        <d v="2022-02-10T00:00:00"/>
        <d v="2024-01-18T00:00:00"/>
        <d v="2023-06-09T00:00:00"/>
        <d v="2024-03-11T00:00:00"/>
        <d v="2024-05-22T00:00:00"/>
        <d v="2024-11-23T00:00:00"/>
        <d v="2020-07-19T00:00:00"/>
        <d v="2023-05-14T00:00:00"/>
        <d v="2021-12-07T00:00:00"/>
        <d v="2022-08-08T00:00:00"/>
        <d v="2021-03-23T00:00:00"/>
        <d v="2020-11-09T00:00:00"/>
        <d v="2021-09-19T00:00:00"/>
        <d v="2020-10-26T00:00:00"/>
        <d v="2023-09-02T00:00:00"/>
        <d v="2021-10-21T00:00:00"/>
        <d v="2024-07-22T00:00:00"/>
        <d v="2023-09-05T00:00:00"/>
        <d v="2024-08-24T00:00:00"/>
        <d v="2024-02-08T00:00:00"/>
        <d v="2020-11-06T00:00:00"/>
        <d v="2021-08-08T00:00:00"/>
        <d v="2022-11-08T00:00:00"/>
        <d v="2020-02-25T00:00:00"/>
        <d v="2023-01-25T00:00:00"/>
        <d v="2023-08-16T00:00:00"/>
        <d v="2022-08-25T00:00:00"/>
        <d v="2020-11-21T00:00:00"/>
        <d v="2023-08-30T00:00:00"/>
        <d v="2023-09-15T00:00:00"/>
        <d v="2021-02-17T00:00:00"/>
        <d v="2024-05-11T00:00:00"/>
        <d v="2021-03-31T00:00:00"/>
        <d v="2023-02-15T00:00:00"/>
        <d v="2023-08-18T00:00:00"/>
        <d v="2020-08-17T00:00:00"/>
        <d v="2020-06-24T00:00:00"/>
        <d v="2022-09-12T00:00:00"/>
        <d v="2020-08-10T00:00:00"/>
        <d v="2020-12-21T00:00:00"/>
        <d v="2020-08-31T00:00:00"/>
        <d v="2023-01-05T00:00:00"/>
        <d v="2022-05-23T00:00:00"/>
        <d v="2022-09-11T00:00:00"/>
        <d v="2023-10-22T00:00:00"/>
        <d v="2022-12-12T00:00:00"/>
        <d v="2023-12-14T00:00:00"/>
        <d v="2023-11-09T00:00:00"/>
        <d v="2021-12-26T00:00:00"/>
        <d v="2022-03-21T00:00:00"/>
        <d v="2021-10-15T00:00:00"/>
        <d v="2022-08-01T00:00:00"/>
        <d v="2021-03-28T00:00:00"/>
        <d v="2023-05-04T00:00:00"/>
        <d v="2024-04-18T00:00:00"/>
        <d v="2023-08-09T00:00:00"/>
        <d v="2023-07-19T00:00:00"/>
        <d v="2024-01-24T00:00:00"/>
        <d v="2022-09-22T00:00:00"/>
        <d v="2021-11-12T00:00:00"/>
        <d v="2024-07-11T00:00:00"/>
        <d v="2024-03-19T00:00:00"/>
        <d v="2024-03-30T00:00:00"/>
        <d v="2020-10-23T00:00:00"/>
        <d v="2021-08-09T00:00:00"/>
        <d v="2022-11-10T00:00:00"/>
        <d v="2023-07-31T00:00:00"/>
        <d v="2023-02-25T00:00:00"/>
        <d v="2023-06-02T00:00:00"/>
        <d v="2022-09-03T00:00:00"/>
        <d v="2020-12-31T00:00:00"/>
        <d v="2022-01-07T00:00:00"/>
        <d v="2021-01-09T00:00:00"/>
        <d v="2021-07-09T00:00:00"/>
        <d v="2021-12-25T00:00:00"/>
        <d v="2024-05-28T00:00:00"/>
        <d v="2023-03-05T00:00:00"/>
        <d v="2022-07-24T00:00:00"/>
        <d v="2023-06-06T00:00:00"/>
        <d v="2021-04-07T00:00:00"/>
        <d v="2020-07-29T00:00:00"/>
        <d v="2020-12-23T00:00:00"/>
        <d v="2022-12-23T00:00:00"/>
        <d v="2024-04-17T00:00:00"/>
        <d v="2023-11-13T00:00:00"/>
        <d v="2020-09-09T00:00:00"/>
        <d v="2022-11-29T00:00:00"/>
        <d v="2022-04-21T00:00:00"/>
        <d v="2022-09-04T00:00:00"/>
        <d v="2023-02-27T00:00:00"/>
        <d v="2021-12-31T00:00:00"/>
        <d v="2024-12-30T00:00:00"/>
        <d v="2023-11-17T00:00:00"/>
        <d v="2022-08-16T00:00:00"/>
        <d v="2021-07-02T00:00:00"/>
        <d v="2024-01-20T00:00:00"/>
        <d v="2024-05-15T00:00:00"/>
        <d v="2020-10-07T00:00:00"/>
        <d v="2020-12-04T00:00:00"/>
        <d v="2021-04-18T00:00:00"/>
        <d v="2022-10-11T00:00:00"/>
        <d v="2023-08-31T00:00:00"/>
        <d v="2023-02-20T00:00:00"/>
        <d v="2020-05-13T00:00:00"/>
        <d v="2023-09-22T00:00:00"/>
        <d v="2021-08-07T00:00:00"/>
        <d v="2020-07-28T00:00:00"/>
        <d v="2022-08-12T00:00:00"/>
        <d v="2023-05-19T00:00:00"/>
        <d v="2023-10-18T00:00:00"/>
        <d v="2023-03-09T00:00:00"/>
        <d v="2024-06-13T00:00:00"/>
        <d v="2024-02-29T00:00:00"/>
        <d v="2021-04-16T00:00:00"/>
        <d v="2024-07-01T00:00:00"/>
        <d v="2021-03-03T00:00:00"/>
        <d v="2021-07-22T00:00:00"/>
        <d v="2024-03-08T00:00:00"/>
        <d v="2021-06-13T00:00:00"/>
        <d v="2020-08-05T00:00:00"/>
        <d v="2020-04-21T00:00:00"/>
        <d v="2023-10-21T00:00:00"/>
        <d v="2024-11-14T00:00:00"/>
        <d v="2024-11-04T00:00:00"/>
        <d v="2022-12-16T00:00:00"/>
        <d v="2022-06-26T00:00:00"/>
        <d v="2023-08-20T00:00:00"/>
        <d v="2022-05-12T00:00:00"/>
        <d v="2023-09-01T00:00:00"/>
        <d v="2022-08-02T00:00:00"/>
        <d v="2020-08-15T00:00:00"/>
        <d v="2020-11-24T00:00:00"/>
        <d v="2024-11-12T00:00:00"/>
        <d v="2021-11-18T00:00:00"/>
        <d v="2023-05-25T00:00:00"/>
        <d v="2021-01-01T00:00:00"/>
        <d v="2023-05-15T00:00:00"/>
        <d v="2021-05-17T00:00:00"/>
        <d v="2022-10-02T00:00:00"/>
        <d v="2020-04-03T00:00:00"/>
        <d v="2024-09-03T00:00:00"/>
        <d v="2023-10-17T00:00:00"/>
        <d v="2021-01-15T00:00:00"/>
        <d v="2024-07-29T00:00:00"/>
        <d v="2024-08-21T00:00:00"/>
        <d v="2023-08-06T00:00:00"/>
        <d v="2023-10-10T00:00:00"/>
        <d v="2022-08-27T00:00:00"/>
        <d v="2020-09-02T00:00:00"/>
        <d v="2022-03-26T00:00:00"/>
        <d v="2021-05-02T00:00:00"/>
        <d v="2023-10-23T00:00:00"/>
        <d v="2024-08-02T00:00:00"/>
        <d v="2020-09-10T00:00:00"/>
        <d v="2024-04-10T00:00:00"/>
        <d v="2020-10-01T00:00:00"/>
        <d v="2025-08-05T00:00:00"/>
        <d v="2023-10-15T00:00:00"/>
        <d v="2020-06-11T00:00:00"/>
        <d v="2020-10-18T00:00:00"/>
        <d v="2024-05-08T00:00:00"/>
        <d v="2022-06-24T00:00:00"/>
        <d v="2021-06-05T00:00:00"/>
        <d v="2024-06-23T00:00:00"/>
        <d v="2023-09-12T00:00:00"/>
        <d v="2020-10-28T00:00:00"/>
        <d v="2021-08-17T00:00:00"/>
        <d v="2021-08-03T00:00:00"/>
        <d v="2021-12-18T00:00:00"/>
        <d v="2022-09-16T00:00:00"/>
        <d v="2022-08-04T00:00:00"/>
        <d v="2023-12-04T00:00:00"/>
        <d v="2021-10-02T00:00:00"/>
        <d v="2023-03-04T00:00:00"/>
        <d v="2022-11-02T00:00:00"/>
        <d v="2022-05-24T00:00:00"/>
        <d v="2023-07-24T00:00:00"/>
        <d v="2020-01-27T00:00:00"/>
        <d v="2021-09-13T00:00:00"/>
        <d v="2021-01-02T00:00:00"/>
        <d v="2020-07-21T00:00:00"/>
        <d v="2021-09-24T00:00:00"/>
        <d v="2023-05-09T00:00:00"/>
        <d v="2021-05-30T00:00:00"/>
        <d v="2023-07-23T00:00:00"/>
        <d v="2020-08-06T00:00:00"/>
        <d v="2022-03-15T00:00:00"/>
        <d v="2024-07-27T00:00:00"/>
        <d v="2024-12-18T00:00:00"/>
        <d v="2023-11-22T00:00:00"/>
        <d v="2020-04-16T00:00:00"/>
        <d v="2022-06-29T00:00:00"/>
        <d v="2023-04-13T00:00:00"/>
        <d v="2021-05-16T00:00:00"/>
        <d v="2023-03-13T00:00:00"/>
        <d v="2022-08-10T00:00:00"/>
        <d v="2022-10-26T00:00:00"/>
        <d v="2021-07-16T00:00:00"/>
        <d v="2020-06-12T00:00:00"/>
        <d v="2022-10-16T00:00:00"/>
        <d v="2024-05-05T00:00:00"/>
        <d v="2024-03-18T00:00:00"/>
        <d v="2023-08-01T00:00:00"/>
        <d v="2022-04-18T00:00:00"/>
        <d v="2020-08-25T00:00:00"/>
        <d v="2021-06-06T00:00:00"/>
        <d v="2020-03-22T00:00:00"/>
        <d v="2023-09-19T00:00:00"/>
        <d v="2022-03-08T00:00:00"/>
        <d v="2024-07-14T00:00:00"/>
        <d v="2022-07-31T00:00:00"/>
        <d v="2024-03-09T00:00:00"/>
        <d v="2022-09-27T00:00:00"/>
        <d v="2021-01-27T00:00:00"/>
        <d v="2021-01-20T00:00:00"/>
        <d v="2023-03-22T00:00:00"/>
        <d v="2024-07-23T00:00:00"/>
        <d v="2024-07-19T00:00:00"/>
        <d v="2024-04-07T00:00:00"/>
        <d v="2022-04-20T00:00:00"/>
        <d v="2023-10-03T00:00:00"/>
        <d v="2021-07-07T00:00:00"/>
        <d v="2023-08-19T00:00:00"/>
        <d v="2024-09-29T00:00:00"/>
        <d v="2021-05-06T00:00:00"/>
        <d v="2023-08-17T00:00:00"/>
        <d v="2023-03-23T00:00:00"/>
        <d v="2023-03-01T00:00:00"/>
        <d v="2024-06-08T00:00:00"/>
        <d v="2024-04-14T00:00:00"/>
        <d v="2024-11-26T00:00:00"/>
        <d v="2020-12-02T00:00:00"/>
        <d v="2022-02-14T00:00:00"/>
        <d v="2021-04-22T00:00:00"/>
        <d v="2024-07-26T00:00:00"/>
        <d v="2020-11-22T00:00:00"/>
        <d v="2023-03-26T00:00:00"/>
        <d v="2023-11-05T00:00:00"/>
        <d v="2023-04-21T00:00:00"/>
        <d v="2020-04-02T00:00:00"/>
        <d v="2022-05-19T00:00:00"/>
        <d v="2022-04-30T00:00:00"/>
        <d v="2024-02-07T00:00:00"/>
        <d v="2023-03-12T00:00:00"/>
        <d v="2021-09-29T00:00:00"/>
        <d v="2020-08-16T00:00:00"/>
        <d v="2020-12-01T00:00:00"/>
        <d v="2024-09-26T00:00:00"/>
        <d v="2024-01-03T00:00:00"/>
        <d v="2020-05-18T00:00:00"/>
        <d v="2023-01-27T00:00:00"/>
        <d v="2020-01-15T00:00:00"/>
        <d v="2020-07-16T00:00:00"/>
        <d v="2020-08-11T00:00:00"/>
        <d v="2024-06-28T00:00:00"/>
        <d v="2024-03-27T00:00:00"/>
        <d v="2022-10-18T00:00:00"/>
        <d v="2023-04-12T00:00:00"/>
        <d v="2020-12-26T00:00:00"/>
        <d v="2022-01-30T00:00:00"/>
        <d v="2022-11-09T00:00:00"/>
        <d v="2023-12-19T00:00:00"/>
        <d v="2020-12-08T00:00:00"/>
        <d v="2021-01-29T00:00:00"/>
        <d v="2023-06-13T00:00:00"/>
        <d v="2023-10-29T00:00:00"/>
        <d v="2024-11-16T00:00:00"/>
        <d v="2022-11-05T00:00:00"/>
        <d v="2021-05-19T00:00:00"/>
        <d v="2021-07-30T00:00:00"/>
        <d v="2024-01-28T00:00:00"/>
        <d v="2022-02-15T00:00:00"/>
        <d v="2022-11-26T00:00:00"/>
        <d v="2024-11-21T00:00:00"/>
        <d v="2020-01-05T00:00:00"/>
        <d v="2022-08-06T00:00:00"/>
        <d v="2021-12-20T00:00:00"/>
        <d v="2024-10-19T00:00:00"/>
        <d v="2022-07-12T00:00:00"/>
        <d v="2021-01-13T00:00:00"/>
        <d v="2022-07-30T00:00:00"/>
        <d v="2024-08-19T00:00:00"/>
        <d v="2023-11-24T00:00:00"/>
        <d v="2024-08-01T00:00:00"/>
        <d v="2021-09-15T00:00:00"/>
        <d v="2023-06-27T00:00:00"/>
        <d v="2022-05-21T00:00:00"/>
        <d v="2023-11-01T00:00:00"/>
        <d v="2021-01-17T00:00:00"/>
        <d v="2021-06-12T00:00:00"/>
        <d v="2024-09-08T00:00:00"/>
        <d v="2022-02-13T00:00:00"/>
        <d v="2024-05-13T00:00:00"/>
        <d v="2023-08-13T00:00:00"/>
        <d v="2022-02-27T00:00:00"/>
        <d v="2022-12-26T00:00:00"/>
        <d v="2020-09-01T00:00:00"/>
        <d v="2021-04-12T00:00:00"/>
        <d v="2022-07-16T00:00:00"/>
        <d v="2023-06-03T00:00:00"/>
        <d v="2021-11-19T00:00:00"/>
        <d v="2024-01-14T00:00:00"/>
        <d v="2022-10-08T00:00:00"/>
        <d v="2022-01-23T00:00:00"/>
        <d v="2022-05-03T00:00:00"/>
        <d v="2021-04-28T00:00:00"/>
        <d v="2020-11-03T00:00:00"/>
        <d v="2020-06-04T00:00:00"/>
        <d v="2020-09-20T00:00:00"/>
        <d v="2023-10-06T00:00:00"/>
        <d v="2021-06-11T00:00:00"/>
        <d v="2022-04-29T00:00:00"/>
        <d v="2023-09-23T00:00:00"/>
        <d v="2020-11-23T00:00:00"/>
        <d v="2021-10-20T00:00:00"/>
        <d v="2021-10-28T00:00:00"/>
        <d v="2023-11-15T00:00:00"/>
        <d v="2023-12-22T00:00:00"/>
        <d v="2021-02-15T00:00:00"/>
        <d v="2022-03-09T00:00:00"/>
        <d v="2021-09-25T00:00:00"/>
        <d v="2023-05-10T00:00:00"/>
        <d v="2021-08-05T00:00:00"/>
        <d v="2021-05-31T00:00:00"/>
        <d v="2023-03-27T00:00:00"/>
        <d v="2024-08-31T00:00:00"/>
        <d v="2024-02-18T00:00:00"/>
        <d v="2022-03-23T00:00:00"/>
        <d v="2024-03-20T00:00:00"/>
        <d v="2024-01-29T00:00:00"/>
        <d v="2023-07-21T00:00:00"/>
        <d v="2024-06-18T00:00:00"/>
        <d v="2021-10-07T00:00:00"/>
        <d v="2022-02-26T00:00:00"/>
        <d v="2020-07-08T00:00:00"/>
        <d v="2023-07-08T00:00:00"/>
        <d v="2020-12-30T00:00:00"/>
        <d v="2022-12-27T00:00:00"/>
        <d v="2024-02-25T00:00:00"/>
        <d v="2022-01-03T00:00:00"/>
        <d v="2022-01-25T00:00:00"/>
        <d v="2024-11-17T00:00:00"/>
        <d v="2024-06-11T00:00:00"/>
        <d v="2023-01-26T00:00:00"/>
        <d v="2021-05-07T00:00:00"/>
        <d v="2020-08-09T00:00:00"/>
        <d v="2022-11-06T00:00:00"/>
        <d v="2024-10-12T00:00:00"/>
        <d v="2022-07-22T00:00:00"/>
        <d v="2023-07-03T00:00:00"/>
        <d v="2022-05-26T00:00:00"/>
        <d v="2024-01-07T00:00:00"/>
        <d v="2020-07-12T00:00:00"/>
        <d v="2024-03-05T00:00:00"/>
        <d v="2023-01-11T00:00:00"/>
        <d v="2021-09-04T00:00:00"/>
        <d v="2024-10-20T00:00:00"/>
        <d v="2021-01-24T00:00:00"/>
        <d v="2022-07-05T00:00:00"/>
        <d v="2024-08-30T00:00:00"/>
        <d v="2022-10-15T00:00:00"/>
        <d v="2023-12-29T00:00:00"/>
        <d v="2021-07-06T00:00:00"/>
        <d v="2021-08-16T00:00:00"/>
        <d v="2022-03-10T00:00:00"/>
        <d v="2023-04-28T00:00:00"/>
        <d v="2024-01-13T00:00:00"/>
        <d v="2023-06-30T00:00:00"/>
        <d v="2020-10-19T00:00:00"/>
        <d v="2021-07-28T00:00:00"/>
        <d v="2020-03-09T00:00:00"/>
        <d v="2024-06-21T00:00:00"/>
        <d v="2021-06-07T00:00:00"/>
        <d v="2022-03-18T00:00:00"/>
        <d v="2023-11-21T00:00:00"/>
        <d v="2022-09-13T00:00:00"/>
        <d v="2023-07-20T00:00:00"/>
        <d v="2021-12-28T00:00:00"/>
        <d v="2021-07-14T00:00:00"/>
        <d v="2021-02-11T00:00:00"/>
        <d v="2024-11-18T00:00:00"/>
        <d v="2024-04-28T00:00:00"/>
        <d v="2025-04-01T00:00:00"/>
        <d v="2024-06-01T00:00:00"/>
        <d v="2021-01-23T00:00:00"/>
        <d v="2024-02-27T00:00:00"/>
        <d v="2023-09-21T00:00:00"/>
        <d v="2020-11-13T00:00:00"/>
        <d v="2024-04-25T00:00:00"/>
        <d v="2023-06-01T00:00:00"/>
        <d v="2023-10-31T00:00:00"/>
        <d v="2022-07-26T00:00:00"/>
        <d v="2023-12-16T00:00:00"/>
        <d v="2023-07-22T00:00:00"/>
        <d v="2024-05-04T00:00:00"/>
        <d v="2020-06-03T00:00:00"/>
        <d v="2022-09-05T00:00:00"/>
        <d v="2024-12-15T00:00:00"/>
        <d v="2021-02-04T00:00:00"/>
        <d v="2022-10-05T00:00:00"/>
        <d v="2020-06-08T00:00:00"/>
        <d v="2023-05-23T00:00:00"/>
        <d v="2021-08-26T00:00:00"/>
        <d v="2021-05-03T00:00:00"/>
        <d v="2020-10-22T00:00:00"/>
        <d v="2024-03-17T00:00:00"/>
        <d v="2022-06-06T00:00:00"/>
        <d v="2022-08-20T00:00:00"/>
        <d v="2024-11-05T00:00:00"/>
        <d v="2024-12-19T00:00:00"/>
        <d v="2024-04-16T00:00:00"/>
        <d v="2024-12-26T00:00:00"/>
        <d v="2020-09-26T00:00:00"/>
        <d v="2021-02-16T00:00:00"/>
        <d v="2021-08-30T00:00:00"/>
        <d v="2021-10-03T00:00:00"/>
        <d v="2022-05-04T00:00:00"/>
        <d v="2024-08-11T00:00:00"/>
        <d v="2021-09-17T00:00:00"/>
        <d v="2020-04-20T00:00:00"/>
        <d v="2023-03-18T00:00:00"/>
        <d v="2024-03-14T00:00:00"/>
        <d v="2022-06-27T00:00:00"/>
        <d v="2024-11-09T00:00:00"/>
        <d v="2020-09-17T00:00:00"/>
        <d v="2024-03-13T00:00:00"/>
        <d v="2023-10-20T00:00:00"/>
        <d v="2021-01-11T00:00:00"/>
        <d v="2020-07-10T00:00:00"/>
        <d v="2022-03-02T00:00:00"/>
        <d v="2021-08-24T00:00:00"/>
        <d v="2022-01-14T00:00:00"/>
        <d v="2022-10-03T00:00:00"/>
        <d v="2020-02-14T00:00:00"/>
        <d v="2021-03-12T00:00:00"/>
        <d v="2021-08-01T00:00:00"/>
        <d v="2023-04-26T00:00:00"/>
        <d v="2023-07-14T00:00:00"/>
        <d v="2024-05-23T00:00:00"/>
        <d v="2021-04-25T00:00:00"/>
        <d v="2022-12-10T00:00:00"/>
        <d v="2020-12-07T00:00:00"/>
        <d v="2024-04-24T00:00:00"/>
        <d v="2023-09-29T00:00:00"/>
        <d v="2021-05-12T00:00:00"/>
        <d v="2024-06-24T00:00:00"/>
        <d v="2022-01-11T00:00:00"/>
        <d v="2021-07-21T00:00:00"/>
        <d v="2023-08-23T00:00:00"/>
        <d v="2021-01-06T00:00:00"/>
        <d v="2023-06-19T00:00:00"/>
        <d v="2020-05-08T00:00:00"/>
        <d v="2020-11-01T00:00:00"/>
        <d v="2020-07-02T00:00:00"/>
        <d v="2021-12-06T00:00:00"/>
        <d v="2022-11-14T00:00:00"/>
        <d v="2023-01-14T00:00:00"/>
        <d v="2020-09-24T00:00:00"/>
        <d v="2022-03-28T00:00:00"/>
        <d v="2022-11-17T00:00:00"/>
        <d v="2020-06-28T00:00:00"/>
        <d v="2020-12-25T00:00:00"/>
        <d v="2023-09-24T00:00:00"/>
        <d v="2021-07-26T00:00:00"/>
        <d v="2024-01-12T00:00:00"/>
        <d v="2023-03-28T00:00:00"/>
        <d v="2023-02-14T00:00:00"/>
        <d v="2023-03-02T00:00:00"/>
        <d v="2020-12-12T00:00:00"/>
        <d v="2021-04-27T00:00:00"/>
        <d v="2021-12-29T00:00:00"/>
        <d v="2023-04-20T00:00:00"/>
        <d v="2023-04-30T00:00:00"/>
        <d v="2023-07-07T00:00:00"/>
        <d v="2022-03-17T00:00:00"/>
        <d v="2023-08-27T00:00:00"/>
        <d v="2022-01-10T00:00:00"/>
        <d v="2021-06-20T00:00:00"/>
        <d v="2021-10-22T00:00:00"/>
        <d v="2020-08-22T00:00:00"/>
        <d v="2024-02-04T00:00:00"/>
        <d v="2024-05-02T00:00:00"/>
        <d v="2024-08-10T00:00:00"/>
        <d v="2021-09-21T00:00:00"/>
        <d v="2023-03-29T00:00:00"/>
        <d v="2023-07-02T00:00:00"/>
        <d v="2023-11-06T00:00:00"/>
        <d v="2023-07-30T00:00:00"/>
        <d v="2021-04-21T00:00:00"/>
        <d v="2024-07-28T00:00:00"/>
        <d v="2021-03-25T00:00:00"/>
        <d v="2020-11-04T00:00:00"/>
        <d v="2021-03-15T00:00:00"/>
        <d v="2020-01-23T00:00:00"/>
        <d v="2020-12-18T00:00:00"/>
        <d v="2022-06-05T00:00:00"/>
        <d v="2023-09-14T00:00:00"/>
        <d v="2020-05-23T00:00:00"/>
        <d v="2024-11-28T00:00:00"/>
        <d v="2021-11-29T00:00:00"/>
        <d v="2023-09-13T00:00:00"/>
        <d v="2024-10-18T00:00:00"/>
        <d v="2024-06-02T00:00:00"/>
        <d v="2024-12-08T00:00:00"/>
        <d v="2024-12-27T00:00:00"/>
        <d v="2024-11-13T00:00:00"/>
        <d v="2023-03-10T00:00:00"/>
        <d v="2023-02-16T00:00:00"/>
        <d v="2024-04-06T00:00:00"/>
        <d v="2024-09-27T00:00:00"/>
        <d v="2021-08-31T00:00:00"/>
        <d v="2022-05-22T00:00:00"/>
        <d v="2023-07-29T00:00:00"/>
        <d v="2020-08-14T00:00:00"/>
        <d v="2023-05-29T00:00:00"/>
        <d v="2023-02-28T00:00:00"/>
        <d v="2020-10-06T00:00:00"/>
        <d v="2024-12-11T00:00:00"/>
        <d v="2024-04-22T00:00:00"/>
        <d v="2020-02-21T00:00:00"/>
        <d v="2024-04-23T00:00:00"/>
        <d v="2024-07-03T00:00:00"/>
        <d v="2023-07-27T00:00:00"/>
        <d v="2022-08-26T00:00:00"/>
        <d v="2021-02-18T00:00:00"/>
        <d v="2021-05-05T00:00:00"/>
        <d v="2020-02-09T00:00:00"/>
        <d v="2023-01-19T00:00:00"/>
        <d v="2021-10-25T00:00:00"/>
        <d v="2020-07-30T00:00:00"/>
        <d v="2024-03-23T00:00:00"/>
        <d v="2020-02-18T00:00:00"/>
        <d v="2023-04-07T00:00:00"/>
        <d v="2024-09-16T00:00:00"/>
        <d v="2020-08-18T00:00:00"/>
        <d v="2022-03-07T00:00:00"/>
        <d v="2023-11-07T00:00:00"/>
        <d v="2021-06-26T00:00:00"/>
        <d v="2022-09-26T00:00:00"/>
        <d v="2023-09-06T00:00:00"/>
        <d v="2024-10-02T00:00:00"/>
        <d v="2020-10-05T00:00:00"/>
        <d v="2021-02-26T00:00:00"/>
        <d v="2021-11-27T00:00:00"/>
        <d v="2024-03-12T00:00:00"/>
        <d v="2022-10-28T00:00:00"/>
        <d v="2021-05-28T00:00:00"/>
        <d v="2024-07-02T00:00:00"/>
        <d v="2023-10-05T00:00:00"/>
        <d v="2023-02-02T00:00:00"/>
        <d v="2021-07-17T00:00:00"/>
        <d v="2024-10-31T00:00:00"/>
        <d v="2021-04-06T00:00:00"/>
        <d v="2021-03-26T00:00:00"/>
        <d v="2020-10-14T00:00:00"/>
        <d v="2020-06-29T00:00:00"/>
        <d v="2023-07-09T00:00:00"/>
        <d v="2024-01-26T00:00:00"/>
        <d v="2020-05-24T00:00:00"/>
        <d v="2024-08-29T00:00:00"/>
        <d v="2022-07-17T00:00:00"/>
        <d v="2021-08-02T00:00:00"/>
        <d v="2021-09-12T00:00:00"/>
        <d v="2022-02-12T00:00:00"/>
        <d v="2020-04-22T00:00:00"/>
        <d v="2023-05-11T00:00:00"/>
        <d v="2021-12-05T00:00:00"/>
        <d v="2023-05-01T00:00:00"/>
        <d v="2024-12-29T00:00:00"/>
        <d v="2020-11-11T00:00:00"/>
        <d v="2024-03-16T00:00:00"/>
        <d v="2023-09-08T00:00:00"/>
        <d v="2022-06-04T00:00:00"/>
        <d v="2025-01-07T00:00:00"/>
        <d v="2022-01-05T00:00:00"/>
        <d v="2020-10-31T00:00:00"/>
        <d v="2020-01-13T00:00:00"/>
        <d v="2024-11-27T00:00:00"/>
        <d v="2020-07-25T00:00:00"/>
        <d v="2022-10-25T00:00:00"/>
        <d v="2021-03-07T00:00:00"/>
        <d v="2021-07-04T00:00:00"/>
        <d v="2022-07-13T00:00:00"/>
        <d v="2024-05-14T00:00:00"/>
        <d v="2022-12-15T00:00:00"/>
        <d v="2023-09-10T00:00:00"/>
        <d v="2022-11-21T00:00:00"/>
        <d v="2024-04-08T00:00:00"/>
        <d v="2024-12-28T00:00:00"/>
        <d v="2024-07-20T00:00:00"/>
        <d v="2024-01-11T00:00:00"/>
        <d v="2024-02-28T00:00:00"/>
        <d v="2022-11-28T00:00:00"/>
        <d v="2023-05-27T00:00:00"/>
        <d v="2024-12-02T00:00:00"/>
        <d v="2022-05-18T00:00:00"/>
        <d v="2021-10-17T00:00:00"/>
        <d v="2021-09-27T00:00:00"/>
        <d v="2024-02-11T00:00:00"/>
        <d v="2021-11-14T00:00:00"/>
        <d v="2021-06-30T00:00:00"/>
        <d v="2024-12-16T00:00:00"/>
        <d v="2022-12-01T00:00:00"/>
        <d v="2024-05-29T00:00:00"/>
        <d v="2024-08-17T00:00:00"/>
        <d v="2020-02-02T00:00:00"/>
        <d v="2020-06-01T00:00:00"/>
        <d v="2023-02-17T00:00:00"/>
        <d v="2020-11-10T00:00:00"/>
        <d v="2020-04-09T00:00:00"/>
        <d v="2020-01-02T00:00:00"/>
        <d v="2022-03-01T00:00:00"/>
        <d v="2023-11-26T00:00:00"/>
        <d v="2022-10-27T00:00:00"/>
        <d v="2024-05-07T00:00:00"/>
        <d v="2020-04-14T00:00:00"/>
        <d v="2023-08-26T00:00:00"/>
        <d v="2023-05-02T00:00:00"/>
        <d v="2021-03-01T00:00:00"/>
        <d v="2021-09-03T00:00:00"/>
        <d v="2024-10-25T00:00:00"/>
        <d v="2021-08-27T00:00:00"/>
        <d v="2022-04-25T00:00:00"/>
        <d v="2023-08-08T00:00:00"/>
        <d v="2022-12-30T00:00:00"/>
        <d v="2021-10-30T00:00:00"/>
        <d v="2021-08-06T00:00:00"/>
        <d v="2022-03-06T00:00:00"/>
        <d v="2023-07-18T00:00:00"/>
        <d v="2023-01-04T00:00:00"/>
        <d v="2021-11-20T00:00:00"/>
        <d v="2022-08-31T00:00:00"/>
        <d v="2022-11-15T00:00:00"/>
        <d v="2023-02-12T00:00:00"/>
        <d v="2020-11-12T00:00:00"/>
        <d v="2024-06-06T00:00:00"/>
        <d v="2022-03-31T00:00:00"/>
        <d v="2022-04-05T00:00:00"/>
        <d v="2023-03-11T00:00:00"/>
        <d v="2022-11-18T00:00:00"/>
        <d v="2023-05-03T00:00:00"/>
        <d v="2023-10-24T00:00:00"/>
        <d v="2024-11-08T00:00:00"/>
        <d v="2023-03-15T00:00:00"/>
        <d v="2023-02-09T00:00:00"/>
        <d v="2021-09-16T00:00:00"/>
        <d v="2022-06-15T00:00:00"/>
        <d v="2021-03-05T00:00:00"/>
        <d v="2023-06-08T00:00:00"/>
        <d v="2022-03-12T00:00:00"/>
        <d v="2022-11-25T00:00:00"/>
        <d v="2020-11-27T00:00:00"/>
        <d v="2020-07-23T00:00:00"/>
        <d v="2024-01-08T00:00:00"/>
        <d v="2024-01-04T00:00:00"/>
        <d v="2020-12-03T00:00:00"/>
        <d v="2021-05-26T00:00:00"/>
        <d v="2020-07-05T00:00:00"/>
        <d v="2022-03-29T00:00:00"/>
        <d v="2022-02-18T00:00:00"/>
        <d v="2021-01-07T00:00:00"/>
        <d v="2023-12-25T00:00:00"/>
        <d v="2021-01-22T00:00:00"/>
        <d v="2024-02-22T00:00:00"/>
        <d v="2021-09-10T00:00:00"/>
        <d v="2022-02-19T00:00:00"/>
        <d v="2024-05-06T00:00:00"/>
        <d v="2022-12-19T00:00:00"/>
        <d v="2024-01-23T00:00:00"/>
        <d v="2022-10-10T00:00:00"/>
        <d v="2021-09-06T00:00:00"/>
        <d v="2022-06-18T00:00:00"/>
        <d v="2024-08-06T00:00:00"/>
        <d v="2022-06-20T00:00:00"/>
        <d v="2024-04-26T00:00:00"/>
        <d v="2020-10-11T00:00:00"/>
        <d v="2024-03-04T00:00:00"/>
        <d v="2024-05-12T00:00:00"/>
        <d v="2022-03-25T00:00:00"/>
        <d v="2021-02-09T00:00:00"/>
        <d v="2022-09-14T00:00:00"/>
        <d v="2021-06-15T00:00:00"/>
        <d v="2021-12-15T00:00:00"/>
        <d v="2020-06-19T00:00:00"/>
        <d v="2023-09-30T00:00:00"/>
        <d v="2021-04-02T00:00:00"/>
        <d v="2020-09-19T00:00:00"/>
        <d v="2024-10-10T00:00:00"/>
        <d v="2022-05-07T00:00:00"/>
        <d v="2023-06-26T00:00:00"/>
        <d v="2020-10-02T00:00:00"/>
        <d v="2022-05-09T00:00:00"/>
        <d v="2023-02-13T00:00:00"/>
        <d v="2021-05-14T00:00:00"/>
        <d v="2024-03-15T00:00:00"/>
        <d v="2022-03-03T00:00:00"/>
        <d v="2024-02-13T00:00:00"/>
        <d v="2024-05-16T00:00:00"/>
        <d v="2023-09-03T00:00:00"/>
        <d v="2022-03-04T00:00:00"/>
        <d v="2021-07-29T00:00:00"/>
        <d v="2023-04-15T00:00:00"/>
        <d v="2021-05-29T00:00:00"/>
        <d v="2022-12-25T00:00:00"/>
        <d v="2021-02-05T00:00:00"/>
        <d v="2022-11-24T00:00:00"/>
        <d v="2024-03-06T00:00:00"/>
        <d v="2021-05-22T00:00:00"/>
        <d v="2024-09-25T00:00:00"/>
        <d v="2022-04-03T00:00:00"/>
        <d v="2020-10-12T00:00:00"/>
        <d v="2023-07-25T00:00:00"/>
        <d v="2020-09-30T00:00:00"/>
        <d v="2023-01-18T00:00:00"/>
        <d v="2023-04-09T00:00:00"/>
        <d v="2021-10-11T00:00:00"/>
        <d v="2022-02-09T00:00:00"/>
        <d v="2023-12-01T00:00:00"/>
        <d v="2022-08-19T00:00:00"/>
        <d v="2022-02-17T00:00:00"/>
        <d v="2022-09-21T00:00:00"/>
        <d v="2022-08-23T00:00:00"/>
        <d v="2022-05-11T00:00:00"/>
        <d v="2023-03-25T00:00:00"/>
        <d v="2021-03-11T00:00:00"/>
        <d v="2021-04-26T00:00:00"/>
        <d v="2022-11-27T00:00:00"/>
        <d v="2022-01-31T00:00:00"/>
        <d v="2024-03-10T00:00:00"/>
        <d v="2022-02-16T00:00:00"/>
        <d v="2023-04-08T00:00:00"/>
        <d v="2021-12-13T00:00:00"/>
        <d v="2022-04-04T00:00:00"/>
        <d v="2021-05-09T00:00:00"/>
        <d v="2023-02-08T00:00:00"/>
        <d v="2021-07-01T00:00:00"/>
        <d v="2021-07-15T00:00:00"/>
        <d v="2024-05-21T00:00:00"/>
        <d v="2021-02-02T00:00:00"/>
        <d v="2024-06-03T00:00:00"/>
        <d v="2022-05-15T00:00:00"/>
        <d v="2023-06-17T00:00:00"/>
        <d v="2020-11-02T00:00:00"/>
        <d v="2020-08-30T00:00:00"/>
        <d v="2021-09-02T00:00:00"/>
        <d v="2022-11-11T00:00:00"/>
        <d v="2021-12-04T00:00:00"/>
        <d v="2022-06-10T00:00:00"/>
        <d v="2022-05-05T00:00:00"/>
        <d v="2022-06-12T00:00:00"/>
        <d v="2022-04-27T00:00:00"/>
        <d v="2022-09-30T00:00:00"/>
        <d v="2021-04-01T00:00:00"/>
        <d v="2024-11-03T00:00:00"/>
        <d v="2024-03-07T00:00:00"/>
        <d v="2022-05-10T00:00:00"/>
        <d v="2022-09-01T00:00:00"/>
        <d v="2023-12-13T00:00:00"/>
        <d v="2021-08-11T00:00:00"/>
        <d v="2024-03-01T00:00:00"/>
        <d v="2023-03-30T00:00:00"/>
        <d v="2024-07-06T00:00:00"/>
        <d v="2021-06-16T00:00:00"/>
        <d v="2022-01-28T00:00:00"/>
        <d v="2024-02-05T00:00:00"/>
        <d v="2021-02-23T00:00:00"/>
        <d v="2024-09-07T00:00:00"/>
        <d v="2024-01-31T00:00:00"/>
        <d v="2023-01-29T00:00:00"/>
        <d v="2023-05-24T00:00:00"/>
        <d v="2020-12-20T00:00:00"/>
        <d v="2023-05-08T00:00:00"/>
        <d v="2022-10-14T00:00:00"/>
        <d v="2020-07-17T00:00:00"/>
        <d v="2024-11-01T00:00:00"/>
        <d v="2022-04-28T00:00:00"/>
        <d v="2020-12-13T00:00:00"/>
        <d v="2022-05-27T00:00:00"/>
        <d v="2021-12-12T00:00:00"/>
        <d v="2022-10-24T00:00:00"/>
        <d v="2024-05-30T00:00:00"/>
        <d v="2024-08-28T00:00:00"/>
        <d v="2024-01-06T00:00:00"/>
        <d v="2021-11-13T00:00:00"/>
        <d v="2024-11-10T00:00:00"/>
        <d v="2023-09-18T00:00:00"/>
        <d v="2021-12-11T00:00:00"/>
        <d v="2023-07-10T00:00:00"/>
        <d v="2024-08-14T00:00:00"/>
        <d v="2024-12-23T00:00:00"/>
        <d v="2021-03-30T00:00:00"/>
        <d v="2023-07-17T00:00:00"/>
        <d v="2020-11-07T00:00:00"/>
        <d v="2021-10-24T00:00:00"/>
        <d v="2023-08-28T00:00:00"/>
        <d v="2022-07-19T00:00:00"/>
        <d v="2022-06-19T00:00:00"/>
        <d v="2023-04-25T00:00:00"/>
        <d v="2021-08-28T00:00:00"/>
        <d v="2022-04-16T00:00:00"/>
        <d v="2021-08-15T00:00:00"/>
        <d v="2024-08-04T00:00:00"/>
        <d v="2021-10-31T00:00:00"/>
        <d v="2024-05-18T00:00:00"/>
        <d v="2021-03-17T00:00:00"/>
        <d v="2021-06-27T00:00:00"/>
        <d v="2024-04-03T00:00:00"/>
        <d v="2023-03-03T00:00:00"/>
        <d v="2022-04-17T00:00:00"/>
        <d v="2021-07-03T00:00:00"/>
        <d v="2022-02-07T00:00:00"/>
        <d v="2022-11-13T00:00:00"/>
        <d v="2023-01-30T00:00:00"/>
        <d v="2022-03-27T00:00:00"/>
        <d v="2021-08-18T00:00:00"/>
        <d v="2023-12-03T00:00:00"/>
        <d v="2024-07-30T00:00:00"/>
        <d v="2023-11-25T00:00:00"/>
        <d v="2021-04-10T00:00:00"/>
        <d v="2022-08-28T00:00:00"/>
        <d v="2021-06-22T00:00:00"/>
        <d v="2022-12-09T00:00:00"/>
        <d v="2024-01-27T00:00:00"/>
        <d v="2020-08-08T00:00:00"/>
        <d v="2021-01-08T00:00:00"/>
        <d v="2022-01-19T00:00:00"/>
        <d v="2020-12-29T00:00:00"/>
        <d v="2020-07-06T00:00:00"/>
        <d v="2021-02-10T00:00:00"/>
        <d v="2021-10-04T00:00:00"/>
        <d v="2022-01-21T00:00:00"/>
        <d v="2023-01-07T00:00:00"/>
        <d v="2023-12-24T00:00:00"/>
        <d v="2023-10-26T00:00:00"/>
        <d v="2020-06-02T00:00:00"/>
        <d v="2021-11-22T00:00:00"/>
        <d v="2020-10-29T00:00:00"/>
        <d v="2023-08-25T00:00:00"/>
        <d v="2020-08-13T00:00:00"/>
        <d v="2022-01-04T00:00:00"/>
        <d v="2024-09-05T00:00:00"/>
        <d v="2023-07-28T00:00:00"/>
        <d v="2023-01-03T00:00:00"/>
        <d v="2021-05-21T00:00:00"/>
        <d v="2024-07-07T00:00:00"/>
        <d v="2020-08-27T00:00:00"/>
        <d v="2020-12-28T00:00:00"/>
        <d v="2024-06-14T00:00:00"/>
        <d v="2024-04-27T00:00:00"/>
        <d v="2021-01-30T00:00:00"/>
        <d v="2021-10-05T00:00:00"/>
        <d v="2020-09-05T00:00:00"/>
        <d v="2024-09-28T00:00:00"/>
        <d v="2024-04-09T00:00:00"/>
        <d v="2022-07-10T00:00:00"/>
        <d v="2020-09-25T00:00:00"/>
        <d v="2024-09-04T00:00:00"/>
        <d v="2022-06-07T00:00:00"/>
        <d v="2022-01-26T00:00:00"/>
        <d v="2021-12-30T00:00:00"/>
        <d v="2022-12-22T00:00:00"/>
        <d v="2025-02-19T00:00:00"/>
        <d v="2024-06-09T00:00:00"/>
        <d v="2020-06-07T00:00:00"/>
        <d v="2021-07-11T00:00:00"/>
        <d v="2021-01-25T00:00:00"/>
        <d v="2023-09-04T00:00:00"/>
        <d v="2023-01-16T00:00:00"/>
        <d v="2023-05-07T00:00:00"/>
        <d v="2023-05-20T00:00:00"/>
        <d v="2023-04-05T00:00:00"/>
        <d v="2021-10-14T00:00:00"/>
        <d v="2023-06-22T00:00:00"/>
        <d v="2024-04-21T00:00:00"/>
        <d v="2020-10-30T00:00:00"/>
        <d v="2021-02-14T00:00:00"/>
        <d v="2020-12-06T00:00:00"/>
        <d v="2020-07-14T00:00:00"/>
        <d v="2022-06-16T00:00:00"/>
        <d v="2021-12-21T00:00:00"/>
        <d v="2021-07-31T00:00:00"/>
        <d v="2021-10-09T00:00:00"/>
      </sharedItems>
      <fieldGroup par="17"/>
    </cacheField>
    <cacheField name="Fecha_último_pago" numFmtId="14">
      <sharedItems containsSemiMixedTypes="0" containsNonDate="0" containsDate="1" containsString="0" minDate="2020-03-06T00:00:00" maxDate="2025-10-23T00:00:00"/>
    </cacheField>
    <cacheField name="duracion" numFmtId="0">
      <sharedItems containsBlank="1"/>
    </cacheField>
    <cacheField name="edad" numFmtId="0">
      <sharedItems containsSemiMixedTypes="0" containsString="0" containsNumber="1" containsInteger="1" minValue="18" maxValue="73" count="56">
        <n v="33"/>
        <n v="21"/>
        <n v="50"/>
        <n v="23"/>
        <n v="60"/>
        <n v="22"/>
        <n v="69"/>
        <n v="35"/>
        <n v="42"/>
        <n v="55"/>
        <n v="57"/>
        <n v="43"/>
        <n v="30"/>
        <n v="67"/>
        <n v="46"/>
        <n v="24"/>
        <n v="58"/>
        <n v="31"/>
        <n v="48"/>
        <n v="56"/>
        <n v="26"/>
        <n v="53"/>
        <n v="63"/>
        <n v="54"/>
        <n v="61"/>
        <n v="18"/>
        <n v="45"/>
        <n v="51"/>
        <n v="70"/>
        <n v="27"/>
        <n v="64"/>
        <n v="44"/>
        <n v="40"/>
        <n v="20"/>
        <n v="39"/>
        <n v="28"/>
        <n v="62"/>
        <n v="37"/>
        <n v="66"/>
        <n v="41"/>
        <n v="65"/>
        <n v="36"/>
        <n v="29"/>
        <n v="71"/>
        <n v="34"/>
        <n v="49"/>
        <n v="38"/>
        <n v="68"/>
        <n v="47"/>
        <n v="52"/>
        <n v="73"/>
        <n v="19"/>
        <n v="72"/>
        <n v="32"/>
        <n v="59"/>
        <n v="25"/>
      </sharedItems>
      <fieldGroup base="5">
        <rangePr startNum="18" endNum="73" groupInterval="10"/>
        <groupItems count="8">
          <s v="&lt;18"/>
          <s v="18-27"/>
          <s v="28-37"/>
          <s v="38-47"/>
          <s v="48-57"/>
          <s v="58-67"/>
          <s v="68-77"/>
          <s v="&gt;78"/>
        </groupItems>
      </fieldGroup>
    </cacheField>
    <cacheField name="horario_favorito" numFmtId="0">
      <sharedItems/>
    </cacheField>
    <cacheField name="método_pago" numFmtId="0">
      <sharedItems count="3">
        <s v="Tarjeta de Crédito"/>
        <s v="Efectivo"/>
        <s v="Transferencia Bancaria"/>
      </sharedItems>
    </cacheField>
    <cacheField name="Meses_afiliados" numFmtId="0">
      <sharedItems containsSemiMixedTypes="0" containsString="0" containsNumber="1" containsInteger="1" minValue="1" maxValue="67"/>
    </cacheField>
    <cacheField name="Ingresos_mes" numFmtId="0">
      <sharedItems containsSemiMixedTypes="0" containsString="0" containsNumber="1" containsInteger="1" minValue="30" maxValue="50"/>
    </cacheField>
    <cacheField name="total_ingresos" numFmtId="0">
      <sharedItems containsSemiMixedTypes="0" containsString="0" containsNumber="1" containsInteger="1" minValue="30" maxValue="3300"/>
    </cacheField>
    <cacheField name="Sucursal" numFmtId="0">
      <sharedItems count="3">
        <s v="Norte"/>
        <s v="Centro"/>
        <s v="Sur"/>
      </sharedItems>
    </cacheField>
    <cacheField name="género2" numFmtId="0">
      <sharedItems count="3">
        <s v="Masculino"/>
        <s v="Otro"/>
        <s v="Femenino"/>
      </sharedItems>
    </cacheField>
    <cacheField name="Mes" numFmtId="0">
      <sharedItems containsSemiMixedTypes="0" containsString="0" containsNumber="1" containsInteger="1" minValue="1" maxValue="12" count="12">
        <n v="10"/>
        <n v="6"/>
        <n v="3"/>
        <n v="2"/>
        <n v="1"/>
        <n v="4"/>
        <n v="9"/>
        <n v="11"/>
        <n v="12"/>
        <n v="8"/>
        <n v="7"/>
        <n v="5"/>
      </sharedItems>
    </cacheField>
    <cacheField name="Año" numFmtId="0">
      <sharedItems containsSemiMixedTypes="0" containsString="0" containsNumber="1" containsInteger="1" minValue="2020" maxValue="2025" count="6">
        <n v="2020"/>
        <n v="2024"/>
        <n v="2021"/>
        <n v="2023"/>
        <n v="2022"/>
        <n v="2025"/>
      </sharedItems>
    </cacheField>
    <cacheField name="Meses (Fecha_inicio)" numFmtId="0" databaseField="0">
      <fieldGroup base="2">
        <rangePr groupBy="months" startDate="2020-01-01T00:00:00" endDate="2025-08-06T00:00:00"/>
        <groupItems count="14">
          <s v="&lt;01/01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6/08/2025"/>
        </groupItems>
      </fieldGroup>
    </cacheField>
    <cacheField name="Trimestres (Fecha_inicio)" numFmtId="0" databaseField="0">
      <fieldGroup base="2">
        <rangePr groupBy="quarters" startDate="2020-01-01T00:00:00" endDate="2025-08-06T00:00:00"/>
        <groupItems count="6">
          <s v="&lt;01/01/2020"/>
          <s v="Trim.1"/>
          <s v="Trim.2"/>
          <s v="Trim.3"/>
          <s v="Trim.4"/>
          <s v="&gt;06/08/2025"/>
        </groupItems>
      </fieldGroup>
    </cacheField>
    <cacheField name="Años (Fecha_inicio)" numFmtId="0" databaseField="0">
      <fieldGroup base="2">
        <rangePr groupBy="years" startDate="2020-01-01T00:00:00" endDate="2025-08-06T00:00:00"/>
        <groupItems count="8">
          <s v="&lt;01/01/2020"/>
          <s v="2020"/>
          <s v="2021"/>
          <s v="2022"/>
          <s v="2023"/>
          <s v="2024"/>
          <s v="2025"/>
          <s v="&gt;06/08/2025"/>
        </groupItems>
      </fieldGroup>
    </cacheField>
  </cacheFields>
  <extLst>
    <ext xmlns:x14="http://schemas.microsoft.com/office/spreadsheetml/2009/9/main" uri="{725AE2AE-9491-48be-B2B4-4EB974FC3084}">
      <x14:pivotCacheDefinition pivotCacheId="6490391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x v="0"/>
    <x v="0"/>
    <d v="2025-07-12T00:00:00"/>
    <s v="Mensual"/>
    <x v="0"/>
    <s v="Tarde"/>
    <x v="0"/>
    <n v="56"/>
    <n v="50"/>
    <n v="2800"/>
    <x v="0"/>
    <x v="0"/>
    <x v="0"/>
    <x v="0"/>
  </r>
  <r>
    <n v="2"/>
    <x v="0"/>
    <x v="1"/>
    <d v="2025-04-18T00:00:00"/>
    <s v="Trimestral"/>
    <x v="1"/>
    <s v="Mañana"/>
    <x v="1"/>
    <n v="10"/>
    <n v="50"/>
    <n v="500"/>
    <x v="1"/>
    <x v="1"/>
    <x v="1"/>
    <x v="1"/>
  </r>
  <r>
    <n v="3"/>
    <x v="0"/>
    <x v="2"/>
    <d v="2025-08-15T00:00:00"/>
    <s v="Anual"/>
    <x v="2"/>
    <s v="Mañana"/>
    <x v="2"/>
    <n v="52"/>
    <n v="50"/>
    <n v="2600"/>
    <x v="1"/>
    <x v="2"/>
    <x v="2"/>
    <x v="2"/>
  </r>
  <r>
    <n v="4"/>
    <x v="1"/>
    <x v="3"/>
    <d v="2025-05-26T00:00:00"/>
    <s v="Anual"/>
    <x v="3"/>
    <s v="Tarde"/>
    <x v="1"/>
    <n v="15"/>
    <n v="40"/>
    <n v="600"/>
    <x v="2"/>
    <x v="2"/>
    <x v="3"/>
    <x v="1"/>
  </r>
  <r>
    <n v="5"/>
    <x v="0"/>
    <x v="4"/>
    <d v="2025-08-01T00:00:00"/>
    <s v="Trimestral"/>
    <x v="4"/>
    <s v="Noche"/>
    <x v="1"/>
    <n v="53"/>
    <n v="50"/>
    <n v="2650"/>
    <x v="0"/>
    <x v="0"/>
    <x v="3"/>
    <x v="2"/>
  </r>
  <r>
    <n v="6"/>
    <x v="1"/>
    <x v="5"/>
    <d v="2025-03-23T00:00:00"/>
    <s v="Semanal"/>
    <x v="5"/>
    <s v="Tarde"/>
    <x v="2"/>
    <n v="12"/>
    <n v="40"/>
    <n v="480"/>
    <x v="0"/>
    <x v="2"/>
    <x v="3"/>
    <x v="1"/>
  </r>
  <r>
    <n v="7"/>
    <x v="0"/>
    <x v="6"/>
    <d v="2025-05-26T00:00:00"/>
    <s v="Trimestral"/>
    <x v="6"/>
    <s v="Noche"/>
    <x v="2"/>
    <n v="55"/>
    <n v="50"/>
    <n v="2750"/>
    <x v="1"/>
    <x v="0"/>
    <x v="0"/>
    <x v="0"/>
  </r>
  <r>
    <n v="8"/>
    <x v="2"/>
    <x v="7"/>
    <d v="2025-05-27T00:00:00"/>
    <s v="Trimestral"/>
    <x v="7"/>
    <s v="Tarde"/>
    <x v="1"/>
    <n v="47"/>
    <n v="30"/>
    <n v="1410"/>
    <x v="1"/>
    <x v="2"/>
    <x v="1"/>
    <x v="2"/>
  </r>
  <r>
    <n v="9"/>
    <x v="0"/>
    <x v="8"/>
    <d v="2025-03-09T00:00:00"/>
    <s v="Trimestral"/>
    <x v="8"/>
    <s v="Tarde"/>
    <x v="0"/>
    <n v="25"/>
    <n v="50"/>
    <n v="1250"/>
    <x v="2"/>
    <x v="2"/>
    <x v="4"/>
    <x v="3"/>
  </r>
  <r>
    <n v="10"/>
    <x v="0"/>
    <x v="9"/>
    <d v="2025-08-31T00:00:00"/>
    <s v="Mensual"/>
    <x v="9"/>
    <s v="Tarde"/>
    <x v="1"/>
    <n v="50"/>
    <n v="50"/>
    <n v="2500"/>
    <x v="1"/>
    <x v="2"/>
    <x v="1"/>
    <x v="2"/>
  </r>
  <r>
    <n v="11"/>
    <x v="1"/>
    <x v="10"/>
    <d v="2025-03-20T00:00:00"/>
    <s v="Semanal"/>
    <x v="10"/>
    <s v="Noche"/>
    <x v="1"/>
    <n v="4"/>
    <n v="40"/>
    <n v="160"/>
    <x v="0"/>
    <x v="0"/>
    <x v="0"/>
    <x v="1"/>
  </r>
  <r>
    <n v="12"/>
    <x v="0"/>
    <x v="11"/>
    <d v="2025-04-04T00:00:00"/>
    <s v="Mensual"/>
    <x v="7"/>
    <s v="Tarde"/>
    <x v="1"/>
    <n v="62"/>
    <n v="50"/>
    <n v="3100"/>
    <x v="1"/>
    <x v="2"/>
    <x v="4"/>
    <x v="0"/>
  </r>
  <r>
    <n v="13"/>
    <x v="0"/>
    <x v="12"/>
    <d v="2025-03-19T00:00:00"/>
    <s v="Mensual"/>
    <x v="10"/>
    <s v="Mañana"/>
    <x v="0"/>
    <n v="36"/>
    <n v="50"/>
    <n v="1800"/>
    <x v="2"/>
    <x v="0"/>
    <x v="3"/>
    <x v="4"/>
  </r>
  <r>
    <n v="14"/>
    <x v="0"/>
    <x v="13"/>
    <d v="2025-08-16T00:00:00"/>
    <s v="Semanal"/>
    <x v="10"/>
    <s v="Tarde"/>
    <x v="1"/>
    <n v="28"/>
    <n v="50"/>
    <n v="1400"/>
    <x v="2"/>
    <x v="2"/>
    <x v="5"/>
    <x v="3"/>
  </r>
  <r>
    <n v="15"/>
    <x v="0"/>
    <x v="14"/>
    <d v="2025-09-09T00:00:00"/>
    <s v="Anual"/>
    <x v="0"/>
    <s v="Tarde"/>
    <x v="2"/>
    <n v="59"/>
    <n v="50"/>
    <n v="2950"/>
    <x v="2"/>
    <x v="0"/>
    <x v="6"/>
    <x v="0"/>
  </r>
  <r>
    <n v="16"/>
    <x v="2"/>
    <x v="15"/>
    <d v="2025-06-22T00:00:00"/>
    <s v="Trimestral"/>
    <x v="11"/>
    <s v="Tarde"/>
    <x v="1"/>
    <n v="18"/>
    <n v="30"/>
    <n v="540"/>
    <x v="0"/>
    <x v="2"/>
    <x v="7"/>
    <x v="3"/>
  </r>
  <r>
    <n v="17"/>
    <x v="1"/>
    <x v="16"/>
    <d v="2025-05-25T00:00:00"/>
    <s v="Anual"/>
    <x v="12"/>
    <s v="Noche"/>
    <x v="1"/>
    <n v="5"/>
    <n v="40"/>
    <n v="200"/>
    <x v="1"/>
    <x v="0"/>
    <x v="8"/>
    <x v="1"/>
  </r>
  <r>
    <n v="18"/>
    <x v="0"/>
    <x v="17"/>
    <d v="2025-03-13T00:00:00"/>
    <s v="Trimestral"/>
    <x v="13"/>
    <s v="Noche"/>
    <x v="0"/>
    <n v="29"/>
    <n v="50"/>
    <n v="1450"/>
    <x v="1"/>
    <x v="0"/>
    <x v="6"/>
    <x v="4"/>
  </r>
  <r>
    <n v="19"/>
    <x v="0"/>
    <x v="18"/>
    <d v="2025-09-15T00:00:00"/>
    <s v="Anual"/>
    <x v="1"/>
    <s v="Mañana"/>
    <x v="2"/>
    <n v="15"/>
    <n v="50"/>
    <n v="750"/>
    <x v="1"/>
    <x v="2"/>
    <x v="1"/>
    <x v="1"/>
  </r>
  <r>
    <n v="20"/>
    <x v="2"/>
    <x v="19"/>
    <d v="2025-03-04T00:00:00"/>
    <s v="Trimestral"/>
    <x v="14"/>
    <s v="Noche"/>
    <x v="1"/>
    <n v="35"/>
    <n v="30"/>
    <n v="1050"/>
    <x v="0"/>
    <x v="2"/>
    <x v="2"/>
    <x v="4"/>
  </r>
  <r>
    <n v="21"/>
    <x v="1"/>
    <x v="20"/>
    <d v="2025-06-04T00:00:00"/>
    <s v="Mensual"/>
    <x v="15"/>
    <s v="Mañana"/>
    <x v="2"/>
    <n v="7"/>
    <n v="40"/>
    <n v="280"/>
    <x v="0"/>
    <x v="0"/>
    <x v="0"/>
    <x v="1"/>
  </r>
  <r>
    <n v="22"/>
    <x v="0"/>
    <x v="21"/>
    <d v="2025-05-30T00:00:00"/>
    <s v="Trimestral"/>
    <x v="16"/>
    <s v="Tarde"/>
    <x v="1"/>
    <n v="44"/>
    <n v="50"/>
    <n v="2200"/>
    <x v="2"/>
    <x v="0"/>
    <x v="6"/>
    <x v="2"/>
  </r>
  <r>
    <n v="23"/>
    <x v="1"/>
    <x v="22"/>
    <d v="2025-03-16T00:00:00"/>
    <s v="Trimestral"/>
    <x v="17"/>
    <s v="Mañana"/>
    <x v="1"/>
    <n v="54"/>
    <n v="40"/>
    <n v="2160"/>
    <x v="0"/>
    <x v="0"/>
    <x v="9"/>
    <x v="0"/>
  </r>
  <r>
    <n v="24"/>
    <x v="1"/>
    <x v="23"/>
    <d v="2025-03-19T00:00:00"/>
    <s v="Trimestral"/>
    <x v="18"/>
    <s v="Noche"/>
    <x v="2"/>
    <n v="13"/>
    <n v="40"/>
    <n v="520"/>
    <x v="2"/>
    <x v="0"/>
    <x v="4"/>
    <x v="1"/>
  </r>
  <r>
    <n v="25"/>
    <x v="1"/>
    <x v="24"/>
    <d v="2025-03-06T00:00:00"/>
    <s v="Mensual"/>
    <x v="19"/>
    <s v="Noche"/>
    <x v="0"/>
    <n v="28"/>
    <n v="40"/>
    <n v="1120"/>
    <x v="2"/>
    <x v="2"/>
    <x v="0"/>
    <x v="4"/>
  </r>
  <r>
    <n v="26"/>
    <x v="0"/>
    <x v="25"/>
    <d v="2025-03-16T00:00:00"/>
    <s v="Anual"/>
    <x v="20"/>
    <s v="Mañana"/>
    <x v="1"/>
    <n v="12"/>
    <n v="50"/>
    <n v="600"/>
    <x v="0"/>
    <x v="2"/>
    <x v="3"/>
    <x v="1"/>
  </r>
  <r>
    <n v="27"/>
    <x v="0"/>
    <x v="26"/>
    <d v="2025-07-26T00:00:00"/>
    <s v="Anual"/>
    <x v="19"/>
    <s v="Noche"/>
    <x v="0"/>
    <n v="28"/>
    <n v="50"/>
    <n v="1400"/>
    <x v="0"/>
    <x v="2"/>
    <x v="2"/>
    <x v="3"/>
  </r>
  <r>
    <n v="28"/>
    <x v="1"/>
    <x v="27"/>
    <d v="2025-05-27T00:00:00"/>
    <s v="Semanal"/>
    <x v="18"/>
    <s v="Tarde"/>
    <x v="0"/>
    <n v="17"/>
    <n v="40"/>
    <n v="680"/>
    <x v="1"/>
    <x v="2"/>
    <x v="7"/>
    <x v="3"/>
  </r>
  <r>
    <n v="29"/>
    <x v="1"/>
    <x v="28"/>
    <d v="2025-07-27T00:00:00"/>
    <s v="Mensual"/>
    <x v="10"/>
    <s v="Mañana"/>
    <x v="2"/>
    <n v="21"/>
    <n v="40"/>
    <n v="840"/>
    <x v="1"/>
    <x v="0"/>
    <x v="0"/>
    <x v="3"/>
  </r>
  <r>
    <n v="30"/>
    <x v="0"/>
    <x v="29"/>
    <d v="2025-06-01T00:00:00"/>
    <s v="Trimestral"/>
    <x v="21"/>
    <s v="Noche"/>
    <x v="1"/>
    <n v="50"/>
    <n v="50"/>
    <n v="2500"/>
    <x v="1"/>
    <x v="2"/>
    <x v="2"/>
    <x v="2"/>
  </r>
  <r>
    <n v="31"/>
    <x v="2"/>
    <x v="30"/>
    <d v="2025-03-31T00:00:00"/>
    <s v="Semanal"/>
    <x v="22"/>
    <s v="Tarde"/>
    <x v="1"/>
    <n v="17"/>
    <n v="30"/>
    <n v="510"/>
    <x v="0"/>
    <x v="2"/>
    <x v="0"/>
    <x v="3"/>
  </r>
  <r>
    <n v="32"/>
    <x v="1"/>
    <x v="31"/>
    <d v="2025-04-11T00:00:00"/>
    <s v="Anual"/>
    <x v="23"/>
    <s v="Tarde"/>
    <x v="1"/>
    <n v="12"/>
    <n v="40"/>
    <n v="480"/>
    <x v="2"/>
    <x v="2"/>
    <x v="2"/>
    <x v="1"/>
  </r>
  <r>
    <n v="33"/>
    <x v="0"/>
    <x v="32"/>
    <d v="2025-04-04T00:00:00"/>
    <s v="Semanal"/>
    <x v="24"/>
    <s v="Noche"/>
    <x v="1"/>
    <n v="6"/>
    <n v="50"/>
    <n v="300"/>
    <x v="0"/>
    <x v="0"/>
    <x v="6"/>
    <x v="1"/>
  </r>
  <r>
    <n v="34"/>
    <x v="2"/>
    <x v="33"/>
    <d v="2025-06-29T00:00:00"/>
    <s v="Mensual"/>
    <x v="24"/>
    <s v="Noche"/>
    <x v="0"/>
    <n v="52"/>
    <n v="30"/>
    <n v="1560"/>
    <x v="1"/>
    <x v="0"/>
    <x v="3"/>
    <x v="2"/>
  </r>
  <r>
    <n v="35"/>
    <x v="2"/>
    <x v="34"/>
    <d v="2025-02-09T00:00:00"/>
    <s v="Anual"/>
    <x v="25"/>
    <s v="Noche"/>
    <x v="0"/>
    <n v="50"/>
    <n v="30"/>
    <n v="1500"/>
    <x v="0"/>
    <x v="2"/>
    <x v="8"/>
    <x v="0"/>
  </r>
  <r>
    <n v="36"/>
    <x v="1"/>
    <x v="35"/>
    <d v="2025-07-26T00:00:00"/>
    <s v="Anual"/>
    <x v="26"/>
    <s v="Mañana"/>
    <x v="2"/>
    <n v="37"/>
    <n v="40"/>
    <n v="1480"/>
    <x v="0"/>
    <x v="0"/>
    <x v="1"/>
    <x v="4"/>
  </r>
  <r>
    <n v="37"/>
    <x v="0"/>
    <x v="36"/>
    <d v="2025-01-04T00:00:00"/>
    <s v="Mensual"/>
    <x v="22"/>
    <s v="Tarde"/>
    <x v="2"/>
    <n v="41"/>
    <n v="50"/>
    <n v="2050"/>
    <x v="0"/>
    <x v="0"/>
    <x v="10"/>
    <x v="2"/>
  </r>
  <r>
    <n v="38"/>
    <x v="2"/>
    <x v="37"/>
    <d v="2025-06-04T00:00:00"/>
    <s v="Anual"/>
    <x v="27"/>
    <s v="Tarde"/>
    <x v="1"/>
    <n v="26"/>
    <n v="30"/>
    <n v="780"/>
    <x v="2"/>
    <x v="2"/>
    <x v="2"/>
    <x v="3"/>
  </r>
  <r>
    <n v="39"/>
    <x v="0"/>
    <x v="38"/>
    <d v="2025-03-26T00:00:00"/>
    <s v="Mensual"/>
    <x v="16"/>
    <s v="Noche"/>
    <x v="2"/>
    <n v="44"/>
    <n v="50"/>
    <n v="2200"/>
    <x v="0"/>
    <x v="0"/>
    <x v="10"/>
    <x v="2"/>
  </r>
  <r>
    <n v="40"/>
    <x v="1"/>
    <x v="39"/>
    <d v="2025-09-04T00:00:00"/>
    <s v="Anual"/>
    <x v="28"/>
    <s v="Mañana"/>
    <x v="2"/>
    <n v="50"/>
    <n v="40"/>
    <n v="2000"/>
    <x v="0"/>
    <x v="2"/>
    <x v="1"/>
    <x v="2"/>
  </r>
  <r>
    <n v="41"/>
    <x v="0"/>
    <x v="40"/>
    <d v="2025-08-22T00:00:00"/>
    <s v="Anual"/>
    <x v="2"/>
    <s v="Mañana"/>
    <x v="0"/>
    <n v="16"/>
    <n v="50"/>
    <n v="800"/>
    <x v="1"/>
    <x v="2"/>
    <x v="2"/>
    <x v="1"/>
  </r>
  <r>
    <n v="42"/>
    <x v="0"/>
    <x v="41"/>
    <d v="2025-02-02T00:00:00"/>
    <s v="Mensual"/>
    <x v="8"/>
    <s v="Mañana"/>
    <x v="2"/>
    <n v="7"/>
    <n v="50"/>
    <n v="350"/>
    <x v="2"/>
    <x v="2"/>
    <x v="1"/>
    <x v="1"/>
  </r>
  <r>
    <n v="43"/>
    <x v="0"/>
    <x v="42"/>
    <d v="2025-06-03T00:00:00"/>
    <s v="Trimestral"/>
    <x v="29"/>
    <s v="Tarde"/>
    <x v="2"/>
    <n v="23"/>
    <n v="50"/>
    <n v="1150"/>
    <x v="1"/>
    <x v="2"/>
    <x v="1"/>
    <x v="3"/>
  </r>
  <r>
    <n v="44"/>
    <x v="0"/>
    <x v="43"/>
    <d v="2025-04-22T00:00:00"/>
    <s v="Semanal"/>
    <x v="30"/>
    <s v="Mañana"/>
    <x v="0"/>
    <n v="10"/>
    <n v="50"/>
    <n v="500"/>
    <x v="0"/>
    <x v="2"/>
    <x v="1"/>
    <x v="1"/>
  </r>
  <r>
    <n v="45"/>
    <x v="2"/>
    <x v="44"/>
    <d v="2025-05-09T00:00:00"/>
    <s v="Semanal"/>
    <x v="15"/>
    <s v="Tarde"/>
    <x v="0"/>
    <n v="8"/>
    <n v="30"/>
    <n v="240"/>
    <x v="2"/>
    <x v="2"/>
    <x v="9"/>
    <x v="1"/>
  </r>
  <r>
    <n v="46"/>
    <x v="0"/>
    <x v="45"/>
    <d v="2025-09-06T00:00:00"/>
    <s v="Mensual"/>
    <x v="10"/>
    <s v="Noche"/>
    <x v="2"/>
    <n v="40"/>
    <n v="50"/>
    <n v="2000"/>
    <x v="2"/>
    <x v="0"/>
    <x v="11"/>
    <x v="4"/>
  </r>
  <r>
    <n v="47"/>
    <x v="0"/>
    <x v="46"/>
    <d v="2024-06-13T00:00:00"/>
    <s v="Anual"/>
    <x v="3"/>
    <s v="Mañana"/>
    <x v="0"/>
    <n v="4"/>
    <n v="50"/>
    <n v="200"/>
    <x v="1"/>
    <x v="2"/>
    <x v="4"/>
    <x v="1"/>
  </r>
  <r>
    <n v="48"/>
    <x v="0"/>
    <x v="47"/>
    <d v="2025-03-09T00:00:00"/>
    <s v="Trimestral"/>
    <x v="1"/>
    <s v="Noche"/>
    <x v="2"/>
    <n v="24"/>
    <n v="50"/>
    <n v="1200"/>
    <x v="2"/>
    <x v="0"/>
    <x v="2"/>
    <x v="3"/>
  </r>
  <r>
    <n v="49"/>
    <x v="1"/>
    <x v="48"/>
    <d v="2025-06-19T00:00:00"/>
    <s v="Mensual"/>
    <x v="11"/>
    <s v="Mañana"/>
    <x v="1"/>
    <n v="54"/>
    <n v="40"/>
    <n v="2160"/>
    <x v="1"/>
    <x v="2"/>
    <x v="7"/>
    <x v="0"/>
  </r>
  <r>
    <n v="50"/>
    <x v="1"/>
    <x v="49"/>
    <d v="2025-06-09T00:00:00"/>
    <s v="Mensual"/>
    <x v="29"/>
    <s v="Mañana"/>
    <x v="0"/>
    <n v="33"/>
    <n v="40"/>
    <n v="1320"/>
    <x v="1"/>
    <x v="2"/>
    <x v="6"/>
    <x v="4"/>
  </r>
  <r>
    <n v="51"/>
    <x v="0"/>
    <x v="50"/>
    <d v="2025-06-13T00:00:00"/>
    <s v="Semanal"/>
    <x v="31"/>
    <s v="Tarde"/>
    <x v="0"/>
    <n v="52"/>
    <n v="50"/>
    <n v="2600"/>
    <x v="0"/>
    <x v="2"/>
    <x v="4"/>
    <x v="2"/>
  </r>
  <r>
    <n v="52"/>
    <x v="0"/>
    <x v="51"/>
    <d v="2025-09-20T00:00:00"/>
    <s v="Semanal"/>
    <x v="32"/>
    <s v="Noche"/>
    <x v="2"/>
    <n v="36"/>
    <n v="50"/>
    <n v="1800"/>
    <x v="0"/>
    <x v="0"/>
    <x v="6"/>
    <x v="4"/>
  </r>
  <r>
    <n v="53"/>
    <x v="1"/>
    <x v="52"/>
    <d v="2025-08-21T00:00:00"/>
    <s v="Trimestral"/>
    <x v="15"/>
    <s v="Noche"/>
    <x v="1"/>
    <n v="13"/>
    <n v="40"/>
    <n v="520"/>
    <x v="0"/>
    <x v="2"/>
    <x v="10"/>
    <x v="1"/>
  </r>
  <r>
    <n v="54"/>
    <x v="0"/>
    <x v="53"/>
    <d v="2025-07-03T00:00:00"/>
    <s v="Mensual"/>
    <x v="1"/>
    <s v="Noche"/>
    <x v="0"/>
    <n v="6"/>
    <n v="50"/>
    <n v="300"/>
    <x v="0"/>
    <x v="0"/>
    <x v="8"/>
    <x v="1"/>
  </r>
  <r>
    <n v="55"/>
    <x v="0"/>
    <x v="54"/>
    <d v="2025-05-15T00:00:00"/>
    <s v="Anual"/>
    <x v="27"/>
    <s v="Noche"/>
    <x v="2"/>
    <n v="43"/>
    <n v="50"/>
    <n v="2150"/>
    <x v="1"/>
    <x v="0"/>
    <x v="6"/>
    <x v="2"/>
  </r>
  <r>
    <n v="56"/>
    <x v="1"/>
    <x v="55"/>
    <d v="2025-06-23T00:00:00"/>
    <s v="Mensual"/>
    <x v="15"/>
    <s v="Mañana"/>
    <x v="1"/>
    <n v="34"/>
    <n v="40"/>
    <n v="1360"/>
    <x v="1"/>
    <x v="2"/>
    <x v="9"/>
    <x v="4"/>
  </r>
  <r>
    <n v="57"/>
    <x v="1"/>
    <x v="56"/>
    <d v="2025-03-30T00:00:00"/>
    <s v="Semanal"/>
    <x v="33"/>
    <s v="Tarde"/>
    <x v="2"/>
    <n v="61"/>
    <n v="40"/>
    <n v="2440"/>
    <x v="2"/>
    <x v="0"/>
    <x v="3"/>
    <x v="0"/>
  </r>
  <r>
    <n v="58"/>
    <x v="1"/>
    <x v="57"/>
    <d v="2025-03-06T00:00:00"/>
    <s v="Anual"/>
    <x v="10"/>
    <s v="Noche"/>
    <x v="2"/>
    <n v="8"/>
    <n v="40"/>
    <n v="320"/>
    <x v="2"/>
    <x v="2"/>
    <x v="1"/>
    <x v="1"/>
  </r>
  <r>
    <n v="59"/>
    <x v="1"/>
    <x v="58"/>
    <d v="2025-01-16T00:00:00"/>
    <s v="Semanal"/>
    <x v="34"/>
    <s v="Mañana"/>
    <x v="0"/>
    <n v="35"/>
    <n v="40"/>
    <n v="1400"/>
    <x v="2"/>
    <x v="2"/>
    <x v="4"/>
    <x v="4"/>
  </r>
  <r>
    <n v="60"/>
    <x v="1"/>
    <x v="59"/>
    <d v="2025-05-06T00:00:00"/>
    <s v="Semanal"/>
    <x v="35"/>
    <s v="Mañana"/>
    <x v="1"/>
    <n v="27"/>
    <n v="40"/>
    <n v="1080"/>
    <x v="2"/>
    <x v="2"/>
    <x v="4"/>
    <x v="3"/>
  </r>
  <r>
    <n v="61"/>
    <x v="2"/>
    <x v="60"/>
    <d v="2025-02-04T00:00:00"/>
    <s v="Anual"/>
    <x v="36"/>
    <s v="Mañana"/>
    <x v="1"/>
    <n v="44"/>
    <n v="30"/>
    <n v="1320"/>
    <x v="1"/>
    <x v="0"/>
    <x v="11"/>
    <x v="2"/>
  </r>
  <r>
    <n v="62"/>
    <x v="2"/>
    <x v="61"/>
    <d v="2025-09-03T00:00:00"/>
    <s v="Semanal"/>
    <x v="37"/>
    <s v="Mañana"/>
    <x v="0"/>
    <n v="35"/>
    <n v="30"/>
    <n v="1050"/>
    <x v="0"/>
    <x v="0"/>
    <x v="6"/>
    <x v="4"/>
  </r>
  <r>
    <n v="63"/>
    <x v="2"/>
    <x v="62"/>
    <d v="2025-05-10T00:00:00"/>
    <s v="Anual"/>
    <x v="38"/>
    <s v="Tarde"/>
    <x v="1"/>
    <n v="22"/>
    <n v="30"/>
    <n v="660"/>
    <x v="1"/>
    <x v="0"/>
    <x v="1"/>
    <x v="3"/>
  </r>
  <r>
    <n v="64"/>
    <x v="1"/>
    <x v="63"/>
    <d v="2025-05-21T00:00:00"/>
    <s v="Trimestral"/>
    <x v="33"/>
    <s v="Mañana"/>
    <x v="0"/>
    <n v="23"/>
    <n v="40"/>
    <n v="920"/>
    <x v="2"/>
    <x v="0"/>
    <x v="11"/>
    <x v="3"/>
  </r>
  <r>
    <n v="65"/>
    <x v="1"/>
    <x v="64"/>
    <d v="2020-03-15T00:00:00"/>
    <s v="Anual"/>
    <x v="39"/>
    <s v="Noche"/>
    <x v="2"/>
    <n v="2"/>
    <n v="40"/>
    <n v="80"/>
    <x v="2"/>
    <x v="2"/>
    <x v="4"/>
    <x v="0"/>
  </r>
  <r>
    <n v="66"/>
    <x v="2"/>
    <x v="65"/>
    <d v="2025-05-08T00:00:00"/>
    <s v="Semanal"/>
    <x v="0"/>
    <s v="Mañana"/>
    <x v="2"/>
    <n v="7"/>
    <n v="30"/>
    <n v="210"/>
    <x v="0"/>
    <x v="2"/>
    <x v="6"/>
    <x v="1"/>
  </r>
  <r>
    <n v="67"/>
    <x v="2"/>
    <x v="66"/>
    <d v="2025-03-07T00:00:00"/>
    <s v="Anual"/>
    <x v="33"/>
    <s v="Noche"/>
    <x v="1"/>
    <n v="32"/>
    <n v="30"/>
    <n v="960"/>
    <x v="2"/>
    <x v="0"/>
    <x v="10"/>
    <x v="4"/>
  </r>
  <r>
    <n v="68"/>
    <x v="1"/>
    <x v="67"/>
    <d v="2025-08-11T00:00:00"/>
    <s v="Trimestral"/>
    <x v="20"/>
    <s v="Mañana"/>
    <x v="1"/>
    <n v="16"/>
    <n v="40"/>
    <n v="640"/>
    <x v="2"/>
    <x v="2"/>
    <x v="5"/>
    <x v="1"/>
  </r>
  <r>
    <n v="69"/>
    <x v="1"/>
    <x v="68"/>
    <d v="2025-08-03T00:00:00"/>
    <s v="Semanal"/>
    <x v="26"/>
    <s v="Tarde"/>
    <x v="0"/>
    <n v="27"/>
    <n v="40"/>
    <n v="1080"/>
    <x v="0"/>
    <x v="0"/>
    <x v="5"/>
    <x v="3"/>
  </r>
  <r>
    <n v="70"/>
    <x v="0"/>
    <x v="69"/>
    <d v="2025-09-04T00:00:00"/>
    <s v="Anual"/>
    <x v="1"/>
    <s v="Tarde"/>
    <x v="0"/>
    <n v="19"/>
    <n v="50"/>
    <n v="950"/>
    <x v="2"/>
    <x v="0"/>
    <x v="4"/>
    <x v="1"/>
  </r>
  <r>
    <n v="71"/>
    <x v="2"/>
    <x v="70"/>
    <d v="2025-05-09T00:00:00"/>
    <s v="Mensual"/>
    <x v="0"/>
    <s v="Noche"/>
    <x v="2"/>
    <n v="50"/>
    <n v="30"/>
    <n v="1500"/>
    <x v="0"/>
    <x v="0"/>
    <x v="3"/>
    <x v="2"/>
  </r>
  <r>
    <n v="72"/>
    <x v="2"/>
    <x v="71"/>
    <d v="2025-06-11T00:00:00"/>
    <s v="Mensual"/>
    <x v="29"/>
    <s v="Noche"/>
    <x v="0"/>
    <n v="4"/>
    <n v="30"/>
    <n v="120"/>
    <x v="1"/>
    <x v="2"/>
    <x v="3"/>
    <x v="5"/>
  </r>
  <r>
    <n v="73"/>
    <x v="2"/>
    <x v="72"/>
    <d v="2025-08-04T00:00:00"/>
    <s v="Trimestral"/>
    <x v="40"/>
    <s v="Tarde"/>
    <x v="0"/>
    <n v="15"/>
    <n v="30"/>
    <n v="450"/>
    <x v="1"/>
    <x v="2"/>
    <x v="5"/>
    <x v="1"/>
  </r>
  <r>
    <n v="74"/>
    <x v="0"/>
    <x v="73"/>
    <d v="2023-07-07T00:00:00"/>
    <s v="Anual"/>
    <x v="41"/>
    <s v="Noche"/>
    <x v="0"/>
    <n v="1"/>
    <n v="50"/>
    <n v="50"/>
    <x v="1"/>
    <x v="2"/>
    <x v="11"/>
    <x v="3"/>
  </r>
  <r>
    <n v="75"/>
    <x v="1"/>
    <x v="74"/>
    <d v="2025-05-24T00:00:00"/>
    <s v="Mensual"/>
    <x v="25"/>
    <s v="Noche"/>
    <x v="0"/>
    <n v="63"/>
    <n v="40"/>
    <n v="2520"/>
    <x v="2"/>
    <x v="2"/>
    <x v="3"/>
    <x v="0"/>
  </r>
  <r>
    <n v="76"/>
    <x v="0"/>
    <x v="75"/>
    <d v="2025-09-10T00:00:00"/>
    <s v="Mensual"/>
    <x v="37"/>
    <s v="Tarde"/>
    <x v="0"/>
    <n v="35"/>
    <n v="50"/>
    <n v="1750"/>
    <x v="2"/>
    <x v="0"/>
    <x v="0"/>
    <x v="4"/>
  </r>
  <r>
    <n v="77"/>
    <x v="0"/>
    <x v="76"/>
    <d v="2025-08-03T00:00:00"/>
    <s v="Anual"/>
    <x v="20"/>
    <s v="Mañana"/>
    <x v="0"/>
    <n v="21"/>
    <n v="50"/>
    <n v="1050"/>
    <x v="0"/>
    <x v="0"/>
    <x v="0"/>
    <x v="3"/>
  </r>
  <r>
    <n v="78"/>
    <x v="0"/>
    <x v="77"/>
    <d v="2025-09-01T00:00:00"/>
    <s v="Trimestral"/>
    <x v="29"/>
    <s v="Noche"/>
    <x v="2"/>
    <n v="49"/>
    <n v="50"/>
    <n v="2450"/>
    <x v="0"/>
    <x v="0"/>
    <x v="10"/>
    <x v="2"/>
  </r>
  <r>
    <n v="79"/>
    <x v="2"/>
    <x v="78"/>
    <d v="2025-09-01T00:00:00"/>
    <s v="Semanal"/>
    <x v="32"/>
    <s v="Tarde"/>
    <x v="0"/>
    <n v="12"/>
    <n v="30"/>
    <n v="360"/>
    <x v="1"/>
    <x v="0"/>
    <x v="9"/>
    <x v="1"/>
  </r>
  <r>
    <n v="80"/>
    <x v="2"/>
    <x v="79"/>
    <d v="2025-03-01T00:00:00"/>
    <s v="Anual"/>
    <x v="13"/>
    <s v="Tarde"/>
    <x v="2"/>
    <n v="25"/>
    <n v="30"/>
    <n v="750"/>
    <x v="0"/>
    <x v="2"/>
    <x v="4"/>
    <x v="3"/>
  </r>
  <r>
    <n v="81"/>
    <x v="2"/>
    <x v="80"/>
    <d v="2025-08-14T00:00:00"/>
    <s v="Trimestral"/>
    <x v="42"/>
    <s v="Noche"/>
    <x v="1"/>
    <n v="36"/>
    <n v="30"/>
    <n v="1080"/>
    <x v="0"/>
    <x v="2"/>
    <x v="9"/>
    <x v="4"/>
  </r>
  <r>
    <n v="82"/>
    <x v="0"/>
    <x v="81"/>
    <d v="2025-06-11T00:00:00"/>
    <s v="Anual"/>
    <x v="22"/>
    <s v="Tarde"/>
    <x v="0"/>
    <n v="22"/>
    <n v="50"/>
    <n v="1100"/>
    <x v="2"/>
    <x v="0"/>
    <x v="9"/>
    <x v="3"/>
  </r>
  <r>
    <n v="83"/>
    <x v="0"/>
    <x v="82"/>
    <d v="2025-09-07T00:00:00"/>
    <s v="Semanal"/>
    <x v="43"/>
    <s v="Noche"/>
    <x v="1"/>
    <n v="63"/>
    <n v="50"/>
    <n v="3150"/>
    <x v="2"/>
    <x v="0"/>
    <x v="11"/>
    <x v="0"/>
  </r>
  <r>
    <n v="84"/>
    <x v="1"/>
    <x v="83"/>
    <d v="2020-05-03T00:00:00"/>
    <s v="Trimestral"/>
    <x v="32"/>
    <s v="Mañana"/>
    <x v="1"/>
    <n v="2"/>
    <n v="40"/>
    <n v="80"/>
    <x v="0"/>
    <x v="0"/>
    <x v="3"/>
    <x v="0"/>
  </r>
  <r>
    <n v="85"/>
    <x v="0"/>
    <x v="84"/>
    <d v="2025-03-29T00:00:00"/>
    <s v="Semanal"/>
    <x v="25"/>
    <s v="Mañana"/>
    <x v="1"/>
    <n v="5"/>
    <n v="50"/>
    <n v="250"/>
    <x v="1"/>
    <x v="2"/>
    <x v="0"/>
    <x v="1"/>
  </r>
  <r>
    <n v="86"/>
    <x v="1"/>
    <x v="85"/>
    <d v="2025-05-26T00:00:00"/>
    <s v="Semanal"/>
    <x v="24"/>
    <s v="Mañana"/>
    <x v="2"/>
    <n v="20"/>
    <n v="40"/>
    <n v="800"/>
    <x v="0"/>
    <x v="0"/>
    <x v="6"/>
    <x v="3"/>
  </r>
  <r>
    <n v="87"/>
    <x v="2"/>
    <x v="86"/>
    <d v="2025-05-10T00:00:00"/>
    <s v="Semanal"/>
    <x v="36"/>
    <s v="Tarde"/>
    <x v="2"/>
    <n v="52"/>
    <n v="30"/>
    <n v="1560"/>
    <x v="0"/>
    <x v="2"/>
    <x v="8"/>
    <x v="0"/>
  </r>
  <r>
    <n v="88"/>
    <x v="0"/>
    <x v="87"/>
    <d v="2025-05-29T00:00:00"/>
    <s v="Anual"/>
    <x v="35"/>
    <s v="Tarde"/>
    <x v="0"/>
    <n v="13"/>
    <n v="50"/>
    <n v="650"/>
    <x v="0"/>
    <x v="0"/>
    <x v="5"/>
    <x v="1"/>
  </r>
  <r>
    <n v="89"/>
    <x v="1"/>
    <x v="88"/>
    <d v="2025-06-14T00:00:00"/>
    <s v="Anual"/>
    <x v="42"/>
    <s v="Mañana"/>
    <x v="2"/>
    <n v="58"/>
    <n v="40"/>
    <n v="2320"/>
    <x v="1"/>
    <x v="0"/>
    <x v="10"/>
    <x v="0"/>
  </r>
  <r>
    <n v="90"/>
    <x v="0"/>
    <x v="89"/>
    <d v="2025-05-15T00:00:00"/>
    <s v="Anual"/>
    <x v="37"/>
    <s v="Tarde"/>
    <x v="0"/>
    <n v="46"/>
    <n v="50"/>
    <n v="2300"/>
    <x v="0"/>
    <x v="0"/>
    <x v="1"/>
    <x v="2"/>
  </r>
  <r>
    <n v="91"/>
    <x v="2"/>
    <x v="90"/>
    <d v="2025-07-30T00:00:00"/>
    <s v="Trimestral"/>
    <x v="44"/>
    <s v="Mañana"/>
    <x v="2"/>
    <n v="38"/>
    <n v="30"/>
    <n v="1140"/>
    <x v="0"/>
    <x v="0"/>
    <x v="11"/>
    <x v="4"/>
  </r>
  <r>
    <n v="92"/>
    <x v="1"/>
    <x v="91"/>
    <d v="2025-06-04T00:00:00"/>
    <s v="Trimestral"/>
    <x v="5"/>
    <s v="Tarde"/>
    <x v="0"/>
    <n v="22"/>
    <n v="40"/>
    <n v="880"/>
    <x v="0"/>
    <x v="2"/>
    <x v="10"/>
    <x v="3"/>
  </r>
  <r>
    <n v="93"/>
    <x v="2"/>
    <x v="92"/>
    <d v="2025-04-18T00:00:00"/>
    <s v="Semanal"/>
    <x v="45"/>
    <s v="Noche"/>
    <x v="1"/>
    <n v="57"/>
    <n v="30"/>
    <n v="1710"/>
    <x v="1"/>
    <x v="2"/>
    <x v="10"/>
    <x v="0"/>
  </r>
  <r>
    <n v="94"/>
    <x v="1"/>
    <x v="93"/>
    <d v="2025-01-20T00:00:00"/>
    <s v="Trimestral"/>
    <x v="42"/>
    <s v="Noche"/>
    <x v="1"/>
    <n v="35"/>
    <n v="40"/>
    <n v="1400"/>
    <x v="2"/>
    <x v="2"/>
    <x v="3"/>
    <x v="4"/>
  </r>
  <r>
    <n v="95"/>
    <x v="0"/>
    <x v="94"/>
    <d v="2025-07-06T00:00:00"/>
    <s v="Semanal"/>
    <x v="15"/>
    <s v="Mañana"/>
    <x v="1"/>
    <n v="42"/>
    <n v="50"/>
    <n v="2100"/>
    <x v="0"/>
    <x v="0"/>
    <x v="8"/>
    <x v="2"/>
  </r>
  <r>
    <n v="96"/>
    <x v="1"/>
    <x v="95"/>
    <d v="2025-08-29T00:00:00"/>
    <s v="Trimestral"/>
    <x v="2"/>
    <s v="Tarde"/>
    <x v="1"/>
    <n v="8"/>
    <n v="40"/>
    <n v="320"/>
    <x v="1"/>
    <x v="2"/>
    <x v="8"/>
    <x v="1"/>
  </r>
  <r>
    <n v="97"/>
    <x v="1"/>
    <x v="96"/>
    <d v="2025-06-28T00:00:00"/>
    <s v="Mensual"/>
    <x v="25"/>
    <s v="Noche"/>
    <x v="2"/>
    <n v="57"/>
    <n v="40"/>
    <n v="2280"/>
    <x v="0"/>
    <x v="2"/>
    <x v="6"/>
    <x v="0"/>
  </r>
  <r>
    <n v="98"/>
    <x v="1"/>
    <x v="97"/>
    <d v="2025-06-28T00:00:00"/>
    <s v="Anual"/>
    <x v="22"/>
    <s v="Mañana"/>
    <x v="2"/>
    <n v="54"/>
    <n v="40"/>
    <n v="2160"/>
    <x v="1"/>
    <x v="2"/>
    <x v="8"/>
    <x v="0"/>
  </r>
  <r>
    <n v="99"/>
    <x v="1"/>
    <x v="75"/>
    <d v="2025-07-19T00:00:00"/>
    <s v="Anual"/>
    <x v="34"/>
    <s v="Noche"/>
    <x v="1"/>
    <n v="33"/>
    <n v="40"/>
    <n v="1320"/>
    <x v="2"/>
    <x v="0"/>
    <x v="0"/>
    <x v="4"/>
  </r>
  <r>
    <n v="100"/>
    <x v="1"/>
    <x v="98"/>
    <d v="2025-06-26T00:00:00"/>
    <s v="Anual"/>
    <x v="19"/>
    <s v="Tarde"/>
    <x v="1"/>
    <n v="54"/>
    <n v="40"/>
    <n v="2160"/>
    <x v="0"/>
    <x v="2"/>
    <x v="8"/>
    <x v="0"/>
  </r>
  <r>
    <n v="101"/>
    <x v="0"/>
    <x v="99"/>
    <d v="2025-07-29T00:00:00"/>
    <s v="Mensual"/>
    <x v="46"/>
    <s v="Noche"/>
    <x v="2"/>
    <n v="8"/>
    <n v="50"/>
    <n v="400"/>
    <x v="0"/>
    <x v="2"/>
    <x v="7"/>
    <x v="1"/>
  </r>
  <r>
    <n v="102"/>
    <x v="1"/>
    <x v="100"/>
    <d v="2025-04-04T00:00:00"/>
    <s v="Anual"/>
    <x v="46"/>
    <s v="Noche"/>
    <x v="2"/>
    <n v="47"/>
    <n v="40"/>
    <n v="1880"/>
    <x v="1"/>
    <x v="2"/>
    <x v="5"/>
    <x v="2"/>
  </r>
  <r>
    <n v="103"/>
    <x v="2"/>
    <x v="101"/>
    <d v="2025-02-08T00:00:00"/>
    <s v="Semanal"/>
    <x v="39"/>
    <s v="Mañana"/>
    <x v="1"/>
    <n v="48"/>
    <n v="30"/>
    <n v="1440"/>
    <x v="2"/>
    <x v="0"/>
    <x v="4"/>
    <x v="2"/>
  </r>
  <r>
    <n v="104"/>
    <x v="2"/>
    <x v="102"/>
    <d v="2025-04-22T00:00:00"/>
    <s v="Mensual"/>
    <x v="8"/>
    <s v="Noche"/>
    <x v="2"/>
    <n v="12"/>
    <n v="30"/>
    <n v="360"/>
    <x v="0"/>
    <x v="0"/>
    <x v="5"/>
    <x v="1"/>
  </r>
  <r>
    <n v="105"/>
    <x v="1"/>
    <x v="103"/>
    <d v="2025-05-17T00:00:00"/>
    <s v="Trimestral"/>
    <x v="15"/>
    <s v="Noche"/>
    <x v="0"/>
    <n v="45"/>
    <n v="40"/>
    <n v="1800"/>
    <x v="2"/>
    <x v="0"/>
    <x v="10"/>
    <x v="2"/>
  </r>
  <r>
    <n v="106"/>
    <x v="1"/>
    <x v="104"/>
    <d v="2025-04-06T00:00:00"/>
    <s v="Trimestral"/>
    <x v="10"/>
    <s v="Mañana"/>
    <x v="0"/>
    <n v="48"/>
    <n v="40"/>
    <n v="1920"/>
    <x v="2"/>
    <x v="2"/>
    <x v="2"/>
    <x v="2"/>
  </r>
  <r>
    <n v="107"/>
    <x v="0"/>
    <x v="17"/>
    <d v="2025-05-07T00:00:00"/>
    <s v="Anual"/>
    <x v="32"/>
    <s v="Mañana"/>
    <x v="2"/>
    <n v="31"/>
    <n v="50"/>
    <n v="1550"/>
    <x v="1"/>
    <x v="2"/>
    <x v="6"/>
    <x v="4"/>
  </r>
  <r>
    <n v="108"/>
    <x v="1"/>
    <x v="105"/>
    <d v="2025-07-05T00:00:00"/>
    <s v="Mensual"/>
    <x v="44"/>
    <s v="Noche"/>
    <x v="2"/>
    <n v="52"/>
    <n v="40"/>
    <n v="2080"/>
    <x v="1"/>
    <x v="2"/>
    <x v="3"/>
    <x v="2"/>
  </r>
  <r>
    <n v="109"/>
    <x v="2"/>
    <x v="106"/>
    <d v="2025-05-22T00:00:00"/>
    <s v="Anual"/>
    <x v="47"/>
    <s v="Noche"/>
    <x v="1"/>
    <n v="11"/>
    <n v="30"/>
    <n v="330"/>
    <x v="1"/>
    <x v="2"/>
    <x v="1"/>
    <x v="1"/>
  </r>
  <r>
    <n v="110"/>
    <x v="1"/>
    <x v="107"/>
    <d v="2025-07-06T00:00:00"/>
    <s v="Semanal"/>
    <x v="48"/>
    <s v="Mañana"/>
    <x v="2"/>
    <n v="52"/>
    <n v="40"/>
    <n v="2080"/>
    <x v="2"/>
    <x v="0"/>
    <x v="3"/>
    <x v="2"/>
  </r>
  <r>
    <n v="111"/>
    <x v="0"/>
    <x v="108"/>
    <d v="2025-03-09T00:00:00"/>
    <s v="Anual"/>
    <x v="27"/>
    <s v="Noche"/>
    <x v="0"/>
    <n v="20"/>
    <n v="50"/>
    <n v="1000"/>
    <x v="1"/>
    <x v="2"/>
    <x v="1"/>
    <x v="3"/>
  </r>
  <r>
    <n v="112"/>
    <x v="2"/>
    <x v="109"/>
    <d v="2025-09-18T00:00:00"/>
    <s v="Trimestral"/>
    <x v="12"/>
    <s v="Tarde"/>
    <x v="2"/>
    <n v="67"/>
    <n v="30"/>
    <n v="2010"/>
    <x v="0"/>
    <x v="2"/>
    <x v="3"/>
    <x v="0"/>
  </r>
  <r>
    <n v="113"/>
    <x v="1"/>
    <x v="110"/>
    <d v="2025-07-01T00:00:00"/>
    <s v="Semanal"/>
    <x v="31"/>
    <s v="Mañana"/>
    <x v="2"/>
    <n v="13"/>
    <n v="40"/>
    <n v="520"/>
    <x v="2"/>
    <x v="2"/>
    <x v="11"/>
    <x v="1"/>
  </r>
  <r>
    <n v="114"/>
    <x v="2"/>
    <x v="111"/>
    <d v="2025-01-24T00:00:00"/>
    <s v="Anual"/>
    <x v="6"/>
    <s v="Noche"/>
    <x v="1"/>
    <n v="34"/>
    <n v="30"/>
    <n v="1020"/>
    <x v="0"/>
    <x v="2"/>
    <x v="2"/>
    <x v="4"/>
  </r>
  <r>
    <n v="115"/>
    <x v="1"/>
    <x v="112"/>
    <d v="2025-05-03T00:00:00"/>
    <s v="Trimestral"/>
    <x v="32"/>
    <s v="Noche"/>
    <x v="0"/>
    <n v="42"/>
    <n v="40"/>
    <n v="1680"/>
    <x v="2"/>
    <x v="2"/>
    <x v="7"/>
    <x v="2"/>
  </r>
  <r>
    <n v="116"/>
    <x v="1"/>
    <x v="113"/>
    <d v="2025-01-01T00:00:00"/>
    <s v="Semanal"/>
    <x v="0"/>
    <s v="Noche"/>
    <x v="0"/>
    <n v="43"/>
    <n v="40"/>
    <n v="1720"/>
    <x v="2"/>
    <x v="0"/>
    <x v="11"/>
    <x v="2"/>
  </r>
  <r>
    <n v="117"/>
    <x v="2"/>
    <x v="114"/>
    <d v="2025-02-11T00:00:00"/>
    <s v="Trimestral"/>
    <x v="49"/>
    <s v="Mañana"/>
    <x v="2"/>
    <n v="3"/>
    <n v="30"/>
    <n v="90"/>
    <x v="1"/>
    <x v="0"/>
    <x v="0"/>
    <x v="1"/>
  </r>
  <r>
    <n v="118"/>
    <x v="0"/>
    <x v="115"/>
    <d v="2025-06-18T00:00:00"/>
    <s v="Anual"/>
    <x v="30"/>
    <s v="Tarde"/>
    <x v="0"/>
    <n v="17"/>
    <n v="50"/>
    <n v="850"/>
    <x v="2"/>
    <x v="0"/>
    <x v="4"/>
    <x v="1"/>
  </r>
  <r>
    <n v="119"/>
    <x v="0"/>
    <x v="116"/>
    <d v="2023-05-23T00:00:00"/>
    <s v="Trimestral"/>
    <x v="26"/>
    <s v="Noche"/>
    <x v="0"/>
    <n v="4"/>
    <n v="50"/>
    <n v="200"/>
    <x v="2"/>
    <x v="0"/>
    <x v="4"/>
    <x v="3"/>
  </r>
  <r>
    <n v="120"/>
    <x v="0"/>
    <x v="117"/>
    <d v="2025-09-10T00:00:00"/>
    <s v="Anual"/>
    <x v="2"/>
    <s v="Tarde"/>
    <x v="0"/>
    <n v="5"/>
    <n v="50"/>
    <n v="250"/>
    <x v="2"/>
    <x v="0"/>
    <x v="2"/>
    <x v="5"/>
  </r>
  <r>
    <n v="121"/>
    <x v="0"/>
    <x v="118"/>
    <d v="2025-01-22T00:00:00"/>
    <s v="Semanal"/>
    <x v="36"/>
    <s v="Mañana"/>
    <x v="2"/>
    <n v="46"/>
    <n v="50"/>
    <n v="2300"/>
    <x v="2"/>
    <x v="2"/>
    <x v="2"/>
    <x v="2"/>
  </r>
  <r>
    <n v="122"/>
    <x v="2"/>
    <x v="119"/>
    <d v="2025-05-16T00:00:00"/>
    <s v="Anual"/>
    <x v="2"/>
    <s v="Mañana"/>
    <x v="1"/>
    <n v="8"/>
    <n v="30"/>
    <n v="240"/>
    <x v="1"/>
    <x v="0"/>
    <x v="6"/>
    <x v="1"/>
  </r>
  <r>
    <n v="123"/>
    <x v="2"/>
    <x v="120"/>
    <d v="2025-05-14T00:00:00"/>
    <s v="Anual"/>
    <x v="50"/>
    <s v="Mañana"/>
    <x v="2"/>
    <n v="13"/>
    <n v="30"/>
    <n v="390"/>
    <x v="0"/>
    <x v="0"/>
    <x v="2"/>
    <x v="1"/>
  </r>
  <r>
    <n v="124"/>
    <x v="0"/>
    <x v="121"/>
    <d v="2025-05-17T00:00:00"/>
    <s v="Mensual"/>
    <x v="43"/>
    <s v="Tarde"/>
    <x v="0"/>
    <n v="37"/>
    <n v="50"/>
    <n v="1850"/>
    <x v="2"/>
    <x v="2"/>
    <x v="2"/>
    <x v="4"/>
  </r>
  <r>
    <n v="125"/>
    <x v="0"/>
    <x v="122"/>
    <d v="2025-04-18T00:00:00"/>
    <s v="Anual"/>
    <x v="35"/>
    <s v="Tarde"/>
    <x v="0"/>
    <n v="31"/>
    <n v="50"/>
    <n v="1550"/>
    <x v="0"/>
    <x v="2"/>
    <x v="6"/>
    <x v="4"/>
  </r>
  <r>
    <n v="126"/>
    <x v="2"/>
    <x v="123"/>
    <d v="2025-07-20T00:00:00"/>
    <s v="Mensual"/>
    <x v="43"/>
    <s v="Mañana"/>
    <x v="2"/>
    <n v="25"/>
    <n v="30"/>
    <n v="750"/>
    <x v="1"/>
    <x v="2"/>
    <x v="1"/>
    <x v="3"/>
  </r>
  <r>
    <n v="127"/>
    <x v="2"/>
    <x v="124"/>
    <d v="2025-07-08T00:00:00"/>
    <s v="Anual"/>
    <x v="0"/>
    <s v="Tarde"/>
    <x v="2"/>
    <n v="33"/>
    <n v="30"/>
    <n v="990"/>
    <x v="0"/>
    <x v="2"/>
    <x v="6"/>
    <x v="4"/>
  </r>
  <r>
    <n v="128"/>
    <x v="1"/>
    <x v="125"/>
    <d v="2025-04-19T00:00:00"/>
    <s v="Mensual"/>
    <x v="11"/>
    <s v="Noche"/>
    <x v="0"/>
    <n v="60"/>
    <n v="40"/>
    <n v="2400"/>
    <x v="2"/>
    <x v="0"/>
    <x v="2"/>
    <x v="0"/>
  </r>
  <r>
    <n v="129"/>
    <x v="1"/>
    <x v="126"/>
    <d v="2020-09-05T00:00:00"/>
    <s v="Mensual"/>
    <x v="7"/>
    <s v="Noche"/>
    <x v="2"/>
    <n v="4"/>
    <n v="40"/>
    <n v="160"/>
    <x v="1"/>
    <x v="0"/>
    <x v="11"/>
    <x v="0"/>
  </r>
  <r>
    <n v="130"/>
    <x v="1"/>
    <x v="127"/>
    <d v="2025-08-07T00:00:00"/>
    <s v="Semanal"/>
    <x v="8"/>
    <s v="Tarde"/>
    <x v="0"/>
    <n v="28"/>
    <n v="40"/>
    <n v="1120"/>
    <x v="0"/>
    <x v="0"/>
    <x v="5"/>
    <x v="3"/>
  </r>
  <r>
    <n v="131"/>
    <x v="2"/>
    <x v="128"/>
    <d v="2025-02-24T00:00:00"/>
    <s v="Mensual"/>
    <x v="0"/>
    <s v="Noche"/>
    <x v="2"/>
    <n v="5"/>
    <n v="30"/>
    <n v="150"/>
    <x v="2"/>
    <x v="0"/>
    <x v="6"/>
    <x v="1"/>
  </r>
  <r>
    <n v="132"/>
    <x v="1"/>
    <x v="129"/>
    <d v="2025-05-18T00:00:00"/>
    <s v="Anual"/>
    <x v="27"/>
    <s v="Tarde"/>
    <x v="2"/>
    <n v="8"/>
    <n v="40"/>
    <n v="320"/>
    <x v="1"/>
    <x v="2"/>
    <x v="6"/>
    <x v="1"/>
  </r>
  <r>
    <n v="133"/>
    <x v="1"/>
    <x v="130"/>
    <d v="2025-07-21T00:00:00"/>
    <s v="Mensual"/>
    <x v="0"/>
    <s v="Mañana"/>
    <x v="1"/>
    <n v="64"/>
    <n v="40"/>
    <n v="2560"/>
    <x v="1"/>
    <x v="0"/>
    <x v="2"/>
    <x v="0"/>
  </r>
  <r>
    <n v="134"/>
    <x v="1"/>
    <x v="131"/>
    <d v="2025-02-17T00:00:00"/>
    <s v="Mensual"/>
    <x v="23"/>
    <s v="Mañana"/>
    <x v="0"/>
    <n v="28"/>
    <n v="40"/>
    <n v="1120"/>
    <x v="0"/>
    <x v="2"/>
    <x v="6"/>
    <x v="4"/>
  </r>
  <r>
    <n v="135"/>
    <x v="1"/>
    <x v="132"/>
    <d v="2025-07-31T00:00:00"/>
    <s v="Mensual"/>
    <x v="22"/>
    <s v="Tarde"/>
    <x v="2"/>
    <n v="19"/>
    <n v="40"/>
    <n v="760"/>
    <x v="1"/>
    <x v="2"/>
    <x v="8"/>
    <x v="3"/>
  </r>
  <r>
    <n v="136"/>
    <x v="0"/>
    <x v="55"/>
    <d v="2025-05-28T00:00:00"/>
    <s v="Anual"/>
    <x v="46"/>
    <s v="Noche"/>
    <x v="1"/>
    <n v="33"/>
    <n v="50"/>
    <n v="1650"/>
    <x v="0"/>
    <x v="2"/>
    <x v="9"/>
    <x v="4"/>
  </r>
  <r>
    <n v="137"/>
    <x v="1"/>
    <x v="133"/>
    <d v="2025-07-12T00:00:00"/>
    <s v="Anual"/>
    <x v="3"/>
    <s v="Mañana"/>
    <x v="2"/>
    <n v="64"/>
    <n v="40"/>
    <n v="2560"/>
    <x v="2"/>
    <x v="2"/>
    <x v="3"/>
    <x v="0"/>
  </r>
  <r>
    <n v="138"/>
    <x v="1"/>
    <x v="134"/>
    <d v="2025-08-05T00:00:00"/>
    <s v="Trimestral"/>
    <x v="51"/>
    <s v="Tarde"/>
    <x v="1"/>
    <n v="33"/>
    <n v="40"/>
    <n v="1320"/>
    <x v="0"/>
    <x v="0"/>
    <x v="0"/>
    <x v="4"/>
  </r>
  <r>
    <n v="139"/>
    <x v="1"/>
    <x v="135"/>
    <d v="2025-03-26T00:00:00"/>
    <s v="Mensual"/>
    <x v="48"/>
    <s v="Mañana"/>
    <x v="0"/>
    <n v="4"/>
    <n v="40"/>
    <n v="160"/>
    <x v="2"/>
    <x v="0"/>
    <x v="7"/>
    <x v="1"/>
  </r>
  <r>
    <n v="140"/>
    <x v="1"/>
    <x v="136"/>
    <d v="2025-03-24T00:00:00"/>
    <s v="Anual"/>
    <x v="20"/>
    <s v="Noche"/>
    <x v="1"/>
    <n v="11"/>
    <n v="40"/>
    <n v="440"/>
    <x v="2"/>
    <x v="2"/>
    <x v="5"/>
    <x v="1"/>
  </r>
  <r>
    <n v="141"/>
    <x v="2"/>
    <x v="137"/>
    <d v="2025-04-07T00:00:00"/>
    <s v="Trimestral"/>
    <x v="26"/>
    <s v="Tarde"/>
    <x v="2"/>
    <n v="57"/>
    <n v="30"/>
    <n v="1710"/>
    <x v="1"/>
    <x v="2"/>
    <x v="1"/>
    <x v="0"/>
  </r>
  <r>
    <n v="142"/>
    <x v="1"/>
    <x v="138"/>
    <d v="2025-06-11T00:00:00"/>
    <s v="Semanal"/>
    <x v="41"/>
    <s v="Tarde"/>
    <x v="0"/>
    <n v="40"/>
    <n v="40"/>
    <n v="1600"/>
    <x v="0"/>
    <x v="0"/>
    <x v="3"/>
    <x v="4"/>
  </r>
  <r>
    <n v="143"/>
    <x v="1"/>
    <x v="139"/>
    <d v="2025-03-29T00:00:00"/>
    <s v="Anual"/>
    <x v="9"/>
    <s v="Noche"/>
    <x v="1"/>
    <n v="32"/>
    <n v="40"/>
    <n v="1280"/>
    <x v="1"/>
    <x v="0"/>
    <x v="10"/>
    <x v="4"/>
  </r>
  <r>
    <n v="144"/>
    <x v="1"/>
    <x v="140"/>
    <d v="2025-07-11T00:00:00"/>
    <s v="Semanal"/>
    <x v="38"/>
    <s v="Noche"/>
    <x v="0"/>
    <n v="17"/>
    <n v="40"/>
    <n v="680"/>
    <x v="1"/>
    <x v="0"/>
    <x v="4"/>
    <x v="1"/>
  </r>
  <r>
    <n v="145"/>
    <x v="0"/>
    <x v="141"/>
    <d v="2025-06-23T00:00:00"/>
    <s v="Anual"/>
    <x v="46"/>
    <s v="Tarde"/>
    <x v="0"/>
    <n v="40"/>
    <n v="50"/>
    <n v="2000"/>
    <x v="2"/>
    <x v="2"/>
    <x v="3"/>
    <x v="4"/>
  </r>
  <r>
    <n v="146"/>
    <x v="0"/>
    <x v="66"/>
    <d v="2022-09-08T00:00:00"/>
    <s v="Semanal"/>
    <x v="39"/>
    <s v="Noche"/>
    <x v="2"/>
    <n v="2"/>
    <n v="50"/>
    <n v="100"/>
    <x v="0"/>
    <x v="2"/>
    <x v="10"/>
    <x v="4"/>
  </r>
  <r>
    <n v="147"/>
    <x v="2"/>
    <x v="142"/>
    <d v="2025-04-11T00:00:00"/>
    <s v="Mensual"/>
    <x v="28"/>
    <s v="Tarde"/>
    <x v="0"/>
    <n v="14"/>
    <n v="30"/>
    <n v="420"/>
    <x v="2"/>
    <x v="0"/>
    <x v="4"/>
    <x v="1"/>
  </r>
  <r>
    <n v="148"/>
    <x v="0"/>
    <x v="143"/>
    <d v="2025-06-10T00:00:00"/>
    <s v="Mensual"/>
    <x v="3"/>
    <s v="Tarde"/>
    <x v="1"/>
    <n v="24"/>
    <n v="50"/>
    <n v="1200"/>
    <x v="1"/>
    <x v="0"/>
    <x v="1"/>
    <x v="3"/>
  </r>
  <r>
    <n v="149"/>
    <x v="0"/>
    <x v="144"/>
    <d v="2025-05-23T00:00:00"/>
    <s v="Trimestral"/>
    <x v="34"/>
    <s v="Mañana"/>
    <x v="0"/>
    <n v="14"/>
    <n v="50"/>
    <n v="700"/>
    <x v="2"/>
    <x v="2"/>
    <x v="2"/>
    <x v="1"/>
  </r>
  <r>
    <n v="150"/>
    <x v="1"/>
    <x v="145"/>
    <d v="2025-07-27T00:00:00"/>
    <s v="Mensual"/>
    <x v="25"/>
    <s v="Mañana"/>
    <x v="0"/>
    <n v="14"/>
    <n v="40"/>
    <n v="560"/>
    <x v="2"/>
    <x v="2"/>
    <x v="11"/>
    <x v="1"/>
  </r>
  <r>
    <n v="151"/>
    <x v="1"/>
    <x v="80"/>
    <d v="2025-07-16T00:00:00"/>
    <s v="Trimestral"/>
    <x v="6"/>
    <s v="Mañana"/>
    <x v="2"/>
    <n v="35"/>
    <n v="40"/>
    <n v="1400"/>
    <x v="0"/>
    <x v="2"/>
    <x v="9"/>
    <x v="4"/>
  </r>
  <r>
    <n v="152"/>
    <x v="0"/>
    <x v="146"/>
    <d v="2025-04-20T00:00:00"/>
    <s v="Anual"/>
    <x v="48"/>
    <s v="Noche"/>
    <x v="0"/>
    <n v="4"/>
    <n v="50"/>
    <n v="200"/>
    <x v="2"/>
    <x v="0"/>
    <x v="7"/>
    <x v="1"/>
  </r>
  <r>
    <n v="153"/>
    <x v="0"/>
    <x v="147"/>
    <d v="2025-02-23T00:00:00"/>
    <s v="Trimestral"/>
    <x v="25"/>
    <s v="Noche"/>
    <x v="2"/>
    <n v="55"/>
    <n v="50"/>
    <n v="2750"/>
    <x v="2"/>
    <x v="2"/>
    <x v="10"/>
    <x v="0"/>
  </r>
  <r>
    <n v="154"/>
    <x v="0"/>
    <x v="148"/>
    <d v="2025-08-07T00:00:00"/>
    <s v="Trimestral"/>
    <x v="10"/>
    <s v="Tarde"/>
    <x v="1"/>
    <n v="26"/>
    <n v="50"/>
    <n v="1300"/>
    <x v="1"/>
    <x v="0"/>
    <x v="11"/>
    <x v="3"/>
  </r>
  <r>
    <n v="155"/>
    <x v="1"/>
    <x v="149"/>
    <d v="2025-08-11T00:00:00"/>
    <s v="Trimestral"/>
    <x v="5"/>
    <s v="Mañana"/>
    <x v="0"/>
    <n v="44"/>
    <n v="40"/>
    <n v="1760"/>
    <x v="2"/>
    <x v="2"/>
    <x v="8"/>
    <x v="2"/>
  </r>
  <r>
    <n v="156"/>
    <x v="2"/>
    <x v="150"/>
    <d v="2025-02-09T00:00:00"/>
    <s v="Anual"/>
    <x v="28"/>
    <s v="Mañana"/>
    <x v="0"/>
    <n v="30"/>
    <n v="30"/>
    <n v="900"/>
    <x v="2"/>
    <x v="2"/>
    <x v="9"/>
    <x v="4"/>
  </r>
  <r>
    <n v="157"/>
    <x v="0"/>
    <x v="151"/>
    <d v="2025-04-14T00:00:00"/>
    <s v="Trimestral"/>
    <x v="2"/>
    <s v="Tarde"/>
    <x v="2"/>
    <n v="48"/>
    <n v="50"/>
    <n v="2400"/>
    <x v="0"/>
    <x v="2"/>
    <x v="2"/>
    <x v="2"/>
  </r>
  <r>
    <n v="158"/>
    <x v="2"/>
    <x v="152"/>
    <d v="2025-04-10T00:00:00"/>
    <s v="Semanal"/>
    <x v="47"/>
    <s v="Mañana"/>
    <x v="2"/>
    <n v="53"/>
    <n v="30"/>
    <n v="1590"/>
    <x v="2"/>
    <x v="0"/>
    <x v="7"/>
    <x v="0"/>
  </r>
  <r>
    <n v="159"/>
    <x v="1"/>
    <x v="153"/>
    <d v="2025-09-02T00:00:00"/>
    <s v="Semanal"/>
    <x v="15"/>
    <s v="Tarde"/>
    <x v="0"/>
    <n v="47"/>
    <n v="40"/>
    <n v="1880"/>
    <x v="2"/>
    <x v="0"/>
    <x v="6"/>
    <x v="2"/>
  </r>
  <r>
    <n v="160"/>
    <x v="0"/>
    <x v="154"/>
    <d v="2025-06-07T00:00:00"/>
    <s v="Anual"/>
    <x v="24"/>
    <s v="Noche"/>
    <x v="2"/>
    <n v="55"/>
    <n v="50"/>
    <n v="2750"/>
    <x v="2"/>
    <x v="2"/>
    <x v="0"/>
    <x v="0"/>
  </r>
  <r>
    <n v="161"/>
    <x v="1"/>
    <x v="155"/>
    <d v="2025-07-27T00:00:00"/>
    <s v="Mensual"/>
    <x v="36"/>
    <s v="Mañana"/>
    <x v="0"/>
    <n v="22"/>
    <n v="40"/>
    <n v="880"/>
    <x v="0"/>
    <x v="2"/>
    <x v="6"/>
    <x v="3"/>
  </r>
  <r>
    <n v="162"/>
    <x v="2"/>
    <x v="156"/>
    <d v="2025-04-11T00:00:00"/>
    <s v="Anual"/>
    <x v="5"/>
    <s v="Mañana"/>
    <x v="1"/>
    <n v="41"/>
    <n v="30"/>
    <n v="1230"/>
    <x v="0"/>
    <x v="2"/>
    <x v="0"/>
    <x v="2"/>
  </r>
  <r>
    <n v="163"/>
    <x v="0"/>
    <x v="157"/>
    <d v="2025-08-16T00:00:00"/>
    <s v="Mensual"/>
    <x v="9"/>
    <s v="Noche"/>
    <x v="2"/>
    <n v="12"/>
    <n v="50"/>
    <n v="600"/>
    <x v="1"/>
    <x v="0"/>
    <x v="10"/>
    <x v="1"/>
  </r>
  <r>
    <n v="164"/>
    <x v="1"/>
    <x v="158"/>
    <d v="2025-08-28T00:00:00"/>
    <s v="Mensual"/>
    <x v="17"/>
    <s v="Tarde"/>
    <x v="0"/>
    <n v="23"/>
    <n v="40"/>
    <n v="920"/>
    <x v="1"/>
    <x v="0"/>
    <x v="6"/>
    <x v="3"/>
  </r>
  <r>
    <n v="165"/>
    <x v="1"/>
    <x v="159"/>
    <d v="2025-06-30T00:00:00"/>
    <s v="Mensual"/>
    <x v="23"/>
    <s v="Mañana"/>
    <x v="2"/>
    <n v="10"/>
    <n v="40"/>
    <n v="400"/>
    <x v="2"/>
    <x v="0"/>
    <x v="9"/>
    <x v="1"/>
  </r>
  <r>
    <n v="166"/>
    <x v="2"/>
    <x v="160"/>
    <d v="2025-06-13T00:00:00"/>
    <s v="Trimestral"/>
    <x v="4"/>
    <s v="Tarde"/>
    <x v="2"/>
    <n v="16"/>
    <n v="30"/>
    <n v="480"/>
    <x v="0"/>
    <x v="0"/>
    <x v="3"/>
    <x v="1"/>
  </r>
  <r>
    <n v="167"/>
    <x v="0"/>
    <x v="161"/>
    <d v="2025-06-17T00:00:00"/>
    <s v="Anual"/>
    <x v="23"/>
    <s v="Tarde"/>
    <x v="1"/>
    <n v="55"/>
    <n v="50"/>
    <n v="2750"/>
    <x v="1"/>
    <x v="0"/>
    <x v="7"/>
    <x v="0"/>
  </r>
  <r>
    <n v="168"/>
    <x v="2"/>
    <x v="19"/>
    <d v="2025-07-21T00:00:00"/>
    <s v="Semanal"/>
    <x v="15"/>
    <s v="Noche"/>
    <x v="1"/>
    <n v="40"/>
    <n v="30"/>
    <n v="1200"/>
    <x v="1"/>
    <x v="0"/>
    <x v="2"/>
    <x v="4"/>
  </r>
  <r>
    <n v="169"/>
    <x v="0"/>
    <x v="162"/>
    <d v="2025-03-26T00:00:00"/>
    <s v="Mensual"/>
    <x v="29"/>
    <s v="Noche"/>
    <x v="0"/>
    <n v="43"/>
    <n v="50"/>
    <n v="2150"/>
    <x v="1"/>
    <x v="1"/>
    <x v="9"/>
    <x v="2"/>
  </r>
  <r>
    <n v="170"/>
    <x v="0"/>
    <x v="163"/>
    <d v="2025-05-31T00:00:00"/>
    <s v="Semanal"/>
    <x v="41"/>
    <s v="Noche"/>
    <x v="2"/>
    <n v="30"/>
    <n v="50"/>
    <n v="1500"/>
    <x v="1"/>
    <x v="2"/>
    <x v="7"/>
    <x v="4"/>
  </r>
  <r>
    <n v="171"/>
    <x v="0"/>
    <x v="164"/>
    <d v="2025-06-14T00:00:00"/>
    <s v="Anual"/>
    <x v="49"/>
    <s v="Mañana"/>
    <x v="1"/>
    <n v="63"/>
    <n v="50"/>
    <n v="3150"/>
    <x v="1"/>
    <x v="0"/>
    <x v="3"/>
    <x v="0"/>
  </r>
  <r>
    <n v="172"/>
    <x v="1"/>
    <x v="165"/>
    <d v="2025-03-29T00:00:00"/>
    <s v="Trimestral"/>
    <x v="38"/>
    <s v="Tarde"/>
    <x v="2"/>
    <n v="26"/>
    <n v="40"/>
    <n v="1040"/>
    <x v="2"/>
    <x v="2"/>
    <x v="4"/>
    <x v="3"/>
  </r>
  <r>
    <n v="173"/>
    <x v="1"/>
    <x v="166"/>
    <d v="2025-02-19T00:00:00"/>
    <s v="Mensual"/>
    <x v="29"/>
    <s v="Mañana"/>
    <x v="2"/>
    <n v="18"/>
    <n v="40"/>
    <n v="720"/>
    <x v="1"/>
    <x v="0"/>
    <x v="9"/>
    <x v="3"/>
  </r>
  <r>
    <n v="174"/>
    <x v="0"/>
    <x v="167"/>
    <d v="2025-03-10T00:00:00"/>
    <s v="Trimestral"/>
    <x v="26"/>
    <s v="Tarde"/>
    <x v="1"/>
    <n v="30"/>
    <n v="50"/>
    <n v="1500"/>
    <x v="1"/>
    <x v="2"/>
    <x v="9"/>
    <x v="4"/>
  </r>
  <r>
    <n v="175"/>
    <x v="2"/>
    <x v="168"/>
    <d v="2025-07-19T00:00:00"/>
    <s v="Semanal"/>
    <x v="4"/>
    <s v="Tarde"/>
    <x v="1"/>
    <n v="55"/>
    <n v="30"/>
    <n v="1650"/>
    <x v="1"/>
    <x v="0"/>
    <x v="7"/>
    <x v="0"/>
  </r>
  <r>
    <n v="176"/>
    <x v="2"/>
    <x v="169"/>
    <d v="2025-07-30T00:00:00"/>
    <s v="Trimestral"/>
    <x v="31"/>
    <s v="Tarde"/>
    <x v="1"/>
    <n v="23"/>
    <n v="30"/>
    <n v="690"/>
    <x v="2"/>
    <x v="2"/>
    <x v="9"/>
    <x v="3"/>
  </r>
  <r>
    <n v="177"/>
    <x v="1"/>
    <x v="170"/>
    <d v="2025-08-02T00:00:00"/>
    <s v="Anual"/>
    <x v="8"/>
    <s v="Tarde"/>
    <x v="1"/>
    <n v="22"/>
    <n v="40"/>
    <n v="880"/>
    <x v="0"/>
    <x v="0"/>
    <x v="6"/>
    <x v="3"/>
  </r>
  <r>
    <n v="178"/>
    <x v="1"/>
    <x v="158"/>
    <d v="2025-07-27T00:00:00"/>
    <s v="Mensual"/>
    <x v="19"/>
    <s v="Tarde"/>
    <x v="2"/>
    <n v="22"/>
    <n v="40"/>
    <n v="880"/>
    <x v="2"/>
    <x v="0"/>
    <x v="6"/>
    <x v="3"/>
  </r>
  <r>
    <n v="179"/>
    <x v="0"/>
    <x v="171"/>
    <d v="2025-03-18T00:00:00"/>
    <s v="Anual"/>
    <x v="33"/>
    <s v="Tarde"/>
    <x v="0"/>
    <n v="49"/>
    <n v="50"/>
    <n v="2450"/>
    <x v="2"/>
    <x v="0"/>
    <x v="3"/>
    <x v="2"/>
  </r>
  <r>
    <n v="180"/>
    <x v="1"/>
    <x v="172"/>
    <d v="2024-09-04T00:00:00"/>
    <s v="Anual"/>
    <x v="52"/>
    <s v="Noche"/>
    <x v="0"/>
    <n v="3"/>
    <n v="40"/>
    <n v="120"/>
    <x v="0"/>
    <x v="2"/>
    <x v="11"/>
    <x v="1"/>
  </r>
  <r>
    <n v="181"/>
    <x v="0"/>
    <x v="173"/>
    <d v="2025-05-12T00:00:00"/>
    <s v="Trimestral"/>
    <x v="39"/>
    <s v="Tarde"/>
    <x v="2"/>
    <n v="49"/>
    <n v="50"/>
    <n v="2450"/>
    <x v="2"/>
    <x v="0"/>
    <x v="2"/>
    <x v="2"/>
  </r>
  <r>
    <n v="182"/>
    <x v="2"/>
    <x v="174"/>
    <d v="2025-06-01T00:00:00"/>
    <s v="Anual"/>
    <x v="10"/>
    <s v="Noche"/>
    <x v="2"/>
    <n v="27"/>
    <n v="30"/>
    <n v="810"/>
    <x v="2"/>
    <x v="2"/>
    <x v="3"/>
    <x v="3"/>
  </r>
  <r>
    <n v="183"/>
    <x v="1"/>
    <x v="175"/>
    <d v="2025-04-11T00:00:00"/>
    <s v="Semanal"/>
    <x v="11"/>
    <s v="Mañana"/>
    <x v="1"/>
    <n v="19"/>
    <n v="40"/>
    <n v="760"/>
    <x v="0"/>
    <x v="0"/>
    <x v="9"/>
    <x v="3"/>
  </r>
  <r>
    <n v="184"/>
    <x v="2"/>
    <x v="176"/>
    <d v="2025-01-14T00:00:00"/>
    <s v="Semanal"/>
    <x v="41"/>
    <s v="Tarde"/>
    <x v="2"/>
    <n v="52"/>
    <n v="30"/>
    <n v="1560"/>
    <x v="2"/>
    <x v="0"/>
    <x v="9"/>
    <x v="0"/>
  </r>
  <r>
    <n v="185"/>
    <x v="0"/>
    <x v="177"/>
    <d v="2025-04-23T00:00:00"/>
    <s v="Trimestral"/>
    <x v="4"/>
    <s v="Tarde"/>
    <x v="2"/>
    <n v="57"/>
    <n v="50"/>
    <n v="2850"/>
    <x v="2"/>
    <x v="2"/>
    <x v="1"/>
    <x v="0"/>
  </r>
  <r>
    <n v="186"/>
    <x v="0"/>
    <x v="178"/>
    <d v="2025-08-16T00:00:00"/>
    <s v="Anual"/>
    <x v="46"/>
    <s v="Noche"/>
    <x v="1"/>
    <n v="35"/>
    <n v="50"/>
    <n v="1750"/>
    <x v="2"/>
    <x v="2"/>
    <x v="6"/>
    <x v="4"/>
  </r>
  <r>
    <n v="187"/>
    <x v="2"/>
    <x v="176"/>
    <d v="2025-07-31T00:00:00"/>
    <s v="Anual"/>
    <x v="39"/>
    <s v="Noche"/>
    <x v="1"/>
    <n v="59"/>
    <n v="30"/>
    <n v="1770"/>
    <x v="2"/>
    <x v="0"/>
    <x v="9"/>
    <x v="0"/>
  </r>
  <r>
    <n v="188"/>
    <x v="1"/>
    <x v="179"/>
    <d v="2025-08-17T00:00:00"/>
    <s v="Trimestral"/>
    <x v="34"/>
    <s v="Noche"/>
    <x v="1"/>
    <n v="60"/>
    <n v="40"/>
    <n v="2400"/>
    <x v="1"/>
    <x v="0"/>
    <x v="9"/>
    <x v="0"/>
  </r>
  <r>
    <n v="189"/>
    <x v="0"/>
    <x v="180"/>
    <d v="2025-06-12T00:00:00"/>
    <s v="Anual"/>
    <x v="28"/>
    <s v="Mañana"/>
    <x v="2"/>
    <n v="53"/>
    <n v="50"/>
    <n v="2650"/>
    <x v="0"/>
    <x v="0"/>
    <x v="8"/>
    <x v="0"/>
  </r>
  <r>
    <n v="190"/>
    <x v="1"/>
    <x v="181"/>
    <d v="2025-03-28T00:00:00"/>
    <s v="Anual"/>
    <x v="12"/>
    <s v="Noche"/>
    <x v="0"/>
    <n v="54"/>
    <n v="40"/>
    <n v="2160"/>
    <x v="2"/>
    <x v="2"/>
    <x v="9"/>
    <x v="0"/>
  </r>
  <r>
    <n v="191"/>
    <x v="0"/>
    <x v="182"/>
    <d v="2025-03-12T00:00:00"/>
    <s v="Mensual"/>
    <x v="34"/>
    <s v="Tarde"/>
    <x v="1"/>
    <n v="26"/>
    <n v="50"/>
    <n v="1300"/>
    <x v="0"/>
    <x v="0"/>
    <x v="4"/>
    <x v="3"/>
  </r>
  <r>
    <n v="192"/>
    <x v="1"/>
    <x v="183"/>
    <d v="2025-05-20T00:00:00"/>
    <s v="Mensual"/>
    <x v="46"/>
    <s v="Tarde"/>
    <x v="1"/>
    <n v="35"/>
    <n v="40"/>
    <n v="1400"/>
    <x v="2"/>
    <x v="2"/>
    <x v="11"/>
    <x v="4"/>
  </r>
  <r>
    <n v="193"/>
    <x v="0"/>
    <x v="184"/>
    <d v="2025-03-11T00:00:00"/>
    <s v="Semanal"/>
    <x v="33"/>
    <s v="Mañana"/>
    <x v="0"/>
    <n v="30"/>
    <n v="50"/>
    <n v="1500"/>
    <x v="2"/>
    <x v="2"/>
    <x v="6"/>
    <x v="4"/>
  </r>
  <r>
    <n v="194"/>
    <x v="1"/>
    <x v="185"/>
    <d v="2025-02-08T00:00:00"/>
    <s v="Semanal"/>
    <x v="45"/>
    <s v="Tarde"/>
    <x v="1"/>
    <n v="15"/>
    <n v="40"/>
    <n v="600"/>
    <x v="0"/>
    <x v="2"/>
    <x v="0"/>
    <x v="3"/>
  </r>
  <r>
    <n v="195"/>
    <x v="0"/>
    <x v="186"/>
    <d v="2025-08-29T00:00:00"/>
    <s v="Trimestral"/>
    <x v="9"/>
    <s v="Noche"/>
    <x v="1"/>
    <n v="32"/>
    <n v="50"/>
    <n v="1600"/>
    <x v="2"/>
    <x v="0"/>
    <x v="8"/>
    <x v="4"/>
  </r>
  <r>
    <n v="196"/>
    <x v="1"/>
    <x v="187"/>
    <d v="2025-02-15T00:00:00"/>
    <s v="Trimestral"/>
    <x v="33"/>
    <s v="Tarde"/>
    <x v="0"/>
    <n v="14"/>
    <n v="40"/>
    <n v="560"/>
    <x v="2"/>
    <x v="0"/>
    <x v="8"/>
    <x v="3"/>
  </r>
  <r>
    <n v="197"/>
    <x v="2"/>
    <x v="188"/>
    <d v="2025-07-24T00:00:00"/>
    <s v="Semanal"/>
    <x v="15"/>
    <s v="Mañana"/>
    <x v="1"/>
    <n v="20"/>
    <n v="30"/>
    <n v="600"/>
    <x v="1"/>
    <x v="2"/>
    <x v="7"/>
    <x v="3"/>
  </r>
  <r>
    <n v="198"/>
    <x v="0"/>
    <x v="189"/>
    <d v="2025-06-25T00:00:00"/>
    <s v="Trimestral"/>
    <x v="36"/>
    <s v="Mañana"/>
    <x v="2"/>
    <n v="41"/>
    <n v="50"/>
    <n v="2050"/>
    <x v="2"/>
    <x v="2"/>
    <x v="8"/>
    <x v="2"/>
  </r>
  <r>
    <n v="199"/>
    <x v="0"/>
    <x v="190"/>
    <d v="2025-04-16T00:00:00"/>
    <s v="Anual"/>
    <x v="48"/>
    <s v="Noche"/>
    <x v="0"/>
    <n v="36"/>
    <n v="50"/>
    <n v="1800"/>
    <x v="2"/>
    <x v="2"/>
    <x v="2"/>
    <x v="4"/>
  </r>
  <r>
    <n v="200"/>
    <x v="0"/>
    <x v="191"/>
    <d v="2025-05-11T00:00:00"/>
    <s v="Trimestral"/>
    <x v="15"/>
    <s v="Noche"/>
    <x v="1"/>
    <n v="42"/>
    <n v="50"/>
    <n v="2100"/>
    <x v="1"/>
    <x v="2"/>
    <x v="0"/>
    <x v="2"/>
  </r>
  <r>
    <n v="201"/>
    <x v="2"/>
    <x v="192"/>
    <d v="2025-07-28T00:00:00"/>
    <s v="Mensual"/>
    <x v="35"/>
    <s v="Tarde"/>
    <x v="2"/>
    <n v="35"/>
    <n v="30"/>
    <n v="1050"/>
    <x v="2"/>
    <x v="2"/>
    <x v="9"/>
    <x v="4"/>
  </r>
  <r>
    <n v="202"/>
    <x v="2"/>
    <x v="193"/>
    <d v="2025-05-05T00:00:00"/>
    <s v="Anual"/>
    <x v="45"/>
    <s v="Mañana"/>
    <x v="2"/>
    <n v="49"/>
    <n v="30"/>
    <n v="1470"/>
    <x v="1"/>
    <x v="2"/>
    <x v="2"/>
    <x v="2"/>
  </r>
  <r>
    <n v="203"/>
    <x v="2"/>
    <x v="194"/>
    <d v="2025-03-09T00:00:00"/>
    <s v="Mensual"/>
    <x v="34"/>
    <s v="Tarde"/>
    <x v="1"/>
    <n v="22"/>
    <n v="30"/>
    <n v="660"/>
    <x v="2"/>
    <x v="0"/>
    <x v="11"/>
    <x v="3"/>
  </r>
  <r>
    <n v="204"/>
    <x v="2"/>
    <x v="195"/>
    <d v="2025-08-21T00:00:00"/>
    <s v="Mensual"/>
    <x v="35"/>
    <s v="Mañana"/>
    <x v="0"/>
    <n v="16"/>
    <n v="30"/>
    <n v="480"/>
    <x v="2"/>
    <x v="2"/>
    <x v="5"/>
    <x v="1"/>
  </r>
  <r>
    <n v="205"/>
    <x v="2"/>
    <x v="56"/>
    <d v="2025-03-28T00:00:00"/>
    <s v="Trimestral"/>
    <x v="9"/>
    <s v="Tarde"/>
    <x v="1"/>
    <n v="61"/>
    <n v="30"/>
    <n v="1830"/>
    <x v="1"/>
    <x v="2"/>
    <x v="3"/>
    <x v="0"/>
  </r>
  <r>
    <n v="206"/>
    <x v="0"/>
    <x v="196"/>
    <d v="2025-03-28T00:00:00"/>
    <s v="Trimestral"/>
    <x v="9"/>
    <s v="Mañana"/>
    <x v="0"/>
    <n v="19"/>
    <n v="50"/>
    <n v="950"/>
    <x v="0"/>
    <x v="0"/>
    <x v="9"/>
    <x v="3"/>
  </r>
  <r>
    <n v="207"/>
    <x v="0"/>
    <x v="197"/>
    <d v="2025-04-25T00:00:00"/>
    <s v="Mensual"/>
    <x v="51"/>
    <s v="Noche"/>
    <x v="2"/>
    <n v="21"/>
    <n v="50"/>
    <n v="1050"/>
    <x v="2"/>
    <x v="0"/>
    <x v="10"/>
    <x v="3"/>
  </r>
  <r>
    <n v="208"/>
    <x v="0"/>
    <x v="166"/>
    <d v="2025-05-24T00:00:00"/>
    <s v="Mensual"/>
    <x v="20"/>
    <s v="Mañana"/>
    <x v="1"/>
    <n v="21"/>
    <n v="50"/>
    <n v="1050"/>
    <x v="2"/>
    <x v="0"/>
    <x v="9"/>
    <x v="3"/>
  </r>
  <r>
    <n v="209"/>
    <x v="0"/>
    <x v="198"/>
    <d v="2025-06-19T00:00:00"/>
    <s v="Mensual"/>
    <x v="27"/>
    <s v="Tarde"/>
    <x v="0"/>
    <n v="16"/>
    <n v="50"/>
    <n v="800"/>
    <x v="2"/>
    <x v="0"/>
    <x v="4"/>
    <x v="1"/>
  </r>
  <r>
    <n v="210"/>
    <x v="0"/>
    <x v="199"/>
    <d v="2025-07-14T00:00:00"/>
    <s v="Semanal"/>
    <x v="0"/>
    <s v="Tarde"/>
    <x v="1"/>
    <n v="33"/>
    <n v="50"/>
    <n v="1650"/>
    <x v="2"/>
    <x v="2"/>
    <x v="6"/>
    <x v="4"/>
  </r>
  <r>
    <n v="211"/>
    <x v="1"/>
    <x v="200"/>
    <d v="2025-08-08T00:00:00"/>
    <s v="Semanal"/>
    <x v="50"/>
    <s v="Mañana"/>
    <x v="2"/>
    <n v="44"/>
    <n v="40"/>
    <n v="1760"/>
    <x v="2"/>
    <x v="0"/>
    <x v="7"/>
    <x v="2"/>
  </r>
  <r>
    <n v="212"/>
    <x v="0"/>
    <x v="201"/>
    <d v="2025-01-06T00:00:00"/>
    <s v="Semanal"/>
    <x v="9"/>
    <s v="Mañana"/>
    <x v="1"/>
    <n v="5"/>
    <n v="50"/>
    <n v="250"/>
    <x v="0"/>
    <x v="0"/>
    <x v="10"/>
    <x v="1"/>
  </r>
  <r>
    <n v="213"/>
    <x v="2"/>
    <x v="202"/>
    <d v="2025-03-12T00:00:00"/>
    <s v="Anual"/>
    <x v="3"/>
    <s v="Mañana"/>
    <x v="1"/>
    <n v="11"/>
    <n v="30"/>
    <n v="330"/>
    <x v="2"/>
    <x v="0"/>
    <x v="2"/>
    <x v="1"/>
  </r>
  <r>
    <n v="214"/>
    <x v="2"/>
    <x v="203"/>
    <d v="2025-01-13T00:00:00"/>
    <s v="Semanal"/>
    <x v="53"/>
    <s v="Noche"/>
    <x v="2"/>
    <n v="9"/>
    <n v="30"/>
    <n v="270"/>
    <x v="0"/>
    <x v="0"/>
    <x v="2"/>
    <x v="1"/>
  </r>
  <r>
    <n v="215"/>
    <x v="2"/>
    <x v="204"/>
    <d v="2025-06-10T00:00:00"/>
    <s v="Mensual"/>
    <x v="49"/>
    <s v="Mañana"/>
    <x v="1"/>
    <n v="55"/>
    <n v="30"/>
    <n v="1650"/>
    <x v="2"/>
    <x v="0"/>
    <x v="0"/>
    <x v="0"/>
  </r>
  <r>
    <n v="216"/>
    <x v="1"/>
    <x v="205"/>
    <d v="2025-08-04T00:00:00"/>
    <s v="Semanal"/>
    <x v="22"/>
    <s v="Mañana"/>
    <x v="0"/>
    <n v="47"/>
    <n v="40"/>
    <n v="1880"/>
    <x v="2"/>
    <x v="0"/>
    <x v="9"/>
    <x v="2"/>
  </r>
  <r>
    <n v="217"/>
    <x v="2"/>
    <x v="206"/>
    <d v="2025-06-14T00:00:00"/>
    <s v="Anual"/>
    <x v="45"/>
    <s v="Tarde"/>
    <x v="0"/>
    <n v="31"/>
    <n v="30"/>
    <n v="930"/>
    <x v="2"/>
    <x v="2"/>
    <x v="7"/>
    <x v="4"/>
  </r>
  <r>
    <n v="218"/>
    <x v="1"/>
    <x v="207"/>
    <d v="2025-06-08T00:00:00"/>
    <s v="Anual"/>
    <x v="42"/>
    <s v="Noche"/>
    <x v="1"/>
    <n v="22"/>
    <n v="40"/>
    <n v="880"/>
    <x v="1"/>
    <x v="0"/>
    <x v="10"/>
    <x v="3"/>
  </r>
  <r>
    <n v="219"/>
    <x v="2"/>
    <x v="208"/>
    <d v="2025-07-30T00:00:00"/>
    <s v="Trimestral"/>
    <x v="15"/>
    <s v="Mañana"/>
    <x v="1"/>
    <n v="29"/>
    <n v="30"/>
    <n v="870"/>
    <x v="1"/>
    <x v="0"/>
    <x v="3"/>
    <x v="3"/>
  </r>
  <r>
    <n v="220"/>
    <x v="1"/>
    <x v="209"/>
    <d v="2025-08-04T00:00:00"/>
    <s v="Trimestral"/>
    <x v="20"/>
    <s v="Mañana"/>
    <x v="0"/>
    <n v="26"/>
    <n v="40"/>
    <n v="1040"/>
    <x v="1"/>
    <x v="2"/>
    <x v="1"/>
    <x v="3"/>
  </r>
  <r>
    <n v="221"/>
    <x v="2"/>
    <x v="210"/>
    <d v="2025-06-06T00:00:00"/>
    <s v="Semanal"/>
    <x v="38"/>
    <s v="Noche"/>
    <x v="1"/>
    <n v="33"/>
    <n v="30"/>
    <n v="990"/>
    <x v="0"/>
    <x v="2"/>
    <x v="6"/>
    <x v="4"/>
  </r>
  <r>
    <n v="222"/>
    <x v="1"/>
    <x v="211"/>
    <d v="2025-04-28T00:00:00"/>
    <s v="Trimestral"/>
    <x v="44"/>
    <s v="Noche"/>
    <x v="2"/>
    <n v="51"/>
    <n v="40"/>
    <n v="2040"/>
    <x v="1"/>
    <x v="0"/>
    <x v="8"/>
    <x v="0"/>
  </r>
  <r>
    <n v="223"/>
    <x v="1"/>
    <x v="212"/>
    <d v="2025-01-31T00:00:00"/>
    <s v="Anual"/>
    <x v="20"/>
    <s v="Mañana"/>
    <x v="1"/>
    <n v="36"/>
    <n v="40"/>
    <n v="1440"/>
    <x v="1"/>
    <x v="2"/>
    <x v="4"/>
    <x v="4"/>
  </r>
  <r>
    <n v="224"/>
    <x v="1"/>
    <x v="213"/>
    <d v="2021-08-18T00:00:00"/>
    <s v="Anual"/>
    <x v="18"/>
    <s v="Mañana"/>
    <x v="2"/>
    <n v="7"/>
    <n v="40"/>
    <n v="280"/>
    <x v="1"/>
    <x v="2"/>
    <x v="4"/>
    <x v="2"/>
  </r>
  <r>
    <n v="225"/>
    <x v="0"/>
    <x v="214"/>
    <d v="2025-04-15T00:00:00"/>
    <s v="Semanal"/>
    <x v="29"/>
    <s v="Tarde"/>
    <x v="1"/>
    <n v="45"/>
    <n v="50"/>
    <n v="2250"/>
    <x v="0"/>
    <x v="2"/>
    <x v="10"/>
    <x v="2"/>
  </r>
  <r>
    <n v="226"/>
    <x v="1"/>
    <x v="215"/>
    <d v="2025-08-27T00:00:00"/>
    <s v="Trimestral"/>
    <x v="22"/>
    <s v="Noche"/>
    <x v="0"/>
    <n v="44"/>
    <n v="40"/>
    <n v="1760"/>
    <x v="2"/>
    <x v="2"/>
    <x v="8"/>
    <x v="2"/>
  </r>
  <r>
    <n v="227"/>
    <x v="1"/>
    <x v="216"/>
    <d v="2025-02-02T00:00:00"/>
    <s v="Semanal"/>
    <x v="53"/>
    <s v="Tarde"/>
    <x v="0"/>
    <n v="8"/>
    <n v="40"/>
    <n v="320"/>
    <x v="2"/>
    <x v="0"/>
    <x v="11"/>
    <x v="1"/>
  </r>
  <r>
    <n v="228"/>
    <x v="2"/>
    <x v="217"/>
    <d v="2025-03-31T00:00:00"/>
    <s v="Mensual"/>
    <x v="35"/>
    <s v="Noche"/>
    <x v="0"/>
    <n v="24"/>
    <n v="30"/>
    <n v="720"/>
    <x v="0"/>
    <x v="2"/>
    <x v="2"/>
    <x v="3"/>
  </r>
  <r>
    <n v="229"/>
    <x v="2"/>
    <x v="218"/>
    <d v="2025-05-10T00:00:00"/>
    <s v="Anual"/>
    <x v="25"/>
    <s v="Noche"/>
    <x v="0"/>
    <n v="33"/>
    <n v="30"/>
    <n v="990"/>
    <x v="2"/>
    <x v="2"/>
    <x v="10"/>
    <x v="4"/>
  </r>
  <r>
    <n v="230"/>
    <x v="2"/>
    <x v="219"/>
    <d v="2025-03-31T00:00:00"/>
    <s v="Trimestral"/>
    <x v="30"/>
    <s v="Mañana"/>
    <x v="1"/>
    <n v="21"/>
    <n v="30"/>
    <n v="630"/>
    <x v="1"/>
    <x v="0"/>
    <x v="1"/>
    <x v="3"/>
  </r>
  <r>
    <n v="231"/>
    <x v="1"/>
    <x v="220"/>
    <d v="2025-05-11T00:00:00"/>
    <s v="Mensual"/>
    <x v="46"/>
    <s v="Tarde"/>
    <x v="0"/>
    <n v="49"/>
    <n v="40"/>
    <n v="1960"/>
    <x v="0"/>
    <x v="2"/>
    <x v="5"/>
    <x v="2"/>
  </r>
  <r>
    <n v="232"/>
    <x v="1"/>
    <x v="221"/>
    <d v="2025-09-20T00:00:00"/>
    <s v="Semanal"/>
    <x v="54"/>
    <s v="Tarde"/>
    <x v="2"/>
    <n v="61"/>
    <n v="40"/>
    <n v="2440"/>
    <x v="1"/>
    <x v="2"/>
    <x v="10"/>
    <x v="0"/>
  </r>
  <r>
    <n v="233"/>
    <x v="0"/>
    <x v="222"/>
    <d v="2025-04-05T00:00:00"/>
    <s v="Anual"/>
    <x v="55"/>
    <s v="Noche"/>
    <x v="2"/>
    <n v="51"/>
    <n v="50"/>
    <n v="2550"/>
    <x v="1"/>
    <x v="2"/>
    <x v="8"/>
    <x v="0"/>
  </r>
  <r>
    <n v="234"/>
    <x v="0"/>
    <x v="223"/>
    <d v="2025-08-23T00:00:00"/>
    <s v="Anual"/>
    <x v="21"/>
    <s v="Tarde"/>
    <x v="1"/>
    <n v="32"/>
    <n v="50"/>
    <n v="1600"/>
    <x v="2"/>
    <x v="2"/>
    <x v="8"/>
    <x v="4"/>
  </r>
  <r>
    <n v="235"/>
    <x v="1"/>
    <x v="224"/>
    <d v="2025-08-10T00:00:00"/>
    <s v="Anual"/>
    <x v="33"/>
    <s v="Noche"/>
    <x v="1"/>
    <n v="15"/>
    <n v="40"/>
    <n v="600"/>
    <x v="2"/>
    <x v="0"/>
    <x v="5"/>
    <x v="1"/>
  </r>
  <r>
    <n v="236"/>
    <x v="2"/>
    <x v="225"/>
    <d v="2025-02-28T00:00:00"/>
    <s v="Semanal"/>
    <x v="46"/>
    <s v="Noche"/>
    <x v="2"/>
    <n v="15"/>
    <n v="30"/>
    <n v="450"/>
    <x v="0"/>
    <x v="2"/>
    <x v="7"/>
    <x v="3"/>
  </r>
  <r>
    <n v="237"/>
    <x v="2"/>
    <x v="226"/>
    <d v="2025-02-22T00:00:00"/>
    <s v="Trimestral"/>
    <x v="45"/>
    <s v="Tarde"/>
    <x v="2"/>
    <n v="53"/>
    <n v="30"/>
    <n v="1590"/>
    <x v="1"/>
    <x v="0"/>
    <x v="6"/>
    <x v="0"/>
  </r>
  <r>
    <n v="238"/>
    <x v="1"/>
    <x v="18"/>
    <d v="2025-05-22T00:00:00"/>
    <s v="Trimestral"/>
    <x v="19"/>
    <s v="Tarde"/>
    <x v="1"/>
    <n v="11"/>
    <n v="40"/>
    <n v="440"/>
    <x v="0"/>
    <x v="2"/>
    <x v="1"/>
    <x v="1"/>
  </r>
  <r>
    <n v="239"/>
    <x v="0"/>
    <x v="227"/>
    <d v="2025-05-20T00:00:00"/>
    <s v="Semanal"/>
    <x v="13"/>
    <s v="Noche"/>
    <x v="2"/>
    <n v="29"/>
    <n v="50"/>
    <n v="1450"/>
    <x v="0"/>
    <x v="0"/>
    <x v="7"/>
    <x v="4"/>
  </r>
  <r>
    <n v="240"/>
    <x v="2"/>
    <x v="228"/>
    <d v="2025-05-26T00:00:00"/>
    <s v="Anual"/>
    <x v="3"/>
    <s v="Mañana"/>
    <x v="2"/>
    <n v="37"/>
    <n v="30"/>
    <n v="1110"/>
    <x v="2"/>
    <x v="2"/>
    <x v="5"/>
    <x v="4"/>
  </r>
  <r>
    <n v="241"/>
    <x v="2"/>
    <x v="229"/>
    <d v="2025-05-18T00:00:00"/>
    <s v="Semanal"/>
    <x v="26"/>
    <s v="Tarde"/>
    <x v="2"/>
    <n v="32"/>
    <n v="30"/>
    <n v="960"/>
    <x v="2"/>
    <x v="0"/>
    <x v="6"/>
    <x v="4"/>
  </r>
  <r>
    <n v="242"/>
    <x v="2"/>
    <x v="230"/>
    <d v="2025-07-04T00:00:00"/>
    <s v="Trimestral"/>
    <x v="0"/>
    <s v="Tarde"/>
    <x v="0"/>
    <n v="28"/>
    <n v="30"/>
    <n v="840"/>
    <x v="0"/>
    <x v="2"/>
    <x v="3"/>
    <x v="3"/>
  </r>
  <r>
    <n v="243"/>
    <x v="2"/>
    <x v="231"/>
    <d v="2025-08-10T00:00:00"/>
    <s v="Mensual"/>
    <x v="28"/>
    <s v="Mañana"/>
    <x v="1"/>
    <n v="43"/>
    <n v="30"/>
    <n v="1290"/>
    <x v="2"/>
    <x v="0"/>
    <x v="8"/>
    <x v="2"/>
  </r>
  <r>
    <n v="244"/>
    <x v="1"/>
    <x v="232"/>
    <d v="2025-04-12T00:00:00"/>
    <s v="Trimestral"/>
    <x v="0"/>
    <s v="Tarde"/>
    <x v="0"/>
    <n v="3"/>
    <n v="40"/>
    <n v="120"/>
    <x v="1"/>
    <x v="2"/>
    <x v="8"/>
    <x v="1"/>
  </r>
  <r>
    <n v="245"/>
    <x v="1"/>
    <x v="233"/>
    <d v="2025-09-11T00:00:00"/>
    <s v="Semanal"/>
    <x v="53"/>
    <s v="Tarde"/>
    <x v="0"/>
    <n v="21"/>
    <n v="40"/>
    <n v="840"/>
    <x v="0"/>
    <x v="2"/>
    <x v="7"/>
    <x v="3"/>
  </r>
  <r>
    <n v="246"/>
    <x v="0"/>
    <x v="234"/>
    <d v="2025-04-24T00:00:00"/>
    <s v="Semanal"/>
    <x v="21"/>
    <s v="Noche"/>
    <x v="2"/>
    <n v="32"/>
    <n v="50"/>
    <n v="1600"/>
    <x v="2"/>
    <x v="2"/>
    <x v="9"/>
    <x v="4"/>
  </r>
  <r>
    <n v="247"/>
    <x v="0"/>
    <x v="235"/>
    <d v="2025-07-07T00:00:00"/>
    <s v="Trimestral"/>
    <x v="11"/>
    <s v="Mañana"/>
    <x v="0"/>
    <n v="48"/>
    <n v="50"/>
    <n v="2400"/>
    <x v="1"/>
    <x v="0"/>
    <x v="10"/>
    <x v="2"/>
  </r>
  <r>
    <n v="248"/>
    <x v="1"/>
    <x v="17"/>
    <d v="2025-04-16T00:00:00"/>
    <s v="Anual"/>
    <x v="29"/>
    <s v="Noche"/>
    <x v="0"/>
    <n v="30"/>
    <n v="40"/>
    <n v="1200"/>
    <x v="1"/>
    <x v="0"/>
    <x v="6"/>
    <x v="4"/>
  </r>
  <r>
    <n v="249"/>
    <x v="2"/>
    <x v="25"/>
    <d v="2025-05-18T00:00:00"/>
    <s v="Mensual"/>
    <x v="36"/>
    <s v="Tarde"/>
    <x v="2"/>
    <n v="15"/>
    <n v="30"/>
    <n v="450"/>
    <x v="2"/>
    <x v="0"/>
    <x v="3"/>
    <x v="1"/>
  </r>
  <r>
    <n v="250"/>
    <x v="0"/>
    <x v="236"/>
    <d v="2025-07-10T00:00:00"/>
    <s v="Mensual"/>
    <x v="54"/>
    <s v="Mañana"/>
    <x v="2"/>
    <n v="17"/>
    <n v="50"/>
    <n v="850"/>
    <x v="2"/>
    <x v="2"/>
    <x v="4"/>
    <x v="1"/>
  </r>
  <r>
    <n v="251"/>
    <x v="2"/>
    <x v="237"/>
    <d v="2025-05-30T00:00:00"/>
    <s v="Mensual"/>
    <x v="28"/>
    <s v="Mañana"/>
    <x v="1"/>
    <n v="12"/>
    <n v="30"/>
    <n v="360"/>
    <x v="1"/>
    <x v="2"/>
    <x v="11"/>
    <x v="1"/>
  </r>
  <r>
    <n v="252"/>
    <x v="2"/>
    <x v="194"/>
    <d v="2025-03-27T00:00:00"/>
    <s v="Anual"/>
    <x v="27"/>
    <s v="Tarde"/>
    <x v="0"/>
    <n v="22"/>
    <n v="30"/>
    <n v="660"/>
    <x v="0"/>
    <x v="0"/>
    <x v="11"/>
    <x v="3"/>
  </r>
  <r>
    <n v="253"/>
    <x v="1"/>
    <x v="238"/>
    <d v="2025-03-14T00:00:00"/>
    <s v="Anual"/>
    <x v="32"/>
    <s v="Noche"/>
    <x v="0"/>
    <n v="53"/>
    <n v="40"/>
    <n v="2120"/>
    <x v="1"/>
    <x v="2"/>
    <x v="0"/>
    <x v="0"/>
  </r>
  <r>
    <n v="254"/>
    <x v="1"/>
    <x v="239"/>
    <d v="2025-08-05T00:00:00"/>
    <s v="Mensual"/>
    <x v="23"/>
    <s v="Noche"/>
    <x v="1"/>
    <n v="56"/>
    <n v="40"/>
    <n v="2240"/>
    <x v="2"/>
    <x v="0"/>
    <x v="8"/>
    <x v="0"/>
  </r>
  <r>
    <n v="255"/>
    <x v="1"/>
    <x v="240"/>
    <d v="2025-04-09T00:00:00"/>
    <s v="Mensual"/>
    <x v="49"/>
    <s v="Noche"/>
    <x v="0"/>
    <n v="47"/>
    <n v="40"/>
    <n v="1880"/>
    <x v="1"/>
    <x v="0"/>
    <x v="5"/>
    <x v="2"/>
  </r>
  <r>
    <n v="256"/>
    <x v="0"/>
    <x v="241"/>
    <d v="2025-05-26T00:00:00"/>
    <s v="Mensual"/>
    <x v="35"/>
    <s v="Tarde"/>
    <x v="2"/>
    <n v="31"/>
    <n v="50"/>
    <n v="1550"/>
    <x v="1"/>
    <x v="2"/>
    <x v="0"/>
    <x v="4"/>
  </r>
  <r>
    <n v="257"/>
    <x v="2"/>
    <x v="184"/>
    <d v="2025-06-11T00:00:00"/>
    <s v="Trimestral"/>
    <x v="1"/>
    <s v="Mañana"/>
    <x v="0"/>
    <n v="33"/>
    <n v="30"/>
    <n v="990"/>
    <x v="2"/>
    <x v="0"/>
    <x v="6"/>
    <x v="4"/>
  </r>
  <r>
    <n v="258"/>
    <x v="2"/>
    <x v="242"/>
    <d v="2025-08-16T00:00:00"/>
    <s v="Anual"/>
    <x v="52"/>
    <s v="Noche"/>
    <x v="0"/>
    <n v="23"/>
    <n v="30"/>
    <n v="690"/>
    <x v="0"/>
    <x v="2"/>
    <x v="9"/>
    <x v="3"/>
  </r>
  <r>
    <n v="259"/>
    <x v="2"/>
    <x v="243"/>
    <d v="2025-05-10T00:00:00"/>
    <s v="Mensual"/>
    <x v="54"/>
    <s v="Mañana"/>
    <x v="1"/>
    <n v="26"/>
    <n v="30"/>
    <n v="780"/>
    <x v="2"/>
    <x v="2"/>
    <x v="3"/>
    <x v="3"/>
  </r>
  <r>
    <n v="260"/>
    <x v="1"/>
    <x v="244"/>
    <d v="2025-03-04T00:00:00"/>
    <s v="Mensual"/>
    <x v="43"/>
    <s v="Noche"/>
    <x v="1"/>
    <n v="57"/>
    <n v="40"/>
    <n v="2280"/>
    <x v="0"/>
    <x v="0"/>
    <x v="11"/>
    <x v="0"/>
  </r>
  <r>
    <n v="261"/>
    <x v="1"/>
    <x v="245"/>
    <d v="2025-07-27T00:00:00"/>
    <s v="Semanal"/>
    <x v="30"/>
    <s v="Mañana"/>
    <x v="0"/>
    <n v="22"/>
    <n v="40"/>
    <n v="880"/>
    <x v="0"/>
    <x v="2"/>
    <x v="6"/>
    <x v="3"/>
  </r>
  <r>
    <n v="262"/>
    <x v="1"/>
    <x v="246"/>
    <d v="2025-01-03T00:00:00"/>
    <s v="Anual"/>
    <x v="37"/>
    <s v="Mañana"/>
    <x v="1"/>
    <n v="40"/>
    <n v="40"/>
    <n v="1600"/>
    <x v="1"/>
    <x v="0"/>
    <x v="9"/>
    <x v="2"/>
  </r>
  <r>
    <n v="263"/>
    <x v="2"/>
    <x v="247"/>
    <d v="2025-08-30T00:00:00"/>
    <s v="Trimestral"/>
    <x v="23"/>
    <s v="Mañana"/>
    <x v="2"/>
    <n v="61"/>
    <n v="30"/>
    <n v="1830"/>
    <x v="1"/>
    <x v="2"/>
    <x v="10"/>
    <x v="0"/>
  </r>
  <r>
    <n v="264"/>
    <x v="1"/>
    <x v="248"/>
    <d v="2025-05-05T00:00:00"/>
    <s v="Trimestral"/>
    <x v="20"/>
    <s v="Tarde"/>
    <x v="2"/>
    <n v="32"/>
    <n v="40"/>
    <n v="1280"/>
    <x v="2"/>
    <x v="0"/>
    <x v="9"/>
    <x v="4"/>
  </r>
  <r>
    <n v="265"/>
    <x v="1"/>
    <x v="55"/>
    <d v="2025-08-05T00:00:00"/>
    <s v="Trimestral"/>
    <x v="55"/>
    <s v="Tarde"/>
    <x v="0"/>
    <n v="35"/>
    <n v="40"/>
    <n v="1400"/>
    <x v="2"/>
    <x v="0"/>
    <x v="9"/>
    <x v="4"/>
  </r>
  <r>
    <n v="266"/>
    <x v="2"/>
    <x v="249"/>
    <d v="2025-04-25T00:00:00"/>
    <s v="Anual"/>
    <x v="21"/>
    <s v="Noche"/>
    <x v="2"/>
    <n v="23"/>
    <n v="30"/>
    <n v="690"/>
    <x v="2"/>
    <x v="2"/>
    <x v="11"/>
    <x v="3"/>
  </r>
  <r>
    <n v="267"/>
    <x v="0"/>
    <x v="250"/>
    <d v="2025-07-26T00:00:00"/>
    <s v="Mensual"/>
    <x v="44"/>
    <s v="Noche"/>
    <x v="1"/>
    <n v="21"/>
    <n v="50"/>
    <n v="1050"/>
    <x v="2"/>
    <x v="0"/>
    <x v="0"/>
    <x v="3"/>
  </r>
  <r>
    <n v="268"/>
    <x v="0"/>
    <x v="251"/>
    <d v="2025-07-08T00:00:00"/>
    <s v="Semanal"/>
    <x v="13"/>
    <s v="Noche"/>
    <x v="2"/>
    <n v="27"/>
    <n v="50"/>
    <n v="1350"/>
    <x v="1"/>
    <x v="0"/>
    <x v="2"/>
    <x v="3"/>
  </r>
  <r>
    <n v="269"/>
    <x v="2"/>
    <x v="252"/>
    <d v="2025-07-12T00:00:00"/>
    <s v="Semanal"/>
    <x v="22"/>
    <s v="Noche"/>
    <x v="2"/>
    <n v="12"/>
    <n v="30"/>
    <n v="360"/>
    <x v="1"/>
    <x v="2"/>
    <x v="1"/>
    <x v="1"/>
  </r>
  <r>
    <n v="270"/>
    <x v="2"/>
    <x v="253"/>
    <d v="2025-09-13T00:00:00"/>
    <s v="Semanal"/>
    <x v="37"/>
    <s v="Noche"/>
    <x v="1"/>
    <n v="18"/>
    <n v="30"/>
    <n v="540"/>
    <x v="0"/>
    <x v="2"/>
    <x v="3"/>
    <x v="1"/>
  </r>
  <r>
    <n v="271"/>
    <x v="2"/>
    <x v="254"/>
    <d v="2025-07-06T00:00:00"/>
    <s v="Semanal"/>
    <x v="46"/>
    <s v="Tarde"/>
    <x v="2"/>
    <n v="50"/>
    <n v="30"/>
    <n v="1500"/>
    <x v="2"/>
    <x v="2"/>
    <x v="5"/>
    <x v="2"/>
  </r>
  <r>
    <n v="272"/>
    <x v="0"/>
    <x v="155"/>
    <d v="2025-08-29T00:00:00"/>
    <s v="Semanal"/>
    <x v="46"/>
    <s v="Mañana"/>
    <x v="0"/>
    <n v="23"/>
    <n v="50"/>
    <n v="1150"/>
    <x v="1"/>
    <x v="2"/>
    <x v="6"/>
    <x v="3"/>
  </r>
  <r>
    <n v="273"/>
    <x v="2"/>
    <x v="255"/>
    <d v="2025-01-16T00:00:00"/>
    <s v="Trimestral"/>
    <x v="26"/>
    <s v="Noche"/>
    <x v="1"/>
    <n v="6"/>
    <n v="30"/>
    <n v="180"/>
    <x v="2"/>
    <x v="0"/>
    <x v="10"/>
    <x v="1"/>
  </r>
  <r>
    <n v="274"/>
    <x v="1"/>
    <x v="256"/>
    <d v="2025-01-12T00:00:00"/>
    <s v="Trimestral"/>
    <x v="9"/>
    <s v="Tarde"/>
    <x v="0"/>
    <n v="46"/>
    <n v="40"/>
    <n v="1840"/>
    <x v="1"/>
    <x v="2"/>
    <x v="2"/>
    <x v="2"/>
  </r>
  <r>
    <n v="275"/>
    <x v="2"/>
    <x v="257"/>
    <d v="2025-07-20T00:00:00"/>
    <s v="Semanal"/>
    <x v="52"/>
    <s v="Tarde"/>
    <x v="0"/>
    <n v="47"/>
    <n v="30"/>
    <n v="1410"/>
    <x v="2"/>
    <x v="2"/>
    <x v="10"/>
    <x v="2"/>
  </r>
  <r>
    <n v="276"/>
    <x v="2"/>
    <x v="258"/>
    <d v="2025-08-15T00:00:00"/>
    <s v="Anual"/>
    <x v="12"/>
    <s v="Mañana"/>
    <x v="1"/>
    <n v="17"/>
    <n v="30"/>
    <n v="510"/>
    <x v="0"/>
    <x v="2"/>
    <x v="2"/>
    <x v="1"/>
  </r>
  <r>
    <n v="277"/>
    <x v="1"/>
    <x v="81"/>
    <d v="2025-08-14T00:00:00"/>
    <s v="Anual"/>
    <x v="12"/>
    <s v="Mañana"/>
    <x v="1"/>
    <n v="24"/>
    <n v="40"/>
    <n v="960"/>
    <x v="2"/>
    <x v="2"/>
    <x v="9"/>
    <x v="3"/>
  </r>
  <r>
    <n v="278"/>
    <x v="1"/>
    <x v="259"/>
    <d v="2025-01-23T00:00:00"/>
    <s v="Anual"/>
    <x v="51"/>
    <s v="Noche"/>
    <x v="0"/>
    <n v="43"/>
    <n v="40"/>
    <n v="1720"/>
    <x v="2"/>
    <x v="2"/>
    <x v="1"/>
    <x v="2"/>
  </r>
  <r>
    <n v="279"/>
    <x v="0"/>
    <x v="21"/>
    <d v="2025-05-18T00:00:00"/>
    <s v="Anual"/>
    <x v="7"/>
    <s v="Mañana"/>
    <x v="2"/>
    <n v="44"/>
    <n v="50"/>
    <n v="2200"/>
    <x v="2"/>
    <x v="0"/>
    <x v="6"/>
    <x v="2"/>
  </r>
  <r>
    <n v="280"/>
    <x v="1"/>
    <x v="260"/>
    <d v="2024-08-10T00:00:00"/>
    <s v="Trimestral"/>
    <x v="28"/>
    <s v="Mañana"/>
    <x v="2"/>
    <n v="48"/>
    <n v="40"/>
    <n v="1920"/>
    <x v="1"/>
    <x v="0"/>
    <x v="9"/>
    <x v="0"/>
  </r>
  <r>
    <n v="281"/>
    <x v="2"/>
    <x v="261"/>
    <d v="2025-03-07T00:00:00"/>
    <s v="Anual"/>
    <x v="4"/>
    <s v="Noche"/>
    <x v="0"/>
    <n v="58"/>
    <n v="30"/>
    <n v="1740"/>
    <x v="0"/>
    <x v="0"/>
    <x v="5"/>
    <x v="0"/>
  </r>
  <r>
    <n v="282"/>
    <x v="0"/>
    <x v="262"/>
    <d v="2025-09-15T00:00:00"/>
    <s v="Trimestral"/>
    <x v="26"/>
    <s v="Noche"/>
    <x v="1"/>
    <n v="22"/>
    <n v="50"/>
    <n v="1100"/>
    <x v="2"/>
    <x v="0"/>
    <x v="0"/>
    <x v="3"/>
  </r>
  <r>
    <n v="283"/>
    <x v="2"/>
    <x v="263"/>
    <d v="2025-04-21T00:00:00"/>
    <s v="Mensual"/>
    <x v="27"/>
    <s v="Noche"/>
    <x v="0"/>
    <n v="5"/>
    <n v="30"/>
    <n v="150"/>
    <x v="1"/>
    <x v="2"/>
    <x v="7"/>
    <x v="1"/>
  </r>
  <r>
    <n v="284"/>
    <x v="0"/>
    <x v="264"/>
    <d v="2025-06-07T00:00:00"/>
    <s v="Mensual"/>
    <x v="4"/>
    <s v="Mañana"/>
    <x v="2"/>
    <n v="7"/>
    <n v="50"/>
    <n v="350"/>
    <x v="0"/>
    <x v="2"/>
    <x v="7"/>
    <x v="1"/>
  </r>
  <r>
    <n v="285"/>
    <x v="1"/>
    <x v="162"/>
    <d v="2025-09-10T00:00:00"/>
    <s v="Mensual"/>
    <x v="47"/>
    <s v="Tarde"/>
    <x v="1"/>
    <n v="49"/>
    <n v="40"/>
    <n v="1960"/>
    <x v="0"/>
    <x v="2"/>
    <x v="9"/>
    <x v="2"/>
  </r>
  <r>
    <n v="286"/>
    <x v="0"/>
    <x v="265"/>
    <d v="2025-03-11T00:00:00"/>
    <s v="Trimestral"/>
    <x v="28"/>
    <s v="Mañana"/>
    <x v="2"/>
    <n v="26"/>
    <n v="50"/>
    <n v="1300"/>
    <x v="2"/>
    <x v="0"/>
    <x v="8"/>
    <x v="4"/>
  </r>
  <r>
    <n v="287"/>
    <x v="2"/>
    <x v="235"/>
    <d v="2025-09-21T00:00:00"/>
    <s v="Mensual"/>
    <x v="1"/>
    <s v="Mañana"/>
    <x v="0"/>
    <n v="50"/>
    <n v="30"/>
    <n v="1500"/>
    <x v="2"/>
    <x v="2"/>
    <x v="10"/>
    <x v="2"/>
  </r>
  <r>
    <n v="288"/>
    <x v="2"/>
    <x v="266"/>
    <d v="2025-04-21T00:00:00"/>
    <s v="Mensual"/>
    <x v="44"/>
    <s v="Mañana"/>
    <x v="1"/>
    <n v="33"/>
    <n v="30"/>
    <n v="990"/>
    <x v="1"/>
    <x v="0"/>
    <x v="1"/>
    <x v="4"/>
  </r>
  <r>
    <n v="289"/>
    <x v="0"/>
    <x v="267"/>
    <d v="2025-03-31T00:00:00"/>
    <s v="Mensual"/>
    <x v="38"/>
    <s v="Noche"/>
    <x v="0"/>
    <n v="19"/>
    <n v="50"/>
    <n v="950"/>
    <x v="0"/>
    <x v="2"/>
    <x v="9"/>
    <x v="3"/>
  </r>
  <r>
    <n v="290"/>
    <x v="2"/>
    <x v="268"/>
    <d v="2025-03-21T00:00:00"/>
    <s v="Trimestral"/>
    <x v="44"/>
    <s v="Tarde"/>
    <x v="1"/>
    <n v="34"/>
    <n v="30"/>
    <n v="1020"/>
    <x v="1"/>
    <x v="2"/>
    <x v="11"/>
    <x v="4"/>
  </r>
  <r>
    <n v="291"/>
    <x v="2"/>
    <x v="269"/>
    <d v="2025-03-17T00:00:00"/>
    <s v="Anual"/>
    <x v="46"/>
    <s v="Noche"/>
    <x v="1"/>
    <n v="18"/>
    <n v="30"/>
    <n v="540"/>
    <x v="2"/>
    <x v="0"/>
    <x v="6"/>
    <x v="3"/>
  </r>
  <r>
    <n v="292"/>
    <x v="2"/>
    <x v="270"/>
    <d v="2025-07-19T00:00:00"/>
    <s v="Mensual"/>
    <x v="11"/>
    <s v="Mañana"/>
    <x v="0"/>
    <n v="35"/>
    <n v="30"/>
    <n v="1050"/>
    <x v="2"/>
    <x v="2"/>
    <x v="9"/>
    <x v="4"/>
  </r>
  <r>
    <n v="293"/>
    <x v="0"/>
    <x v="86"/>
    <d v="2025-05-12T00:00:00"/>
    <s v="Trimestral"/>
    <x v="4"/>
    <s v="Noche"/>
    <x v="0"/>
    <n v="52"/>
    <n v="50"/>
    <n v="2600"/>
    <x v="0"/>
    <x v="0"/>
    <x v="8"/>
    <x v="0"/>
  </r>
  <r>
    <n v="294"/>
    <x v="2"/>
    <x v="271"/>
    <d v="2025-06-19T00:00:00"/>
    <s v="Trimestral"/>
    <x v="40"/>
    <s v="Mañana"/>
    <x v="1"/>
    <n v="58"/>
    <n v="30"/>
    <n v="1740"/>
    <x v="2"/>
    <x v="2"/>
    <x v="9"/>
    <x v="0"/>
  </r>
  <r>
    <n v="295"/>
    <x v="0"/>
    <x v="42"/>
    <d v="2025-04-27T00:00:00"/>
    <s v="Mensual"/>
    <x v="43"/>
    <s v="Noche"/>
    <x v="2"/>
    <n v="22"/>
    <n v="50"/>
    <n v="1100"/>
    <x v="0"/>
    <x v="1"/>
    <x v="1"/>
    <x v="3"/>
  </r>
  <r>
    <n v="296"/>
    <x v="2"/>
    <x v="272"/>
    <d v="2025-09-16T00:00:00"/>
    <s v="Mensual"/>
    <x v="2"/>
    <s v="Noche"/>
    <x v="0"/>
    <n v="57"/>
    <n v="30"/>
    <n v="1710"/>
    <x v="1"/>
    <x v="2"/>
    <x v="7"/>
    <x v="0"/>
  </r>
  <r>
    <n v="297"/>
    <x v="1"/>
    <x v="273"/>
    <d v="2025-04-23T00:00:00"/>
    <s v="Anual"/>
    <x v="7"/>
    <s v="Tarde"/>
    <x v="2"/>
    <n v="5"/>
    <n v="40"/>
    <n v="200"/>
    <x v="1"/>
    <x v="1"/>
    <x v="7"/>
    <x v="1"/>
  </r>
  <r>
    <n v="298"/>
    <x v="0"/>
    <x v="274"/>
    <d v="2025-04-25T00:00:00"/>
    <s v="Mensual"/>
    <x v="40"/>
    <s v="Noche"/>
    <x v="0"/>
    <n v="41"/>
    <n v="50"/>
    <n v="2050"/>
    <x v="2"/>
    <x v="0"/>
    <x v="7"/>
    <x v="2"/>
  </r>
  <r>
    <n v="299"/>
    <x v="1"/>
    <x v="275"/>
    <d v="2025-04-30T00:00:00"/>
    <s v="Mensual"/>
    <x v="32"/>
    <s v="Noche"/>
    <x v="1"/>
    <n v="23"/>
    <n v="40"/>
    <n v="920"/>
    <x v="0"/>
    <x v="0"/>
    <x v="11"/>
    <x v="3"/>
  </r>
  <r>
    <n v="300"/>
    <x v="0"/>
    <x v="276"/>
    <d v="2025-07-16T00:00:00"/>
    <s v="Anual"/>
    <x v="36"/>
    <s v="Mañana"/>
    <x v="1"/>
    <n v="54"/>
    <n v="50"/>
    <n v="2700"/>
    <x v="2"/>
    <x v="0"/>
    <x v="4"/>
    <x v="2"/>
  </r>
  <r>
    <n v="301"/>
    <x v="0"/>
    <x v="277"/>
    <d v="2025-08-09T00:00:00"/>
    <s v="Trimestral"/>
    <x v="40"/>
    <s v="Mañana"/>
    <x v="0"/>
    <n v="26"/>
    <n v="50"/>
    <n v="1300"/>
    <x v="1"/>
    <x v="0"/>
    <x v="11"/>
    <x v="3"/>
  </r>
  <r>
    <n v="302"/>
    <x v="1"/>
    <x v="278"/>
    <d v="2025-06-11T00:00:00"/>
    <s v="Semanal"/>
    <x v="44"/>
    <s v="Tarde"/>
    <x v="0"/>
    <n v="48"/>
    <n v="40"/>
    <n v="1920"/>
    <x v="0"/>
    <x v="0"/>
    <x v="11"/>
    <x v="2"/>
  </r>
  <r>
    <n v="303"/>
    <x v="2"/>
    <x v="279"/>
    <d v="2025-08-29T00:00:00"/>
    <s v="Anual"/>
    <x v="35"/>
    <s v="Mañana"/>
    <x v="2"/>
    <n v="34"/>
    <n v="30"/>
    <n v="1020"/>
    <x v="1"/>
    <x v="0"/>
    <x v="0"/>
    <x v="4"/>
  </r>
  <r>
    <n v="304"/>
    <x v="1"/>
    <x v="280"/>
    <d v="2020-08-17T00:00:00"/>
    <s v="Semanal"/>
    <x v="37"/>
    <s v="Mañana"/>
    <x v="1"/>
    <n v="4"/>
    <n v="40"/>
    <n v="160"/>
    <x v="2"/>
    <x v="2"/>
    <x v="5"/>
    <x v="0"/>
  </r>
  <r>
    <n v="305"/>
    <x v="1"/>
    <x v="281"/>
    <d v="2025-01-08T00:00:00"/>
    <s v="Anual"/>
    <x v="45"/>
    <s v="Mañana"/>
    <x v="0"/>
    <n v="4"/>
    <n v="40"/>
    <n v="160"/>
    <x v="0"/>
    <x v="2"/>
    <x v="6"/>
    <x v="1"/>
  </r>
  <r>
    <n v="306"/>
    <x v="0"/>
    <x v="282"/>
    <d v="2025-03-17T00:00:00"/>
    <s v="Trimestral"/>
    <x v="18"/>
    <s v="Mañana"/>
    <x v="0"/>
    <n v="17"/>
    <n v="50"/>
    <n v="850"/>
    <x v="2"/>
    <x v="2"/>
    <x v="0"/>
    <x v="3"/>
  </r>
  <r>
    <n v="307"/>
    <x v="1"/>
    <x v="283"/>
    <d v="2025-02-11T00:00:00"/>
    <s v="Semanal"/>
    <x v="22"/>
    <s v="Noche"/>
    <x v="1"/>
    <n v="48"/>
    <n v="40"/>
    <n v="1920"/>
    <x v="0"/>
    <x v="2"/>
    <x v="4"/>
    <x v="2"/>
  </r>
  <r>
    <n v="308"/>
    <x v="0"/>
    <x v="149"/>
    <d v="2025-04-27T00:00:00"/>
    <s v="Semanal"/>
    <x v="37"/>
    <s v="Noche"/>
    <x v="1"/>
    <n v="40"/>
    <n v="50"/>
    <n v="2000"/>
    <x v="2"/>
    <x v="2"/>
    <x v="8"/>
    <x v="2"/>
  </r>
  <r>
    <n v="309"/>
    <x v="2"/>
    <x v="284"/>
    <d v="2025-04-21T00:00:00"/>
    <s v="Trimestral"/>
    <x v="24"/>
    <s v="Tarde"/>
    <x v="1"/>
    <n v="8"/>
    <n v="30"/>
    <n v="240"/>
    <x v="1"/>
    <x v="2"/>
    <x v="10"/>
    <x v="1"/>
  </r>
  <r>
    <n v="310"/>
    <x v="2"/>
    <x v="285"/>
    <d v="2025-05-01T00:00:00"/>
    <s v="Anual"/>
    <x v="46"/>
    <s v="Noche"/>
    <x v="2"/>
    <n v="8"/>
    <n v="30"/>
    <n v="240"/>
    <x v="1"/>
    <x v="0"/>
    <x v="9"/>
    <x v="1"/>
  </r>
  <r>
    <n v="311"/>
    <x v="1"/>
    <x v="286"/>
    <d v="2025-07-10T00:00:00"/>
    <s v="Trimestral"/>
    <x v="16"/>
    <s v="Tarde"/>
    <x v="2"/>
    <n v="23"/>
    <n v="40"/>
    <n v="920"/>
    <x v="1"/>
    <x v="0"/>
    <x v="9"/>
    <x v="3"/>
  </r>
  <r>
    <n v="312"/>
    <x v="2"/>
    <x v="287"/>
    <d v="2025-06-02T00:00:00"/>
    <s v="Semanal"/>
    <x v="35"/>
    <s v="Tarde"/>
    <x v="2"/>
    <n v="19"/>
    <n v="30"/>
    <n v="570"/>
    <x v="2"/>
    <x v="2"/>
    <x v="0"/>
    <x v="3"/>
  </r>
  <r>
    <n v="313"/>
    <x v="2"/>
    <x v="288"/>
    <d v="2025-03-26T00:00:00"/>
    <s v="Semanal"/>
    <x v="35"/>
    <s v="Noche"/>
    <x v="2"/>
    <n v="30"/>
    <n v="30"/>
    <n v="900"/>
    <x v="0"/>
    <x v="2"/>
    <x v="9"/>
    <x v="4"/>
  </r>
  <r>
    <n v="314"/>
    <x v="1"/>
    <x v="289"/>
    <d v="2025-09-19T00:00:00"/>
    <s v="Trimestral"/>
    <x v="45"/>
    <s v="Mañana"/>
    <x v="1"/>
    <n v="60"/>
    <n v="40"/>
    <n v="2400"/>
    <x v="2"/>
    <x v="2"/>
    <x v="6"/>
    <x v="0"/>
  </r>
  <r>
    <n v="315"/>
    <x v="0"/>
    <x v="72"/>
    <d v="2025-04-29T00:00:00"/>
    <s v="Anual"/>
    <x v="19"/>
    <s v="Noche"/>
    <x v="2"/>
    <n v="11"/>
    <n v="50"/>
    <n v="550"/>
    <x v="1"/>
    <x v="0"/>
    <x v="5"/>
    <x v="1"/>
  </r>
  <r>
    <n v="316"/>
    <x v="1"/>
    <x v="34"/>
    <d v="2025-05-12T00:00:00"/>
    <s v="Trimestral"/>
    <x v="11"/>
    <s v="Noche"/>
    <x v="1"/>
    <n v="53"/>
    <n v="40"/>
    <n v="2120"/>
    <x v="2"/>
    <x v="0"/>
    <x v="8"/>
    <x v="0"/>
  </r>
  <r>
    <n v="317"/>
    <x v="1"/>
    <x v="290"/>
    <d v="2025-03-05T00:00:00"/>
    <s v="Mensual"/>
    <x v="11"/>
    <s v="Noche"/>
    <x v="2"/>
    <n v="35"/>
    <n v="40"/>
    <n v="1400"/>
    <x v="2"/>
    <x v="2"/>
    <x v="2"/>
    <x v="4"/>
  </r>
  <r>
    <n v="318"/>
    <x v="2"/>
    <x v="31"/>
    <d v="2025-03-12T00:00:00"/>
    <s v="Trimestral"/>
    <x v="39"/>
    <s v="Mañana"/>
    <x v="0"/>
    <n v="11"/>
    <n v="30"/>
    <n v="330"/>
    <x v="0"/>
    <x v="0"/>
    <x v="2"/>
    <x v="1"/>
  </r>
  <r>
    <n v="319"/>
    <x v="1"/>
    <x v="291"/>
    <d v="2025-06-21T00:00:00"/>
    <s v="Semanal"/>
    <x v="37"/>
    <s v="Tarde"/>
    <x v="2"/>
    <n v="49"/>
    <n v="40"/>
    <n v="1960"/>
    <x v="2"/>
    <x v="2"/>
    <x v="11"/>
    <x v="2"/>
  </r>
  <r>
    <n v="320"/>
    <x v="0"/>
    <x v="292"/>
    <d v="2025-08-12T00:00:00"/>
    <s v="Semanal"/>
    <x v="17"/>
    <s v="Mañana"/>
    <x v="2"/>
    <n v="21"/>
    <n v="50"/>
    <n v="1050"/>
    <x v="1"/>
    <x v="2"/>
    <x v="0"/>
    <x v="3"/>
  </r>
  <r>
    <n v="321"/>
    <x v="1"/>
    <x v="293"/>
    <d v="2025-08-30T00:00:00"/>
    <s v="Semanal"/>
    <x v="1"/>
    <s v="Tarde"/>
    <x v="2"/>
    <n v="12"/>
    <n v="40"/>
    <n v="480"/>
    <x v="1"/>
    <x v="2"/>
    <x v="9"/>
    <x v="1"/>
  </r>
  <r>
    <n v="322"/>
    <x v="1"/>
    <x v="294"/>
    <d v="2025-03-16T00:00:00"/>
    <s v="Trimestral"/>
    <x v="3"/>
    <s v="Noche"/>
    <x v="1"/>
    <n v="54"/>
    <n v="40"/>
    <n v="2160"/>
    <x v="2"/>
    <x v="2"/>
    <x v="6"/>
    <x v="0"/>
  </r>
  <r>
    <n v="323"/>
    <x v="2"/>
    <x v="295"/>
    <d v="2025-04-29T00:00:00"/>
    <s v="Semanal"/>
    <x v="44"/>
    <s v="Noche"/>
    <x v="0"/>
    <n v="12"/>
    <n v="30"/>
    <n v="360"/>
    <x v="2"/>
    <x v="0"/>
    <x v="5"/>
    <x v="1"/>
  </r>
  <r>
    <n v="324"/>
    <x v="2"/>
    <x v="75"/>
    <d v="2025-06-20T00:00:00"/>
    <s v="Trimestral"/>
    <x v="26"/>
    <s v="Tarde"/>
    <x v="0"/>
    <n v="32"/>
    <n v="30"/>
    <n v="960"/>
    <x v="0"/>
    <x v="0"/>
    <x v="0"/>
    <x v="4"/>
  </r>
  <r>
    <n v="325"/>
    <x v="2"/>
    <x v="296"/>
    <d v="2025-04-23T00:00:00"/>
    <s v="Trimestral"/>
    <x v="48"/>
    <s v="Mañana"/>
    <x v="0"/>
    <n v="54"/>
    <n v="30"/>
    <n v="1620"/>
    <x v="1"/>
    <x v="0"/>
    <x v="0"/>
    <x v="0"/>
  </r>
  <r>
    <n v="326"/>
    <x v="0"/>
    <x v="297"/>
    <d v="2025-09-21T00:00:00"/>
    <s v="Mensual"/>
    <x v="16"/>
    <s v="Noche"/>
    <x v="1"/>
    <n v="1"/>
    <n v="50"/>
    <n v="50"/>
    <x v="0"/>
    <x v="2"/>
    <x v="9"/>
    <x v="5"/>
  </r>
  <r>
    <n v="327"/>
    <x v="2"/>
    <x v="298"/>
    <d v="2025-08-24T00:00:00"/>
    <s v="Trimestral"/>
    <x v="55"/>
    <s v="Tarde"/>
    <x v="0"/>
    <n v="22"/>
    <n v="30"/>
    <n v="660"/>
    <x v="1"/>
    <x v="2"/>
    <x v="0"/>
    <x v="3"/>
  </r>
  <r>
    <n v="328"/>
    <x v="1"/>
    <x v="299"/>
    <d v="2025-05-01T00:00:00"/>
    <s v="Mensual"/>
    <x v="21"/>
    <s v="Noche"/>
    <x v="1"/>
    <n v="58"/>
    <n v="40"/>
    <n v="2320"/>
    <x v="2"/>
    <x v="0"/>
    <x v="1"/>
    <x v="0"/>
  </r>
  <r>
    <n v="329"/>
    <x v="1"/>
    <x v="239"/>
    <d v="2025-08-12T00:00:00"/>
    <s v="Anual"/>
    <x v="21"/>
    <s v="Noche"/>
    <x v="1"/>
    <n v="56"/>
    <n v="40"/>
    <n v="2240"/>
    <x v="0"/>
    <x v="0"/>
    <x v="8"/>
    <x v="0"/>
  </r>
  <r>
    <n v="330"/>
    <x v="0"/>
    <x v="300"/>
    <d v="2025-05-26T00:00:00"/>
    <s v="Mensual"/>
    <x v="26"/>
    <s v="Tarde"/>
    <x v="0"/>
    <n v="55"/>
    <n v="50"/>
    <n v="2750"/>
    <x v="1"/>
    <x v="0"/>
    <x v="0"/>
    <x v="0"/>
  </r>
  <r>
    <n v="331"/>
    <x v="0"/>
    <x v="301"/>
    <d v="2025-04-08T00:00:00"/>
    <s v="Semanal"/>
    <x v="7"/>
    <s v="Tarde"/>
    <x v="0"/>
    <n v="11"/>
    <n v="50"/>
    <n v="550"/>
    <x v="2"/>
    <x v="0"/>
    <x v="11"/>
    <x v="1"/>
  </r>
  <r>
    <n v="332"/>
    <x v="1"/>
    <x v="302"/>
    <d v="2025-08-20T00:00:00"/>
    <s v="Trimestral"/>
    <x v="50"/>
    <s v="Mañana"/>
    <x v="1"/>
    <n v="37"/>
    <n v="40"/>
    <n v="1480"/>
    <x v="0"/>
    <x v="0"/>
    <x v="1"/>
    <x v="4"/>
  </r>
  <r>
    <n v="333"/>
    <x v="1"/>
    <x v="303"/>
    <d v="2025-06-24T00:00:00"/>
    <s v="Trimestral"/>
    <x v="16"/>
    <s v="Mañana"/>
    <x v="1"/>
    <n v="48"/>
    <n v="40"/>
    <n v="1920"/>
    <x v="0"/>
    <x v="2"/>
    <x v="1"/>
    <x v="2"/>
  </r>
  <r>
    <n v="334"/>
    <x v="1"/>
    <x v="304"/>
    <d v="2025-05-31T00:00:00"/>
    <s v="Trimestral"/>
    <x v="46"/>
    <s v="Mañana"/>
    <x v="2"/>
    <n v="11"/>
    <n v="40"/>
    <n v="440"/>
    <x v="0"/>
    <x v="0"/>
    <x v="1"/>
    <x v="1"/>
  </r>
  <r>
    <n v="335"/>
    <x v="2"/>
    <x v="305"/>
    <d v="2025-01-13T00:00:00"/>
    <s v="Anual"/>
    <x v="8"/>
    <s v="Tarde"/>
    <x v="1"/>
    <n v="16"/>
    <n v="30"/>
    <n v="480"/>
    <x v="1"/>
    <x v="0"/>
    <x v="6"/>
    <x v="3"/>
  </r>
  <r>
    <n v="336"/>
    <x v="2"/>
    <x v="306"/>
    <d v="2025-04-20T00:00:00"/>
    <s v="Trimestral"/>
    <x v="4"/>
    <s v="Mañana"/>
    <x v="1"/>
    <n v="53"/>
    <n v="30"/>
    <n v="1590"/>
    <x v="2"/>
    <x v="0"/>
    <x v="0"/>
    <x v="0"/>
  </r>
  <r>
    <n v="337"/>
    <x v="2"/>
    <x v="38"/>
    <d v="2025-09-20T00:00:00"/>
    <s v="Trimestral"/>
    <x v="18"/>
    <s v="Tarde"/>
    <x v="0"/>
    <n v="50"/>
    <n v="30"/>
    <n v="1500"/>
    <x v="0"/>
    <x v="0"/>
    <x v="10"/>
    <x v="2"/>
  </r>
  <r>
    <n v="338"/>
    <x v="2"/>
    <x v="307"/>
    <d v="2025-08-03T00:00:00"/>
    <s v="Mensual"/>
    <x v="50"/>
    <s v="Mañana"/>
    <x v="2"/>
    <n v="47"/>
    <n v="30"/>
    <n v="1410"/>
    <x v="0"/>
    <x v="2"/>
    <x v="9"/>
    <x v="2"/>
  </r>
  <r>
    <n v="339"/>
    <x v="0"/>
    <x v="0"/>
    <d v="2025-07-23T00:00:00"/>
    <s v="Mensual"/>
    <x v="38"/>
    <s v="Mañana"/>
    <x v="2"/>
    <n v="57"/>
    <n v="50"/>
    <n v="2850"/>
    <x v="0"/>
    <x v="0"/>
    <x v="0"/>
    <x v="0"/>
  </r>
  <r>
    <n v="340"/>
    <x v="2"/>
    <x v="308"/>
    <d v="2025-05-14T00:00:00"/>
    <s v="Semanal"/>
    <x v="38"/>
    <s v="Mañana"/>
    <x v="1"/>
    <n v="45"/>
    <n v="30"/>
    <n v="1350"/>
    <x v="2"/>
    <x v="2"/>
    <x v="9"/>
    <x v="2"/>
  </r>
  <r>
    <n v="341"/>
    <x v="1"/>
    <x v="309"/>
    <d v="2025-07-23T00:00:00"/>
    <s v="Mensual"/>
    <x v="38"/>
    <s v="Noche"/>
    <x v="0"/>
    <n v="43"/>
    <n v="40"/>
    <n v="1720"/>
    <x v="2"/>
    <x v="2"/>
    <x v="8"/>
    <x v="2"/>
  </r>
  <r>
    <n v="342"/>
    <x v="1"/>
    <x v="310"/>
    <d v="2025-04-03T00:00:00"/>
    <s v="Mensual"/>
    <x v="40"/>
    <s v="Noche"/>
    <x v="2"/>
    <n v="30"/>
    <n v="40"/>
    <n v="1200"/>
    <x v="1"/>
    <x v="0"/>
    <x v="6"/>
    <x v="4"/>
  </r>
  <r>
    <n v="343"/>
    <x v="0"/>
    <x v="311"/>
    <d v="2025-05-17T00:00:00"/>
    <s v="Anual"/>
    <x v="31"/>
    <s v="Mañana"/>
    <x v="0"/>
    <n v="33"/>
    <n v="50"/>
    <n v="1650"/>
    <x v="2"/>
    <x v="0"/>
    <x v="9"/>
    <x v="4"/>
  </r>
  <r>
    <n v="344"/>
    <x v="1"/>
    <x v="312"/>
    <d v="2025-03-12T00:00:00"/>
    <s v="Mensual"/>
    <x v="24"/>
    <s v="Tarde"/>
    <x v="0"/>
    <n v="15"/>
    <n v="40"/>
    <n v="600"/>
    <x v="2"/>
    <x v="2"/>
    <x v="8"/>
    <x v="3"/>
  </r>
  <r>
    <n v="345"/>
    <x v="1"/>
    <x v="313"/>
    <d v="2025-05-24T00:00:00"/>
    <s v="Semanal"/>
    <x v="41"/>
    <s v="Noche"/>
    <x v="1"/>
    <n v="43"/>
    <n v="40"/>
    <n v="1720"/>
    <x v="2"/>
    <x v="2"/>
    <x v="0"/>
    <x v="2"/>
  </r>
  <r>
    <n v="346"/>
    <x v="2"/>
    <x v="212"/>
    <d v="2025-09-17T00:00:00"/>
    <s v="Mensual"/>
    <x v="6"/>
    <s v="Mañana"/>
    <x v="2"/>
    <n v="44"/>
    <n v="30"/>
    <n v="1320"/>
    <x v="0"/>
    <x v="0"/>
    <x v="4"/>
    <x v="4"/>
  </r>
  <r>
    <n v="347"/>
    <x v="1"/>
    <x v="314"/>
    <d v="2025-04-23T00:00:00"/>
    <s v="Trimestral"/>
    <x v="13"/>
    <s v="Noche"/>
    <x v="0"/>
    <n v="25"/>
    <n v="40"/>
    <n v="1000"/>
    <x v="1"/>
    <x v="2"/>
    <x v="2"/>
    <x v="3"/>
  </r>
  <r>
    <n v="348"/>
    <x v="2"/>
    <x v="315"/>
    <d v="2025-08-25T00:00:00"/>
    <s v="Anual"/>
    <x v="31"/>
    <s v="Tarde"/>
    <x v="1"/>
    <n v="33"/>
    <n v="30"/>
    <n v="990"/>
    <x v="0"/>
    <x v="0"/>
    <x v="7"/>
    <x v="4"/>
  </r>
  <r>
    <n v="349"/>
    <x v="1"/>
    <x v="115"/>
    <d v="2025-09-10T00:00:00"/>
    <s v="Trimestral"/>
    <x v="40"/>
    <s v="Mañana"/>
    <x v="2"/>
    <n v="19"/>
    <n v="40"/>
    <n v="760"/>
    <x v="0"/>
    <x v="2"/>
    <x v="4"/>
    <x v="1"/>
  </r>
  <r>
    <n v="350"/>
    <x v="2"/>
    <x v="316"/>
    <d v="2025-03-09T00:00:00"/>
    <s v="Anual"/>
    <x v="40"/>
    <s v="Mañana"/>
    <x v="2"/>
    <n v="33"/>
    <n v="30"/>
    <n v="990"/>
    <x v="2"/>
    <x v="0"/>
    <x v="11"/>
    <x v="4"/>
  </r>
  <r>
    <n v="351"/>
    <x v="2"/>
    <x v="317"/>
    <d v="2025-05-30T00:00:00"/>
    <s v="Anual"/>
    <x v="12"/>
    <s v="Mañana"/>
    <x v="2"/>
    <n v="22"/>
    <n v="30"/>
    <n v="660"/>
    <x v="2"/>
    <x v="0"/>
    <x v="10"/>
    <x v="3"/>
  </r>
  <r>
    <n v="352"/>
    <x v="2"/>
    <x v="234"/>
    <d v="2025-06-07T00:00:00"/>
    <s v="Mensual"/>
    <x v="21"/>
    <s v="Mañana"/>
    <x v="0"/>
    <n v="33"/>
    <n v="30"/>
    <n v="990"/>
    <x v="0"/>
    <x v="2"/>
    <x v="9"/>
    <x v="4"/>
  </r>
  <r>
    <n v="353"/>
    <x v="2"/>
    <x v="318"/>
    <d v="2020-08-22T00:00:00"/>
    <s v="Semanal"/>
    <x v="51"/>
    <s v="Tarde"/>
    <x v="1"/>
    <n v="6"/>
    <n v="30"/>
    <n v="180"/>
    <x v="0"/>
    <x v="0"/>
    <x v="4"/>
    <x v="0"/>
  </r>
  <r>
    <n v="354"/>
    <x v="2"/>
    <x v="292"/>
    <d v="2025-07-07T00:00:00"/>
    <s v="Mensual"/>
    <x v="23"/>
    <s v="Tarde"/>
    <x v="0"/>
    <n v="20"/>
    <n v="30"/>
    <n v="600"/>
    <x v="2"/>
    <x v="2"/>
    <x v="0"/>
    <x v="3"/>
  </r>
  <r>
    <n v="355"/>
    <x v="2"/>
    <x v="319"/>
    <d v="2025-06-15T00:00:00"/>
    <s v="Anual"/>
    <x v="39"/>
    <s v="Tarde"/>
    <x v="2"/>
    <n v="45"/>
    <n v="30"/>
    <n v="1350"/>
    <x v="2"/>
    <x v="2"/>
    <x v="6"/>
    <x v="2"/>
  </r>
  <r>
    <n v="356"/>
    <x v="0"/>
    <x v="320"/>
    <d v="2021-07-09T00:00:00"/>
    <s v="Anual"/>
    <x v="23"/>
    <s v="Noche"/>
    <x v="2"/>
    <n v="6"/>
    <n v="50"/>
    <n v="300"/>
    <x v="2"/>
    <x v="2"/>
    <x v="4"/>
    <x v="2"/>
  </r>
  <r>
    <n v="357"/>
    <x v="1"/>
    <x v="321"/>
    <d v="2025-05-23T00:00:00"/>
    <s v="Semanal"/>
    <x v="53"/>
    <s v="Mañana"/>
    <x v="0"/>
    <n v="58"/>
    <n v="40"/>
    <n v="2320"/>
    <x v="1"/>
    <x v="0"/>
    <x v="10"/>
    <x v="0"/>
  </r>
  <r>
    <n v="358"/>
    <x v="2"/>
    <x v="295"/>
    <d v="2025-04-04T00:00:00"/>
    <s v="Semanal"/>
    <x v="38"/>
    <s v="Mañana"/>
    <x v="2"/>
    <n v="11"/>
    <n v="30"/>
    <n v="330"/>
    <x v="1"/>
    <x v="0"/>
    <x v="5"/>
    <x v="1"/>
  </r>
  <r>
    <n v="359"/>
    <x v="1"/>
    <x v="322"/>
    <d v="2025-04-29T00:00:00"/>
    <s v="Trimestral"/>
    <x v="28"/>
    <s v="Noche"/>
    <x v="2"/>
    <n v="43"/>
    <n v="40"/>
    <n v="1720"/>
    <x v="1"/>
    <x v="0"/>
    <x v="6"/>
    <x v="2"/>
  </r>
  <r>
    <n v="360"/>
    <x v="1"/>
    <x v="323"/>
    <d v="2025-06-26T00:00:00"/>
    <s v="Anual"/>
    <x v="11"/>
    <s v="Tarde"/>
    <x v="0"/>
    <n v="25"/>
    <n v="40"/>
    <n v="1000"/>
    <x v="2"/>
    <x v="0"/>
    <x v="11"/>
    <x v="3"/>
  </r>
  <r>
    <n v="361"/>
    <x v="1"/>
    <x v="324"/>
    <d v="2025-08-23T00:00:00"/>
    <s v="Semanal"/>
    <x v="5"/>
    <s v="Noche"/>
    <x v="0"/>
    <n v="50"/>
    <n v="40"/>
    <n v="2000"/>
    <x v="2"/>
    <x v="0"/>
    <x v="11"/>
    <x v="2"/>
  </r>
  <r>
    <n v="362"/>
    <x v="1"/>
    <x v="325"/>
    <d v="2025-07-09T00:00:00"/>
    <s v="Anual"/>
    <x v="13"/>
    <s v="Noche"/>
    <x v="2"/>
    <n v="23"/>
    <n v="40"/>
    <n v="920"/>
    <x v="2"/>
    <x v="0"/>
    <x v="10"/>
    <x v="3"/>
  </r>
  <r>
    <n v="363"/>
    <x v="2"/>
    <x v="76"/>
    <d v="2025-06-20T00:00:00"/>
    <s v="Trimestral"/>
    <x v="20"/>
    <s v="Mañana"/>
    <x v="2"/>
    <n v="20"/>
    <n v="30"/>
    <n v="600"/>
    <x v="2"/>
    <x v="2"/>
    <x v="0"/>
    <x v="3"/>
  </r>
  <r>
    <n v="364"/>
    <x v="1"/>
    <x v="326"/>
    <d v="2025-07-21T00:00:00"/>
    <s v="Trimestral"/>
    <x v="55"/>
    <s v="Tarde"/>
    <x v="1"/>
    <n v="59"/>
    <n v="40"/>
    <n v="2360"/>
    <x v="2"/>
    <x v="2"/>
    <x v="9"/>
    <x v="0"/>
  </r>
  <r>
    <n v="365"/>
    <x v="0"/>
    <x v="327"/>
    <d v="2025-08-14T00:00:00"/>
    <s v="Anual"/>
    <x v="46"/>
    <s v="Noche"/>
    <x v="0"/>
    <n v="40"/>
    <n v="50"/>
    <n v="2000"/>
    <x v="0"/>
    <x v="2"/>
    <x v="2"/>
    <x v="4"/>
  </r>
  <r>
    <n v="366"/>
    <x v="2"/>
    <x v="328"/>
    <d v="2025-02-09T00:00:00"/>
    <s v="Mensual"/>
    <x v="37"/>
    <s v="Noche"/>
    <x v="2"/>
    <n v="6"/>
    <n v="30"/>
    <n v="180"/>
    <x v="0"/>
    <x v="2"/>
    <x v="10"/>
    <x v="1"/>
  </r>
  <r>
    <n v="367"/>
    <x v="2"/>
    <x v="329"/>
    <d v="2025-06-02T00:00:00"/>
    <s v="Trimestral"/>
    <x v="53"/>
    <s v="Mañana"/>
    <x v="2"/>
    <n v="5"/>
    <n v="30"/>
    <n v="150"/>
    <x v="1"/>
    <x v="2"/>
    <x v="8"/>
    <x v="1"/>
  </r>
  <r>
    <n v="368"/>
    <x v="0"/>
    <x v="330"/>
    <d v="2025-08-02T00:00:00"/>
    <s v="Trimestral"/>
    <x v="51"/>
    <s v="Noche"/>
    <x v="2"/>
    <n v="20"/>
    <n v="50"/>
    <n v="1000"/>
    <x v="2"/>
    <x v="2"/>
    <x v="7"/>
    <x v="3"/>
  </r>
  <r>
    <n v="369"/>
    <x v="0"/>
    <x v="331"/>
    <d v="2025-05-10T00:00:00"/>
    <s v="Mensual"/>
    <x v="16"/>
    <s v="Tarde"/>
    <x v="0"/>
    <n v="60"/>
    <n v="50"/>
    <n v="3000"/>
    <x v="1"/>
    <x v="0"/>
    <x v="5"/>
    <x v="0"/>
  </r>
  <r>
    <n v="370"/>
    <x v="1"/>
    <x v="274"/>
    <d v="2025-01-29T00:00:00"/>
    <s v="Anual"/>
    <x v="11"/>
    <s v="Mañana"/>
    <x v="1"/>
    <n v="38"/>
    <n v="40"/>
    <n v="1520"/>
    <x v="0"/>
    <x v="2"/>
    <x v="7"/>
    <x v="2"/>
  </r>
  <r>
    <n v="371"/>
    <x v="1"/>
    <x v="332"/>
    <d v="2025-05-17T00:00:00"/>
    <s v="Trimestral"/>
    <x v="25"/>
    <s v="Mañana"/>
    <x v="1"/>
    <n v="34"/>
    <n v="40"/>
    <n v="1360"/>
    <x v="2"/>
    <x v="2"/>
    <x v="1"/>
    <x v="4"/>
  </r>
  <r>
    <n v="372"/>
    <x v="0"/>
    <x v="333"/>
    <d v="2023-08-03T00:00:00"/>
    <s v="Semanal"/>
    <x v="33"/>
    <s v="Mañana"/>
    <x v="0"/>
    <n v="3"/>
    <n v="50"/>
    <n v="150"/>
    <x v="2"/>
    <x v="0"/>
    <x v="5"/>
    <x v="3"/>
  </r>
  <r>
    <n v="373"/>
    <x v="1"/>
    <x v="334"/>
    <d v="2025-06-24T00:00:00"/>
    <s v="Anual"/>
    <x v="17"/>
    <s v="Noche"/>
    <x v="2"/>
    <n v="49"/>
    <n v="40"/>
    <n v="1960"/>
    <x v="2"/>
    <x v="0"/>
    <x v="11"/>
    <x v="2"/>
  </r>
  <r>
    <n v="374"/>
    <x v="2"/>
    <x v="14"/>
    <d v="2025-05-26T00:00:00"/>
    <s v="Trimestral"/>
    <x v="25"/>
    <s v="Tarde"/>
    <x v="0"/>
    <n v="55"/>
    <n v="30"/>
    <n v="1650"/>
    <x v="2"/>
    <x v="0"/>
    <x v="6"/>
    <x v="0"/>
  </r>
  <r>
    <n v="375"/>
    <x v="0"/>
    <x v="335"/>
    <d v="2025-04-18T00:00:00"/>
    <s v="Anual"/>
    <x v="42"/>
    <s v="Noche"/>
    <x v="2"/>
    <n v="25"/>
    <n v="50"/>
    <n v="1250"/>
    <x v="1"/>
    <x v="2"/>
    <x v="2"/>
    <x v="3"/>
  </r>
  <r>
    <n v="376"/>
    <x v="1"/>
    <x v="336"/>
    <d v="2025-08-29T00:00:00"/>
    <s v="Trimestral"/>
    <x v="16"/>
    <s v="Mañana"/>
    <x v="0"/>
    <n v="36"/>
    <n v="40"/>
    <n v="1440"/>
    <x v="2"/>
    <x v="2"/>
    <x v="9"/>
    <x v="4"/>
  </r>
  <r>
    <n v="377"/>
    <x v="0"/>
    <x v="337"/>
    <d v="2025-02-05T00:00:00"/>
    <s v="Trimestral"/>
    <x v="17"/>
    <s v="Mañana"/>
    <x v="1"/>
    <n v="27"/>
    <n v="50"/>
    <n v="1350"/>
    <x v="0"/>
    <x v="2"/>
    <x v="0"/>
    <x v="4"/>
  </r>
  <r>
    <n v="378"/>
    <x v="1"/>
    <x v="338"/>
    <d v="2025-09-12T00:00:00"/>
    <s v="Semanal"/>
    <x v="53"/>
    <s v="Tarde"/>
    <x v="1"/>
    <n v="49"/>
    <n v="40"/>
    <n v="1960"/>
    <x v="0"/>
    <x v="0"/>
    <x v="10"/>
    <x v="2"/>
  </r>
  <r>
    <n v="379"/>
    <x v="2"/>
    <x v="190"/>
    <d v="2025-03-01T00:00:00"/>
    <s v="Mensual"/>
    <x v="24"/>
    <s v="Tarde"/>
    <x v="0"/>
    <n v="35"/>
    <n v="30"/>
    <n v="1050"/>
    <x v="0"/>
    <x v="2"/>
    <x v="2"/>
    <x v="4"/>
  </r>
  <r>
    <n v="380"/>
    <x v="2"/>
    <x v="339"/>
    <d v="2025-06-07T00:00:00"/>
    <s v="Anual"/>
    <x v="41"/>
    <s v="Tarde"/>
    <x v="1"/>
    <n v="59"/>
    <n v="30"/>
    <n v="1770"/>
    <x v="2"/>
    <x v="0"/>
    <x v="1"/>
    <x v="0"/>
  </r>
  <r>
    <n v="381"/>
    <x v="2"/>
    <x v="340"/>
    <d v="2025-05-30T00:00:00"/>
    <s v="Anual"/>
    <x v="36"/>
    <s v="Mañana"/>
    <x v="2"/>
    <n v="31"/>
    <n v="30"/>
    <n v="930"/>
    <x v="2"/>
    <x v="0"/>
    <x v="0"/>
    <x v="4"/>
  </r>
  <r>
    <n v="382"/>
    <x v="0"/>
    <x v="341"/>
    <d v="2025-09-11T00:00:00"/>
    <s v="Semanal"/>
    <x v="21"/>
    <s v="Noche"/>
    <x v="0"/>
    <n v="16"/>
    <n v="50"/>
    <n v="800"/>
    <x v="2"/>
    <x v="2"/>
    <x v="11"/>
    <x v="1"/>
  </r>
  <r>
    <n v="383"/>
    <x v="0"/>
    <x v="342"/>
    <d v="2025-03-19T00:00:00"/>
    <s v="Semanal"/>
    <x v="1"/>
    <s v="Tarde"/>
    <x v="2"/>
    <n v="12"/>
    <n v="50"/>
    <n v="600"/>
    <x v="1"/>
    <x v="2"/>
    <x v="2"/>
    <x v="1"/>
  </r>
  <r>
    <n v="384"/>
    <x v="0"/>
    <x v="276"/>
    <d v="2025-01-11T00:00:00"/>
    <s v="Semanal"/>
    <x v="9"/>
    <s v="Tarde"/>
    <x v="2"/>
    <n v="48"/>
    <n v="50"/>
    <n v="2400"/>
    <x v="0"/>
    <x v="0"/>
    <x v="4"/>
    <x v="2"/>
  </r>
  <r>
    <n v="385"/>
    <x v="0"/>
    <x v="136"/>
    <d v="2025-01-08T00:00:00"/>
    <s v="Trimestral"/>
    <x v="49"/>
    <s v="Mañana"/>
    <x v="0"/>
    <n v="9"/>
    <n v="50"/>
    <n v="450"/>
    <x v="0"/>
    <x v="0"/>
    <x v="5"/>
    <x v="1"/>
  </r>
  <r>
    <n v="386"/>
    <x v="0"/>
    <x v="171"/>
    <d v="2025-06-07T00:00:00"/>
    <s v="Anual"/>
    <x v="46"/>
    <s v="Mañana"/>
    <x v="2"/>
    <n v="51"/>
    <n v="50"/>
    <n v="2550"/>
    <x v="0"/>
    <x v="2"/>
    <x v="3"/>
    <x v="2"/>
  </r>
  <r>
    <n v="387"/>
    <x v="0"/>
    <x v="343"/>
    <d v="2025-07-08T00:00:00"/>
    <s v="Mensual"/>
    <x v="13"/>
    <s v="Tarde"/>
    <x v="2"/>
    <n v="23"/>
    <n v="50"/>
    <n v="1150"/>
    <x v="2"/>
    <x v="0"/>
    <x v="9"/>
    <x v="3"/>
  </r>
  <r>
    <n v="388"/>
    <x v="2"/>
    <x v="18"/>
    <d v="2025-01-27T00:00:00"/>
    <s v="Anual"/>
    <x v="27"/>
    <s v="Mañana"/>
    <x v="1"/>
    <n v="7"/>
    <n v="30"/>
    <n v="210"/>
    <x v="0"/>
    <x v="0"/>
    <x v="1"/>
    <x v="1"/>
  </r>
  <r>
    <n v="389"/>
    <x v="0"/>
    <x v="344"/>
    <d v="2025-07-29T00:00:00"/>
    <s v="Mensual"/>
    <x v="3"/>
    <s v="Noche"/>
    <x v="1"/>
    <n v="39"/>
    <n v="50"/>
    <n v="1950"/>
    <x v="0"/>
    <x v="2"/>
    <x v="5"/>
    <x v="4"/>
  </r>
  <r>
    <n v="390"/>
    <x v="2"/>
    <x v="345"/>
    <d v="2025-01-14T00:00:00"/>
    <s v="Trimestral"/>
    <x v="48"/>
    <s v="Mañana"/>
    <x v="2"/>
    <n v="52"/>
    <n v="30"/>
    <n v="1560"/>
    <x v="0"/>
    <x v="2"/>
    <x v="9"/>
    <x v="0"/>
  </r>
  <r>
    <n v="391"/>
    <x v="0"/>
    <x v="346"/>
    <d v="2025-07-08T00:00:00"/>
    <s v="Semanal"/>
    <x v="1"/>
    <s v="Tarde"/>
    <x v="1"/>
    <n v="49"/>
    <n v="50"/>
    <n v="2450"/>
    <x v="2"/>
    <x v="2"/>
    <x v="1"/>
    <x v="2"/>
  </r>
  <r>
    <n v="392"/>
    <x v="2"/>
    <x v="347"/>
    <d v="2025-06-02T00:00:00"/>
    <s v="Mensual"/>
    <x v="49"/>
    <s v="Tarde"/>
    <x v="2"/>
    <n v="62"/>
    <n v="30"/>
    <n v="1860"/>
    <x v="1"/>
    <x v="0"/>
    <x v="2"/>
    <x v="0"/>
  </r>
  <r>
    <n v="393"/>
    <x v="1"/>
    <x v="91"/>
    <d v="2025-09-20T00:00:00"/>
    <s v="Semanal"/>
    <x v="23"/>
    <s v="Noche"/>
    <x v="0"/>
    <n v="26"/>
    <n v="40"/>
    <n v="1040"/>
    <x v="2"/>
    <x v="2"/>
    <x v="10"/>
    <x v="3"/>
  </r>
  <r>
    <n v="394"/>
    <x v="2"/>
    <x v="214"/>
    <d v="2025-04-20T00:00:00"/>
    <s v="Trimestral"/>
    <x v="55"/>
    <s v="Tarde"/>
    <x v="0"/>
    <n v="45"/>
    <n v="30"/>
    <n v="1350"/>
    <x v="2"/>
    <x v="2"/>
    <x v="10"/>
    <x v="2"/>
  </r>
  <r>
    <n v="395"/>
    <x v="2"/>
    <x v="348"/>
    <d v="2025-03-28T00:00:00"/>
    <s v="Anual"/>
    <x v="55"/>
    <s v="Noche"/>
    <x v="1"/>
    <n v="18"/>
    <n v="30"/>
    <n v="540"/>
    <x v="0"/>
    <x v="2"/>
    <x v="6"/>
    <x v="3"/>
  </r>
  <r>
    <n v="396"/>
    <x v="0"/>
    <x v="349"/>
    <d v="2025-08-20T00:00:00"/>
    <s v="Semanal"/>
    <x v="21"/>
    <s v="Mañana"/>
    <x v="0"/>
    <n v="41"/>
    <n v="50"/>
    <n v="2050"/>
    <x v="2"/>
    <x v="0"/>
    <x v="2"/>
    <x v="4"/>
  </r>
  <r>
    <n v="397"/>
    <x v="0"/>
    <x v="350"/>
    <d v="2025-08-31T00:00:00"/>
    <s v="Mensual"/>
    <x v="46"/>
    <s v="Noche"/>
    <x v="1"/>
    <n v="13"/>
    <n v="50"/>
    <n v="650"/>
    <x v="2"/>
    <x v="2"/>
    <x v="10"/>
    <x v="1"/>
  </r>
  <r>
    <n v="398"/>
    <x v="0"/>
    <x v="351"/>
    <d v="2025-05-09T00:00:00"/>
    <s v="Semanal"/>
    <x v="24"/>
    <s v="Mañana"/>
    <x v="1"/>
    <n v="33"/>
    <n v="50"/>
    <n v="1650"/>
    <x v="1"/>
    <x v="2"/>
    <x v="10"/>
    <x v="4"/>
  </r>
  <r>
    <n v="399"/>
    <x v="0"/>
    <x v="352"/>
    <d v="2024-08-28T00:00:00"/>
    <s v="Trimestral"/>
    <x v="50"/>
    <s v="Noche"/>
    <x v="2"/>
    <n v="5"/>
    <n v="50"/>
    <n v="250"/>
    <x v="2"/>
    <x v="0"/>
    <x v="2"/>
    <x v="1"/>
  </r>
  <r>
    <n v="400"/>
    <x v="1"/>
    <x v="353"/>
    <d v="2025-08-18T00:00:00"/>
    <s v="Anual"/>
    <x v="18"/>
    <s v="Tarde"/>
    <x v="0"/>
    <n v="34"/>
    <n v="40"/>
    <n v="1360"/>
    <x v="0"/>
    <x v="2"/>
    <x v="6"/>
    <x v="4"/>
  </r>
  <r>
    <n v="401"/>
    <x v="2"/>
    <x v="354"/>
    <d v="2025-01-04T00:00:00"/>
    <s v="Anual"/>
    <x v="48"/>
    <s v="Noche"/>
    <x v="0"/>
    <n v="47"/>
    <n v="30"/>
    <n v="1410"/>
    <x v="0"/>
    <x v="0"/>
    <x v="4"/>
    <x v="2"/>
  </r>
  <r>
    <n v="402"/>
    <x v="0"/>
    <x v="355"/>
    <d v="2021-06-04T00:00:00"/>
    <s v="Trimestral"/>
    <x v="0"/>
    <s v="Tarde"/>
    <x v="1"/>
    <n v="4"/>
    <n v="50"/>
    <n v="200"/>
    <x v="0"/>
    <x v="0"/>
    <x v="4"/>
    <x v="2"/>
  </r>
  <r>
    <n v="403"/>
    <x v="2"/>
    <x v="356"/>
    <d v="2023-07-09T00:00:00"/>
    <s v="Semanal"/>
    <x v="35"/>
    <s v="Tarde"/>
    <x v="1"/>
    <n v="3"/>
    <n v="30"/>
    <n v="90"/>
    <x v="1"/>
    <x v="2"/>
    <x v="2"/>
    <x v="3"/>
  </r>
  <r>
    <n v="404"/>
    <x v="2"/>
    <x v="357"/>
    <d v="2025-06-24T00:00:00"/>
    <s v="Mensual"/>
    <x v="32"/>
    <s v="Noche"/>
    <x v="1"/>
    <n v="11"/>
    <n v="30"/>
    <n v="330"/>
    <x v="1"/>
    <x v="2"/>
    <x v="10"/>
    <x v="1"/>
  </r>
  <r>
    <n v="405"/>
    <x v="2"/>
    <x v="358"/>
    <d v="2025-07-22T00:00:00"/>
    <s v="Mensual"/>
    <x v="51"/>
    <s v="Noche"/>
    <x v="1"/>
    <n v="12"/>
    <n v="30"/>
    <n v="360"/>
    <x v="1"/>
    <x v="0"/>
    <x v="10"/>
    <x v="1"/>
  </r>
  <r>
    <n v="406"/>
    <x v="1"/>
    <x v="152"/>
    <d v="2025-06-14T00:00:00"/>
    <s v="Anual"/>
    <x v="42"/>
    <s v="Mañana"/>
    <x v="1"/>
    <n v="55"/>
    <n v="40"/>
    <n v="2200"/>
    <x v="0"/>
    <x v="0"/>
    <x v="7"/>
    <x v="0"/>
  </r>
  <r>
    <n v="407"/>
    <x v="2"/>
    <x v="359"/>
    <d v="2025-09-11T00:00:00"/>
    <s v="Anual"/>
    <x v="37"/>
    <s v="Noche"/>
    <x v="2"/>
    <n v="17"/>
    <n v="30"/>
    <n v="510"/>
    <x v="0"/>
    <x v="2"/>
    <x v="5"/>
    <x v="1"/>
  </r>
  <r>
    <n v="408"/>
    <x v="0"/>
    <x v="360"/>
    <d v="2025-05-10T00:00:00"/>
    <s v="Mensual"/>
    <x v="38"/>
    <s v="Tarde"/>
    <x v="2"/>
    <n v="36"/>
    <n v="50"/>
    <n v="1800"/>
    <x v="1"/>
    <x v="2"/>
    <x v="5"/>
    <x v="4"/>
  </r>
  <r>
    <n v="409"/>
    <x v="0"/>
    <x v="361"/>
    <d v="2025-08-19T00:00:00"/>
    <s v="Trimestral"/>
    <x v="5"/>
    <s v="Tarde"/>
    <x v="2"/>
    <n v="22"/>
    <n v="50"/>
    <n v="1100"/>
    <x v="0"/>
    <x v="0"/>
    <x v="0"/>
    <x v="3"/>
  </r>
  <r>
    <n v="410"/>
    <x v="1"/>
    <x v="362"/>
    <d v="2025-08-12T00:00:00"/>
    <s v="Mensual"/>
    <x v="3"/>
    <s v="Noche"/>
    <x v="2"/>
    <n v="49"/>
    <n v="40"/>
    <n v="1960"/>
    <x v="0"/>
    <x v="0"/>
    <x v="10"/>
    <x v="2"/>
  </r>
  <r>
    <n v="411"/>
    <x v="1"/>
    <x v="363"/>
    <d v="2025-03-10T00:00:00"/>
    <s v="Mensual"/>
    <x v="0"/>
    <s v="Tarde"/>
    <x v="2"/>
    <n v="18"/>
    <n v="40"/>
    <n v="720"/>
    <x v="2"/>
    <x v="2"/>
    <x v="9"/>
    <x v="3"/>
  </r>
  <r>
    <n v="412"/>
    <x v="2"/>
    <x v="364"/>
    <d v="2025-09-03T00:00:00"/>
    <s v="Anual"/>
    <x v="2"/>
    <s v="Mañana"/>
    <x v="2"/>
    <n v="11"/>
    <n v="30"/>
    <n v="330"/>
    <x v="1"/>
    <x v="0"/>
    <x v="6"/>
    <x v="1"/>
  </r>
  <r>
    <n v="413"/>
    <x v="0"/>
    <x v="365"/>
    <d v="2025-05-27T00:00:00"/>
    <s v="Trimestral"/>
    <x v="4"/>
    <s v="Tarde"/>
    <x v="1"/>
    <n v="48"/>
    <n v="50"/>
    <n v="2400"/>
    <x v="2"/>
    <x v="2"/>
    <x v="11"/>
    <x v="2"/>
  </r>
  <r>
    <n v="414"/>
    <x v="2"/>
    <x v="366"/>
    <d v="2025-08-31T00:00:00"/>
    <s v="Trimestral"/>
    <x v="32"/>
    <s v="Mañana"/>
    <x v="0"/>
    <n v="24"/>
    <n v="30"/>
    <n v="720"/>
    <x v="1"/>
    <x v="2"/>
    <x v="9"/>
    <x v="3"/>
  </r>
  <r>
    <n v="415"/>
    <x v="1"/>
    <x v="367"/>
    <d v="2025-06-08T00:00:00"/>
    <s v="Anual"/>
    <x v="10"/>
    <s v="Mañana"/>
    <x v="2"/>
    <n v="26"/>
    <n v="40"/>
    <n v="1040"/>
    <x v="0"/>
    <x v="0"/>
    <x v="2"/>
    <x v="3"/>
  </r>
  <r>
    <n v="416"/>
    <x v="0"/>
    <x v="368"/>
    <d v="2025-07-07T00:00:00"/>
    <s v="Semanal"/>
    <x v="44"/>
    <s v="Mañana"/>
    <x v="2"/>
    <n v="28"/>
    <n v="50"/>
    <n v="1400"/>
    <x v="0"/>
    <x v="0"/>
    <x v="2"/>
    <x v="3"/>
  </r>
  <r>
    <n v="417"/>
    <x v="1"/>
    <x v="369"/>
    <d v="2025-08-23T00:00:00"/>
    <s v="Trimestral"/>
    <x v="9"/>
    <s v="Noche"/>
    <x v="0"/>
    <n v="14"/>
    <n v="40"/>
    <n v="560"/>
    <x v="2"/>
    <x v="0"/>
    <x v="1"/>
    <x v="1"/>
  </r>
  <r>
    <n v="418"/>
    <x v="2"/>
    <x v="370"/>
    <d v="2025-03-06T00:00:00"/>
    <s v="Semanal"/>
    <x v="33"/>
    <s v="Mañana"/>
    <x v="2"/>
    <n v="10"/>
    <n v="30"/>
    <n v="300"/>
    <x v="2"/>
    <x v="0"/>
    <x v="5"/>
    <x v="1"/>
  </r>
  <r>
    <n v="419"/>
    <x v="1"/>
    <x v="371"/>
    <d v="2025-08-07T00:00:00"/>
    <s v="Semanal"/>
    <x v="17"/>
    <s v="Tarde"/>
    <x v="0"/>
    <n v="8"/>
    <n v="40"/>
    <n v="320"/>
    <x v="0"/>
    <x v="0"/>
    <x v="7"/>
    <x v="1"/>
  </r>
  <r>
    <n v="420"/>
    <x v="0"/>
    <x v="83"/>
    <d v="2025-05-28T00:00:00"/>
    <s v="Anual"/>
    <x v="36"/>
    <s v="Mañana"/>
    <x v="2"/>
    <n v="63"/>
    <n v="50"/>
    <n v="3150"/>
    <x v="0"/>
    <x v="0"/>
    <x v="3"/>
    <x v="0"/>
  </r>
  <r>
    <n v="421"/>
    <x v="2"/>
    <x v="372"/>
    <d v="2025-03-13T00:00:00"/>
    <s v="Semanal"/>
    <x v="41"/>
    <s v="Mañana"/>
    <x v="0"/>
    <n v="51"/>
    <n v="30"/>
    <n v="1530"/>
    <x v="2"/>
    <x v="2"/>
    <x v="8"/>
    <x v="0"/>
  </r>
  <r>
    <n v="422"/>
    <x v="0"/>
    <x v="373"/>
    <d v="2025-02-21T00:00:00"/>
    <s v="Semanal"/>
    <x v="26"/>
    <s v="Mañana"/>
    <x v="0"/>
    <n v="36"/>
    <n v="50"/>
    <n v="1800"/>
    <x v="0"/>
    <x v="0"/>
    <x v="3"/>
    <x v="4"/>
  </r>
  <r>
    <n v="423"/>
    <x v="2"/>
    <x v="374"/>
    <d v="2025-08-06T00:00:00"/>
    <s v="Semanal"/>
    <x v="9"/>
    <s v="Tarde"/>
    <x v="2"/>
    <n v="51"/>
    <n v="30"/>
    <n v="1530"/>
    <x v="2"/>
    <x v="2"/>
    <x v="5"/>
    <x v="2"/>
  </r>
  <r>
    <n v="424"/>
    <x v="2"/>
    <x v="375"/>
    <d v="2025-06-09T00:00:00"/>
    <s v="Anual"/>
    <x v="54"/>
    <s v="Mañana"/>
    <x v="1"/>
    <n v="10"/>
    <n v="30"/>
    <n v="300"/>
    <x v="2"/>
    <x v="2"/>
    <x v="10"/>
    <x v="1"/>
  </r>
  <r>
    <n v="425"/>
    <x v="2"/>
    <x v="376"/>
    <d v="2025-07-25T00:00:00"/>
    <s v="Trimestral"/>
    <x v="19"/>
    <s v="Noche"/>
    <x v="1"/>
    <n v="56"/>
    <n v="30"/>
    <n v="1680"/>
    <x v="2"/>
    <x v="2"/>
    <x v="7"/>
    <x v="0"/>
  </r>
  <r>
    <n v="426"/>
    <x v="0"/>
    <x v="377"/>
    <d v="2025-04-30T00:00:00"/>
    <s v="Mensual"/>
    <x v="24"/>
    <s v="Tarde"/>
    <x v="0"/>
    <n v="25"/>
    <n v="50"/>
    <n v="1250"/>
    <x v="2"/>
    <x v="0"/>
    <x v="2"/>
    <x v="3"/>
  </r>
  <r>
    <n v="427"/>
    <x v="2"/>
    <x v="378"/>
    <d v="2025-03-20T00:00:00"/>
    <s v="Trimestral"/>
    <x v="21"/>
    <s v="Noche"/>
    <x v="2"/>
    <n v="16"/>
    <n v="30"/>
    <n v="480"/>
    <x v="2"/>
    <x v="2"/>
    <x v="7"/>
    <x v="3"/>
  </r>
  <r>
    <n v="428"/>
    <x v="1"/>
    <x v="379"/>
    <d v="2025-06-30T00:00:00"/>
    <s v="Trimestral"/>
    <x v="7"/>
    <s v="Mañana"/>
    <x v="0"/>
    <n v="26"/>
    <n v="40"/>
    <n v="1040"/>
    <x v="0"/>
    <x v="2"/>
    <x v="5"/>
    <x v="3"/>
  </r>
  <r>
    <n v="429"/>
    <x v="1"/>
    <x v="380"/>
    <d v="2025-05-09T00:00:00"/>
    <s v="Trimestral"/>
    <x v="20"/>
    <s v="Noche"/>
    <x v="2"/>
    <n v="61"/>
    <n v="40"/>
    <n v="2440"/>
    <x v="1"/>
    <x v="2"/>
    <x v="5"/>
    <x v="0"/>
  </r>
  <r>
    <n v="430"/>
    <x v="1"/>
    <x v="381"/>
    <d v="2025-04-05T00:00:00"/>
    <s v="Trimestral"/>
    <x v="54"/>
    <s v="Tarde"/>
    <x v="0"/>
    <n v="34"/>
    <n v="40"/>
    <n v="1360"/>
    <x v="0"/>
    <x v="0"/>
    <x v="11"/>
    <x v="4"/>
  </r>
  <r>
    <n v="431"/>
    <x v="2"/>
    <x v="382"/>
    <d v="2025-02-02T00:00:00"/>
    <s v="Semanal"/>
    <x v="34"/>
    <s v="Tarde"/>
    <x v="0"/>
    <n v="33"/>
    <n v="30"/>
    <n v="990"/>
    <x v="2"/>
    <x v="0"/>
    <x v="5"/>
    <x v="4"/>
  </r>
  <r>
    <n v="432"/>
    <x v="0"/>
    <x v="383"/>
    <d v="2025-02-21T00:00:00"/>
    <s v="Anual"/>
    <x v="20"/>
    <s v="Noche"/>
    <x v="0"/>
    <n v="12"/>
    <n v="50"/>
    <n v="600"/>
    <x v="2"/>
    <x v="2"/>
    <x v="3"/>
    <x v="1"/>
  </r>
  <r>
    <n v="433"/>
    <x v="2"/>
    <x v="384"/>
    <d v="2025-06-10T00:00:00"/>
    <s v="Mensual"/>
    <x v="16"/>
    <s v="Noche"/>
    <x v="0"/>
    <n v="26"/>
    <n v="30"/>
    <n v="780"/>
    <x v="0"/>
    <x v="0"/>
    <x v="2"/>
    <x v="3"/>
  </r>
  <r>
    <n v="434"/>
    <x v="0"/>
    <x v="385"/>
    <d v="2025-04-14T00:00:00"/>
    <s v="Mensual"/>
    <x v="5"/>
    <s v="Noche"/>
    <x v="0"/>
    <n v="42"/>
    <n v="50"/>
    <n v="2100"/>
    <x v="0"/>
    <x v="2"/>
    <x v="6"/>
    <x v="2"/>
  </r>
  <r>
    <n v="435"/>
    <x v="2"/>
    <x v="386"/>
    <d v="2025-09-15T00:00:00"/>
    <s v="Trimestral"/>
    <x v="44"/>
    <s v="Noche"/>
    <x v="0"/>
    <n v="60"/>
    <n v="30"/>
    <n v="1800"/>
    <x v="1"/>
    <x v="0"/>
    <x v="9"/>
    <x v="0"/>
  </r>
  <r>
    <n v="436"/>
    <x v="2"/>
    <x v="387"/>
    <d v="2025-06-01T00:00:00"/>
    <s v="Mensual"/>
    <x v="3"/>
    <s v="Noche"/>
    <x v="1"/>
    <n v="54"/>
    <n v="30"/>
    <n v="1620"/>
    <x v="1"/>
    <x v="2"/>
    <x v="8"/>
    <x v="0"/>
  </r>
  <r>
    <n v="437"/>
    <x v="2"/>
    <x v="269"/>
    <d v="2025-04-28T00:00:00"/>
    <s v="Mensual"/>
    <x v="44"/>
    <s v="Noche"/>
    <x v="1"/>
    <n v="19"/>
    <n v="30"/>
    <n v="570"/>
    <x v="1"/>
    <x v="2"/>
    <x v="6"/>
    <x v="3"/>
  </r>
  <r>
    <n v="438"/>
    <x v="0"/>
    <x v="388"/>
    <d v="2025-02-20T00:00:00"/>
    <s v="Anual"/>
    <x v="28"/>
    <s v="Noche"/>
    <x v="1"/>
    <n v="4"/>
    <n v="50"/>
    <n v="200"/>
    <x v="2"/>
    <x v="2"/>
    <x v="6"/>
    <x v="1"/>
  </r>
  <r>
    <n v="439"/>
    <x v="0"/>
    <x v="389"/>
    <d v="2025-08-22T00:00:00"/>
    <s v="Mensual"/>
    <x v="6"/>
    <s v="Mañana"/>
    <x v="1"/>
    <n v="19"/>
    <n v="50"/>
    <n v="950"/>
    <x v="1"/>
    <x v="0"/>
    <x v="4"/>
    <x v="1"/>
  </r>
  <r>
    <n v="440"/>
    <x v="0"/>
    <x v="390"/>
    <d v="2020-07-16T00:00:00"/>
    <s v="Semanal"/>
    <x v="35"/>
    <s v="Mañana"/>
    <x v="2"/>
    <n v="1"/>
    <n v="50"/>
    <n v="50"/>
    <x v="1"/>
    <x v="2"/>
    <x v="11"/>
    <x v="0"/>
  </r>
  <r>
    <n v="441"/>
    <x v="2"/>
    <x v="391"/>
    <d v="2025-04-14T00:00:00"/>
    <s v="Anual"/>
    <x v="51"/>
    <s v="Noche"/>
    <x v="0"/>
    <n v="26"/>
    <n v="30"/>
    <n v="780"/>
    <x v="2"/>
    <x v="0"/>
    <x v="4"/>
    <x v="3"/>
  </r>
  <r>
    <n v="442"/>
    <x v="2"/>
    <x v="392"/>
    <d v="2025-09-06T00:00:00"/>
    <s v="Mensual"/>
    <x v="8"/>
    <s v="Noche"/>
    <x v="2"/>
    <n v="67"/>
    <n v="30"/>
    <n v="2010"/>
    <x v="1"/>
    <x v="0"/>
    <x v="4"/>
    <x v="0"/>
  </r>
  <r>
    <n v="443"/>
    <x v="2"/>
    <x v="393"/>
    <d v="2023-08-26T00:00:00"/>
    <s v="Trimestral"/>
    <x v="12"/>
    <s v="Noche"/>
    <x v="1"/>
    <n v="37"/>
    <n v="30"/>
    <n v="1110"/>
    <x v="2"/>
    <x v="2"/>
    <x v="10"/>
    <x v="0"/>
  </r>
  <r>
    <n v="444"/>
    <x v="1"/>
    <x v="346"/>
    <d v="2025-06-18T00:00:00"/>
    <s v="Mensual"/>
    <x v="6"/>
    <s v="Mañana"/>
    <x v="2"/>
    <n v="48"/>
    <n v="40"/>
    <n v="1920"/>
    <x v="1"/>
    <x v="2"/>
    <x v="1"/>
    <x v="2"/>
  </r>
  <r>
    <n v="445"/>
    <x v="2"/>
    <x v="394"/>
    <d v="2025-04-19T00:00:00"/>
    <s v="Mensual"/>
    <x v="1"/>
    <s v="Noche"/>
    <x v="0"/>
    <n v="56"/>
    <n v="30"/>
    <n v="1680"/>
    <x v="0"/>
    <x v="0"/>
    <x v="9"/>
    <x v="0"/>
  </r>
  <r>
    <n v="446"/>
    <x v="2"/>
    <x v="395"/>
    <d v="2025-05-27T00:00:00"/>
    <s v="Anual"/>
    <x v="37"/>
    <s v="Mañana"/>
    <x v="1"/>
    <n v="10"/>
    <n v="30"/>
    <n v="300"/>
    <x v="0"/>
    <x v="0"/>
    <x v="1"/>
    <x v="1"/>
  </r>
  <r>
    <n v="447"/>
    <x v="2"/>
    <x v="396"/>
    <d v="2025-04-09T00:00:00"/>
    <s v="Trimestral"/>
    <x v="25"/>
    <s v="Mañana"/>
    <x v="2"/>
    <n v="12"/>
    <n v="30"/>
    <n v="360"/>
    <x v="2"/>
    <x v="2"/>
    <x v="2"/>
    <x v="1"/>
  </r>
  <r>
    <n v="448"/>
    <x v="0"/>
    <x v="397"/>
    <d v="2025-08-12T00:00:00"/>
    <s v="Anual"/>
    <x v="45"/>
    <s v="Tarde"/>
    <x v="2"/>
    <n v="33"/>
    <n v="50"/>
    <n v="1650"/>
    <x v="1"/>
    <x v="0"/>
    <x v="0"/>
    <x v="4"/>
  </r>
  <r>
    <n v="449"/>
    <x v="1"/>
    <x v="398"/>
    <d v="2025-03-26T00:00:00"/>
    <s v="Mensual"/>
    <x v="22"/>
    <s v="Mañana"/>
    <x v="1"/>
    <n v="23"/>
    <n v="40"/>
    <n v="920"/>
    <x v="1"/>
    <x v="0"/>
    <x v="5"/>
    <x v="3"/>
  </r>
  <r>
    <n v="450"/>
    <x v="2"/>
    <x v="399"/>
    <d v="2025-07-21T00:00:00"/>
    <s v="Trimestral"/>
    <x v="8"/>
    <s v="Noche"/>
    <x v="0"/>
    <n v="54"/>
    <n v="30"/>
    <n v="1620"/>
    <x v="1"/>
    <x v="0"/>
    <x v="8"/>
    <x v="0"/>
  </r>
  <r>
    <n v="451"/>
    <x v="0"/>
    <x v="400"/>
    <d v="2025-02-06T00:00:00"/>
    <s v="Mensual"/>
    <x v="19"/>
    <s v="Mañana"/>
    <x v="2"/>
    <n v="36"/>
    <n v="50"/>
    <n v="1800"/>
    <x v="2"/>
    <x v="2"/>
    <x v="4"/>
    <x v="4"/>
  </r>
  <r>
    <n v="452"/>
    <x v="2"/>
    <x v="401"/>
    <d v="2025-03-16T00:00:00"/>
    <s v="Anual"/>
    <x v="21"/>
    <s v="Tarde"/>
    <x v="2"/>
    <n v="28"/>
    <n v="30"/>
    <n v="840"/>
    <x v="2"/>
    <x v="2"/>
    <x v="7"/>
    <x v="4"/>
  </r>
  <r>
    <n v="453"/>
    <x v="0"/>
    <x v="402"/>
    <d v="2025-08-11T00:00:00"/>
    <s v="Anual"/>
    <x v="0"/>
    <s v="Mañana"/>
    <x v="2"/>
    <n v="19"/>
    <n v="50"/>
    <n v="950"/>
    <x v="0"/>
    <x v="0"/>
    <x v="8"/>
    <x v="3"/>
  </r>
  <r>
    <n v="454"/>
    <x v="2"/>
    <x v="403"/>
    <d v="2025-02-15T00:00:00"/>
    <s v="Anual"/>
    <x v="52"/>
    <s v="Noche"/>
    <x v="0"/>
    <n v="50"/>
    <n v="30"/>
    <n v="1500"/>
    <x v="1"/>
    <x v="0"/>
    <x v="8"/>
    <x v="0"/>
  </r>
  <r>
    <n v="455"/>
    <x v="2"/>
    <x v="311"/>
    <d v="2025-06-04T00:00:00"/>
    <s v="Anual"/>
    <x v="0"/>
    <s v="Noche"/>
    <x v="1"/>
    <n v="34"/>
    <n v="30"/>
    <n v="1020"/>
    <x v="1"/>
    <x v="2"/>
    <x v="9"/>
    <x v="4"/>
  </r>
  <r>
    <n v="456"/>
    <x v="0"/>
    <x v="404"/>
    <d v="2025-08-26T00:00:00"/>
    <s v="Anual"/>
    <x v="53"/>
    <s v="Tarde"/>
    <x v="0"/>
    <n v="54"/>
    <n v="50"/>
    <n v="2700"/>
    <x v="0"/>
    <x v="0"/>
    <x v="4"/>
    <x v="2"/>
  </r>
  <r>
    <n v="457"/>
    <x v="1"/>
    <x v="405"/>
    <d v="2025-06-21T00:00:00"/>
    <s v="Mensual"/>
    <x v="36"/>
    <s v="Tarde"/>
    <x v="1"/>
    <n v="24"/>
    <n v="40"/>
    <n v="960"/>
    <x v="2"/>
    <x v="0"/>
    <x v="1"/>
    <x v="3"/>
  </r>
  <r>
    <n v="458"/>
    <x v="2"/>
    <x v="406"/>
    <d v="2025-05-24T00:00:00"/>
    <s v="Trimestral"/>
    <x v="32"/>
    <s v="Noche"/>
    <x v="2"/>
    <n v="18"/>
    <n v="30"/>
    <n v="540"/>
    <x v="1"/>
    <x v="2"/>
    <x v="0"/>
    <x v="3"/>
  </r>
  <r>
    <n v="459"/>
    <x v="1"/>
    <x v="407"/>
    <d v="2025-05-17T00:00:00"/>
    <s v="Semanal"/>
    <x v="46"/>
    <s v="Mañana"/>
    <x v="0"/>
    <n v="6"/>
    <n v="40"/>
    <n v="240"/>
    <x v="2"/>
    <x v="2"/>
    <x v="7"/>
    <x v="1"/>
  </r>
  <r>
    <n v="460"/>
    <x v="2"/>
    <x v="408"/>
    <d v="2025-08-26T00:00:00"/>
    <s v="Trimestral"/>
    <x v="6"/>
    <s v="Mañana"/>
    <x v="0"/>
    <n v="33"/>
    <n v="30"/>
    <n v="990"/>
    <x v="1"/>
    <x v="0"/>
    <x v="7"/>
    <x v="4"/>
  </r>
  <r>
    <n v="461"/>
    <x v="1"/>
    <x v="409"/>
    <d v="2025-03-12T00:00:00"/>
    <s v="Mensual"/>
    <x v="28"/>
    <s v="Tarde"/>
    <x v="2"/>
    <n v="45"/>
    <n v="40"/>
    <n v="1800"/>
    <x v="1"/>
    <x v="0"/>
    <x v="11"/>
    <x v="2"/>
  </r>
  <r>
    <n v="462"/>
    <x v="0"/>
    <x v="410"/>
    <d v="2025-05-19T00:00:00"/>
    <s v="Mensual"/>
    <x v="46"/>
    <s v="Mañana"/>
    <x v="0"/>
    <n v="45"/>
    <n v="50"/>
    <n v="2250"/>
    <x v="1"/>
    <x v="0"/>
    <x v="10"/>
    <x v="2"/>
  </r>
  <r>
    <n v="463"/>
    <x v="0"/>
    <x v="411"/>
    <d v="2025-09-05T00:00:00"/>
    <s v="Mensual"/>
    <x v="32"/>
    <s v="Mañana"/>
    <x v="1"/>
    <n v="19"/>
    <n v="50"/>
    <n v="950"/>
    <x v="1"/>
    <x v="2"/>
    <x v="4"/>
    <x v="1"/>
  </r>
  <r>
    <n v="464"/>
    <x v="2"/>
    <x v="283"/>
    <d v="2025-06-01T00:00:00"/>
    <s v="Mensual"/>
    <x v="49"/>
    <s v="Mañana"/>
    <x v="2"/>
    <n v="52"/>
    <n v="30"/>
    <n v="1560"/>
    <x v="2"/>
    <x v="0"/>
    <x v="4"/>
    <x v="2"/>
  </r>
  <r>
    <n v="465"/>
    <x v="2"/>
    <x v="412"/>
    <d v="2025-05-14T00:00:00"/>
    <s v="Trimestral"/>
    <x v="55"/>
    <s v="Mañana"/>
    <x v="0"/>
    <n v="38"/>
    <n v="30"/>
    <n v="1140"/>
    <x v="0"/>
    <x v="0"/>
    <x v="3"/>
    <x v="4"/>
  </r>
  <r>
    <n v="466"/>
    <x v="1"/>
    <x v="189"/>
    <d v="2025-09-21T00:00:00"/>
    <s v="Trimestral"/>
    <x v="29"/>
    <s v="Noche"/>
    <x v="2"/>
    <n v="44"/>
    <n v="40"/>
    <n v="1760"/>
    <x v="2"/>
    <x v="2"/>
    <x v="8"/>
    <x v="2"/>
  </r>
  <r>
    <n v="467"/>
    <x v="0"/>
    <x v="413"/>
    <d v="2025-09-05T00:00:00"/>
    <s v="Trimestral"/>
    <x v="6"/>
    <s v="Noche"/>
    <x v="1"/>
    <n v="33"/>
    <n v="50"/>
    <n v="1650"/>
    <x v="2"/>
    <x v="2"/>
    <x v="7"/>
    <x v="4"/>
  </r>
  <r>
    <n v="468"/>
    <x v="1"/>
    <x v="292"/>
    <d v="2025-07-25T00:00:00"/>
    <s v="Anual"/>
    <x v="3"/>
    <s v="Noche"/>
    <x v="0"/>
    <n v="21"/>
    <n v="40"/>
    <n v="840"/>
    <x v="1"/>
    <x v="2"/>
    <x v="0"/>
    <x v="3"/>
  </r>
  <r>
    <n v="469"/>
    <x v="2"/>
    <x v="414"/>
    <d v="2025-07-23T00:00:00"/>
    <s v="Mensual"/>
    <x v="55"/>
    <s v="Noche"/>
    <x v="2"/>
    <n v="8"/>
    <n v="30"/>
    <n v="240"/>
    <x v="1"/>
    <x v="0"/>
    <x v="7"/>
    <x v="1"/>
  </r>
  <r>
    <n v="470"/>
    <x v="0"/>
    <x v="415"/>
    <d v="2025-08-03T00:00:00"/>
    <s v="Anual"/>
    <x v="38"/>
    <s v="Mañana"/>
    <x v="0"/>
    <n v="66"/>
    <n v="50"/>
    <n v="3300"/>
    <x v="1"/>
    <x v="2"/>
    <x v="4"/>
    <x v="0"/>
  </r>
  <r>
    <n v="471"/>
    <x v="2"/>
    <x v="186"/>
    <d v="2025-01-01T00:00:00"/>
    <s v="Mensual"/>
    <x v="19"/>
    <s v="Mañana"/>
    <x v="0"/>
    <n v="24"/>
    <n v="30"/>
    <n v="720"/>
    <x v="0"/>
    <x v="2"/>
    <x v="8"/>
    <x v="4"/>
  </r>
  <r>
    <n v="472"/>
    <x v="1"/>
    <x v="416"/>
    <d v="2025-03-29T00:00:00"/>
    <s v="Anual"/>
    <x v="18"/>
    <s v="Mañana"/>
    <x v="0"/>
    <n v="31"/>
    <n v="40"/>
    <n v="1240"/>
    <x v="0"/>
    <x v="2"/>
    <x v="9"/>
    <x v="4"/>
  </r>
  <r>
    <n v="473"/>
    <x v="1"/>
    <x v="12"/>
    <d v="2025-04-17T00:00:00"/>
    <s v="Mensual"/>
    <x v="52"/>
    <s v="Mañana"/>
    <x v="0"/>
    <n v="37"/>
    <n v="40"/>
    <n v="1480"/>
    <x v="1"/>
    <x v="0"/>
    <x v="3"/>
    <x v="4"/>
  </r>
  <r>
    <n v="474"/>
    <x v="2"/>
    <x v="417"/>
    <d v="2025-04-30T00:00:00"/>
    <s v="Mensual"/>
    <x v="14"/>
    <s v="Mañana"/>
    <x v="1"/>
    <n v="40"/>
    <n v="30"/>
    <n v="1200"/>
    <x v="1"/>
    <x v="2"/>
    <x v="8"/>
    <x v="2"/>
  </r>
  <r>
    <n v="475"/>
    <x v="0"/>
    <x v="418"/>
    <d v="2025-03-21T00:00:00"/>
    <s v="Anual"/>
    <x v="22"/>
    <s v="Tarde"/>
    <x v="2"/>
    <n v="5"/>
    <n v="50"/>
    <n v="250"/>
    <x v="2"/>
    <x v="2"/>
    <x v="0"/>
    <x v="1"/>
  </r>
  <r>
    <n v="476"/>
    <x v="0"/>
    <x v="419"/>
    <d v="2025-07-20T00:00:00"/>
    <s v="Trimestral"/>
    <x v="41"/>
    <s v="Mañana"/>
    <x v="0"/>
    <n v="36"/>
    <n v="50"/>
    <n v="1800"/>
    <x v="2"/>
    <x v="2"/>
    <x v="10"/>
    <x v="4"/>
  </r>
  <r>
    <n v="477"/>
    <x v="2"/>
    <x v="420"/>
    <d v="2021-07-16T00:00:00"/>
    <s v="Anual"/>
    <x v="11"/>
    <s v="Noche"/>
    <x v="2"/>
    <n v="6"/>
    <n v="30"/>
    <n v="180"/>
    <x v="1"/>
    <x v="0"/>
    <x v="4"/>
    <x v="2"/>
  </r>
  <r>
    <n v="478"/>
    <x v="1"/>
    <x v="421"/>
    <d v="2025-01-01T00:00:00"/>
    <s v="Anual"/>
    <x v="13"/>
    <s v="Noche"/>
    <x v="2"/>
    <n v="29"/>
    <n v="40"/>
    <n v="1160"/>
    <x v="0"/>
    <x v="0"/>
    <x v="10"/>
    <x v="4"/>
  </r>
  <r>
    <n v="479"/>
    <x v="1"/>
    <x v="422"/>
    <d v="2025-04-14T00:00:00"/>
    <s v="Semanal"/>
    <x v="31"/>
    <s v="Mañana"/>
    <x v="0"/>
    <n v="7"/>
    <n v="40"/>
    <n v="280"/>
    <x v="1"/>
    <x v="0"/>
    <x v="9"/>
    <x v="1"/>
  </r>
  <r>
    <n v="480"/>
    <x v="0"/>
    <x v="423"/>
    <d v="2025-03-25T00:00:00"/>
    <s v="Trimestral"/>
    <x v="32"/>
    <s v="Tarde"/>
    <x v="0"/>
    <n v="16"/>
    <n v="50"/>
    <n v="800"/>
    <x v="2"/>
    <x v="2"/>
    <x v="7"/>
    <x v="3"/>
  </r>
  <r>
    <n v="481"/>
    <x v="2"/>
    <x v="327"/>
    <d v="2025-07-23T00:00:00"/>
    <s v="Semanal"/>
    <x v="14"/>
    <s v="Tarde"/>
    <x v="0"/>
    <n v="40"/>
    <n v="30"/>
    <n v="1200"/>
    <x v="2"/>
    <x v="0"/>
    <x v="2"/>
    <x v="4"/>
  </r>
  <r>
    <n v="482"/>
    <x v="1"/>
    <x v="424"/>
    <d v="2025-05-17T00:00:00"/>
    <s v="Semanal"/>
    <x v="25"/>
    <s v="Mañana"/>
    <x v="1"/>
    <n v="9"/>
    <n v="40"/>
    <n v="360"/>
    <x v="0"/>
    <x v="2"/>
    <x v="9"/>
    <x v="1"/>
  </r>
  <r>
    <n v="483"/>
    <x v="0"/>
    <x v="119"/>
    <d v="2025-01-29T00:00:00"/>
    <s v="Trimestral"/>
    <x v="37"/>
    <s v="Tarde"/>
    <x v="1"/>
    <n v="4"/>
    <n v="50"/>
    <n v="200"/>
    <x v="2"/>
    <x v="0"/>
    <x v="6"/>
    <x v="1"/>
  </r>
  <r>
    <n v="484"/>
    <x v="2"/>
    <x v="425"/>
    <d v="2025-03-22T00:00:00"/>
    <s v="Trimestral"/>
    <x v="20"/>
    <s v="Tarde"/>
    <x v="1"/>
    <n v="42"/>
    <n v="30"/>
    <n v="1260"/>
    <x v="0"/>
    <x v="2"/>
    <x v="6"/>
    <x v="2"/>
  </r>
  <r>
    <n v="485"/>
    <x v="1"/>
    <x v="426"/>
    <d v="2025-01-14T00:00:00"/>
    <s v="Anual"/>
    <x v="35"/>
    <s v="Mañana"/>
    <x v="1"/>
    <n v="18"/>
    <n v="40"/>
    <n v="720"/>
    <x v="0"/>
    <x v="0"/>
    <x v="1"/>
    <x v="3"/>
  </r>
  <r>
    <n v="486"/>
    <x v="1"/>
    <x v="427"/>
    <d v="2025-03-26T00:00:00"/>
    <s v="Semanal"/>
    <x v="19"/>
    <s v="Tarde"/>
    <x v="0"/>
    <n v="34"/>
    <n v="40"/>
    <n v="1360"/>
    <x v="1"/>
    <x v="2"/>
    <x v="11"/>
    <x v="4"/>
  </r>
  <r>
    <n v="487"/>
    <x v="0"/>
    <x v="428"/>
    <d v="2025-07-25T00:00:00"/>
    <s v="Anual"/>
    <x v="28"/>
    <s v="Tarde"/>
    <x v="2"/>
    <n v="20"/>
    <n v="50"/>
    <n v="1000"/>
    <x v="0"/>
    <x v="2"/>
    <x v="7"/>
    <x v="3"/>
  </r>
  <r>
    <n v="488"/>
    <x v="2"/>
    <x v="378"/>
    <d v="2025-03-23T00:00:00"/>
    <s v="Anual"/>
    <x v="12"/>
    <s v="Noche"/>
    <x v="1"/>
    <n v="16"/>
    <n v="30"/>
    <n v="480"/>
    <x v="1"/>
    <x v="0"/>
    <x v="7"/>
    <x v="3"/>
  </r>
  <r>
    <n v="489"/>
    <x v="0"/>
    <x v="429"/>
    <d v="2025-06-21T00:00:00"/>
    <s v="Semanal"/>
    <x v="15"/>
    <s v="Tarde"/>
    <x v="1"/>
    <n v="53"/>
    <n v="50"/>
    <n v="2650"/>
    <x v="0"/>
    <x v="2"/>
    <x v="4"/>
    <x v="2"/>
  </r>
  <r>
    <n v="490"/>
    <x v="1"/>
    <x v="430"/>
    <d v="2025-07-26T00:00:00"/>
    <s v="Semanal"/>
    <x v="25"/>
    <s v="Mañana"/>
    <x v="0"/>
    <n v="49"/>
    <n v="40"/>
    <n v="1960"/>
    <x v="1"/>
    <x v="0"/>
    <x v="1"/>
    <x v="2"/>
  </r>
  <r>
    <n v="491"/>
    <x v="0"/>
    <x v="431"/>
    <d v="2025-01-28T00:00:00"/>
    <s v="Semanal"/>
    <x v="11"/>
    <s v="Noche"/>
    <x v="0"/>
    <n v="4"/>
    <n v="50"/>
    <n v="200"/>
    <x v="1"/>
    <x v="2"/>
    <x v="6"/>
    <x v="1"/>
  </r>
  <r>
    <n v="492"/>
    <x v="1"/>
    <x v="432"/>
    <d v="2025-06-11T00:00:00"/>
    <s v="Mensual"/>
    <x v="3"/>
    <s v="Noche"/>
    <x v="1"/>
    <n v="39"/>
    <n v="40"/>
    <n v="1560"/>
    <x v="0"/>
    <x v="0"/>
    <x v="3"/>
    <x v="4"/>
  </r>
  <r>
    <n v="493"/>
    <x v="1"/>
    <x v="433"/>
    <d v="2025-09-03T00:00:00"/>
    <s v="Mensual"/>
    <x v="53"/>
    <s v="Tarde"/>
    <x v="0"/>
    <n v="15"/>
    <n v="40"/>
    <n v="600"/>
    <x v="1"/>
    <x v="0"/>
    <x v="11"/>
    <x v="1"/>
  </r>
  <r>
    <n v="494"/>
    <x v="1"/>
    <x v="398"/>
    <d v="2025-01-16T00:00:00"/>
    <s v="Anual"/>
    <x v="2"/>
    <s v="Mañana"/>
    <x v="2"/>
    <n v="21"/>
    <n v="40"/>
    <n v="840"/>
    <x v="2"/>
    <x v="2"/>
    <x v="5"/>
    <x v="3"/>
  </r>
  <r>
    <n v="495"/>
    <x v="0"/>
    <x v="434"/>
    <d v="2025-04-21T00:00:00"/>
    <s v="Trimestral"/>
    <x v="48"/>
    <s v="Tarde"/>
    <x v="2"/>
    <n v="20"/>
    <n v="50"/>
    <n v="1000"/>
    <x v="2"/>
    <x v="2"/>
    <x v="9"/>
    <x v="3"/>
  </r>
  <r>
    <n v="496"/>
    <x v="2"/>
    <x v="57"/>
    <d v="2025-06-22T00:00:00"/>
    <s v="Trimestral"/>
    <x v="22"/>
    <s v="Mañana"/>
    <x v="2"/>
    <n v="11"/>
    <n v="30"/>
    <n v="330"/>
    <x v="2"/>
    <x v="2"/>
    <x v="1"/>
    <x v="1"/>
  </r>
  <r>
    <n v="497"/>
    <x v="1"/>
    <x v="435"/>
    <d v="2025-08-07T00:00:00"/>
    <s v="Trimestral"/>
    <x v="34"/>
    <s v="Mañana"/>
    <x v="1"/>
    <n v="41"/>
    <n v="40"/>
    <n v="1640"/>
    <x v="1"/>
    <x v="2"/>
    <x v="3"/>
    <x v="4"/>
  </r>
  <r>
    <n v="498"/>
    <x v="1"/>
    <x v="436"/>
    <d v="2025-03-24T00:00:00"/>
    <s v="Mensual"/>
    <x v="33"/>
    <s v="Tarde"/>
    <x v="2"/>
    <n v="26"/>
    <n v="40"/>
    <n v="1040"/>
    <x v="0"/>
    <x v="0"/>
    <x v="8"/>
    <x v="4"/>
  </r>
  <r>
    <n v="499"/>
    <x v="2"/>
    <x v="418"/>
    <d v="2025-07-09T00:00:00"/>
    <s v="Semanal"/>
    <x v="35"/>
    <s v="Tarde"/>
    <x v="2"/>
    <n v="8"/>
    <n v="30"/>
    <n v="240"/>
    <x v="1"/>
    <x v="2"/>
    <x v="0"/>
    <x v="1"/>
  </r>
  <r>
    <n v="500"/>
    <x v="1"/>
    <x v="437"/>
    <d v="2025-04-21T00:00:00"/>
    <s v="Semanal"/>
    <x v="43"/>
    <s v="Noche"/>
    <x v="1"/>
    <n v="55"/>
    <n v="40"/>
    <n v="2200"/>
    <x v="0"/>
    <x v="0"/>
    <x v="6"/>
    <x v="0"/>
  </r>
  <r>
    <n v="501"/>
    <x v="2"/>
    <x v="438"/>
    <d v="2021-06-05T00:00:00"/>
    <s v="Semanal"/>
    <x v="42"/>
    <s v="Noche"/>
    <x v="2"/>
    <n v="1"/>
    <n v="30"/>
    <n v="30"/>
    <x v="1"/>
    <x v="0"/>
    <x v="5"/>
    <x v="2"/>
  </r>
  <r>
    <n v="502"/>
    <x v="2"/>
    <x v="439"/>
    <d v="2025-04-06T00:00:00"/>
    <s v="Anual"/>
    <x v="39"/>
    <s v="Mañana"/>
    <x v="2"/>
    <n v="32"/>
    <n v="30"/>
    <n v="960"/>
    <x v="1"/>
    <x v="0"/>
    <x v="10"/>
    <x v="4"/>
  </r>
  <r>
    <n v="503"/>
    <x v="1"/>
    <x v="440"/>
    <d v="2025-05-25T00:00:00"/>
    <s v="Trimestral"/>
    <x v="9"/>
    <s v="Mañana"/>
    <x v="1"/>
    <n v="23"/>
    <n v="40"/>
    <n v="920"/>
    <x v="0"/>
    <x v="0"/>
    <x v="1"/>
    <x v="3"/>
  </r>
  <r>
    <n v="504"/>
    <x v="0"/>
    <x v="35"/>
    <d v="2025-04-27T00:00:00"/>
    <s v="Trimestral"/>
    <x v="50"/>
    <s v="Mañana"/>
    <x v="0"/>
    <n v="34"/>
    <n v="50"/>
    <n v="1700"/>
    <x v="0"/>
    <x v="0"/>
    <x v="1"/>
    <x v="4"/>
  </r>
  <r>
    <n v="505"/>
    <x v="0"/>
    <x v="441"/>
    <d v="2025-03-28T00:00:00"/>
    <s v="Semanal"/>
    <x v="32"/>
    <s v="Noche"/>
    <x v="0"/>
    <n v="40"/>
    <n v="50"/>
    <n v="2000"/>
    <x v="1"/>
    <x v="2"/>
    <x v="7"/>
    <x v="2"/>
  </r>
  <r>
    <n v="506"/>
    <x v="2"/>
    <x v="442"/>
    <d v="2025-04-30T00:00:00"/>
    <s v="Mensual"/>
    <x v="47"/>
    <s v="Noche"/>
    <x v="0"/>
    <n v="15"/>
    <n v="30"/>
    <n v="450"/>
    <x v="1"/>
    <x v="0"/>
    <x v="4"/>
    <x v="1"/>
  </r>
  <r>
    <n v="507"/>
    <x v="2"/>
    <x v="443"/>
    <d v="2025-09-16T00:00:00"/>
    <s v="Anual"/>
    <x v="24"/>
    <s v="Mañana"/>
    <x v="0"/>
    <n v="35"/>
    <n v="30"/>
    <n v="1050"/>
    <x v="2"/>
    <x v="2"/>
    <x v="0"/>
    <x v="4"/>
  </r>
  <r>
    <n v="508"/>
    <x v="0"/>
    <x v="444"/>
    <d v="2025-05-21T00:00:00"/>
    <s v="Trimestral"/>
    <x v="26"/>
    <s v="Noche"/>
    <x v="1"/>
    <n v="39"/>
    <n v="50"/>
    <n v="1950"/>
    <x v="1"/>
    <x v="0"/>
    <x v="4"/>
    <x v="4"/>
  </r>
  <r>
    <n v="509"/>
    <x v="1"/>
    <x v="353"/>
    <d v="2025-05-24T00:00:00"/>
    <s v="Anual"/>
    <x v="45"/>
    <s v="Mañana"/>
    <x v="0"/>
    <n v="31"/>
    <n v="40"/>
    <n v="1240"/>
    <x v="0"/>
    <x v="2"/>
    <x v="6"/>
    <x v="4"/>
  </r>
  <r>
    <n v="510"/>
    <x v="0"/>
    <x v="445"/>
    <d v="2022-09-03T00:00:00"/>
    <s v="Anual"/>
    <x v="42"/>
    <s v="Noche"/>
    <x v="0"/>
    <n v="4"/>
    <n v="50"/>
    <n v="200"/>
    <x v="2"/>
    <x v="2"/>
    <x v="11"/>
    <x v="4"/>
  </r>
  <r>
    <n v="511"/>
    <x v="1"/>
    <x v="384"/>
    <d v="2025-02-27T00:00:00"/>
    <s v="Trimestral"/>
    <x v="2"/>
    <s v="Tarde"/>
    <x v="0"/>
    <n v="23"/>
    <n v="40"/>
    <n v="920"/>
    <x v="1"/>
    <x v="2"/>
    <x v="2"/>
    <x v="3"/>
  </r>
  <r>
    <n v="512"/>
    <x v="2"/>
    <x v="384"/>
    <d v="2025-03-31T00:00:00"/>
    <s v="Mensual"/>
    <x v="30"/>
    <s v="Noche"/>
    <x v="2"/>
    <n v="24"/>
    <n v="30"/>
    <n v="720"/>
    <x v="2"/>
    <x v="0"/>
    <x v="2"/>
    <x v="3"/>
  </r>
  <r>
    <n v="513"/>
    <x v="1"/>
    <x v="446"/>
    <d v="2025-01-15T00:00:00"/>
    <s v="Semanal"/>
    <x v="47"/>
    <s v="Noche"/>
    <x v="0"/>
    <n v="44"/>
    <n v="40"/>
    <n v="1760"/>
    <x v="2"/>
    <x v="0"/>
    <x v="5"/>
    <x v="2"/>
  </r>
  <r>
    <n v="514"/>
    <x v="1"/>
    <x v="447"/>
    <d v="2025-07-14T00:00:00"/>
    <s v="Anual"/>
    <x v="16"/>
    <s v="Tarde"/>
    <x v="1"/>
    <n v="56"/>
    <n v="40"/>
    <n v="2240"/>
    <x v="1"/>
    <x v="2"/>
    <x v="7"/>
    <x v="0"/>
  </r>
  <r>
    <n v="515"/>
    <x v="1"/>
    <x v="448"/>
    <d v="2025-05-17T00:00:00"/>
    <s v="Mensual"/>
    <x v="25"/>
    <s v="Noche"/>
    <x v="0"/>
    <n v="59"/>
    <n v="40"/>
    <n v="2360"/>
    <x v="1"/>
    <x v="0"/>
    <x v="1"/>
    <x v="0"/>
  </r>
  <r>
    <n v="516"/>
    <x v="0"/>
    <x v="106"/>
    <d v="2025-05-24T00:00:00"/>
    <s v="Mensual"/>
    <x v="21"/>
    <s v="Tarde"/>
    <x v="2"/>
    <n v="11"/>
    <n v="50"/>
    <n v="550"/>
    <x v="0"/>
    <x v="0"/>
    <x v="1"/>
    <x v="1"/>
  </r>
  <r>
    <n v="517"/>
    <x v="0"/>
    <x v="332"/>
    <d v="2025-07-30T00:00:00"/>
    <s v="Semanal"/>
    <x v="30"/>
    <s v="Mañana"/>
    <x v="2"/>
    <n v="37"/>
    <n v="50"/>
    <n v="1850"/>
    <x v="2"/>
    <x v="2"/>
    <x v="1"/>
    <x v="4"/>
  </r>
  <r>
    <n v="518"/>
    <x v="2"/>
    <x v="449"/>
    <d v="2025-03-15T00:00:00"/>
    <s v="Trimestral"/>
    <x v="42"/>
    <s v="Mañana"/>
    <x v="2"/>
    <n v="53"/>
    <n v="30"/>
    <n v="1590"/>
    <x v="2"/>
    <x v="2"/>
    <x v="6"/>
    <x v="0"/>
  </r>
  <r>
    <n v="519"/>
    <x v="1"/>
    <x v="450"/>
    <d v="2025-09-15T00:00:00"/>
    <s v="Mensual"/>
    <x v="1"/>
    <s v="Noche"/>
    <x v="2"/>
    <n v="23"/>
    <n v="40"/>
    <n v="920"/>
    <x v="0"/>
    <x v="0"/>
    <x v="0"/>
    <x v="3"/>
  </r>
  <r>
    <n v="520"/>
    <x v="1"/>
    <x v="377"/>
    <d v="2025-04-04T00:00:00"/>
    <s v="Semanal"/>
    <x v="14"/>
    <s v="Mañana"/>
    <x v="1"/>
    <n v="24"/>
    <n v="40"/>
    <n v="960"/>
    <x v="0"/>
    <x v="2"/>
    <x v="2"/>
    <x v="3"/>
  </r>
  <r>
    <n v="521"/>
    <x v="1"/>
    <x v="392"/>
    <d v="2025-03-15T00:00:00"/>
    <s v="Trimestral"/>
    <x v="55"/>
    <s v="Noche"/>
    <x v="2"/>
    <n v="62"/>
    <n v="40"/>
    <n v="2480"/>
    <x v="2"/>
    <x v="0"/>
    <x v="4"/>
    <x v="0"/>
  </r>
  <r>
    <n v="522"/>
    <x v="2"/>
    <x v="195"/>
    <d v="2025-05-28T00:00:00"/>
    <s v="Mensual"/>
    <x v="46"/>
    <s v="Tarde"/>
    <x v="1"/>
    <n v="13"/>
    <n v="30"/>
    <n v="390"/>
    <x v="2"/>
    <x v="2"/>
    <x v="5"/>
    <x v="1"/>
  </r>
  <r>
    <n v="523"/>
    <x v="0"/>
    <x v="451"/>
    <d v="2025-05-24T00:00:00"/>
    <s v="Semanal"/>
    <x v="15"/>
    <s v="Noche"/>
    <x v="1"/>
    <n v="47"/>
    <n v="50"/>
    <n v="2350"/>
    <x v="1"/>
    <x v="0"/>
    <x v="1"/>
    <x v="2"/>
  </r>
  <r>
    <n v="524"/>
    <x v="0"/>
    <x v="452"/>
    <d v="2025-05-03T00:00:00"/>
    <s v="Trimestral"/>
    <x v="33"/>
    <s v="Tarde"/>
    <x v="0"/>
    <n v="36"/>
    <n v="50"/>
    <n v="1800"/>
    <x v="0"/>
    <x v="0"/>
    <x v="5"/>
    <x v="4"/>
  </r>
  <r>
    <n v="525"/>
    <x v="0"/>
    <x v="62"/>
    <d v="2025-07-16T00:00:00"/>
    <s v="Anual"/>
    <x v="37"/>
    <s v="Mañana"/>
    <x v="1"/>
    <n v="25"/>
    <n v="50"/>
    <n v="1250"/>
    <x v="0"/>
    <x v="0"/>
    <x v="1"/>
    <x v="3"/>
  </r>
  <r>
    <n v="526"/>
    <x v="0"/>
    <x v="303"/>
    <d v="2025-05-06T00:00:00"/>
    <s v="Semanal"/>
    <x v="13"/>
    <s v="Mañana"/>
    <x v="0"/>
    <n v="47"/>
    <n v="50"/>
    <n v="2350"/>
    <x v="2"/>
    <x v="2"/>
    <x v="1"/>
    <x v="2"/>
  </r>
  <r>
    <n v="527"/>
    <x v="2"/>
    <x v="453"/>
    <d v="2025-06-01T00:00:00"/>
    <s v="Anual"/>
    <x v="17"/>
    <s v="Noche"/>
    <x v="0"/>
    <n v="20"/>
    <n v="30"/>
    <n v="600"/>
    <x v="1"/>
    <x v="0"/>
    <x v="6"/>
    <x v="3"/>
  </r>
  <r>
    <n v="528"/>
    <x v="2"/>
    <x v="454"/>
    <d v="2025-06-20T00:00:00"/>
    <s v="Anual"/>
    <x v="44"/>
    <s v="Noche"/>
    <x v="0"/>
    <n v="54"/>
    <n v="30"/>
    <n v="1620"/>
    <x v="1"/>
    <x v="0"/>
    <x v="7"/>
    <x v="0"/>
  </r>
  <r>
    <n v="529"/>
    <x v="1"/>
    <x v="455"/>
    <d v="2025-03-14T00:00:00"/>
    <s v="Mensual"/>
    <x v="35"/>
    <s v="Tarde"/>
    <x v="2"/>
    <n v="40"/>
    <n v="40"/>
    <n v="1600"/>
    <x v="0"/>
    <x v="0"/>
    <x v="0"/>
    <x v="2"/>
  </r>
  <r>
    <n v="530"/>
    <x v="2"/>
    <x v="456"/>
    <d v="2025-07-02T00:00:00"/>
    <s v="Trimestral"/>
    <x v="7"/>
    <s v="Tarde"/>
    <x v="1"/>
    <n v="44"/>
    <n v="30"/>
    <n v="1320"/>
    <x v="1"/>
    <x v="2"/>
    <x v="0"/>
    <x v="2"/>
  </r>
  <r>
    <n v="531"/>
    <x v="0"/>
    <x v="457"/>
    <d v="2025-02-09T00:00:00"/>
    <s v="Mensual"/>
    <x v="17"/>
    <s v="Mañana"/>
    <x v="0"/>
    <n v="14"/>
    <n v="50"/>
    <n v="700"/>
    <x v="0"/>
    <x v="2"/>
    <x v="7"/>
    <x v="3"/>
  </r>
  <r>
    <n v="532"/>
    <x v="1"/>
    <x v="458"/>
    <d v="2025-01-23T00:00:00"/>
    <s v="Anual"/>
    <x v="1"/>
    <s v="Tarde"/>
    <x v="2"/>
    <n v="13"/>
    <n v="40"/>
    <n v="520"/>
    <x v="0"/>
    <x v="0"/>
    <x v="8"/>
    <x v="3"/>
  </r>
  <r>
    <n v="533"/>
    <x v="0"/>
    <x v="459"/>
    <d v="2025-06-22T00:00:00"/>
    <s v="Mensual"/>
    <x v="0"/>
    <s v="Noche"/>
    <x v="0"/>
    <n v="52"/>
    <n v="50"/>
    <n v="2600"/>
    <x v="1"/>
    <x v="2"/>
    <x v="3"/>
    <x v="2"/>
  </r>
  <r>
    <n v="534"/>
    <x v="1"/>
    <x v="460"/>
    <d v="2022-08-23T00:00:00"/>
    <s v="Anual"/>
    <x v="41"/>
    <s v="Noche"/>
    <x v="2"/>
    <n v="5"/>
    <n v="40"/>
    <n v="200"/>
    <x v="2"/>
    <x v="2"/>
    <x v="2"/>
    <x v="4"/>
  </r>
  <r>
    <n v="535"/>
    <x v="0"/>
    <x v="461"/>
    <d v="2025-03-25T00:00:00"/>
    <s v="Anual"/>
    <x v="44"/>
    <s v="Tarde"/>
    <x v="0"/>
    <n v="42"/>
    <n v="50"/>
    <n v="2100"/>
    <x v="0"/>
    <x v="2"/>
    <x v="6"/>
    <x v="2"/>
  </r>
  <r>
    <n v="536"/>
    <x v="2"/>
    <x v="168"/>
    <d v="2025-04-13T00:00:00"/>
    <s v="Mensual"/>
    <x v="36"/>
    <s v="Noche"/>
    <x v="2"/>
    <n v="52"/>
    <n v="30"/>
    <n v="1560"/>
    <x v="0"/>
    <x v="2"/>
    <x v="7"/>
    <x v="0"/>
  </r>
  <r>
    <n v="537"/>
    <x v="0"/>
    <x v="462"/>
    <d v="2025-05-24T00:00:00"/>
    <s v="Trimestral"/>
    <x v="22"/>
    <s v="Mañana"/>
    <x v="0"/>
    <n v="24"/>
    <n v="50"/>
    <n v="1200"/>
    <x v="2"/>
    <x v="0"/>
    <x v="11"/>
    <x v="3"/>
  </r>
  <r>
    <n v="538"/>
    <x v="0"/>
    <x v="463"/>
    <d v="2025-06-26T00:00:00"/>
    <s v="Semanal"/>
    <x v="32"/>
    <s v="Tarde"/>
    <x v="1"/>
    <n v="46"/>
    <n v="50"/>
    <n v="2300"/>
    <x v="1"/>
    <x v="0"/>
    <x v="9"/>
    <x v="2"/>
  </r>
  <r>
    <n v="539"/>
    <x v="2"/>
    <x v="464"/>
    <d v="2025-06-07T00:00:00"/>
    <s v="Anual"/>
    <x v="15"/>
    <s v="Mañana"/>
    <x v="2"/>
    <n v="48"/>
    <n v="30"/>
    <n v="1440"/>
    <x v="2"/>
    <x v="2"/>
    <x v="11"/>
    <x v="2"/>
  </r>
  <r>
    <n v="540"/>
    <x v="1"/>
    <x v="465"/>
    <d v="2025-08-08T00:00:00"/>
    <s v="Semanal"/>
    <x v="8"/>
    <s v="Tarde"/>
    <x v="1"/>
    <n v="28"/>
    <n v="40"/>
    <n v="1120"/>
    <x v="1"/>
    <x v="0"/>
    <x v="2"/>
    <x v="3"/>
  </r>
  <r>
    <n v="541"/>
    <x v="2"/>
    <x v="466"/>
    <d v="2025-04-27T00:00:00"/>
    <s v="Trimestral"/>
    <x v="24"/>
    <s v="Mañana"/>
    <x v="1"/>
    <n v="7"/>
    <n v="30"/>
    <n v="210"/>
    <x v="1"/>
    <x v="2"/>
    <x v="9"/>
    <x v="1"/>
  </r>
  <r>
    <n v="542"/>
    <x v="0"/>
    <x v="467"/>
    <d v="2025-05-28T00:00:00"/>
    <s v="Semanal"/>
    <x v="17"/>
    <s v="Noche"/>
    <x v="1"/>
    <n v="15"/>
    <n v="50"/>
    <n v="750"/>
    <x v="2"/>
    <x v="0"/>
    <x v="3"/>
    <x v="1"/>
  </r>
  <r>
    <n v="543"/>
    <x v="1"/>
    <x v="468"/>
    <d v="2025-08-30T00:00:00"/>
    <s v="Mensual"/>
    <x v="53"/>
    <s v="Tarde"/>
    <x v="0"/>
    <n v="41"/>
    <n v="40"/>
    <n v="1640"/>
    <x v="2"/>
    <x v="0"/>
    <x v="2"/>
    <x v="4"/>
  </r>
  <r>
    <n v="544"/>
    <x v="2"/>
    <x v="469"/>
    <d v="2025-09-17T00:00:00"/>
    <s v="Anual"/>
    <x v="7"/>
    <s v="Tarde"/>
    <x v="1"/>
    <n v="17"/>
    <n v="30"/>
    <n v="510"/>
    <x v="2"/>
    <x v="2"/>
    <x v="2"/>
    <x v="1"/>
  </r>
  <r>
    <n v="545"/>
    <x v="1"/>
    <x v="470"/>
    <d v="2025-02-04T00:00:00"/>
    <s v="Trimestral"/>
    <x v="47"/>
    <s v="Mañana"/>
    <x v="0"/>
    <n v="12"/>
    <n v="40"/>
    <n v="480"/>
    <x v="0"/>
    <x v="2"/>
    <x v="4"/>
    <x v="1"/>
  </r>
  <r>
    <n v="546"/>
    <x v="1"/>
    <x v="471"/>
    <d v="2025-05-02T00:00:00"/>
    <s v="Anual"/>
    <x v="21"/>
    <s v="Mañana"/>
    <x v="0"/>
    <n v="21"/>
    <n v="40"/>
    <n v="840"/>
    <x v="2"/>
    <x v="2"/>
    <x v="10"/>
    <x v="3"/>
  </r>
  <r>
    <n v="547"/>
    <x v="2"/>
    <x v="472"/>
    <d v="2025-06-17T00:00:00"/>
    <s v="Trimestral"/>
    <x v="34"/>
    <s v="Mañana"/>
    <x v="2"/>
    <n v="11"/>
    <n v="30"/>
    <n v="330"/>
    <x v="1"/>
    <x v="2"/>
    <x v="1"/>
    <x v="1"/>
  </r>
  <r>
    <n v="548"/>
    <x v="0"/>
    <x v="473"/>
    <d v="2025-08-12T00:00:00"/>
    <s v="Anual"/>
    <x v="14"/>
    <s v="Mañana"/>
    <x v="1"/>
    <n v="46"/>
    <n v="50"/>
    <n v="2300"/>
    <x v="0"/>
    <x v="0"/>
    <x v="0"/>
    <x v="2"/>
  </r>
  <r>
    <n v="549"/>
    <x v="1"/>
    <x v="329"/>
    <d v="2025-09-10T00:00:00"/>
    <s v="Semanal"/>
    <x v="29"/>
    <s v="Mañana"/>
    <x v="2"/>
    <n v="8"/>
    <n v="40"/>
    <n v="320"/>
    <x v="1"/>
    <x v="2"/>
    <x v="8"/>
    <x v="1"/>
  </r>
  <r>
    <n v="550"/>
    <x v="0"/>
    <x v="203"/>
    <d v="2025-01-14T00:00:00"/>
    <s v="Trimestral"/>
    <x v="39"/>
    <s v="Mañana"/>
    <x v="0"/>
    <n v="9"/>
    <n v="50"/>
    <n v="450"/>
    <x v="0"/>
    <x v="0"/>
    <x v="2"/>
    <x v="1"/>
  </r>
  <r>
    <n v="551"/>
    <x v="0"/>
    <x v="474"/>
    <d v="2025-06-15T00:00:00"/>
    <s v="Semanal"/>
    <x v="12"/>
    <s v="Mañana"/>
    <x v="1"/>
    <n v="39"/>
    <n v="50"/>
    <n v="1950"/>
    <x v="2"/>
    <x v="2"/>
    <x v="3"/>
    <x v="4"/>
  </r>
  <r>
    <n v="552"/>
    <x v="0"/>
    <x v="475"/>
    <d v="2025-06-07T00:00:00"/>
    <s v="Trimestral"/>
    <x v="12"/>
    <s v="Noche"/>
    <x v="0"/>
    <n v="58"/>
    <n v="50"/>
    <n v="2900"/>
    <x v="1"/>
    <x v="2"/>
    <x v="10"/>
    <x v="0"/>
  </r>
  <r>
    <n v="553"/>
    <x v="0"/>
    <x v="428"/>
    <d v="2025-02-16T00:00:00"/>
    <s v="Anual"/>
    <x v="33"/>
    <s v="Noche"/>
    <x v="2"/>
    <n v="15"/>
    <n v="50"/>
    <n v="750"/>
    <x v="1"/>
    <x v="2"/>
    <x v="7"/>
    <x v="3"/>
  </r>
  <r>
    <n v="554"/>
    <x v="0"/>
    <x v="476"/>
    <d v="2025-08-12T00:00:00"/>
    <s v="Trimestral"/>
    <x v="35"/>
    <s v="Noche"/>
    <x v="1"/>
    <n v="25"/>
    <n v="50"/>
    <n v="1250"/>
    <x v="1"/>
    <x v="2"/>
    <x v="10"/>
    <x v="3"/>
  </r>
  <r>
    <n v="555"/>
    <x v="1"/>
    <x v="477"/>
    <d v="2025-02-09T00:00:00"/>
    <s v="Anual"/>
    <x v="52"/>
    <s v="Noche"/>
    <x v="2"/>
    <n v="49"/>
    <n v="40"/>
    <n v="1960"/>
    <x v="2"/>
    <x v="2"/>
    <x v="8"/>
    <x v="0"/>
  </r>
  <r>
    <n v="556"/>
    <x v="1"/>
    <x v="478"/>
    <d v="2025-01-25T00:00:00"/>
    <s v="Mensual"/>
    <x v="2"/>
    <s v="Mañana"/>
    <x v="1"/>
    <n v="24"/>
    <n v="40"/>
    <n v="960"/>
    <x v="1"/>
    <x v="0"/>
    <x v="8"/>
    <x v="4"/>
  </r>
  <r>
    <n v="557"/>
    <x v="0"/>
    <x v="111"/>
    <d v="2025-04-16T00:00:00"/>
    <s v="Mensual"/>
    <x v="31"/>
    <s v="Mañana"/>
    <x v="0"/>
    <n v="37"/>
    <n v="50"/>
    <n v="1850"/>
    <x v="1"/>
    <x v="2"/>
    <x v="2"/>
    <x v="4"/>
  </r>
  <r>
    <n v="558"/>
    <x v="2"/>
    <x v="121"/>
    <d v="2025-07-03T00:00:00"/>
    <s v="Semanal"/>
    <x v="16"/>
    <s v="Mañana"/>
    <x v="0"/>
    <n v="39"/>
    <n v="30"/>
    <n v="1170"/>
    <x v="0"/>
    <x v="2"/>
    <x v="2"/>
    <x v="4"/>
  </r>
  <r>
    <n v="559"/>
    <x v="1"/>
    <x v="479"/>
    <d v="2025-03-21T00:00:00"/>
    <s v="Mensual"/>
    <x v="27"/>
    <s v="Tarde"/>
    <x v="1"/>
    <n v="12"/>
    <n v="40"/>
    <n v="480"/>
    <x v="2"/>
    <x v="2"/>
    <x v="3"/>
    <x v="1"/>
  </r>
  <r>
    <n v="560"/>
    <x v="2"/>
    <x v="480"/>
    <d v="2025-09-07T00:00:00"/>
    <s v="Anual"/>
    <x v="22"/>
    <s v="Noche"/>
    <x v="2"/>
    <n v="44"/>
    <n v="30"/>
    <n v="1320"/>
    <x v="0"/>
    <x v="0"/>
    <x v="4"/>
    <x v="4"/>
  </r>
  <r>
    <n v="561"/>
    <x v="1"/>
    <x v="481"/>
    <d v="2025-03-29T00:00:00"/>
    <s v="Trimestral"/>
    <x v="41"/>
    <s v="Mañana"/>
    <x v="2"/>
    <n v="38"/>
    <n v="40"/>
    <n v="1520"/>
    <x v="1"/>
    <x v="0"/>
    <x v="4"/>
    <x v="4"/>
  </r>
  <r>
    <n v="562"/>
    <x v="0"/>
    <x v="482"/>
    <d v="2025-03-20T00:00:00"/>
    <s v="Semanal"/>
    <x v="12"/>
    <s v="Noche"/>
    <x v="2"/>
    <n v="4"/>
    <n v="50"/>
    <n v="200"/>
    <x v="0"/>
    <x v="2"/>
    <x v="7"/>
    <x v="1"/>
  </r>
  <r>
    <n v="563"/>
    <x v="2"/>
    <x v="483"/>
    <d v="2025-03-01T00:00:00"/>
    <s v="Mensual"/>
    <x v="24"/>
    <s v="Tarde"/>
    <x v="2"/>
    <n v="8"/>
    <n v="30"/>
    <n v="240"/>
    <x v="2"/>
    <x v="0"/>
    <x v="1"/>
    <x v="1"/>
  </r>
  <r>
    <n v="564"/>
    <x v="1"/>
    <x v="484"/>
    <d v="2025-04-11T00:00:00"/>
    <s v="Semanal"/>
    <x v="36"/>
    <s v="Noche"/>
    <x v="2"/>
    <n v="26"/>
    <n v="40"/>
    <n v="1040"/>
    <x v="2"/>
    <x v="2"/>
    <x v="4"/>
    <x v="3"/>
  </r>
  <r>
    <n v="565"/>
    <x v="2"/>
    <x v="485"/>
    <d v="2025-09-13T00:00:00"/>
    <s v="Mensual"/>
    <x v="18"/>
    <s v="Noche"/>
    <x v="1"/>
    <n v="52"/>
    <n v="30"/>
    <n v="1560"/>
    <x v="1"/>
    <x v="0"/>
    <x v="11"/>
    <x v="2"/>
  </r>
  <r>
    <n v="566"/>
    <x v="0"/>
    <x v="454"/>
    <d v="2025-07-26T00:00:00"/>
    <s v="Trimestral"/>
    <x v="48"/>
    <s v="Noche"/>
    <x v="0"/>
    <n v="56"/>
    <n v="50"/>
    <n v="2800"/>
    <x v="1"/>
    <x v="2"/>
    <x v="7"/>
    <x v="0"/>
  </r>
  <r>
    <n v="567"/>
    <x v="0"/>
    <x v="486"/>
    <d v="2025-06-09T00:00:00"/>
    <s v="Mensual"/>
    <x v="53"/>
    <s v="Tarde"/>
    <x v="0"/>
    <n v="58"/>
    <n v="50"/>
    <n v="2900"/>
    <x v="0"/>
    <x v="1"/>
    <x v="9"/>
    <x v="0"/>
  </r>
  <r>
    <n v="568"/>
    <x v="1"/>
    <x v="487"/>
    <d v="2025-05-19T00:00:00"/>
    <s v="Semanal"/>
    <x v="51"/>
    <s v="Mañana"/>
    <x v="2"/>
    <n v="30"/>
    <n v="40"/>
    <n v="1200"/>
    <x v="0"/>
    <x v="2"/>
    <x v="7"/>
    <x v="4"/>
  </r>
  <r>
    <n v="569"/>
    <x v="2"/>
    <x v="488"/>
    <d v="2025-08-25T00:00:00"/>
    <s v="Mensual"/>
    <x v="29"/>
    <s v="Tarde"/>
    <x v="1"/>
    <n v="10"/>
    <n v="30"/>
    <n v="300"/>
    <x v="2"/>
    <x v="0"/>
    <x v="0"/>
    <x v="1"/>
  </r>
  <r>
    <n v="570"/>
    <x v="2"/>
    <x v="489"/>
    <d v="2025-04-15T00:00:00"/>
    <s v="Anual"/>
    <x v="26"/>
    <s v="Mañana"/>
    <x v="2"/>
    <n v="32"/>
    <n v="30"/>
    <n v="960"/>
    <x v="2"/>
    <x v="1"/>
    <x v="10"/>
    <x v="4"/>
  </r>
  <r>
    <n v="571"/>
    <x v="2"/>
    <x v="490"/>
    <d v="2025-06-20T00:00:00"/>
    <s v="Mensual"/>
    <x v="8"/>
    <s v="Mañana"/>
    <x v="0"/>
    <n v="23"/>
    <n v="30"/>
    <n v="690"/>
    <x v="2"/>
    <x v="0"/>
    <x v="10"/>
    <x v="3"/>
  </r>
  <r>
    <n v="572"/>
    <x v="2"/>
    <x v="491"/>
    <d v="2025-06-27T00:00:00"/>
    <s v="Mensual"/>
    <x v="0"/>
    <s v="Noche"/>
    <x v="2"/>
    <n v="37"/>
    <n v="30"/>
    <n v="1110"/>
    <x v="1"/>
    <x v="2"/>
    <x v="11"/>
    <x v="4"/>
  </r>
  <r>
    <n v="573"/>
    <x v="2"/>
    <x v="492"/>
    <d v="2024-04-07T00:00:00"/>
    <s v="Anual"/>
    <x v="18"/>
    <s v="Tarde"/>
    <x v="0"/>
    <n v="3"/>
    <n v="30"/>
    <n v="90"/>
    <x v="2"/>
    <x v="0"/>
    <x v="4"/>
    <x v="1"/>
  </r>
  <r>
    <n v="574"/>
    <x v="0"/>
    <x v="493"/>
    <d v="2025-01-20T00:00:00"/>
    <s v="Trimestral"/>
    <x v="24"/>
    <s v="Noche"/>
    <x v="0"/>
    <n v="54"/>
    <n v="50"/>
    <n v="2700"/>
    <x v="0"/>
    <x v="2"/>
    <x v="10"/>
    <x v="0"/>
  </r>
  <r>
    <n v="575"/>
    <x v="2"/>
    <x v="494"/>
    <d v="2025-05-09T00:00:00"/>
    <s v="Mensual"/>
    <x v="15"/>
    <s v="Mañana"/>
    <x v="0"/>
    <n v="14"/>
    <n v="30"/>
    <n v="420"/>
    <x v="2"/>
    <x v="0"/>
    <x v="2"/>
    <x v="1"/>
  </r>
  <r>
    <n v="576"/>
    <x v="1"/>
    <x v="495"/>
    <d v="2025-09-10T00:00:00"/>
    <s v="Trimestral"/>
    <x v="55"/>
    <s v="Mañana"/>
    <x v="1"/>
    <n v="31"/>
    <n v="40"/>
    <n v="1240"/>
    <x v="0"/>
    <x v="2"/>
    <x v="4"/>
    <x v="3"/>
  </r>
  <r>
    <n v="577"/>
    <x v="1"/>
    <x v="221"/>
    <d v="2025-07-29T00:00:00"/>
    <s v="Trimestral"/>
    <x v="35"/>
    <s v="Noche"/>
    <x v="2"/>
    <n v="60"/>
    <n v="40"/>
    <n v="2400"/>
    <x v="0"/>
    <x v="0"/>
    <x v="10"/>
    <x v="0"/>
  </r>
  <r>
    <n v="578"/>
    <x v="0"/>
    <x v="496"/>
    <d v="2025-03-06T00:00:00"/>
    <s v="Mensual"/>
    <x v="36"/>
    <s v="Tarde"/>
    <x v="1"/>
    <n v="42"/>
    <n v="50"/>
    <n v="2100"/>
    <x v="2"/>
    <x v="1"/>
    <x v="6"/>
    <x v="2"/>
  </r>
  <r>
    <n v="579"/>
    <x v="1"/>
    <x v="250"/>
    <d v="2025-03-08T00:00:00"/>
    <s v="Semanal"/>
    <x v="2"/>
    <s v="Mañana"/>
    <x v="1"/>
    <n v="16"/>
    <n v="40"/>
    <n v="640"/>
    <x v="0"/>
    <x v="0"/>
    <x v="0"/>
    <x v="3"/>
  </r>
  <r>
    <n v="580"/>
    <x v="2"/>
    <x v="497"/>
    <d v="2025-05-28T00:00:00"/>
    <s v="Anual"/>
    <x v="35"/>
    <s v="Noche"/>
    <x v="2"/>
    <n v="7"/>
    <n v="30"/>
    <n v="210"/>
    <x v="0"/>
    <x v="0"/>
    <x v="0"/>
    <x v="1"/>
  </r>
  <r>
    <n v="581"/>
    <x v="0"/>
    <x v="185"/>
    <d v="2025-07-21T00:00:00"/>
    <s v="Anual"/>
    <x v="24"/>
    <s v="Mañana"/>
    <x v="1"/>
    <n v="20"/>
    <n v="50"/>
    <n v="1000"/>
    <x v="2"/>
    <x v="2"/>
    <x v="0"/>
    <x v="3"/>
  </r>
  <r>
    <n v="582"/>
    <x v="2"/>
    <x v="498"/>
    <d v="2025-05-09T00:00:00"/>
    <s v="Anual"/>
    <x v="38"/>
    <s v="Noche"/>
    <x v="2"/>
    <n v="51"/>
    <n v="30"/>
    <n v="1530"/>
    <x v="1"/>
    <x v="2"/>
    <x v="4"/>
    <x v="2"/>
  </r>
  <r>
    <n v="583"/>
    <x v="2"/>
    <x v="499"/>
    <d v="2025-05-19T00:00:00"/>
    <s v="Anual"/>
    <x v="45"/>
    <s v="Tarde"/>
    <x v="2"/>
    <n v="34"/>
    <n v="30"/>
    <n v="1020"/>
    <x v="2"/>
    <x v="0"/>
    <x v="10"/>
    <x v="4"/>
  </r>
  <r>
    <n v="584"/>
    <x v="2"/>
    <x v="277"/>
    <d v="2025-08-31T00:00:00"/>
    <s v="Trimestral"/>
    <x v="49"/>
    <s v="Mañana"/>
    <x v="1"/>
    <n v="27"/>
    <n v="30"/>
    <n v="810"/>
    <x v="0"/>
    <x v="2"/>
    <x v="11"/>
    <x v="3"/>
  </r>
  <r>
    <n v="585"/>
    <x v="2"/>
    <x v="500"/>
    <d v="2025-06-12T00:00:00"/>
    <s v="Mensual"/>
    <x v="39"/>
    <s v="Noche"/>
    <x v="1"/>
    <n v="9"/>
    <n v="30"/>
    <n v="270"/>
    <x v="1"/>
    <x v="2"/>
    <x v="9"/>
    <x v="1"/>
  </r>
  <r>
    <n v="586"/>
    <x v="2"/>
    <x v="501"/>
    <d v="2025-03-20T00:00:00"/>
    <s v="Semanal"/>
    <x v="32"/>
    <s v="Tarde"/>
    <x v="1"/>
    <n v="29"/>
    <n v="30"/>
    <n v="870"/>
    <x v="1"/>
    <x v="0"/>
    <x v="0"/>
    <x v="4"/>
  </r>
  <r>
    <n v="587"/>
    <x v="0"/>
    <x v="502"/>
    <d v="2025-09-19T00:00:00"/>
    <s v="Anual"/>
    <x v="0"/>
    <s v="Tarde"/>
    <x v="2"/>
    <n v="20"/>
    <n v="50"/>
    <n v="1000"/>
    <x v="2"/>
    <x v="0"/>
    <x v="8"/>
    <x v="3"/>
  </r>
  <r>
    <n v="588"/>
    <x v="1"/>
    <x v="503"/>
    <d v="2025-08-17T00:00:00"/>
    <s v="Anual"/>
    <x v="20"/>
    <s v="Mañana"/>
    <x v="0"/>
    <n v="49"/>
    <n v="40"/>
    <n v="1960"/>
    <x v="1"/>
    <x v="0"/>
    <x v="10"/>
    <x v="2"/>
  </r>
  <r>
    <n v="589"/>
    <x v="0"/>
    <x v="504"/>
    <d v="2025-07-24T00:00:00"/>
    <s v="Semanal"/>
    <x v="43"/>
    <s v="Mañana"/>
    <x v="1"/>
    <n v="47"/>
    <n v="50"/>
    <n v="2350"/>
    <x v="2"/>
    <x v="0"/>
    <x v="9"/>
    <x v="2"/>
  </r>
  <r>
    <n v="590"/>
    <x v="0"/>
    <x v="345"/>
    <d v="2025-05-12T00:00:00"/>
    <s v="Semanal"/>
    <x v="16"/>
    <s v="Tarde"/>
    <x v="0"/>
    <n v="56"/>
    <n v="50"/>
    <n v="2800"/>
    <x v="0"/>
    <x v="2"/>
    <x v="9"/>
    <x v="0"/>
  </r>
  <r>
    <n v="591"/>
    <x v="1"/>
    <x v="54"/>
    <d v="2025-04-15T00:00:00"/>
    <s v="Trimestral"/>
    <x v="13"/>
    <s v="Mañana"/>
    <x v="1"/>
    <n v="42"/>
    <n v="40"/>
    <n v="1680"/>
    <x v="1"/>
    <x v="0"/>
    <x v="6"/>
    <x v="2"/>
  </r>
  <r>
    <n v="592"/>
    <x v="1"/>
    <x v="505"/>
    <d v="2025-04-23T00:00:00"/>
    <s v="Anual"/>
    <x v="44"/>
    <s v="Noche"/>
    <x v="2"/>
    <n v="37"/>
    <n v="40"/>
    <n v="1480"/>
    <x v="1"/>
    <x v="2"/>
    <x v="2"/>
    <x v="4"/>
  </r>
  <r>
    <n v="593"/>
    <x v="2"/>
    <x v="506"/>
    <d v="2024-02-20T00:00:00"/>
    <s v="Anual"/>
    <x v="41"/>
    <s v="Noche"/>
    <x v="0"/>
    <n v="9"/>
    <n v="30"/>
    <n v="270"/>
    <x v="0"/>
    <x v="2"/>
    <x v="5"/>
    <x v="3"/>
  </r>
  <r>
    <n v="594"/>
    <x v="0"/>
    <x v="507"/>
    <d v="2025-07-21T00:00:00"/>
    <s v="Mensual"/>
    <x v="23"/>
    <s v="Noche"/>
    <x v="1"/>
    <n v="18"/>
    <n v="50"/>
    <n v="900"/>
    <x v="2"/>
    <x v="0"/>
    <x v="4"/>
    <x v="1"/>
  </r>
  <r>
    <n v="595"/>
    <x v="1"/>
    <x v="508"/>
    <d v="2025-05-04T00:00:00"/>
    <s v="Anual"/>
    <x v="11"/>
    <s v="Tarde"/>
    <x v="2"/>
    <n v="22"/>
    <n v="40"/>
    <n v="880"/>
    <x v="1"/>
    <x v="2"/>
    <x v="1"/>
    <x v="3"/>
  </r>
  <r>
    <n v="596"/>
    <x v="2"/>
    <x v="26"/>
    <d v="2025-08-28T00:00:00"/>
    <s v="Anual"/>
    <x v="1"/>
    <s v="Noche"/>
    <x v="1"/>
    <n v="29"/>
    <n v="30"/>
    <n v="870"/>
    <x v="0"/>
    <x v="0"/>
    <x v="2"/>
    <x v="3"/>
  </r>
  <r>
    <n v="597"/>
    <x v="2"/>
    <x v="509"/>
    <d v="2025-04-09T00:00:00"/>
    <s v="Semanal"/>
    <x v="6"/>
    <s v="Tarde"/>
    <x v="1"/>
    <n v="53"/>
    <n v="30"/>
    <n v="1590"/>
    <x v="2"/>
    <x v="2"/>
    <x v="0"/>
    <x v="0"/>
  </r>
  <r>
    <n v="598"/>
    <x v="2"/>
    <x v="510"/>
    <d v="2025-02-24T00:00:00"/>
    <s v="Anual"/>
    <x v="21"/>
    <s v="Noche"/>
    <x v="1"/>
    <n v="42"/>
    <n v="30"/>
    <n v="1260"/>
    <x v="2"/>
    <x v="0"/>
    <x v="10"/>
    <x v="2"/>
  </r>
  <r>
    <n v="599"/>
    <x v="0"/>
    <x v="429"/>
    <d v="2025-05-01T00:00:00"/>
    <s v="Semanal"/>
    <x v="24"/>
    <s v="Mañana"/>
    <x v="0"/>
    <n v="51"/>
    <n v="50"/>
    <n v="2550"/>
    <x v="1"/>
    <x v="2"/>
    <x v="4"/>
    <x v="2"/>
  </r>
  <r>
    <n v="600"/>
    <x v="0"/>
    <x v="511"/>
    <d v="2025-05-01T00:00:00"/>
    <s v="Anual"/>
    <x v="41"/>
    <s v="Noche"/>
    <x v="1"/>
    <n v="61"/>
    <n v="50"/>
    <n v="3050"/>
    <x v="2"/>
    <x v="0"/>
    <x v="2"/>
    <x v="0"/>
  </r>
  <r>
    <n v="601"/>
    <x v="1"/>
    <x v="324"/>
    <d v="2025-05-10T00:00:00"/>
    <s v="Anual"/>
    <x v="13"/>
    <s v="Tarde"/>
    <x v="0"/>
    <n v="47"/>
    <n v="40"/>
    <n v="1880"/>
    <x v="2"/>
    <x v="2"/>
    <x v="11"/>
    <x v="2"/>
  </r>
  <r>
    <n v="602"/>
    <x v="0"/>
    <x v="352"/>
    <d v="2025-07-18T00:00:00"/>
    <s v="Mensual"/>
    <x v="14"/>
    <s v="Tarde"/>
    <x v="2"/>
    <n v="16"/>
    <n v="50"/>
    <n v="800"/>
    <x v="2"/>
    <x v="0"/>
    <x v="2"/>
    <x v="1"/>
  </r>
  <r>
    <n v="603"/>
    <x v="0"/>
    <x v="306"/>
    <d v="2025-06-30T00:00:00"/>
    <s v="Trimestral"/>
    <x v="5"/>
    <s v="Mañana"/>
    <x v="0"/>
    <n v="56"/>
    <n v="50"/>
    <n v="2800"/>
    <x v="2"/>
    <x v="1"/>
    <x v="0"/>
    <x v="0"/>
  </r>
  <r>
    <n v="604"/>
    <x v="2"/>
    <x v="512"/>
    <d v="2025-05-22T00:00:00"/>
    <s v="Semanal"/>
    <x v="8"/>
    <s v="Tarde"/>
    <x v="1"/>
    <n v="11"/>
    <n v="30"/>
    <n v="330"/>
    <x v="1"/>
    <x v="0"/>
    <x v="1"/>
    <x v="1"/>
  </r>
  <r>
    <n v="605"/>
    <x v="0"/>
    <x v="513"/>
    <d v="2025-07-04T00:00:00"/>
    <s v="Mensual"/>
    <x v="4"/>
    <s v="Mañana"/>
    <x v="1"/>
    <n v="48"/>
    <n v="50"/>
    <n v="2400"/>
    <x v="1"/>
    <x v="2"/>
    <x v="1"/>
    <x v="2"/>
  </r>
  <r>
    <n v="606"/>
    <x v="1"/>
    <x v="514"/>
    <d v="2025-02-12T00:00:00"/>
    <s v="Anual"/>
    <x v="6"/>
    <s v="Mañana"/>
    <x v="0"/>
    <n v="34"/>
    <n v="40"/>
    <n v="1360"/>
    <x v="2"/>
    <x v="2"/>
    <x v="2"/>
    <x v="4"/>
  </r>
  <r>
    <n v="607"/>
    <x v="2"/>
    <x v="515"/>
    <d v="2025-02-22T00:00:00"/>
    <s v="Anual"/>
    <x v="16"/>
    <s v="Mañana"/>
    <x v="2"/>
    <n v="15"/>
    <n v="30"/>
    <n v="450"/>
    <x v="0"/>
    <x v="2"/>
    <x v="7"/>
    <x v="3"/>
  </r>
  <r>
    <n v="608"/>
    <x v="1"/>
    <x v="516"/>
    <d v="2025-05-04T00:00:00"/>
    <s v="Trimestral"/>
    <x v="33"/>
    <s v="Tarde"/>
    <x v="2"/>
    <n v="31"/>
    <n v="40"/>
    <n v="1240"/>
    <x v="1"/>
    <x v="0"/>
    <x v="6"/>
    <x v="4"/>
  </r>
  <r>
    <n v="609"/>
    <x v="2"/>
    <x v="517"/>
    <d v="2025-03-21T00:00:00"/>
    <s v="Anual"/>
    <x v="51"/>
    <s v="Noche"/>
    <x v="1"/>
    <n v="20"/>
    <n v="30"/>
    <n v="600"/>
    <x v="2"/>
    <x v="0"/>
    <x v="10"/>
    <x v="3"/>
  </r>
  <r>
    <n v="610"/>
    <x v="2"/>
    <x v="518"/>
    <d v="2025-07-11T00:00:00"/>
    <s v="Anual"/>
    <x v="48"/>
    <s v="Tarde"/>
    <x v="2"/>
    <n v="42"/>
    <n v="30"/>
    <n v="1260"/>
    <x v="0"/>
    <x v="0"/>
    <x v="8"/>
    <x v="2"/>
  </r>
  <r>
    <n v="611"/>
    <x v="0"/>
    <x v="519"/>
    <d v="2025-09-05T00:00:00"/>
    <s v="Anual"/>
    <x v="53"/>
    <s v="Noche"/>
    <x v="1"/>
    <n v="49"/>
    <n v="50"/>
    <n v="2450"/>
    <x v="0"/>
    <x v="2"/>
    <x v="10"/>
    <x v="2"/>
  </r>
  <r>
    <n v="612"/>
    <x v="0"/>
    <x v="520"/>
    <d v="2025-09-21T00:00:00"/>
    <s v="Semanal"/>
    <x v="25"/>
    <s v="Tarde"/>
    <x v="1"/>
    <n v="55"/>
    <n v="50"/>
    <n v="2750"/>
    <x v="2"/>
    <x v="0"/>
    <x v="3"/>
    <x v="2"/>
  </r>
  <r>
    <n v="613"/>
    <x v="0"/>
    <x v="521"/>
    <d v="2025-04-02T00:00:00"/>
    <s v="Mensual"/>
    <x v="43"/>
    <s v="Tarde"/>
    <x v="0"/>
    <n v="4"/>
    <n v="50"/>
    <n v="200"/>
    <x v="0"/>
    <x v="2"/>
    <x v="7"/>
    <x v="1"/>
  </r>
  <r>
    <n v="614"/>
    <x v="0"/>
    <x v="522"/>
    <d v="2025-01-20T00:00:00"/>
    <s v="Mensual"/>
    <x v="2"/>
    <s v="Noche"/>
    <x v="0"/>
    <n v="8"/>
    <n v="50"/>
    <n v="400"/>
    <x v="0"/>
    <x v="2"/>
    <x v="5"/>
    <x v="1"/>
  </r>
  <r>
    <n v="615"/>
    <x v="0"/>
    <x v="523"/>
    <d v="2025-09-28T00:00:00"/>
    <s v="Trimestral"/>
    <x v="17"/>
    <s v="Mañana"/>
    <x v="2"/>
    <n v="5"/>
    <n v="50"/>
    <n v="250"/>
    <x v="0"/>
    <x v="0"/>
    <x v="5"/>
    <x v="5"/>
  </r>
  <r>
    <n v="616"/>
    <x v="2"/>
    <x v="524"/>
    <d v="2025-06-20T00:00:00"/>
    <s v="Mensual"/>
    <x v="43"/>
    <s v="Tarde"/>
    <x v="0"/>
    <n v="12"/>
    <n v="30"/>
    <n v="360"/>
    <x v="0"/>
    <x v="0"/>
    <x v="1"/>
    <x v="1"/>
  </r>
  <r>
    <n v="617"/>
    <x v="0"/>
    <x v="525"/>
    <d v="2025-06-14T00:00:00"/>
    <s v="Semanal"/>
    <x v="51"/>
    <s v="Tarde"/>
    <x v="2"/>
    <n v="52"/>
    <n v="50"/>
    <n v="2600"/>
    <x v="0"/>
    <x v="0"/>
    <x v="4"/>
    <x v="2"/>
  </r>
  <r>
    <n v="618"/>
    <x v="0"/>
    <x v="496"/>
    <d v="2025-03-15T00:00:00"/>
    <s v="Semanal"/>
    <x v="53"/>
    <s v="Noche"/>
    <x v="1"/>
    <n v="42"/>
    <n v="50"/>
    <n v="2100"/>
    <x v="2"/>
    <x v="0"/>
    <x v="6"/>
    <x v="2"/>
  </r>
  <r>
    <n v="619"/>
    <x v="1"/>
    <x v="526"/>
    <d v="2025-06-11T00:00:00"/>
    <s v="Semanal"/>
    <x v="10"/>
    <s v="Mañana"/>
    <x v="0"/>
    <n v="15"/>
    <n v="40"/>
    <n v="600"/>
    <x v="0"/>
    <x v="0"/>
    <x v="3"/>
    <x v="1"/>
  </r>
  <r>
    <n v="620"/>
    <x v="2"/>
    <x v="527"/>
    <d v="2025-05-16T00:00:00"/>
    <s v="Anual"/>
    <x v="49"/>
    <s v="Tarde"/>
    <x v="1"/>
    <n v="19"/>
    <n v="30"/>
    <n v="570"/>
    <x v="1"/>
    <x v="2"/>
    <x v="6"/>
    <x v="3"/>
  </r>
  <r>
    <n v="621"/>
    <x v="0"/>
    <x v="528"/>
    <d v="2025-08-29T00:00:00"/>
    <s v="Semanal"/>
    <x v="54"/>
    <s v="Noche"/>
    <x v="0"/>
    <n v="57"/>
    <n v="50"/>
    <n v="2850"/>
    <x v="2"/>
    <x v="2"/>
    <x v="7"/>
    <x v="0"/>
  </r>
  <r>
    <n v="622"/>
    <x v="2"/>
    <x v="529"/>
    <d v="2025-05-20T00:00:00"/>
    <s v="Anual"/>
    <x v="47"/>
    <s v="Tarde"/>
    <x v="2"/>
    <n v="12"/>
    <n v="30"/>
    <n v="360"/>
    <x v="0"/>
    <x v="2"/>
    <x v="5"/>
    <x v="1"/>
  </r>
  <r>
    <n v="623"/>
    <x v="2"/>
    <x v="530"/>
    <d v="2025-02-12T00:00:00"/>
    <s v="Trimestral"/>
    <x v="19"/>
    <s v="Noche"/>
    <x v="1"/>
    <n v="20"/>
    <n v="30"/>
    <n v="600"/>
    <x v="0"/>
    <x v="0"/>
    <x v="1"/>
    <x v="3"/>
  </r>
  <r>
    <n v="624"/>
    <x v="2"/>
    <x v="531"/>
    <d v="2025-02-17T00:00:00"/>
    <s v="Trimestral"/>
    <x v="5"/>
    <s v="Mañana"/>
    <x v="0"/>
    <n v="15"/>
    <n v="30"/>
    <n v="450"/>
    <x v="0"/>
    <x v="2"/>
    <x v="0"/>
    <x v="3"/>
  </r>
  <r>
    <n v="625"/>
    <x v="1"/>
    <x v="494"/>
    <d v="2025-04-15T00:00:00"/>
    <s v="Trimestral"/>
    <x v="5"/>
    <s v="Tarde"/>
    <x v="0"/>
    <n v="13"/>
    <n v="40"/>
    <n v="520"/>
    <x v="2"/>
    <x v="2"/>
    <x v="2"/>
    <x v="1"/>
  </r>
  <r>
    <n v="626"/>
    <x v="0"/>
    <x v="532"/>
    <d v="2025-02-01T00:00:00"/>
    <s v="Mensual"/>
    <x v="46"/>
    <s v="Noche"/>
    <x v="2"/>
    <n v="30"/>
    <n v="50"/>
    <n v="1500"/>
    <x v="2"/>
    <x v="2"/>
    <x v="10"/>
    <x v="4"/>
  </r>
  <r>
    <n v="627"/>
    <x v="2"/>
    <x v="533"/>
    <d v="2025-04-20T00:00:00"/>
    <s v="Mensual"/>
    <x v="46"/>
    <s v="Tarde"/>
    <x v="1"/>
    <n v="16"/>
    <n v="30"/>
    <n v="480"/>
    <x v="0"/>
    <x v="2"/>
    <x v="8"/>
    <x v="3"/>
  </r>
  <r>
    <n v="628"/>
    <x v="0"/>
    <x v="288"/>
    <d v="2025-09-10T00:00:00"/>
    <s v="Semanal"/>
    <x v="25"/>
    <s v="Noche"/>
    <x v="2"/>
    <n v="36"/>
    <n v="50"/>
    <n v="1800"/>
    <x v="1"/>
    <x v="2"/>
    <x v="9"/>
    <x v="4"/>
  </r>
  <r>
    <n v="629"/>
    <x v="1"/>
    <x v="276"/>
    <d v="2021-05-08T00:00:00"/>
    <s v="Semanal"/>
    <x v="55"/>
    <s v="Mañana"/>
    <x v="1"/>
    <n v="4"/>
    <n v="40"/>
    <n v="160"/>
    <x v="0"/>
    <x v="0"/>
    <x v="4"/>
    <x v="2"/>
  </r>
  <r>
    <n v="630"/>
    <x v="2"/>
    <x v="214"/>
    <d v="2025-05-03T00:00:00"/>
    <s v="Anual"/>
    <x v="35"/>
    <s v="Mañana"/>
    <x v="1"/>
    <n v="45"/>
    <n v="30"/>
    <n v="1350"/>
    <x v="0"/>
    <x v="2"/>
    <x v="10"/>
    <x v="2"/>
  </r>
  <r>
    <n v="631"/>
    <x v="2"/>
    <x v="340"/>
    <d v="2025-06-27T00:00:00"/>
    <s v="Mensual"/>
    <x v="45"/>
    <s v="Noche"/>
    <x v="1"/>
    <n v="32"/>
    <n v="30"/>
    <n v="960"/>
    <x v="2"/>
    <x v="2"/>
    <x v="0"/>
    <x v="4"/>
  </r>
  <r>
    <n v="632"/>
    <x v="2"/>
    <x v="534"/>
    <d v="2025-07-08T00:00:00"/>
    <s v="Trimestral"/>
    <x v="23"/>
    <s v="Tarde"/>
    <x v="0"/>
    <n v="23"/>
    <n v="30"/>
    <n v="690"/>
    <x v="2"/>
    <x v="2"/>
    <x v="10"/>
    <x v="3"/>
  </r>
  <r>
    <n v="633"/>
    <x v="2"/>
    <x v="229"/>
    <d v="2025-05-19T00:00:00"/>
    <s v="Mensual"/>
    <x v="44"/>
    <s v="Noche"/>
    <x v="1"/>
    <n v="32"/>
    <n v="30"/>
    <n v="960"/>
    <x v="1"/>
    <x v="2"/>
    <x v="6"/>
    <x v="4"/>
  </r>
  <r>
    <n v="634"/>
    <x v="2"/>
    <x v="535"/>
    <d v="2025-03-16T00:00:00"/>
    <s v="Trimestral"/>
    <x v="52"/>
    <s v="Mañana"/>
    <x v="2"/>
    <n v="10"/>
    <n v="30"/>
    <n v="300"/>
    <x v="0"/>
    <x v="2"/>
    <x v="11"/>
    <x v="1"/>
  </r>
  <r>
    <n v="635"/>
    <x v="1"/>
    <x v="131"/>
    <d v="2025-04-10T00:00:00"/>
    <s v="Anual"/>
    <x v="28"/>
    <s v="Mañana"/>
    <x v="1"/>
    <n v="30"/>
    <n v="40"/>
    <n v="1200"/>
    <x v="0"/>
    <x v="2"/>
    <x v="6"/>
    <x v="4"/>
  </r>
  <r>
    <n v="636"/>
    <x v="0"/>
    <x v="536"/>
    <d v="2025-08-09T00:00:00"/>
    <s v="Anual"/>
    <x v="11"/>
    <s v="Noche"/>
    <x v="1"/>
    <n v="62"/>
    <n v="50"/>
    <n v="3100"/>
    <x v="1"/>
    <x v="2"/>
    <x v="1"/>
    <x v="0"/>
  </r>
  <r>
    <n v="637"/>
    <x v="0"/>
    <x v="88"/>
    <d v="2025-07-20T00:00:00"/>
    <s v="Semanal"/>
    <x v="46"/>
    <s v="Mañana"/>
    <x v="2"/>
    <n v="59"/>
    <n v="50"/>
    <n v="2950"/>
    <x v="2"/>
    <x v="2"/>
    <x v="10"/>
    <x v="0"/>
  </r>
  <r>
    <n v="638"/>
    <x v="2"/>
    <x v="537"/>
    <d v="2023-02-16T00:00:00"/>
    <s v="Anual"/>
    <x v="15"/>
    <s v="Mañana"/>
    <x v="2"/>
    <n v="5"/>
    <n v="30"/>
    <n v="150"/>
    <x v="1"/>
    <x v="2"/>
    <x v="6"/>
    <x v="4"/>
  </r>
  <r>
    <n v="639"/>
    <x v="0"/>
    <x v="538"/>
    <d v="2025-08-24T00:00:00"/>
    <s v="Mensual"/>
    <x v="16"/>
    <s v="Mañana"/>
    <x v="0"/>
    <n v="8"/>
    <n v="50"/>
    <n v="400"/>
    <x v="2"/>
    <x v="0"/>
    <x v="8"/>
    <x v="1"/>
  </r>
  <r>
    <n v="640"/>
    <x v="1"/>
    <x v="539"/>
    <d v="2025-08-02T00:00:00"/>
    <s v="Anual"/>
    <x v="7"/>
    <s v="Tarde"/>
    <x v="0"/>
    <n v="53"/>
    <n v="40"/>
    <n v="2120"/>
    <x v="0"/>
    <x v="0"/>
    <x v="3"/>
    <x v="2"/>
  </r>
  <r>
    <n v="641"/>
    <x v="0"/>
    <x v="540"/>
    <d v="2025-05-04T00:00:00"/>
    <s v="Anual"/>
    <x v="21"/>
    <s v="Mañana"/>
    <x v="1"/>
    <n v="30"/>
    <n v="50"/>
    <n v="1500"/>
    <x v="2"/>
    <x v="2"/>
    <x v="0"/>
    <x v="4"/>
  </r>
  <r>
    <n v="642"/>
    <x v="2"/>
    <x v="541"/>
    <d v="2025-05-16T00:00:00"/>
    <s v="Anual"/>
    <x v="10"/>
    <s v="Noche"/>
    <x v="0"/>
    <n v="59"/>
    <n v="30"/>
    <n v="1770"/>
    <x v="1"/>
    <x v="2"/>
    <x v="1"/>
    <x v="0"/>
  </r>
  <r>
    <n v="643"/>
    <x v="0"/>
    <x v="542"/>
    <d v="2025-07-05T00:00:00"/>
    <s v="Mensual"/>
    <x v="2"/>
    <s v="Mañana"/>
    <x v="0"/>
    <n v="25"/>
    <n v="50"/>
    <n v="1250"/>
    <x v="2"/>
    <x v="2"/>
    <x v="11"/>
    <x v="3"/>
  </r>
  <r>
    <n v="644"/>
    <x v="0"/>
    <x v="543"/>
    <d v="2025-03-21T00:00:00"/>
    <s v="Anual"/>
    <x v="44"/>
    <s v="Noche"/>
    <x v="0"/>
    <n v="42"/>
    <n v="50"/>
    <n v="2100"/>
    <x v="0"/>
    <x v="2"/>
    <x v="9"/>
    <x v="2"/>
  </r>
  <r>
    <n v="645"/>
    <x v="1"/>
    <x v="544"/>
    <d v="2025-06-13T00:00:00"/>
    <s v="Anual"/>
    <x v="26"/>
    <s v="Tarde"/>
    <x v="0"/>
    <n v="49"/>
    <n v="40"/>
    <n v="1960"/>
    <x v="1"/>
    <x v="2"/>
    <x v="11"/>
    <x v="2"/>
  </r>
  <r>
    <n v="646"/>
    <x v="0"/>
    <x v="545"/>
    <d v="2025-07-08T00:00:00"/>
    <s v="Trimestral"/>
    <x v="50"/>
    <s v="Tarde"/>
    <x v="1"/>
    <n v="56"/>
    <n v="50"/>
    <n v="2800"/>
    <x v="2"/>
    <x v="0"/>
    <x v="0"/>
    <x v="0"/>
  </r>
  <r>
    <n v="647"/>
    <x v="2"/>
    <x v="140"/>
    <d v="2025-03-27T00:00:00"/>
    <s v="Trimestral"/>
    <x v="28"/>
    <s v="Mañana"/>
    <x v="2"/>
    <n v="14"/>
    <n v="30"/>
    <n v="420"/>
    <x v="0"/>
    <x v="0"/>
    <x v="4"/>
    <x v="1"/>
  </r>
  <r>
    <n v="648"/>
    <x v="0"/>
    <x v="546"/>
    <d v="2025-02-17T00:00:00"/>
    <s v="Trimestral"/>
    <x v="36"/>
    <s v="Noche"/>
    <x v="1"/>
    <n v="11"/>
    <n v="50"/>
    <n v="550"/>
    <x v="1"/>
    <x v="2"/>
    <x v="2"/>
    <x v="1"/>
  </r>
  <r>
    <n v="649"/>
    <x v="2"/>
    <x v="456"/>
    <d v="2025-08-07T00:00:00"/>
    <s v="Trimestral"/>
    <x v="53"/>
    <s v="Tarde"/>
    <x v="2"/>
    <n v="45"/>
    <n v="30"/>
    <n v="1350"/>
    <x v="2"/>
    <x v="2"/>
    <x v="0"/>
    <x v="2"/>
  </r>
  <r>
    <n v="650"/>
    <x v="0"/>
    <x v="547"/>
    <d v="2025-09-11T00:00:00"/>
    <s v="Anual"/>
    <x v="54"/>
    <s v="Noche"/>
    <x v="2"/>
    <n v="39"/>
    <n v="50"/>
    <n v="1950"/>
    <x v="1"/>
    <x v="2"/>
    <x v="1"/>
    <x v="4"/>
  </r>
  <r>
    <n v="651"/>
    <x v="0"/>
    <x v="548"/>
    <d v="2025-07-11T00:00:00"/>
    <s v="Semanal"/>
    <x v="50"/>
    <s v="Tarde"/>
    <x v="0"/>
    <n v="34"/>
    <n v="50"/>
    <n v="1700"/>
    <x v="0"/>
    <x v="2"/>
    <x v="9"/>
    <x v="4"/>
  </r>
  <r>
    <n v="652"/>
    <x v="1"/>
    <x v="387"/>
    <d v="2025-04-18T00:00:00"/>
    <s v="Anual"/>
    <x v="19"/>
    <s v="Mañana"/>
    <x v="1"/>
    <n v="52"/>
    <n v="40"/>
    <n v="2080"/>
    <x v="0"/>
    <x v="0"/>
    <x v="8"/>
    <x v="0"/>
  </r>
  <r>
    <n v="653"/>
    <x v="1"/>
    <x v="549"/>
    <d v="2025-08-14T00:00:00"/>
    <s v="Trimestral"/>
    <x v="43"/>
    <s v="Noche"/>
    <x v="1"/>
    <n v="9"/>
    <n v="40"/>
    <n v="360"/>
    <x v="1"/>
    <x v="2"/>
    <x v="7"/>
    <x v="1"/>
  </r>
  <r>
    <n v="654"/>
    <x v="1"/>
    <x v="520"/>
    <d v="2025-06-24T00:00:00"/>
    <s v="Mensual"/>
    <x v="27"/>
    <s v="Tarde"/>
    <x v="1"/>
    <n v="52"/>
    <n v="40"/>
    <n v="2080"/>
    <x v="2"/>
    <x v="0"/>
    <x v="3"/>
    <x v="2"/>
  </r>
  <r>
    <n v="655"/>
    <x v="2"/>
    <x v="550"/>
    <d v="2025-09-17T00:00:00"/>
    <s v="Semanal"/>
    <x v="7"/>
    <s v="Noche"/>
    <x v="2"/>
    <n v="8"/>
    <n v="30"/>
    <n v="240"/>
    <x v="1"/>
    <x v="2"/>
    <x v="8"/>
    <x v="1"/>
  </r>
  <r>
    <n v="656"/>
    <x v="1"/>
    <x v="230"/>
    <d v="2025-06-08T00:00:00"/>
    <s v="Semanal"/>
    <x v="45"/>
    <s v="Mañana"/>
    <x v="2"/>
    <n v="27"/>
    <n v="40"/>
    <n v="1080"/>
    <x v="2"/>
    <x v="0"/>
    <x v="3"/>
    <x v="3"/>
  </r>
  <r>
    <n v="657"/>
    <x v="0"/>
    <x v="551"/>
    <d v="2025-01-23T00:00:00"/>
    <s v="Semanal"/>
    <x v="38"/>
    <s v="Noche"/>
    <x v="1"/>
    <n v="9"/>
    <n v="50"/>
    <n v="450"/>
    <x v="1"/>
    <x v="2"/>
    <x v="5"/>
    <x v="1"/>
  </r>
  <r>
    <n v="658"/>
    <x v="0"/>
    <x v="552"/>
    <d v="2025-04-07T00:00:00"/>
    <s v="Mensual"/>
    <x v="26"/>
    <s v="Tarde"/>
    <x v="1"/>
    <n v="3"/>
    <n v="50"/>
    <n v="150"/>
    <x v="0"/>
    <x v="0"/>
    <x v="8"/>
    <x v="1"/>
  </r>
  <r>
    <n v="659"/>
    <x v="0"/>
    <x v="553"/>
    <d v="2025-04-05T00:00:00"/>
    <s v="Mensual"/>
    <x v="48"/>
    <s v="Tarde"/>
    <x v="0"/>
    <n v="54"/>
    <n v="50"/>
    <n v="2700"/>
    <x v="0"/>
    <x v="2"/>
    <x v="6"/>
    <x v="0"/>
  </r>
  <r>
    <n v="660"/>
    <x v="0"/>
    <x v="554"/>
    <d v="2025-03-06T00:00:00"/>
    <s v="Mensual"/>
    <x v="18"/>
    <s v="Tarde"/>
    <x v="0"/>
    <n v="48"/>
    <n v="50"/>
    <n v="2400"/>
    <x v="1"/>
    <x v="2"/>
    <x v="3"/>
    <x v="2"/>
  </r>
  <r>
    <n v="661"/>
    <x v="2"/>
    <x v="555"/>
    <d v="2025-08-18T00:00:00"/>
    <s v="Mensual"/>
    <x v="39"/>
    <s v="Mañana"/>
    <x v="1"/>
    <n v="47"/>
    <n v="30"/>
    <n v="1410"/>
    <x v="1"/>
    <x v="0"/>
    <x v="9"/>
    <x v="2"/>
  </r>
  <r>
    <n v="662"/>
    <x v="1"/>
    <x v="556"/>
    <d v="2025-09-10T00:00:00"/>
    <s v="Anual"/>
    <x v="13"/>
    <s v="Tarde"/>
    <x v="2"/>
    <n v="47"/>
    <n v="40"/>
    <n v="1880"/>
    <x v="2"/>
    <x v="2"/>
    <x v="0"/>
    <x v="2"/>
  </r>
  <r>
    <n v="663"/>
    <x v="1"/>
    <x v="489"/>
    <d v="2025-03-16T00:00:00"/>
    <s v="Semanal"/>
    <x v="28"/>
    <s v="Noche"/>
    <x v="2"/>
    <n v="31"/>
    <n v="40"/>
    <n v="1240"/>
    <x v="0"/>
    <x v="2"/>
    <x v="10"/>
    <x v="4"/>
  </r>
  <r>
    <n v="664"/>
    <x v="1"/>
    <x v="557"/>
    <d v="2025-01-03T00:00:00"/>
    <s v="Anual"/>
    <x v="37"/>
    <s v="Noche"/>
    <x v="0"/>
    <n v="31"/>
    <n v="40"/>
    <n v="1240"/>
    <x v="0"/>
    <x v="0"/>
    <x v="11"/>
    <x v="4"/>
  </r>
  <r>
    <n v="665"/>
    <x v="2"/>
    <x v="128"/>
    <d v="2025-04-30T00:00:00"/>
    <s v="Semanal"/>
    <x v="26"/>
    <s v="Mañana"/>
    <x v="2"/>
    <n v="7"/>
    <n v="30"/>
    <n v="210"/>
    <x v="1"/>
    <x v="2"/>
    <x v="6"/>
    <x v="1"/>
  </r>
  <r>
    <n v="666"/>
    <x v="1"/>
    <x v="558"/>
    <d v="2025-06-30T00:00:00"/>
    <s v="Semanal"/>
    <x v="30"/>
    <s v="Mañana"/>
    <x v="2"/>
    <n v="10"/>
    <n v="40"/>
    <n v="400"/>
    <x v="1"/>
    <x v="0"/>
    <x v="9"/>
    <x v="1"/>
  </r>
  <r>
    <n v="667"/>
    <x v="1"/>
    <x v="559"/>
    <d v="2025-08-27T00:00:00"/>
    <s v="Mensual"/>
    <x v="49"/>
    <s v="Tarde"/>
    <x v="1"/>
    <n v="47"/>
    <n v="40"/>
    <n v="1880"/>
    <x v="1"/>
    <x v="0"/>
    <x v="6"/>
    <x v="2"/>
  </r>
  <r>
    <n v="668"/>
    <x v="2"/>
    <x v="472"/>
    <d v="2025-06-11T00:00:00"/>
    <s v="Mensual"/>
    <x v="32"/>
    <s v="Mañana"/>
    <x v="2"/>
    <n v="11"/>
    <n v="30"/>
    <n v="330"/>
    <x v="0"/>
    <x v="2"/>
    <x v="1"/>
    <x v="1"/>
  </r>
  <r>
    <n v="669"/>
    <x v="2"/>
    <x v="560"/>
    <d v="2025-03-29T00:00:00"/>
    <s v="Trimestral"/>
    <x v="37"/>
    <s v="Tarde"/>
    <x v="0"/>
    <n v="59"/>
    <n v="30"/>
    <n v="1770"/>
    <x v="0"/>
    <x v="0"/>
    <x v="5"/>
    <x v="0"/>
  </r>
  <r>
    <n v="670"/>
    <x v="0"/>
    <x v="344"/>
    <d v="2025-04-05T00:00:00"/>
    <s v="Mensual"/>
    <x v="11"/>
    <s v="Mañana"/>
    <x v="2"/>
    <n v="35"/>
    <n v="50"/>
    <n v="1750"/>
    <x v="2"/>
    <x v="2"/>
    <x v="5"/>
    <x v="4"/>
  </r>
  <r>
    <n v="671"/>
    <x v="1"/>
    <x v="561"/>
    <d v="2025-04-02T00:00:00"/>
    <s v="Anual"/>
    <x v="8"/>
    <s v="Mañana"/>
    <x v="0"/>
    <n v="24"/>
    <n v="40"/>
    <n v="960"/>
    <x v="0"/>
    <x v="2"/>
    <x v="2"/>
    <x v="3"/>
  </r>
  <r>
    <n v="672"/>
    <x v="2"/>
    <x v="245"/>
    <d v="2025-04-21T00:00:00"/>
    <s v="Trimestral"/>
    <x v="30"/>
    <s v="Tarde"/>
    <x v="2"/>
    <n v="18"/>
    <n v="30"/>
    <n v="540"/>
    <x v="2"/>
    <x v="0"/>
    <x v="6"/>
    <x v="3"/>
  </r>
  <r>
    <n v="673"/>
    <x v="2"/>
    <x v="562"/>
    <d v="2025-03-29T00:00:00"/>
    <s v="Trimestral"/>
    <x v="3"/>
    <s v="Tarde"/>
    <x v="0"/>
    <n v="12"/>
    <n v="30"/>
    <n v="360"/>
    <x v="0"/>
    <x v="0"/>
    <x v="2"/>
    <x v="1"/>
  </r>
  <r>
    <n v="674"/>
    <x v="1"/>
    <x v="211"/>
    <d v="2025-03-17T00:00:00"/>
    <s v="Trimestral"/>
    <x v="40"/>
    <s v="Mañana"/>
    <x v="2"/>
    <n v="50"/>
    <n v="40"/>
    <n v="2000"/>
    <x v="2"/>
    <x v="0"/>
    <x v="8"/>
    <x v="0"/>
  </r>
  <r>
    <n v="675"/>
    <x v="1"/>
    <x v="563"/>
    <d v="2025-07-22T00:00:00"/>
    <s v="Mensual"/>
    <x v="54"/>
    <s v="Mañana"/>
    <x v="0"/>
    <n v="36"/>
    <n v="40"/>
    <n v="1440"/>
    <x v="1"/>
    <x v="0"/>
    <x v="1"/>
    <x v="4"/>
  </r>
  <r>
    <n v="676"/>
    <x v="0"/>
    <x v="183"/>
    <d v="2025-03-06T00:00:00"/>
    <s v="Trimestral"/>
    <x v="24"/>
    <s v="Tarde"/>
    <x v="1"/>
    <n v="33"/>
    <n v="50"/>
    <n v="1650"/>
    <x v="1"/>
    <x v="2"/>
    <x v="11"/>
    <x v="4"/>
  </r>
  <r>
    <n v="677"/>
    <x v="0"/>
    <x v="138"/>
    <d v="2022-09-14T00:00:00"/>
    <s v="Anual"/>
    <x v="13"/>
    <s v="Mañana"/>
    <x v="2"/>
    <n v="7"/>
    <n v="50"/>
    <n v="350"/>
    <x v="2"/>
    <x v="0"/>
    <x v="3"/>
    <x v="4"/>
  </r>
  <r>
    <n v="678"/>
    <x v="0"/>
    <x v="119"/>
    <d v="2025-09-19T00:00:00"/>
    <s v="Anual"/>
    <x v="25"/>
    <s v="Mañana"/>
    <x v="0"/>
    <n v="12"/>
    <n v="50"/>
    <n v="600"/>
    <x v="2"/>
    <x v="2"/>
    <x v="6"/>
    <x v="1"/>
  </r>
  <r>
    <n v="679"/>
    <x v="2"/>
    <x v="542"/>
    <d v="2025-06-05T00:00:00"/>
    <s v="Anual"/>
    <x v="12"/>
    <s v="Tarde"/>
    <x v="1"/>
    <n v="24"/>
    <n v="30"/>
    <n v="720"/>
    <x v="1"/>
    <x v="0"/>
    <x v="11"/>
    <x v="3"/>
  </r>
  <r>
    <n v="680"/>
    <x v="0"/>
    <x v="189"/>
    <d v="2025-08-05T00:00:00"/>
    <s v="Trimestral"/>
    <x v="25"/>
    <s v="Tarde"/>
    <x v="1"/>
    <n v="43"/>
    <n v="50"/>
    <n v="2150"/>
    <x v="2"/>
    <x v="0"/>
    <x v="8"/>
    <x v="2"/>
  </r>
  <r>
    <n v="681"/>
    <x v="1"/>
    <x v="564"/>
    <d v="2025-07-22T00:00:00"/>
    <s v="Mensual"/>
    <x v="43"/>
    <s v="Noche"/>
    <x v="2"/>
    <n v="8"/>
    <n v="40"/>
    <n v="320"/>
    <x v="1"/>
    <x v="2"/>
    <x v="7"/>
    <x v="1"/>
  </r>
  <r>
    <n v="682"/>
    <x v="2"/>
    <x v="565"/>
    <d v="2025-04-17T00:00:00"/>
    <s v="Trimestral"/>
    <x v="2"/>
    <s v="Tarde"/>
    <x v="1"/>
    <n v="55"/>
    <n v="30"/>
    <n v="1650"/>
    <x v="2"/>
    <x v="2"/>
    <x v="6"/>
    <x v="0"/>
  </r>
  <r>
    <n v="683"/>
    <x v="1"/>
    <x v="566"/>
    <d v="2025-03-03T00:00:00"/>
    <s v="Mensual"/>
    <x v="13"/>
    <s v="Mañana"/>
    <x v="2"/>
    <n v="11"/>
    <n v="40"/>
    <n v="440"/>
    <x v="2"/>
    <x v="2"/>
    <x v="2"/>
    <x v="1"/>
  </r>
  <r>
    <n v="684"/>
    <x v="0"/>
    <x v="567"/>
    <d v="2025-01-21T00:00:00"/>
    <s v="Trimestral"/>
    <x v="23"/>
    <s v="Noche"/>
    <x v="1"/>
    <n v="15"/>
    <n v="50"/>
    <n v="750"/>
    <x v="2"/>
    <x v="0"/>
    <x v="0"/>
    <x v="3"/>
  </r>
  <r>
    <n v="685"/>
    <x v="1"/>
    <x v="568"/>
    <d v="2025-06-10T00:00:00"/>
    <s v="Semanal"/>
    <x v="38"/>
    <s v="Mañana"/>
    <x v="1"/>
    <n v="52"/>
    <n v="40"/>
    <n v="2080"/>
    <x v="2"/>
    <x v="0"/>
    <x v="4"/>
    <x v="2"/>
  </r>
  <r>
    <n v="686"/>
    <x v="0"/>
    <x v="569"/>
    <d v="2025-09-18T00:00:00"/>
    <s v="Mensual"/>
    <x v="41"/>
    <s v="Noche"/>
    <x v="2"/>
    <n v="62"/>
    <n v="50"/>
    <n v="3100"/>
    <x v="1"/>
    <x v="2"/>
    <x v="10"/>
    <x v="0"/>
  </r>
  <r>
    <n v="687"/>
    <x v="2"/>
    <x v="570"/>
    <d v="2025-05-13T00:00:00"/>
    <s v="Trimestral"/>
    <x v="1"/>
    <s v="Noche"/>
    <x v="1"/>
    <n v="38"/>
    <n v="30"/>
    <n v="1140"/>
    <x v="2"/>
    <x v="2"/>
    <x v="2"/>
    <x v="4"/>
  </r>
  <r>
    <n v="688"/>
    <x v="0"/>
    <x v="571"/>
    <d v="2025-07-21T00:00:00"/>
    <s v="Trimestral"/>
    <x v="40"/>
    <s v="Noche"/>
    <x v="2"/>
    <n v="46"/>
    <n v="50"/>
    <n v="2300"/>
    <x v="2"/>
    <x v="0"/>
    <x v="9"/>
    <x v="2"/>
  </r>
  <r>
    <n v="689"/>
    <x v="0"/>
    <x v="572"/>
    <d v="2025-05-13T00:00:00"/>
    <s v="Mensual"/>
    <x v="53"/>
    <s v="Noche"/>
    <x v="1"/>
    <n v="39"/>
    <n v="50"/>
    <n v="1950"/>
    <x v="1"/>
    <x v="2"/>
    <x v="4"/>
    <x v="4"/>
  </r>
  <r>
    <n v="690"/>
    <x v="2"/>
    <x v="573"/>
    <d v="2025-01-07T00:00:00"/>
    <s v="Mensual"/>
    <x v="44"/>
    <s v="Noche"/>
    <x v="2"/>
    <n v="27"/>
    <n v="30"/>
    <n v="810"/>
    <x v="1"/>
    <x v="2"/>
    <x v="0"/>
    <x v="4"/>
  </r>
  <r>
    <n v="691"/>
    <x v="1"/>
    <x v="574"/>
    <d v="2025-07-16T00:00:00"/>
    <s v="Trimestral"/>
    <x v="1"/>
    <s v="Tarde"/>
    <x v="2"/>
    <n v="65"/>
    <n v="40"/>
    <n v="2600"/>
    <x v="0"/>
    <x v="2"/>
    <x v="3"/>
    <x v="0"/>
  </r>
  <r>
    <n v="692"/>
    <x v="0"/>
    <x v="575"/>
    <d v="2025-06-17T00:00:00"/>
    <s v="Mensual"/>
    <x v="52"/>
    <s v="Mañana"/>
    <x v="0"/>
    <n v="51"/>
    <n v="50"/>
    <n v="2550"/>
    <x v="2"/>
    <x v="0"/>
    <x v="2"/>
    <x v="2"/>
  </r>
  <r>
    <n v="693"/>
    <x v="2"/>
    <x v="576"/>
    <d v="2025-03-15T00:00:00"/>
    <s v="Semanal"/>
    <x v="21"/>
    <s v="Mañana"/>
    <x v="1"/>
    <n v="43"/>
    <n v="30"/>
    <n v="1290"/>
    <x v="1"/>
    <x v="2"/>
    <x v="9"/>
    <x v="2"/>
  </r>
  <r>
    <n v="694"/>
    <x v="1"/>
    <x v="237"/>
    <d v="2025-05-12T00:00:00"/>
    <s v="Semanal"/>
    <x v="53"/>
    <s v="Mañana"/>
    <x v="1"/>
    <n v="11"/>
    <n v="40"/>
    <n v="440"/>
    <x v="2"/>
    <x v="0"/>
    <x v="11"/>
    <x v="1"/>
  </r>
  <r>
    <n v="695"/>
    <x v="2"/>
    <x v="577"/>
    <d v="2025-04-13T00:00:00"/>
    <s v="Anual"/>
    <x v="17"/>
    <s v="Mañana"/>
    <x v="0"/>
    <n v="23"/>
    <n v="30"/>
    <n v="690"/>
    <x v="2"/>
    <x v="2"/>
    <x v="5"/>
    <x v="3"/>
  </r>
  <r>
    <n v="696"/>
    <x v="0"/>
    <x v="578"/>
    <d v="2025-02-07T00:00:00"/>
    <s v="Semanal"/>
    <x v="37"/>
    <s v="Tarde"/>
    <x v="0"/>
    <n v="18"/>
    <n v="50"/>
    <n v="900"/>
    <x v="0"/>
    <x v="2"/>
    <x v="10"/>
    <x v="3"/>
  </r>
  <r>
    <n v="697"/>
    <x v="0"/>
    <x v="579"/>
    <d v="2025-02-06T00:00:00"/>
    <s v="Semanal"/>
    <x v="2"/>
    <s v="Tarde"/>
    <x v="2"/>
    <n v="8"/>
    <n v="50"/>
    <n v="400"/>
    <x v="1"/>
    <x v="0"/>
    <x v="11"/>
    <x v="1"/>
  </r>
  <r>
    <n v="698"/>
    <x v="1"/>
    <x v="26"/>
    <d v="2025-09-18T00:00:00"/>
    <s v="Anual"/>
    <x v="25"/>
    <s v="Noche"/>
    <x v="1"/>
    <n v="30"/>
    <n v="40"/>
    <n v="1200"/>
    <x v="2"/>
    <x v="0"/>
    <x v="2"/>
    <x v="3"/>
  </r>
  <r>
    <n v="699"/>
    <x v="0"/>
    <x v="580"/>
    <d v="2025-05-24T00:00:00"/>
    <s v="Anual"/>
    <x v="15"/>
    <s v="Noche"/>
    <x v="0"/>
    <n v="48"/>
    <n v="50"/>
    <n v="2400"/>
    <x v="0"/>
    <x v="2"/>
    <x v="5"/>
    <x v="2"/>
  </r>
  <r>
    <n v="700"/>
    <x v="0"/>
    <x v="581"/>
    <d v="2025-04-14T00:00:00"/>
    <s v="Anual"/>
    <x v="28"/>
    <s v="Noche"/>
    <x v="1"/>
    <n v="28"/>
    <n v="50"/>
    <n v="1400"/>
    <x v="0"/>
    <x v="2"/>
    <x v="8"/>
    <x v="4"/>
  </r>
  <r>
    <n v="701"/>
    <x v="2"/>
    <x v="582"/>
    <d v="2025-08-31T00:00:00"/>
    <s v="Anual"/>
    <x v="5"/>
    <s v="Noche"/>
    <x v="1"/>
    <n v="56"/>
    <n v="30"/>
    <n v="1680"/>
    <x v="1"/>
    <x v="2"/>
    <x v="8"/>
    <x v="0"/>
  </r>
  <r>
    <n v="702"/>
    <x v="1"/>
    <x v="67"/>
    <d v="2025-01-29T00:00:00"/>
    <s v="Trimestral"/>
    <x v="18"/>
    <s v="Mañana"/>
    <x v="1"/>
    <n v="9"/>
    <n v="40"/>
    <n v="360"/>
    <x v="0"/>
    <x v="2"/>
    <x v="5"/>
    <x v="1"/>
  </r>
  <r>
    <n v="703"/>
    <x v="1"/>
    <x v="163"/>
    <d v="2025-07-27T00:00:00"/>
    <s v="Anual"/>
    <x v="31"/>
    <s v="Noche"/>
    <x v="1"/>
    <n v="32"/>
    <n v="40"/>
    <n v="1280"/>
    <x v="1"/>
    <x v="0"/>
    <x v="7"/>
    <x v="4"/>
  </r>
  <r>
    <n v="704"/>
    <x v="1"/>
    <x v="583"/>
    <d v="2025-04-28T00:00:00"/>
    <s v="Anual"/>
    <x v="10"/>
    <s v="Noche"/>
    <x v="2"/>
    <n v="12"/>
    <n v="40"/>
    <n v="480"/>
    <x v="2"/>
    <x v="2"/>
    <x v="5"/>
    <x v="1"/>
  </r>
  <r>
    <n v="705"/>
    <x v="0"/>
    <x v="584"/>
    <d v="2025-08-02T00:00:00"/>
    <s v="Trimestral"/>
    <x v="51"/>
    <s v="Tarde"/>
    <x v="0"/>
    <n v="22"/>
    <n v="50"/>
    <n v="1100"/>
    <x v="2"/>
    <x v="2"/>
    <x v="6"/>
    <x v="3"/>
  </r>
  <r>
    <n v="706"/>
    <x v="1"/>
    <x v="585"/>
    <d v="2025-05-06T00:00:00"/>
    <s v="Mensual"/>
    <x v="36"/>
    <s v="Noche"/>
    <x v="1"/>
    <n v="47"/>
    <n v="40"/>
    <n v="1880"/>
    <x v="0"/>
    <x v="0"/>
    <x v="11"/>
    <x v="2"/>
  </r>
  <r>
    <n v="707"/>
    <x v="2"/>
    <x v="469"/>
    <d v="2025-04-20T00:00:00"/>
    <s v="Semanal"/>
    <x v="3"/>
    <s v="Mañana"/>
    <x v="2"/>
    <n v="13"/>
    <n v="30"/>
    <n v="390"/>
    <x v="1"/>
    <x v="0"/>
    <x v="2"/>
    <x v="1"/>
  </r>
  <r>
    <n v="708"/>
    <x v="0"/>
    <x v="586"/>
    <d v="2025-03-08T00:00:00"/>
    <s v="Semanal"/>
    <x v="26"/>
    <s v="Tarde"/>
    <x v="1"/>
    <n v="8"/>
    <n v="50"/>
    <n v="400"/>
    <x v="0"/>
    <x v="2"/>
    <x v="1"/>
    <x v="1"/>
  </r>
  <r>
    <n v="709"/>
    <x v="2"/>
    <x v="587"/>
    <d v="2025-02-27T00:00:00"/>
    <s v="Anual"/>
    <x v="55"/>
    <s v="Mañana"/>
    <x v="2"/>
    <n v="37"/>
    <n v="30"/>
    <n v="1110"/>
    <x v="1"/>
    <x v="2"/>
    <x v="4"/>
    <x v="4"/>
  </r>
  <r>
    <n v="710"/>
    <x v="0"/>
    <x v="588"/>
    <d v="2025-03-31T00:00:00"/>
    <s v="Semanal"/>
    <x v="8"/>
    <s v="Noche"/>
    <x v="0"/>
    <n v="44"/>
    <n v="50"/>
    <n v="2200"/>
    <x v="1"/>
    <x v="0"/>
    <x v="10"/>
    <x v="2"/>
  </r>
  <r>
    <n v="711"/>
    <x v="0"/>
    <x v="589"/>
    <d v="2025-03-22T00:00:00"/>
    <s v="Trimestral"/>
    <x v="54"/>
    <s v="Tarde"/>
    <x v="1"/>
    <n v="18"/>
    <n v="50"/>
    <n v="900"/>
    <x v="2"/>
    <x v="0"/>
    <x v="9"/>
    <x v="3"/>
  </r>
  <r>
    <n v="712"/>
    <x v="2"/>
    <x v="590"/>
    <d v="2025-05-04T00:00:00"/>
    <s v="Anual"/>
    <x v="45"/>
    <s v="Mañana"/>
    <x v="1"/>
    <n v="51"/>
    <n v="30"/>
    <n v="1530"/>
    <x v="2"/>
    <x v="0"/>
    <x v="4"/>
    <x v="2"/>
  </r>
  <r>
    <n v="713"/>
    <x v="0"/>
    <x v="591"/>
    <d v="2025-05-04T00:00:00"/>
    <s v="Semanal"/>
    <x v="25"/>
    <s v="Noche"/>
    <x v="1"/>
    <n v="22"/>
    <n v="50"/>
    <n v="1100"/>
    <x v="2"/>
    <x v="2"/>
    <x v="1"/>
    <x v="3"/>
  </r>
  <r>
    <n v="714"/>
    <x v="2"/>
    <x v="421"/>
    <d v="2025-08-04T00:00:00"/>
    <s v="Trimestral"/>
    <x v="2"/>
    <s v="Tarde"/>
    <x v="0"/>
    <n v="36"/>
    <n v="30"/>
    <n v="1080"/>
    <x v="0"/>
    <x v="0"/>
    <x v="10"/>
    <x v="4"/>
  </r>
  <r>
    <n v="715"/>
    <x v="0"/>
    <x v="592"/>
    <d v="2025-08-22T00:00:00"/>
    <s v="Semanal"/>
    <x v="3"/>
    <s v="Mañana"/>
    <x v="2"/>
    <n v="63"/>
    <n v="50"/>
    <n v="3150"/>
    <x v="2"/>
    <x v="0"/>
    <x v="11"/>
    <x v="0"/>
  </r>
  <r>
    <n v="716"/>
    <x v="1"/>
    <x v="593"/>
    <d v="2025-07-21T00:00:00"/>
    <s v="Mensual"/>
    <x v="9"/>
    <s v="Tarde"/>
    <x v="0"/>
    <n v="56"/>
    <n v="40"/>
    <n v="2240"/>
    <x v="0"/>
    <x v="0"/>
    <x v="7"/>
    <x v="0"/>
  </r>
  <r>
    <n v="717"/>
    <x v="1"/>
    <x v="594"/>
    <d v="2025-09-09T00:00:00"/>
    <s v="Trimestral"/>
    <x v="15"/>
    <s v="Mañana"/>
    <x v="0"/>
    <n v="62"/>
    <n v="40"/>
    <n v="2480"/>
    <x v="0"/>
    <x v="0"/>
    <x v="10"/>
    <x v="0"/>
  </r>
  <r>
    <n v="718"/>
    <x v="0"/>
    <x v="595"/>
    <d v="2025-07-15T00:00:00"/>
    <s v="Trimestral"/>
    <x v="31"/>
    <s v="Noche"/>
    <x v="1"/>
    <n v="43"/>
    <n v="50"/>
    <n v="2150"/>
    <x v="0"/>
    <x v="2"/>
    <x v="8"/>
    <x v="2"/>
  </r>
  <r>
    <n v="719"/>
    <x v="2"/>
    <x v="596"/>
    <d v="2025-07-10T00:00:00"/>
    <s v="Semanal"/>
    <x v="13"/>
    <s v="Mañana"/>
    <x v="0"/>
    <n v="31"/>
    <n v="30"/>
    <n v="930"/>
    <x v="0"/>
    <x v="0"/>
    <x v="7"/>
    <x v="4"/>
  </r>
  <r>
    <n v="720"/>
    <x v="2"/>
    <x v="597"/>
    <d v="2024-06-29T00:00:00"/>
    <s v="Anual"/>
    <x v="4"/>
    <s v="Noche"/>
    <x v="0"/>
    <n v="17"/>
    <n v="30"/>
    <n v="510"/>
    <x v="2"/>
    <x v="2"/>
    <x v="4"/>
    <x v="3"/>
  </r>
  <r>
    <n v="721"/>
    <x v="2"/>
    <x v="46"/>
    <d v="2025-04-03T00:00:00"/>
    <s v="Mensual"/>
    <x v="20"/>
    <s v="Noche"/>
    <x v="0"/>
    <n v="14"/>
    <n v="30"/>
    <n v="420"/>
    <x v="2"/>
    <x v="0"/>
    <x v="4"/>
    <x v="1"/>
  </r>
  <r>
    <n v="722"/>
    <x v="1"/>
    <x v="598"/>
    <d v="2025-08-25T00:00:00"/>
    <s v="Anual"/>
    <x v="7"/>
    <s v="Noche"/>
    <x v="0"/>
    <n v="59"/>
    <n v="40"/>
    <n v="2360"/>
    <x v="1"/>
    <x v="0"/>
    <x v="6"/>
    <x v="0"/>
  </r>
  <r>
    <n v="723"/>
    <x v="2"/>
    <x v="599"/>
    <d v="2025-08-11T00:00:00"/>
    <s v="Semanal"/>
    <x v="9"/>
    <s v="Tarde"/>
    <x v="1"/>
    <n v="40"/>
    <n v="30"/>
    <n v="1200"/>
    <x v="2"/>
    <x v="0"/>
    <x v="2"/>
    <x v="4"/>
  </r>
  <r>
    <n v="724"/>
    <x v="0"/>
    <x v="501"/>
    <d v="2025-02-18T00:00:00"/>
    <s v="Semanal"/>
    <x v="23"/>
    <s v="Mañana"/>
    <x v="2"/>
    <n v="28"/>
    <n v="50"/>
    <n v="1400"/>
    <x v="2"/>
    <x v="0"/>
    <x v="0"/>
    <x v="4"/>
  </r>
  <r>
    <n v="725"/>
    <x v="2"/>
    <x v="600"/>
    <d v="2025-02-24T00:00:00"/>
    <s v="Trimestral"/>
    <x v="17"/>
    <s v="Noche"/>
    <x v="0"/>
    <n v="27"/>
    <n v="30"/>
    <n v="810"/>
    <x v="2"/>
    <x v="0"/>
    <x v="7"/>
    <x v="4"/>
  </r>
  <r>
    <n v="726"/>
    <x v="0"/>
    <x v="601"/>
    <d v="2021-08-14T00:00:00"/>
    <s v="Semanal"/>
    <x v="33"/>
    <s v="Mañana"/>
    <x v="0"/>
    <n v="13"/>
    <n v="50"/>
    <n v="650"/>
    <x v="0"/>
    <x v="2"/>
    <x v="1"/>
    <x v="0"/>
  </r>
  <r>
    <n v="727"/>
    <x v="1"/>
    <x v="602"/>
    <d v="2025-05-25T00:00:00"/>
    <s v="Anual"/>
    <x v="55"/>
    <s v="Mañana"/>
    <x v="2"/>
    <n v="53"/>
    <n v="40"/>
    <n v="2120"/>
    <x v="0"/>
    <x v="2"/>
    <x v="8"/>
    <x v="0"/>
  </r>
  <r>
    <n v="728"/>
    <x v="2"/>
    <x v="603"/>
    <d v="2025-03-23T00:00:00"/>
    <s v="Trimestral"/>
    <x v="24"/>
    <s v="Noche"/>
    <x v="0"/>
    <n v="17"/>
    <n v="30"/>
    <n v="510"/>
    <x v="2"/>
    <x v="0"/>
    <x v="6"/>
    <x v="3"/>
  </r>
  <r>
    <n v="729"/>
    <x v="1"/>
    <x v="604"/>
    <d v="2025-05-13T00:00:00"/>
    <s v="Mensual"/>
    <x v="42"/>
    <s v="Noche"/>
    <x v="2"/>
    <n v="45"/>
    <n v="40"/>
    <n v="1800"/>
    <x v="2"/>
    <x v="2"/>
    <x v="10"/>
    <x v="2"/>
  </r>
  <r>
    <n v="730"/>
    <x v="1"/>
    <x v="605"/>
    <d v="2025-07-26T00:00:00"/>
    <s v="Mensual"/>
    <x v="7"/>
    <s v="Mañana"/>
    <x v="0"/>
    <n v="18"/>
    <n v="40"/>
    <n v="720"/>
    <x v="1"/>
    <x v="2"/>
    <x v="4"/>
    <x v="1"/>
  </r>
  <r>
    <n v="731"/>
    <x v="1"/>
    <x v="606"/>
    <d v="2025-05-15T00:00:00"/>
    <s v="Semanal"/>
    <x v="7"/>
    <s v="Tarde"/>
    <x v="1"/>
    <n v="25"/>
    <n v="40"/>
    <n v="1000"/>
    <x v="2"/>
    <x v="2"/>
    <x v="2"/>
    <x v="3"/>
  </r>
  <r>
    <n v="732"/>
    <x v="0"/>
    <x v="607"/>
    <d v="2025-01-06T00:00:00"/>
    <s v="Semanal"/>
    <x v="50"/>
    <s v="Mañana"/>
    <x v="2"/>
    <n v="22"/>
    <n v="50"/>
    <n v="1100"/>
    <x v="1"/>
    <x v="2"/>
    <x v="3"/>
    <x v="3"/>
  </r>
  <r>
    <n v="733"/>
    <x v="0"/>
    <x v="608"/>
    <d v="2025-04-07T00:00:00"/>
    <s v="Trimestral"/>
    <x v="9"/>
    <s v="Noche"/>
    <x v="0"/>
    <n v="25"/>
    <n v="50"/>
    <n v="1250"/>
    <x v="0"/>
    <x v="2"/>
    <x v="2"/>
    <x v="3"/>
  </r>
  <r>
    <n v="734"/>
    <x v="0"/>
    <x v="609"/>
    <d v="2025-06-19T00:00:00"/>
    <s v="Semanal"/>
    <x v="0"/>
    <s v="Tarde"/>
    <x v="2"/>
    <n v="54"/>
    <n v="50"/>
    <n v="2700"/>
    <x v="1"/>
    <x v="2"/>
    <x v="8"/>
    <x v="0"/>
  </r>
  <r>
    <n v="735"/>
    <x v="1"/>
    <x v="610"/>
    <d v="2025-06-25T00:00:00"/>
    <s v="Trimestral"/>
    <x v="30"/>
    <s v="Tarde"/>
    <x v="2"/>
    <n v="49"/>
    <n v="40"/>
    <n v="1960"/>
    <x v="2"/>
    <x v="2"/>
    <x v="5"/>
    <x v="2"/>
  </r>
  <r>
    <n v="736"/>
    <x v="0"/>
    <x v="611"/>
    <d v="2025-01-17T00:00:00"/>
    <s v="Anual"/>
    <x v="34"/>
    <s v="Noche"/>
    <x v="1"/>
    <n v="36"/>
    <n v="50"/>
    <n v="1800"/>
    <x v="0"/>
    <x v="2"/>
    <x v="8"/>
    <x v="2"/>
  </r>
  <r>
    <n v="737"/>
    <x v="1"/>
    <x v="612"/>
    <d v="2025-08-15T00:00:00"/>
    <s v="Anual"/>
    <x v="3"/>
    <s v="Tarde"/>
    <x v="0"/>
    <n v="27"/>
    <n v="40"/>
    <n v="1080"/>
    <x v="2"/>
    <x v="0"/>
    <x v="5"/>
    <x v="3"/>
  </r>
  <r>
    <n v="738"/>
    <x v="2"/>
    <x v="333"/>
    <d v="2025-07-18T00:00:00"/>
    <s v="Semanal"/>
    <x v="14"/>
    <s v="Noche"/>
    <x v="1"/>
    <n v="27"/>
    <n v="30"/>
    <n v="810"/>
    <x v="1"/>
    <x v="0"/>
    <x v="5"/>
    <x v="3"/>
  </r>
  <r>
    <n v="739"/>
    <x v="0"/>
    <x v="613"/>
    <d v="2025-08-14T00:00:00"/>
    <s v="Anual"/>
    <x v="26"/>
    <s v="Noche"/>
    <x v="2"/>
    <n v="27"/>
    <n v="50"/>
    <n v="1350"/>
    <x v="2"/>
    <x v="0"/>
    <x v="5"/>
    <x v="3"/>
  </r>
  <r>
    <n v="740"/>
    <x v="2"/>
    <x v="522"/>
    <d v="2025-09-21T00:00:00"/>
    <s v="Mensual"/>
    <x v="14"/>
    <s v="Noche"/>
    <x v="0"/>
    <n v="16"/>
    <n v="30"/>
    <n v="480"/>
    <x v="1"/>
    <x v="0"/>
    <x v="5"/>
    <x v="1"/>
  </r>
  <r>
    <n v="741"/>
    <x v="0"/>
    <x v="614"/>
    <d v="2024-06-11T00:00:00"/>
    <s v="Mensual"/>
    <x v="18"/>
    <s v="Mañana"/>
    <x v="1"/>
    <n v="11"/>
    <n v="50"/>
    <n v="550"/>
    <x v="2"/>
    <x v="2"/>
    <x v="10"/>
    <x v="3"/>
  </r>
  <r>
    <n v="742"/>
    <x v="0"/>
    <x v="615"/>
    <d v="2025-09-09T00:00:00"/>
    <s v="Mensual"/>
    <x v="51"/>
    <s v="Tarde"/>
    <x v="1"/>
    <n v="41"/>
    <n v="50"/>
    <n v="2050"/>
    <x v="1"/>
    <x v="0"/>
    <x v="2"/>
    <x v="4"/>
  </r>
  <r>
    <n v="743"/>
    <x v="0"/>
    <x v="616"/>
    <d v="2025-04-23T00:00:00"/>
    <s v="Trimestral"/>
    <x v="49"/>
    <s v="Noche"/>
    <x v="2"/>
    <n v="19"/>
    <n v="50"/>
    <n v="950"/>
    <x v="0"/>
    <x v="0"/>
    <x v="9"/>
    <x v="3"/>
  </r>
  <r>
    <n v="744"/>
    <x v="1"/>
    <x v="138"/>
    <d v="2025-04-14T00:00:00"/>
    <s v="Anual"/>
    <x v="44"/>
    <s v="Noche"/>
    <x v="1"/>
    <n v="38"/>
    <n v="40"/>
    <n v="1520"/>
    <x v="2"/>
    <x v="0"/>
    <x v="3"/>
    <x v="4"/>
  </r>
  <r>
    <n v="745"/>
    <x v="0"/>
    <x v="60"/>
    <d v="2025-09-10T00:00:00"/>
    <s v="Mensual"/>
    <x v="50"/>
    <s v="Mañana"/>
    <x v="2"/>
    <n v="52"/>
    <n v="50"/>
    <n v="2600"/>
    <x v="2"/>
    <x v="2"/>
    <x v="11"/>
    <x v="2"/>
  </r>
  <r>
    <n v="746"/>
    <x v="2"/>
    <x v="617"/>
    <d v="2025-07-13T00:00:00"/>
    <s v="Mensual"/>
    <x v="54"/>
    <s v="Noche"/>
    <x v="1"/>
    <n v="42"/>
    <n v="30"/>
    <n v="1260"/>
    <x v="1"/>
    <x v="0"/>
    <x v="4"/>
    <x v="4"/>
  </r>
  <r>
    <n v="747"/>
    <x v="2"/>
    <x v="618"/>
    <d v="2025-07-12T00:00:00"/>
    <s v="Mensual"/>
    <x v="23"/>
    <s v="Noche"/>
    <x v="1"/>
    <n v="48"/>
    <n v="30"/>
    <n v="1440"/>
    <x v="1"/>
    <x v="2"/>
    <x v="1"/>
    <x v="2"/>
  </r>
  <r>
    <n v="748"/>
    <x v="0"/>
    <x v="619"/>
    <d v="2025-07-24T00:00:00"/>
    <s v="Mensual"/>
    <x v="24"/>
    <s v="Noche"/>
    <x v="0"/>
    <n v="45"/>
    <n v="50"/>
    <n v="2250"/>
    <x v="2"/>
    <x v="0"/>
    <x v="0"/>
    <x v="2"/>
  </r>
  <r>
    <n v="749"/>
    <x v="1"/>
    <x v="620"/>
    <d v="2025-05-18T00:00:00"/>
    <s v="Semanal"/>
    <x v="26"/>
    <s v="Tarde"/>
    <x v="0"/>
    <n v="56"/>
    <n v="40"/>
    <n v="2240"/>
    <x v="0"/>
    <x v="2"/>
    <x v="9"/>
    <x v="0"/>
  </r>
  <r>
    <n v="750"/>
    <x v="0"/>
    <x v="621"/>
    <d v="2025-07-05T00:00:00"/>
    <s v="Anual"/>
    <x v="30"/>
    <s v="Noche"/>
    <x v="2"/>
    <n v="17"/>
    <n v="50"/>
    <n v="850"/>
    <x v="0"/>
    <x v="2"/>
    <x v="3"/>
    <x v="1"/>
  </r>
  <r>
    <n v="751"/>
    <x v="1"/>
    <x v="439"/>
    <d v="2025-07-25T00:00:00"/>
    <s v="Anual"/>
    <x v="5"/>
    <s v="Noche"/>
    <x v="2"/>
    <n v="36"/>
    <n v="40"/>
    <n v="1440"/>
    <x v="2"/>
    <x v="0"/>
    <x v="10"/>
    <x v="4"/>
  </r>
  <r>
    <n v="752"/>
    <x v="2"/>
    <x v="622"/>
    <d v="2025-05-25T00:00:00"/>
    <s v="Trimestral"/>
    <x v="42"/>
    <s v="Tarde"/>
    <x v="2"/>
    <n v="12"/>
    <n v="30"/>
    <n v="360"/>
    <x v="0"/>
    <x v="2"/>
    <x v="11"/>
    <x v="1"/>
  </r>
  <r>
    <n v="753"/>
    <x v="1"/>
    <x v="623"/>
    <d v="2025-05-11T00:00:00"/>
    <s v="Trimestral"/>
    <x v="4"/>
    <s v="Noche"/>
    <x v="1"/>
    <n v="9"/>
    <n v="40"/>
    <n v="360"/>
    <x v="0"/>
    <x v="2"/>
    <x v="9"/>
    <x v="1"/>
  </r>
  <r>
    <n v="754"/>
    <x v="2"/>
    <x v="270"/>
    <d v="2025-05-17T00:00:00"/>
    <s v="Anual"/>
    <x v="33"/>
    <s v="Mañana"/>
    <x v="0"/>
    <n v="33"/>
    <n v="30"/>
    <n v="990"/>
    <x v="1"/>
    <x v="0"/>
    <x v="9"/>
    <x v="4"/>
  </r>
  <r>
    <n v="755"/>
    <x v="0"/>
    <x v="332"/>
    <d v="2025-04-18T00:00:00"/>
    <s v="Semanal"/>
    <x v="39"/>
    <s v="Mañana"/>
    <x v="0"/>
    <n v="33"/>
    <n v="50"/>
    <n v="1650"/>
    <x v="2"/>
    <x v="2"/>
    <x v="1"/>
    <x v="4"/>
  </r>
  <r>
    <n v="756"/>
    <x v="1"/>
    <x v="341"/>
    <d v="2025-04-10T00:00:00"/>
    <s v="Trimestral"/>
    <x v="20"/>
    <s v="Mañana"/>
    <x v="2"/>
    <n v="11"/>
    <n v="40"/>
    <n v="440"/>
    <x v="0"/>
    <x v="2"/>
    <x v="11"/>
    <x v="1"/>
  </r>
  <r>
    <n v="757"/>
    <x v="0"/>
    <x v="624"/>
    <d v="2025-07-23T00:00:00"/>
    <s v="Semanal"/>
    <x v="45"/>
    <s v="Tarde"/>
    <x v="2"/>
    <n v="46"/>
    <n v="50"/>
    <n v="2300"/>
    <x v="2"/>
    <x v="2"/>
    <x v="6"/>
    <x v="2"/>
  </r>
  <r>
    <n v="758"/>
    <x v="1"/>
    <x v="625"/>
    <d v="2025-08-22T00:00:00"/>
    <s v="Trimestral"/>
    <x v="43"/>
    <s v="Tarde"/>
    <x v="0"/>
    <n v="28"/>
    <n v="40"/>
    <n v="1120"/>
    <x v="1"/>
    <x v="0"/>
    <x v="2"/>
    <x v="3"/>
  </r>
  <r>
    <n v="759"/>
    <x v="0"/>
    <x v="626"/>
    <d v="2025-03-12T00:00:00"/>
    <s v="Semanal"/>
    <x v="34"/>
    <s v="Noche"/>
    <x v="1"/>
    <n v="20"/>
    <n v="50"/>
    <n v="1000"/>
    <x v="2"/>
    <x v="2"/>
    <x v="10"/>
    <x v="3"/>
  </r>
  <r>
    <n v="760"/>
    <x v="2"/>
    <x v="627"/>
    <d v="2025-05-21T00:00:00"/>
    <s v="Mensual"/>
    <x v="28"/>
    <s v="Mañana"/>
    <x v="2"/>
    <n v="18"/>
    <n v="30"/>
    <n v="540"/>
    <x v="2"/>
    <x v="2"/>
    <x v="7"/>
    <x v="3"/>
  </r>
  <r>
    <n v="761"/>
    <x v="2"/>
    <x v="628"/>
    <d v="2025-02-18T00:00:00"/>
    <s v="Mensual"/>
    <x v="1"/>
    <s v="Noche"/>
    <x v="0"/>
    <n v="18"/>
    <n v="30"/>
    <n v="540"/>
    <x v="2"/>
    <x v="2"/>
    <x v="10"/>
    <x v="3"/>
  </r>
  <r>
    <n v="762"/>
    <x v="2"/>
    <x v="629"/>
    <d v="2025-07-04T00:00:00"/>
    <s v="Anual"/>
    <x v="8"/>
    <s v="Mañana"/>
    <x v="0"/>
    <n v="50"/>
    <n v="30"/>
    <n v="1500"/>
    <x v="0"/>
    <x v="0"/>
    <x v="5"/>
    <x v="2"/>
  </r>
  <r>
    <n v="763"/>
    <x v="1"/>
    <x v="430"/>
    <d v="2025-06-13T00:00:00"/>
    <s v="Trimestral"/>
    <x v="9"/>
    <s v="Mañana"/>
    <x v="2"/>
    <n v="48"/>
    <n v="40"/>
    <n v="1920"/>
    <x v="2"/>
    <x v="0"/>
    <x v="1"/>
    <x v="2"/>
  </r>
  <r>
    <n v="764"/>
    <x v="2"/>
    <x v="630"/>
    <d v="2025-06-05T00:00:00"/>
    <s v="Anual"/>
    <x v="37"/>
    <s v="Tarde"/>
    <x v="1"/>
    <n v="10"/>
    <n v="30"/>
    <n v="300"/>
    <x v="2"/>
    <x v="0"/>
    <x v="10"/>
    <x v="1"/>
  </r>
  <r>
    <n v="765"/>
    <x v="0"/>
    <x v="631"/>
    <d v="2025-04-05T00:00:00"/>
    <s v="Mensual"/>
    <x v="53"/>
    <s v="Mañana"/>
    <x v="2"/>
    <n v="48"/>
    <n v="50"/>
    <n v="2400"/>
    <x v="1"/>
    <x v="2"/>
    <x v="2"/>
    <x v="2"/>
  </r>
  <r>
    <n v="766"/>
    <x v="2"/>
    <x v="632"/>
    <d v="2025-04-28T00:00:00"/>
    <s v="Mensual"/>
    <x v="44"/>
    <s v="Noche"/>
    <x v="2"/>
    <n v="53"/>
    <n v="30"/>
    <n v="1590"/>
    <x v="1"/>
    <x v="0"/>
    <x v="7"/>
    <x v="0"/>
  </r>
  <r>
    <n v="767"/>
    <x v="2"/>
    <x v="386"/>
    <d v="2025-07-12T00:00:00"/>
    <s v="Semanal"/>
    <x v="15"/>
    <s v="Mañana"/>
    <x v="1"/>
    <n v="58"/>
    <n v="30"/>
    <n v="1740"/>
    <x v="1"/>
    <x v="0"/>
    <x v="9"/>
    <x v="0"/>
  </r>
  <r>
    <n v="768"/>
    <x v="0"/>
    <x v="633"/>
    <d v="2025-01-19T00:00:00"/>
    <s v="Mensual"/>
    <x v="15"/>
    <s v="Noche"/>
    <x v="0"/>
    <n v="46"/>
    <n v="50"/>
    <n v="2300"/>
    <x v="1"/>
    <x v="0"/>
    <x v="2"/>
    <x v="2"/>
  </r>
  <r>
    <n v="769"/>
    <x v="0"/>
    <x v="634"/>
    <d v="2025-05-24T00:00:00"/>
    <s v="Mensual"/>
    <x v="12"/>
    <s v="Tarde"/>
    <x v="2"/>
    <n v="64"/>
    <n v="50"/>
    <n v="3200"/>
    <x v="0"/>
    <x v="0"/>
    <x v="4"/>
    <x v="0"/>
  </r>
  <r>
    <n v="770"/>
    <x v="0"/>
    <x v="635"/>
    <d v="2025-07-04T00:00:00"/>
    <s v="Semanal"/>
    <x v="23"/>
    <s v="Tarde"/>
    <x v="0"/>
    <n v="54"/>
    <n v="50"/>
    <n v="2700"/>
    <x v="2"/>
    <x v="0"/>
    <x v="8"/>
    <x v="0"/>
  </r>
  <r>
    <n v="771"/>
    <x v="1"/>
    <x v="636"/>
    <d v="2025-05-25T00:00:00"/>
    <s v="Mensual"/>
    <x v="42"/>
    <s v="Tarde"/>
    <x v="2"/>
    <n v="35"/>
    <n v="40"/>
    <n v="1400"/>
    <x v="1"/>
    <x v="1"/>
    <x v="1"/>
    <x v="4"/>
  </r>
  <r>
    <n v="772"/>
    <x v="1"/>
    <x v="62"/>
    <d v="2025-06-20T00:00:00"/>
    <s v="Mensual"/>
    <x v="51"/>
    <s v="Noche"/>
    <x v="1"/>
    <n v="24"/>
    <n v="40"/>
    <n v="960"/>
    <x v="0"/>
    <x v="2"/>
    <x v="1"/>
    <x v="3"/>
  </r>
  <r>
    <n v="773"/>
    <x v="0"/>
    <x v="637"/>
    <d v="2025-08-21T00:00:00"/>
    <s v="Semanal"/>
    <x v="46"/>
    <s v="Noche"/>
    <x v="2"/>
    <n v="23"/>
    <n v="50"/>
    <n v="1150"/>
    <x v="1"/>
    <x v="0"/>
    <x v="6"/>
    <x v="3"/>
  </r>
  <r>
    <n v="774"/>
    <x v="2"/>
    <x v="638"/>
    <d v="2025-06-17T00:00:00"/>
    <s v="Semanal"/>
    <x v="24"/>
    <s v="Tarde"/>
    <x v="0"/>
    <n v="60"/>
    <n v="30"/>
    <n v="1800"/>
    <x v="2"/>
    <x v="2"/>
    <x v="11"/>
    <x v="0"/>
  </r>
  <r>
    <n v="775"/>
    <x v="2"/>
    <x v="625"/>
    <d v="2025-07-13T00:00:00"/>
    <s v="Mensual"/>
    <x v="44"/>
    <s v="Noche"/>
    <x v="0"/>
    <n v="27"/>
    <n v="30"/>
    <n v="810"/>
    <x v="2"/>
    <x v="0"/>
    <x v="2"/>
    <x v="3"/>
  </r>
  <r>
    <n v="776"/>
    <x v="1"/>
    <x v="639"/>
    <d v="2025-06-22T00:00:00"/>
    <s v="Trimestral"/>
    <x v="30"/>
    <s v="Mañana"/>
    <x v="2"/>
    <n v="6"/>
    <n v="40"/>
    <n v="240"/>
    <x v="1"/>
    <x v="0"/>
    <x v="7"/>
    <x v="1"/>
  </r>
  <r>
    <n v="777"/>
    <x v="0"/>
    <x v="640"/>
    <d v="2025-08-21T00:00:00"/>
    <s v="Trimestral"/>
    <x v="51"/>
    <s v="Tarde"/>
    <x v="2"/>
    <n v="44"/>
    <n v="50"/>
    <n v="2200"/>
    <x v="2"/>
    <x v="1"/>
    <x v="7"/>
    <x v="2"/>
  </r>
  <r>
    <n v="778"/>
    <x v="2"/>
    <x v="425"/>
    <d v="2025-05-29T00:00:00"/>
    <s v="Semanal"/>
    <x v="11"/>
    <s v="Mañana"/>
    <x v="1"/>
    <n v="44"/>
    <n v="30"/>
    <n v="1320"/>
    <x v="2"/>
    <x v="0"/>
    <x v="6"/>
    <x v="2"/>
  </r>
  <r>
    <n v="779"/>
    <x v="2"/>
    <x v="454"/>
    <d v="2025-06-03T00:00:00"/>
    <s v="Anual"/>
    <x v="49"/>
    <s v="Noche"/>
    <x v="2"/>
    <n v="54"/>
    <n v="30"/>
    <n v="1620"/>
    <x v="2"/>
    <x v="2"/>
    <x v="7"/>
    <x v="0"/>
  </r>
  <r>
    <n v="780"/>
    <x v="0"/>
    <x v="641"/>
    <d v="2025-08-23T00:00:00"/>
    <s v="Semanal"/>
    <x v="10"/>
    <s v="Noche"/>
    <x v="0"/>
    <n v="23"/>
    <n v="50"/>
    <n v="1150"/>
    <x v="1"/>
    <x v="2"/>
    <x v="6"/>
    <x v="3"/>
  </r>
  <r>
    <n v="781"/>
    <x v="1"/>
    <x v="642"/>
    <d v="2025-07-31T00:00:00"/>
    <s v="Trimestral"/>
    <x v="26"/>
    <s v="Mañana"/>
    <x v="0"/>
    <n v="9"/>
    <n v="40"/>
    <n v="360"/>
    <x v="2"/>
    <x v="1"/>
    <x v="0"/>
    <x v="1"/>
  </r>
  <r>
    <n v="782"/>
    <x v="0"/>
    <x v="623"/>
    <d v="2025-06-15T00:00:00"/>
    <s v="Anual"/>
    <x v="38"/>
    <s v="Tarde"/>
    <x v="1"/>
    <n v="10"/>
    <n v="50"/>
    <n v="500"/>
    <x v="0"/>
    <x v="2"/>
    <x v="9"/>
    <x v="1"/>
  </r>
  <r>
    <n v="783"/>
    <x v="2"/>
    <x v="643"/>
    <d v="2025-07-26T00:00:00"/>
    <s v="Anual"/>
    <x v="36"/>
    <s v="Mañana"/>
    <x v="2"/>
    <n v="13"/>
    <n v="30"/>
    <n v="390"/>
    <x v="0"/>
    <x v="0"/>
    <x v="1"/>
    <x v="1"/>
  </r>
  <r>
    <n v="784"/>
    <x v="2"/>
    <x v="368"/>
    <d v="2025-06-14T00:00:00"/>
    <s v="Anual"/>
    <x v="9"/>
    <s v="Noche"/>
    <x v="0"/>
    <n v="27"/>
    <n v="30"/>
    <n v="810"/>
    <x v="2"/>
    <x v="0"/>
    <x v="2"/>
    <x v="3"/>
  </r>
  <r>
    <n v="785"/>
    <x v="1"/>
    <x v="644"/>
    <d v="2025-07-22T00:00:00"/>
    <s v="Anual"/>
    <x v="14"/>
    <s v="Mañana"/>
    <x v="0"/>
    <n v="7"/>
    <n v="40"/>
    <n v="280"/>
    <x v="1"/>
    <x v="0"/>
    <x v="8"/>
    <x v="1"/>
  </r>
  <r>
    <n v="786"/>
    <x v="2"/>
    <x v="393"/>
    <d v="2025-06-25T00:00:00"/>
    <s v="Trimestral"/>
    <x v="1"/>
    <s v="Tarde"/>
    <x v="0"/>
    <n v="59"/>
    <n v="30"/>
    <n v="1770"/>
    <x v="1"/>
    <x v="2"/>
    <x v="10"/>
    <x v="0"/>
  </r>
  <r>
    <n v="787"/>
    <x v="1"/>
    <x v="619"/>
    <d v="2025-05-14T00:00:00"/>
    <s v="Mensual"/>
    <x v="24"/>
    <s v="Noche"/>
    <x v="0"/>
    <n v="42"/>
    <n v="40"/>
    <n v="1680"/>
    <x v="0"/>
    <x v="0"/>
    <x v="0"/>
    <x v="2"/>
  </r>
  <r>
    <n v="788"/>
    <x v="0"/>
    <x v="471"/>
    <d v="2025-02-23T00:00:00"/>
    <s v="Anual"/>
    <x v="44"/>
    <s v="Tarde"/>
    <x v="2"/>
    <n v="19"/>
    <n v="50"/>
    <n v="950"/>
    <x v="2"/>
    <x v="0"/>
    <x v="10"/>
    <x v="3"/>
  </r>
  <r>
    <n v="789"/>
    <x v="2"/>
    <x v="503"/>
    <d v="2025-08-30T00:00:00"/>
    <s v="Anual"/>
    <x v="3"/>
    <s v="Tarde"/>
    <x v="0"/>
    <n v="49"/>
    <n v="30"/>
    <n v="1470"/>
    <x v="0"/>
    <x v="2"/>
    <x v="10"/>
    <x v="2"/>
  </r>
  <r>
    <n v="790"/>
    <x v="0"/>
    <x v="548"/>
    <d v="2025-07-17T00:00:00"/>
    <s v="Anual"/>
    <x v="47"/>
    <s v="Noche"/>
    <x v="0"/>
    <n v="34"/>
    <n v="50"/>
    <n v="1700"/>
    <x v="1"/>
    <x v="2"/>
    <x v="9"/>
    <x v="4"/>
  </r>
  <r>
    <n v="791"/>
    <x v="1"/>
    <x v="645"/>
    <d v="2025-05-30T00:00:00"/>
    <s v="Trimestral"/>
    <x v="15"/>
    <s v="Noche"/>
    <x v="1"/>
    <n v="5"/>
    <n v="40"/>
    <n v="200"/>
    <x v="1"/>
    <x v="2"/>
    <x v="8"/>
    <x v="1"/>
  </r>
  <r>
    <n v="792"/>
    <x v="2"/>
    <x v="642"/>
    <d v="2025-07-29T00:00:00"/>
    <s v="Trimestral"/>
    <x v="7"/>
    <s v="Tarde"/>
    <x v="2"/>
    <n v="9"/>
    <n v="30"/>
    <n v="270"/>
    <x v="2"/>
    <x v="2"/>
    <x v="0"/>
    <x v="1"/>
  </r>
  <r>
    <n v="793"/>
    <x v="0"/>
    <x v="646"/>
    <d v="2025-09-13T00:00:00"/>
    <s v="Anual"/>
    <x v="42"/>
    <s v="Tarde"/>
    <x v="1"/>
    <n v="10"/>
    <n v="50"/>
    <n v="500"/>
    <x v="2"/>
    <x v="0"/>
    <x v="7"/>
    <x v="1"/>
  </r>
  <r>
    <n v="794"/>
    <x v="2"/>
    <x v="149"/>
    <d v="2025-01-22T00:00:00"/>
    <s v="Anual"/>
    <x v="32"/>
    <s v="Tarde"/>
    <x v="0"/>
    <n v="37"/>
    <n v="30"/>
    <n v="1110"/>
    <x v="2"/>
    <x v="2"/>
    <x v="8"/>
    <x v="2"/>
  </r>
  <r>
    <n v="795"/>
    <x v="1"/>
    <x v="647"/>
    <d v="2025-08-09T00:00:00"/>
    <s v="Trimestral"/>
    <x v="46"/>
    <s v="Tarde"/>
    <x v="0"/>
    <n v="28"/>
    <n v="40"/>
    <n v="1120"/>
    <x v="0"/>
    <x v="0"/>
    <x v="2"/>
    <x v="3"/>
  </r>
  <r>
    <n v="796"/>
    <x v="0"/>
    <x v="539"/>
    <d v="2025-09-01T00:00:00"/>
    <s v="Mensual"/>
    <x v="22"/>
    <s v="Noche"/>
    <x v="0"/>
    <n v="54"/>
    <n v="50"/>
    <n v="2700"/>
    <x v="2"/>
    <x v="2"/>
    <x v="3"/>
    <x v="2"/>
  </r>
  <r>
    <n v="797"/>
    <x v="1"/>
    <x v="213"/>
    <d v="2025-08-23T00:00:00"/>
    <s v="Anual"/>
    <x v="7"/>
    <s v="Mañana"/>
    <x v="2"/>
    <n v="55"/>
    <n v="40"/>
    <n v="2200"/>
    <x v="1"/>
    <x v="2"/>
    <x v="4"/>
    <x v="2"/>
  </r>
  <r>
    <n v="798"/>
    <x v="0"/>
    <x v="261"/>
    <d v="2025-05-06T00:00:00"/>
    <s v="Mensual"/>
    <x v="33"/>
    <s v="Mañana"/>
    <x v="2"/>
    <n v="60"/>
    <n v="50"/>
    <n v="3000"/>
    <x v="1"/>
    <x v="2"/>
    <x v="5"/>
    <x v="0"/>
  </r>
  <r>
    <n v="799"/>
    <x v="2"/>
    <x v="178"/>
    <d v="2025-04-09T00:00:00"/>
    <s v="Mensual"/>
    <x v="11"/>
    <s v="Noche"/>
    <x v="2"/>
    <n v="30"/>
    <n v="30"/>
    <n v="900"/>
    <x v="2"/>
    <x v="2"/>
    <x v="6"/>
    <x v="4"/>
  </r>
  <r>
    <n v="800"/>
    <x v="2"/>
    <x v="648"/>
    <d v="2025-04-29T00:00:00"/>
    <s v="Trimestral"/>
    <x v="18"/>
    <s v="Noche"/>
    <x v="0"/>
    <n v="26"/>
    <n v="30"/>
    <n v="780"/>
    <x v="0"/>
    <x v="0"/>
    <x v="3"/>
    <x v="3"/>
  </r>
  <r>
    <n v="801"/>
    <x v="1"/>
    <x v="496"/>
    <d v="2025-06-18T00:00:00"/>
    <s v="Mensual"/>
    <x v="9"/>
    <s v="Noche"/>
    <x v="2"/>
    <n v="45"/>
    <n v="40"/>
    <n v="1800"/>
    <x v="2"/>
    <x v="0"/>
    <x v="6"/>
    <x v="2"/>
  </r>
  <r>
    <n v="802"/>
    <x v="1"/>
    <x v="649"/>
    <d v="2025-01-11T00:00:00"/>
    <s v="Mensual"/>
    <x v="54"/>
    <s v="Mañana"/>
    <x v="2"/>
    <n v="9"/>
    <n v="40"/>
    <n v="360"/>
    <x v="1"/>
    <x v="0"/>
    <x v="5"/>
    <x v="1"/>
  </r>
  <r>
    <n v="803"/>
    <x v="0"/>
    <x v="650"/>
    <d v="2025-05-30T00:00:00"/>
    <s v="Mensual"/>
    <x v="47"/>
    <s v="Tarde"/>
    <x v="1"/>
    <n v="8"/>
    <n v="50"/>
    <n v="400"/>
    <x v="1"/>
    <x v="0"/>
    <x v="6"/>
    <x v="1"/>
  </r>
  <r>
    <n v="804"/>
    <x v="1"/>
    <x v="651"/>
    <d v="2025-05-25T00:00:00"/>
    <s v="Mensual"/>
    <x v="5"/>
    <s v="Noche"/>
    <x v="2"/>
    <n v="44"/>
    <n v="40"/>
    <n v="1760"/>
    <x v="1"/>
    <x v="2"/>
    <x v="9"/>
    <x v="2"/>
  </r>
  <r>
    <n v="805"/>
    <x v="1"/>
    <x v="652"/>
    <d v="2025-09-06T00:00:00"/>
    <s v="Semanal"/>
    <x v="47"/>
    <s v="Tarde"/>
    <x v="1"/>
    <n v="39"/>
    <n v="40"/>
    <n v="1560"/>
    <x v="2"/>
    <x v="0"/>
    <x v="11"/>
    <x v="4"/>
  </r>
  <r>
    <n v="806"/>
    <x v="1"/>
    <x v="653"/>
    <d v="2025-03-10T00:00:00"/>
    <s v="Anual"/>
    <x v="38"/>
    <s v="Mañana"/>
    <x v="2"/>
    <n v="19"/>
    <n v="40"/>
    <n v="760"/>
    <x v="0"/>
    <x v="0"/>
    <x v="10"/>
    <x v="3"/>
  </r>
  <r>
    <n v="807"/>
    <x v="2"/>
    <x v="189"/>
    <d v="2025-04-27T00:00:00"/>
    <s v="Semanal"/>
    <x v="21"/>
    <s v="Noche"/>
    <x v="2"/>
    <n v="40"/>
    <n v="30"/>
    <n v="1200"/>
    <x v="0"/>
    <x v="2"/>
    <x v="8"/>
    <x v="2"/>
  </r>
  <r>
    <n v="808"/>
    <x v="2"/>
    <x v="654"/>
    <d v="2025-03-14T00:00:00"/>
    <s v="Mensual"/>
    <x v="55"/>
    <s v="Tarde"/>
    <x v="2"/>
    <n v="55"/>
    <n v="30"/>
    <n v="1650"/>
    <x v="0"/>
    <x v="2"/>
    <x v="9"/>
    <x v="0"/>
  </r>
  <r>
    <n v="809"/>
    <x v="2"/>
    <x v="176"/>
    <d v="2025-08-05T00:00:00"/>
    <s v="Trimestral"/>
    <x v="9"/>
    <s v="Mañana"/>
    <x v="1"/>
    <n v="59"/>
    <n v="30"/>
    <n v="1770"/>
    <x v="0"/>
    <x v="0"/>
    <x v="9"/>
    <x v="0"/>
  </r>
  <r>
    <n v="810"/>
    <x v="0"/>
    <x v="402"/>
    <d v="2025-04-16T00:00:00"/>
    <s v="Semanal"/>
    <x v="13"/>
    <s v="Noche"/>
    <x v="2"/>
    <n v="15"/>
    <n v="50"/>
    <n v="750"/>
    <x v="1"/>
    <x v="0"/>
    <x v="8"/>
    <x v="3"/>
  </r>
  <r>
    <n v="811"/>
    <x v="1"/>
    <x v="655"/>
    <d v="2023-09-01T00:00:00"/>
    <s v="Semanal"/>
    <x v="44"/>
    <s v="Mañana"/>
    <x v="1"/>
    <n v="3"/>
    <n v="40"/>
    <n v="120"/>
    <x v="0"/>
    <x v="0"/>
    <x v="11"/>
    <x v="3"/>
  </r>
  <r>
    <n v="812"/>
    <x v="2"/>
    <x v="420"/>
    <d v="2025-07-08T00:00:00"/>
    <s v="Anual"/>
    <x v="24"/>
    <s v="Mañana"/>
    <x v="2"/>
    <n v="53"/>
    <n v="30"/>
    <n v="1590"/>
    <x v="2"/>
    <x v="0"/>
    <x v="4"/>
    <x v="2"/>
  </r>
  <r>
    <n v="813"/>
    <x v="1"/>
    <x v="531"/>
    <d v="2025-05-25T00:00:00"/>
    <s v="Trimestral"/>
    <x v="45"/>
    <s v="Tarde"/>
    <x v="2"/>
    <n v="18"/>
    <n v="40"/>
    <n v="720"/>
    <x v="1"/>
    <x v="2"/>
    <x v="0"/>
    <x v="3"/>
  </r>
  <r>
    <n v="814"/>
    <x v="1"/>
    <x v="656"/>
    <d v="2025-04-26T00:00:00"/>
    <s v="Anual"/>
    <x v="1"/>
    <s v="Tarde"/>
    <x v="2"/>
    <n v="25"/>
    <n v="40"/>
    <n v="1000"/>
    <x v="0"/>
    <x v="0"/>
    <x v="3"/>
    <x v="3"/>
  </r>
  <r>
    <n v="815"/>
    <x v="1"/>
    <x v="657"/>
    <d v="2025-04-16T00:00:00"/>
    <s v="Trimestral"/>
    <x v="48"/>
    <s v="Tarde"/>
    <x v="0"/>
    <n v="54"/>
    <n v="40"/>
    <n v="2160"/>
    <x v="2"/>
    <x v="0"/>
    <x v="0"/>
    <x v="0"/>
  </r>
  <r>
    <n v="816"/>
    <x v="1"/>
    <x v="438"/>
    <d v="2025-07-04T00:00:00"/>
    <s v="Trimestral"/>
    <x v="13"/>
    <s v="Mañana"/>
    <x v="0"/>
    <n v="50"/>
    <n v="40"/>
    <n v="2000"/>
    <x v="2"/>
    <x v="0"/>
    <x v="5"/>
    <x v="2"/>
  </r>
  <r>
    <n v="817"/>
    <x v="1"/>
    <x v="23"/>
    <d v="2025-05-09T00:00:00"/>
    <s v="Trimestral"/>
    <x v="35"/>
    <s v="Tarde"/>
    <x v="2"/>
    <n v="15"/>
    <n v="40"/>
    <n v="600"/>
    <x v="2"/>
    <x v="2"/>
    <x v="4"/>
    <x v="1"/>
  </r>
  <r>
    <n v="818"/>
    <x v="0"/>
    <x v="658"/>
    <d v="2025-07-16T00:00:00"/>
    <s v="Anual"/>
    <x v="23"/>
    <s v="Mañana"/>
    <x v="2"/>
    <n v="7"/>
    <n v="50"/>
    <n v="350"/>
    <x v="2"/>
    <x v="0"/>
    <x v="8"/>
    <x v="1"/>
  </r>
  <r>
    <n v="819"/>
    <x v="2"/>
    <x v="659"/>
    <d v="2025-03-12T00:00:00"/>
    <s v="Semanal"/>
    <x v="14"/>
    <s v="Noche"/>
    <x v="0"/>
    <n v="10"/>
    <n v="30"/>
    <n v="300"/>
    <x v="0"/>
    <x v="0"/>
    <x v="5"/>
    <x v="1"/>
  </r>
  <r>
    <n v="820"/>
    <x v="1"/>
    <x v="291"/>
    <d v="2025-05-19T00:00:00"/>
    <s v="Semanal"/>
    <x v="9"/>
    <s v="Noche"/>
    <x v="0"/>
    <n v="48"/>
    <n v="40"/>
    <n v="1920"/>
    <x v="0"/>
    <x v="2"/>
    <x v="11"/>
    <x v="2"/>
  </r>
  <r>
    <n v="821"/>
    <x v="1"/>
    <x v="660"/>
    <d v="2025-09-12T00:00:00"/>
    <s v="Mensual"/>
    <x v="5"/>
    <s v="Mañana"/>
    <x v="0"/>
    <n v="66"/>
    <n v="40"/>
    <n v="2640"/>
    <x v="1"/>
    <x v="1"/>
    <x v="3"/>
    <x v="0"/>
  </r>
  <r>
    <n v="822"/>
    <x v="1"/>
    <x v="661"/>
    <d v="2025-06-24T00:00:00"/>
    <s v="Mensual"/>
    <x v="20"/>
    <s v="Mañana"/>
    <x v="1"/>
    <n v="14"/>
    <n v="40"/>
    <n v="560"/>
    <x v="0"/>
    <x v="2"/>
    <x v="5"/>
    <x v="1"/>
  </r>
  <r>
    <n v="823"/>
    <x v="0"/>
    <x v="662"/>
    <d v="2025-01-16T00:00:00"/>
    <s v="Trimestral"/>
    <x v="24"/>
    <s v="Noche"/>
    <x v="2"/>
    <n v="6"/>
    <n v="50"/>
    <n v="300"/>
    <x v="0"/>
    <x v="0"/>
    <x v="10"/>
    <x v="1"/>
  </r>
  <r>
    <n v="824"/>
    <x v="0"/>
    <x v="663"/>
    <d v="2025-09-17T00:00:00"/>
    <s v="Anual"/>
    <x v="33"/>
    <s v="Mañana"/>
    <x v="0"/>
    <n v="25"/>
    <n v="50"/>
    <n v="1250"/>
    <x v="1"/>
    <x v="2"/>
    <x v="10"/>
    <x v="3"/>
  </r>
  <r>
    <n v="825"/>
    <x v="1"/>
    <x v="664"/>
    <d v="2025-05-30T00:00:00"/>
    <s v="Anual"/>
    <x v="43"/>
    <s v="Noche"/>
    <x v="1"/>
    <n v="33"/>
    <n v="40"/>
    <n v="1320"/>
    <x v="2"/>
    <x v="2"/>
    <x v="9"/>
    <x v="4"/>
  </r>
  <r>
    <n v="826"/>
    <x v="2"/>
    <x v="284"/>
    <d v="2025-06-09T00:00:00"/>
    <s v="Mensual"/>
    <x v="32"/>
    <s v="Mañana"/>
    <x v="1"/>
    <n v="10"/>
    <n v="30"/>
    <n v="300"/>
    <x v="2"/>
    <x v="2"/>
    <x v="10"/>
    <x v="1"/>
  </r>
  <r>
    <n v="827"/>
    <x v="2"/>
    <x v="87"/>
    <d v="2025-05-04T00:00:00"/>
    <s v="Anual"/>
    <x v="40"/>
    <s v="Mañana"/>
    <x v="2"/>
    <n v="12"/>
    <n v="30"/>
    <n v="360"/>
    <x v="2"/>
    <x v="2"/>
    <x v="5"/>
    <x v="1"/>
  </r>
  <r>
    <n v="828"/>
    <x v="0"/>
    <x v="665"/>
    <d v="2025-05-04T00:00:00"/>
    <s v="Trimestral"/>
    <x v="0"/>
    <s v="Mañana"/>
    <x v="1"/>
    <n v="50"/>
    <n v="50"/>
    <n v="2500"/>
    <x v="0"/>
    <x v="0"/>
    <x v="3"/>
    <x v="2"/>
  </r>
  <r>
    <n v="829"/>
    <x v="2"/>
    <x v="346"/>
    <d v="2025-06-13T00:00:00"/>
    <s v="Anual"/>
    <x v="53"/>
    <s v="Mañana"/>
    <x v="1"/>
    <n v="48"/>
    <n v="30"/>
    <n v="1440"/>
    <x v="1"/>
    <x v="2"/>
    <x v="1"/>
    <x v="2"/>
  </r>
  <r>
    <n v="830"/>
    <x v="0"/>
    <x v="666"/>
    <d v="2025-07-30T00:00:00"/>
    <s v="Semanal"/>
    <x v="1"/>
    <s v="Mañana"/>
    <x v="0"/>
    <n v="50"/>
    <n v="50"/>
    <n v="2500"/>
    <x v="0"/>
    <x v="2"/>
    <x v="11"/>
    <x v="2"/>
  </r>
  <r>
    <n v="831"/>
    <x v="1"/>
    <x v="232"/>
    <d v="2025-03-25T00:00:00"/>
    <s v="Anual"/>
    <x v="12"/>
    <s v="Noche"/>
    <x v="1"/>
    <n v="2"/>
    <n v="40"/>
    <n v="80"/>
    <x v="0"/>
    <x v="2"/>
    <x v="8"/>
    <x v="1"/>
  </r>
  <r>
    <n v="832"/>
    <x v="2"/>
    <x v="667"/>
    <d v="2025-07-18T00:00:00"/>
    <s v="Anual"/>
    <x v="51"/>
    <s v="Mañana"/>
    <x v="0"/>
    <n v="65"/>
    <n v="30"/>
    <n v="1950"/>
    <x v="1"/>
    <x v="0"/>
    <x v="3"/>
    <x v="0"/>
  </r>
  <r>
    <n v="833"/>
    <x v="2"/>
    <x v="668"/>
    <d v="2025-07-18T00:00:00"/>
    <s v="Trimestral"/>
    <x v="52"/>
    <s v="Tarde"/>
    <x v="0"/>
    <n v="29"/>
    <n v="30"/>
    <n v="870"/>
    <x v="0"/>
    <x v="2"/>
    <x v="4"/>
    <x v="3"/>
  </r>
  <r>
    <n v="834"/>
    <x v="0"/>
    <x v="669"/>
    <d v="2025-06-03T00:00:00"/>
    <s v="Anual"/>
    <x v="19"/>
    <s v="Mañana"/>
    <x v="0"/>
    <n v="43"/>
    <n v="50"/>
    <n v="2150"/>
    <x v="0"/>
    <x v="2"/>
    <x v="0"/>
    <x v="2"/>
  </r>
  <r>
    <n v="835"/>
    <x v="0"/>
    <x v="241"/>
    <d v="2025-08-13T00:00:00"/>
    <s v="Anual"/>
    <x v="24"/>
    <s v="Tarde"/>
    <x v="0"/>
    <n v="34"/>
    <n v="50"/>
    <n v="1700"/>
    <x v="0"/>
    <x v="0"/>
    <x v="0"/>
    <x v="4"/>
  </r>
  <r>
    <n v="836"/>
    <x v="2"/>
    <x v="670"/>
    <d v="2025-01-24T00:00:00"/>
    <s v="Anual"/>
    <x v="8"/>
    <s v="Noche"/>
    <x v="1"/>
    <n v="53"/>
    <n v="30"/>
    <n v="1590"/>
    <x v="2"/>
    <x v="2"/>
    <x v="10"/>
    <x v="0"/>
  </r>
  <r>
    <n v="837"/>
    <x v="0"/>
    <x v="671"/>
    <d v="2025-03-30T00:00:00"/>
    <s v="Mensual"/>
    <x v="28"/>
    <s v="Noche"/>
    <x v="2"/>
    <n v="12"/>
    <n v="50"/>
    <n v="600"/>
    <x v="0"/>
    <x v="0"/>
    <x v="2"/>
    <x v="1"/>
  </r>
  <r>
    <n v="838"/>
    <x v="0"/>
    <x v="672"/>
    <d v="2025-04-12T00:00:00"/>
    <s v="Trimestral"/>
    <x v="11"/>
    <s v="Mañana"/>
    <x v="0"/>
    <n v="61"/>
    <n v="50"/>
    <n v="3050"/>
    <x v="0"/>
    <x v="2"/>
    <x v="3"/>
    <x v="0"/>
  </r>
  <r>
    <n v="839"/>
    <x v="1"/>
    <x v="373"/>
    <d v="2025-06-09T00:00:00"/>
    <s v="Anual"/>
    <x v="53"/>
    <s v="Noche"/>
    <x v="0"/>
    <n v="39"/>
    <n v="40"/>
    <n v="1560"/>
    <x v="1"/>
    <x v="0"/>
    <x v="3"/>
    <x v="4"/>
  </r>
  <r>
    <n v="840"/>
    <x v="1"/>
    <x v="489"/>
    <d v="2025-06-30T00:00:00"/>
    <s v="Mensual"/>
    <x v="32"/>
    <s v="Noche"/>
    <x v="1"/>
    <n v="35"/>
    <n v="40"/>
    <n v="1400"/>
    <x v="0"/>
    <x v="0"/>
    <x v="10"/>
    <x v="4"/>
  </r>
  <r>
    <n v="841"/>
    <x v="0"/>
    <x v="673"/>
    <d v="2025-08-03T00:00:00"/>
    <s v="Trimestral"/>
    <x v="32"/>
    <s v="Noche"/>
    <x v="2"/>
    <n v="27"/>
    <n v="50"/>
    <n v="1350"/>
    <x v="0"/>
    <x v="2"/>
    <x v="5"/>
    <x v="3"/>
  </r>
  <r>
    <n v="842"/>
    <x v="2"/>
    <x v="674"/>
    <d v="2025-04-17T00:00:00"/>
    <s v="Semanal"/>
    <x v="45"/>
    <s v="Mañana"/>
    <x v="2"/>
    <n v="7"/>
    <n v="30"/>
    <n v="210"/>
    <x v="0"/>
    <x v="2"/>
    <x v="6"/>
    <x v="1"/>
  </r>
  <r>
    <n v="843"/>
    <x v="1"/>
    <x v="675"/>
    <d v="2025-09-21T00:00:00"/>
    <s v="Trimestral"/>
    <x v="25"/>
    <s v="Noche"/>
    <x v="2"/>
    <n v="61"/>
    <n v="40"/>
    <n v="2440"/>
    <x v="2"/>
    <x v="2"/>
    <x v="9"/>
    <x v="0"/>
  </r>
  <r>
    <n v="844"/>
    <x v="2"/>
    <x v="202"/>
    <d v="2025-07-04T00:00:00"/>
    <s v="Trimestral"/>
    <x v="52"/>
    <s v="Mañana"/>
    <x v="0"/>
    <n v="15"/>
    <n v="30"/>
    <n v="450"/>
    <x v="2"/>
    <x v="0"/>
    <x v="2"/>
    <x v="1"/>
  </r>
  <r>
    <n v="845"/>
    <x v="0"/>
    <x v="676"/>
    <d v="2025-02-26T00:00:00"/>
    <s v="Mensual"/>
    <x v="0"/>
    <s v="Mañana"/>
    <x v="2"/>
    <n v="35"/>
    <n v="50"/>
    <n v="1750"/>
    <x v="1"/>
    <x v="0"/>
    <x v="2"/>
    <x v="4"/>
  </r>
  <r>
    <n v="846"/>
    <x v="0"/>
    <x v="677"/>
    <d v="2025-05-24T00:00:00"/>
    <s v="Trimestral"/>
    <x v="35"/>
    <s v="Noche"/>
    <x v="2"/>
    <n v="18"/>
    <n v="50"/>
    <n v="900"/>
    <x v="0"/>
    <x v="2"/>
    <x v="7"/>
    <x v="3"/>
  </r>
  <r>
    <n v="847"/>
    <x v="1"/>
    <x v="678"/>
    <d v="2025-03-05T00:00:00"/>
    <s v="Anual"/>
    <x v="33"/>
    <s v="Noche"/>
    <x v="2"/>
    <n v="44"/>
    <n v="40"/>
    <n v="1760"/>
    <x v="1"/>
    <x v="0"/>
    <x v="1"/>
    <x v="2"/>
  </r>
  <r>
    <n v="848"/>
    <x v="0"/>
    <x v="679"/>
    <d v="2025-03-30T00:00:00"/>
    <s v="Mensual"/>
    <x v="20"/>
    <s v="Noche"/>
    <x v="2"/>
    <n v="30"/>
    <n v="50"/>
    <n v="1500"/>
    <x v="2"/>
    <x v="2"/>
    <x v="6"/>
    <x v="4"/>
  </r>
  <r>
    <n v="849"/>
    <x v="0"/>
    <x v="269"/>
    <d v="2025-06-24T00:00:00"/>
    <s v="Semanal"/>
    <x v="49"/>
    <s v="Mañana"/>
    <x v="1"/>
    <n v="21"/>
    <n v="50"/>
    <n v="1050"/>
    <x v="0"/>
    <x v="2"/>
    <x v="6"/>
    <x v="3"/>
  </r>
  <r>
    <n v="850"/>
    <x v="1"/>
    <x v="680"/>
    <d v="2025-05-07T00:00:00"/>
    <s v="Trimestral"/>
    <x v="25"/>
    <s v="Mañana"/>
    <x v="2"/>
    <n v="20"/>
    <n v="40"/>
    <n v="800"/>
    <x v="1"/>
    <x v="2"/>
    <x v="6"/>
    <x v="3"/>
  </r>
  <r>
    <n v="851"/>
    <x v="2"/>
    <x v="681"/>
    <d v="2025-07-25T00:00:00"/>
    <s v="Anual"/>
    <x v="36"/>
    <s v="Noche"/>
    <x v="1"/>
    <n v="9"/>
    <n v="30"/>
    <n v="270"/>
    <x v="1"/>
    <x v="0"/>
    <x v="0"/>
    <x v="1"/>
  </r>
  <r>
    <n v="852"/>
    <x v="2"/>
    <x v="682"/>
    <d v="2025-02-18T00:00:00"/>
    <s v="Trimestral"/>
    <x v="38"/>
    <s v="Noche"/>
    <x v="0"/>
    <n v="52"/>
    <n v="30"/>
    <n v="1560"/>
    <x v="1"/>
    <x v="0"/>
    <x v="0"/>
    <x v="0"/>
  </r>
  <r>
    <n v="853"/>
    <x v="0"/>
    <x v="683"/>
    <d v="2025-08-19T00:00:00"/>
    <s v="Trimestral"/>
    <x v="35"/>
    <s v="Noche"/>
    <x v="2"/>
    <n v="53"/>
    <n v="50"/>
    <n v="2650"/>
    <x v="2"/>
    <x v="0"/>
    <x v="3"/>
    <x v="2"/>
  </r>
  <r>
    <n v="854"/>
    <x v="1"/>
    <x v="684"/>
    <d v="2025-06-11T00:00:00"/>
    <s v="Semanal"/>
    <x v="18"/>
    <s v="Noche"/>
    <x v="2"/>
    <n v="42"/>
    <n v="40"/>
    <n v="1680"/>
    <x v="2"/>
    <x v="0"/>
    <x v="7"/>
    <x v="2"/>
  </r>
  <r>
    <n v="855"/>
    <x v="0"/>
    <x v="685"/>
    <d v="2025-06-19T00:00:00"/>
    <s v="Trimestral"/>
    <x v="20"/>
    <s v="Noche"/>
    <x v="0"/>
    <n v="15"/>
    <n v="50"/>
    <n v="750"/>
    <x v="1"/>
    <x v="0"/>
    <x v="2"/>
    <x v="1"/>
  </r>
  <r>
    <n v="856"/>
    <x v="2"/>
    <x v="686"/>
    <d v="2025-08-30T00:00:00"/>
    <s v="Trimestral"/>
    <x v="2"/>
    <s v="Noche"/>
    <x v="0"/>
    <n v="34"/>
    <n v="30"/>
    <n v="1020"/>
    <x v="0"/>
    <x v="0"/>
    <x v="0"/>
    <x v="4"/>
  </r>
  <r>
    <n v="857"/>
    <x v="0"/>
    <x v="687"/>
    <d v="2025-07-29T00:00:00"/>
    <s v="Semanal"/>
    <x v="48"/>
    <s v="Tarde"/>
    <x v="0"/>
    <n v="50"/>
    <n v="50"/>
    <n v="2500"/>
    <x v="2"/>
    <x v="2"/>
    <x v="11"/>
    <x v="2"/>
  </r>
  <r>
    <n v="858"/>
    <x v="2"/>
    <x v="271"/>
    <d v="2025-02-09T00:00:00"/>
    <s v="Mensual"/>
    <x v="25"/>
    <s v="Noche"/>
    <x v="2"/>
    <n v="53"/>
    <n v="30"/>
    <n v="1590"/>
    <x v="0"/>
    <x v="2"/>
    <x v="9"/>
    <x v="0"/>
  </r>
  <r>
    <n v="859"/>
    <x v="2"/>
    <x v="208"/>
    <d v="2025-04-20T00:00:00"/>
    <s v="Mensual"/>
    <x v="40"/>
    <s v="Mañana"/>
    <x v="0"/>
    <n v="25"/>
    <n v="30"/>
    <n v="750"/>
    <x v="2"/>
    <x v="2"/>
    <x v="3"/>
    <x v="3"/>
  </r>
  <r>
    <n v="860"/>
    <x v="2"/>
    <x v="688"/>
    <d v="2025-03-31T00:00:00"/>
    <s v="Anual"/>
    <x v="15"/>
    <s v="Tarde"/>
    <x v="0"/>
    <n v="8"/>
    <n v="30"/>
    <n v="240"/>
    <x v="1"/>
    <x v="0"/>
    <x v="10"/>
    <x v="1"/>
  </r>
  <r>
    <n v="861"/>
    <x v="2"/>
    <x v="689"/>
    <d v="2025-05-27T00:00:00"/>
    <s v="Semanal"/>
    <x v="2"/>
    <s v="Mañana"/>
    <x v="2"/>
    <n v="19"/>
    <n v="30"/>
    <n v="570"/>
    <x v="2"/>
    <x v="2"/>
    <x v="0"/>
    <x v="3"/>
  </r>
  <r>
    <n v="862"/>
    <x v="0"/>
    <x v="690"/>
    <d v="2025-05-06T00:00:00"/>
    <s v="Trimestral"/>
    <x v="23"/>
    <s v="Mañana"/>
    <x v="2"/>
    <n v="27"/>
    <n v="50"/>
    <n v="1350"/>
    <x v="0"/>
    <x v="2"/>
    <x v="3"/>
    <x v="3"/>
  </r>
  <r>
    <n v="863"/>
    <x v="0"/>
    <x v="386"/>
    <d v="2025-07-14T00:00:00"/>
    <s v="Semanal"/>
    <x v="37"/>
    <s v="Tarde"/>
    <x v="2"/>
    <n v="58"/>
    <n v="50"/>
    <n v="2900"/>
    <x v="1"/>
    <x v="2"/>
    <x v="9"/>
    <x v="0"/>
  </r>
  <r>
    <n v="864"/>
    <x v="1"/>
    <x v="691"/>
    <d v="2025-03-30T00:00:00"/>
    <s v="Anual"/>
    <x v="22"/>
    <s v="Noche"/>
    <x v="1"/>
    <n v="44"/>
    <n v="40"/>
    <n v="1760"/>
    <x v="2"/>
    <x v="0"/>
    <x v="10"/>
    <x v="2"/>
  </r>
  <r>
    <n v="865"/>
    <x v="2"/>
    <x v="692"/>
    <d v="2025-08-12T00:00:00"/>
    <s v="Semanal"/>
    <x v="12"/>
    <s v="Mañana"/>
    <x v="0"/>
    <n v="9"/>
    <n v="30"/>
    <n v="270"/>
    <x v="1"/>
    <x v="2"/>
    <x v="0"/>
    <x v="1"/>
  </r>
  <r>
    <n v="866"/>
    <x v="0"/>
    <x v="285"/>
    <d v="2025-04-14T00:00:00"/>
    <s v="Anual"/>
    <x v="46"/>
    <s v="Mañana"/>
    <x v="1"/>
    <n v="7"/>
    <n v="50"/>
    <n v="350"/>
    <x v="1"/>
    <x v="0"/>
    <x v="9"/>
    <x v="1"/>
  </r>
  <r>
    <n v="867"/>
    <x v="2"/>
    <x v="693"/>
    <d v="2025-08-18T00:00:00"/>
    <s v="Anual"/>
    <x v="33"/>
    <s v="Tarde"/>
    <x v="1"/>
    <n v="52"/>
    <n v="30"/>
    <n v="1560"/>
    <x v="2"/>
    <x v="2"/>
    <x v="5"/>
    <x v="2"/>
  </r>
  <r>
    <n v="868"/>
    <x v="2"/>
    <x v="694"/>
    <d v="2025-07-17T00:00:00"/>
    <s v="Trimestral"/>
    <x v="43"/>
    <s v="Noche"/>
    <x v="2"/>
    <n v="51"/>
    <n v="30"/>
    <n v="1530"/>
    <x v="0"/>
    <x v="2"/>
    <x v="2"/>
    <x v="2"/>
  </r>
  <r>
    <n v="869"/>
    <x v="0"/>
    <x v="695"/>
    <d v="2025-07-15T00:00:00"/>
    <s v="Anual"/>
    <x v="49"/>
    <s v="Noche"/>
    <x v="1"/>
    <n v="57"/>
    <n v="50"/>
    <n v="2850"/>
    <x v="2"/>
    <x v="2"/>
    <x v="0"/>
    <x v="0"/>
  </r>
  <r>
    <n v="870"/>
    <x v="2"/>
    <x v="107"/>
    <d v="2025-05-21T00:00:00"/>
    <s v="Semanal"/>
    <x v="3"/>
    <s v="Noche"/>
    <x v="1"/>
    <n v="51"/>
    <n v="30"/>
    <n v="1530"/>
    <x v="0"/>
    <x v="1"/>
    <x v="3"/>
    <x v="2"/>
  </r>
  <r>
    <n v="871"/>
    <x v="0"/>
    <x v="696"/>
    <d v="2025-09-11T00:00:00"/>
    <s v="Trimestral"/>
    <x v="52"/>
    <s v="Tarde"/>
    <x v="2"/>
    <n v="62"/>
    <n v="50"/>
    <n v="3100"/>
    <x v="1"/>
    <x v="0"/>
    <x v="1"/>
    <x v="0"/>
  </r>
  <r>
    <n v="872"/>
    <x v="0"/>
    <x v="589"/>
    <d v="2025-06-05T00:00:00"/>
    <s v="Trimestral"/>
    <x v="33"/>
    <s v="Tarde"/>
    <x v="1"/>
    <n v="21"/>
    <n v="50"/>
    <n v="1050"/>
    <x v="1"/>
    <x v="2"/>
    <x v="9"/>
    <x v="3"/>
  </r>
  <r>
    <n v="873"/>
    <x v="2"/>
    <x v="697"/>
    <d v="2025-08-14T00:00:00"/>
    <s v="Semanal"/>
    <x v="33"/>
    <s v="Tarde"/>
    <x v="2"/>
    <n v="25"/>
    <n v="30"/>
    <n v="750"/>
    <x v="2"/>
    <x v="2"/>
    <x v="10"/>
    <x v="3"/>
  </r>
  <r>
    <n v="874"/>
    <x v="1"/>
    <x v="104"/>
    <d v="2025-09-20T00:00:00"/>
    <s v="Anual"/>
    <x v="40"/>
    <s v="Mañana"/>
    <x v="0"/>
    <n v="54"/>
    <n v="40"/>
    <n v="2160"/>
    <x v="1"/>
    <x v="2"/>
    <x v="2"/>
    <x v="2"/>
  </r>
  <r>
    <n v="875"/>
    <x v="2"/>
    <x v="0"/>
    <d v="2025-05-28T00:00:00"/>
    <s v="Trimestral"/>
    <x v="23"/>
    <s v="Noche"/>
    <x v="1"/>
    <n v="55"/>
    <n v="30"/>
    <n v="1650"/>
    <x v="0"/>
    <x v="0"/>
    <x v="0"/>
    <x v="0"/>
  </r>
  <r>
    <n v="876"/>
    <x v="2"/>
    <x v="698"/>
    <d v="2025-06-30T00:00:00"/>
    <s v="Semanal"/>
    <x v="28"/>
    <s v="Mañana"/>
    <x v="0"/>
    <n v="17"/>
    <n v="30"/>
    <n v="510"/>
    <x v="0"/>
    <x v="2"/>
    <x v="4"/>
    <x v="1"/>
  </r>
  <r>
    <n v="877"/>
    <x v="2"/>
    <x v="444"/>
    <d v="2025-06-07T00:00:00"/>
    <s v="Trimestral"/>
    <x v="7"/>
    <s v="Tarde"/>
    <x v="2"/>
    <n v="40"/>
    <n v="30"/>
    <n v="1200"/>
    <x v="2"/>
    <x v="2"/>
    <x v="4"/>
    <x v="4"/>
  </r>
  <r>
    <n v="878"/>
    <x v="1"/>
    <x v="85"/>
    <d v="2025-03-16T00:00:00"/>
    <s v="Anual"/>
    <x v="19"/>
    <s v="Noche"/>
    <x v="2"/>
    <n v="18"/>
    <n v="40"/>
    <n v="720"/>
    <x v="2"/>
    <x v="2"/>
    <x v="6"/>
    <x v="3"/>
  </r>
  <r>
    <n v="879"/>
    <x v="1"/>
    <x v="699"/>
    <d v="2025-09-09T00:00:00"/>
    <s v="Mensual"/>
    <x v="48"/>
    <s v="Mañana"/>
    <x v="2"/>
    <n v="63"/>
    <n v="40"/>
    <n v="2520"/>
    <x v="1"/>
    <x v="0"/>
    <x v="11"/>
    <x v="0"/>
  </r>
  <r>
    <n v="880"/>
    <x v="0"/>
    <x v="700"/>
    <d v="2025-05-14T00:00:00"/>
    <s v="Semanal"/>
    <x v="23"/>
    <s v="Noche"/>
    <x v="0"/>
    <n v="8"/>
    <n v="50"/>
    <n v="400"/>
    <x v="2"/>
    <x v="0"/>
    <x v="9"/>
    <x v="1"/>
  </r>
  <r>
    <n v="881"/>
    <x v="2"/>
    <x v="701"/>
    <d v="2025-04-03T00:00:00"/>
    <s v="Anual"/>
    <x v="14"/>
    <s v="Mañana"/>
    <x v="0"/>
    <n v="32"/>
    <n v="30"/>
    <n v="960"/>
    <x v="1"/>
    <x v="2"/>
    <x v="10"/>
    <x v="4"/>
  </r>
  <r>
    <n v="882"/>
    <x v="1"/>
    <x v="702"/>
    <d v="2025-09-17T00:00:00"/>
    <s v="Trimestral"/>
    <x v="3"/>
    <s v="Tarde"/>
    <x v="0"/>
    <n v="49"/>
    <n v="40"/>
    <n v="1960"/>
    <x v="2"/>
    <x v="0"/>
    <x v="9"/>
    <x v="2"/>
  </r>
  <r>
    <n v="883"/>
    <x v="2"/>
    <x v="236"/>
    <d v="2025-02-01T00:00:00"/>
    <s v="Anual"/>
    <x v="32"/>
    <s v="Tarde"/>
    <x v="0"/>
    <n v="12"/>
    <n v="30"/>
    <n v="360"/>
    <x v="1"/>
    <x v="2"/>
    <x v="4"/>
    <x v="1"/>
  </r>
  <r>
    <n v="884"/>
    <x v="2"/>
    <x v="703"/>
    <d v="2025-07-15T00:00:00"/>
    <s v="Mensual"/>
    <x v="54"/>
    <s v="Mañana"/>
    <x v="2"/>
    <n v="46"/>
    <n v="30"/>
    <n v="1380"/>
    <x v="2"/>
    <x v="2"/>
    <x v="6"/>
    <x v="2"/>
  </r>
  <r>
    <n v="885"/>
    <x v="2"/>
    <x v="682"/>
    <d v="2025-03-14T00:00:00"/>
    <s v="Anual"/>
    <x v="50"/>
    <s v="Mañana"/>
    <x v="1"/>
    <n v="53"/>
    <n v="30"/>
    <n v="1590"/>
    <x v="1"/>
    <x v="2"/>
    <x v="0"/>
    <x v="0"/>
  </r>
  <r>
    <n v="886"/>
    <x v="2"/>
    <x v="685"/>
    <d v="2025-04-28T00:00:00"/>
    <s v="Mensual"/>
    <x v="9"/>
    <s v="Noche"/>
    <x v="0"/>
    <n v="13"/>
    <n v="30"/>
    <n v="390"/>
    <x v="0"/>
    <x v="0"/>
    <x v="2"/>
    <x v="1"/>
  </r>
  <r>
    <n v="887"/>
    <x v="1"/>
    <x v="704"/>
    <d v="2022-06-09T00:00:00"/>
    <s v="Mensual"/>
    <x v="49"/>
    <s v="Tarde"/>
    <x v="2"/>
    <n v="3"/>
    <n v="40"/>
    <n v="120"/>
    <x v="2"/>
    <x v="2"/>
    <x v="3"/>
    <x v="4"/>
  </r>
  <r>
    <n v="888"/>
    <x v="1"/>
    <x v="705"/>
    <d v="2025-08-19T00:00:00"/>
    <s v="Trimestral"/>
    <x v="26"/>
    <s v="Mañana"/>
    <x v="0"/>
    <n v="63"/>
    <n v="40"/>
    <n v="2520"/>
    <x v="0"/>
    <x v="0"/>
    <x v="5"/>
    <x v="0"/>
  </r>
  <r>
    <n v="889"/>
    <x v="2"/>
    <x v="706"/>
    <d v="2025-04-28T00:00:00"/>
    <s v="Trimestral"/>
    <x v="54"/>
    <s v="Mañana"/>
    <x v="2"/>
    <n v="23"/>
    <n v="30"/>
    <n v="690"/>
    <x v="1"/>
    <x v="2"/>
    <x v="11"/>
    <x v="3"/>
  </r>
  <r>
    <n v="890"/>
    <x v="1"/>
    <x v="108"/>
    <d v="2025-03-27T00:00:00"/>
    <s v="Mensual"/>
    <x v="16"/>
    <s v="Noche"/>
    <x v="0"/>
    <n v="21"/>
    <n v="40"/>
    <n v="840"/>
    <x v="2"/>
    <x v="0"/>
    <x v="1"/>
    <x v="3"/>
  </r>
  <r>
    <n v="891"/>
    <x v="2"/>
    <x v="707"/>
    <d v="2025-07-24T00:00:00"/>
    <s v="Semanal"/>
    <x v="24"/>
    <s v="Tarde"/>
    <x v="1"/>
    <n v="43"/>
    <n v="30"/>
    <n v="1290"/>
    <x v="0"/>
    <x v="0"/>
    <x v="8"/>
    <x v="2"/>
  </r>
  <r>
    <n v="892"/>
    <x v="1"/>
    <x v="59"/>
    <d v="2025-05-25T00:00:00"/>
    <s v="Mensual"/>
    <x v="8"/>
    <s v="Noche"/>
    <x v="2"/>
    <n v="28"/>
    <n v="40"/>
    <n v="1120"/>
    <x v="0"/>
    <x v="0"/>
    <x v="4"/>
    <x v="3"/>
  </r>
  <r>
    <n v="893"/>
    <x v="2"/>
    <x v="280"/>
    <d v="2025-08-13T00:00:00"/>
    <s v="Mensual"/>
    <x v="8"/>
    <s v="Noche"/>
    <x v="1"/>
    <n v="64"/>
    <n v="30"/>
    <n v="1920"/>
    <x v="0"/>
    <x v="0"/>
    <x v="5"/>
    <x v="0"/>
  </r>
  <r>
    <n v="894"/>
    <x v="0"/>
    <x v="708"/>
    <d v="2025-03-21T00:00:00"/>
    <s v="Anual"/>
    <x v="5"/>
    <s v="Tarde"/>
    <x v="2"/>
    <n v="22"/>
    <n v="50"/>
    <n v="1100"/>
    <x v="1"/>
    <x v="0"/>
    <x v="11"/>
    <x v="3"/>
  </r>
  <r>
    <n v="895"/>
    <x v="0"/>
    <x v="431"/>
    <d v="2025-03-02T00:00:00"/>
    <s v="Anual"/>
    <x v="53"/>
    <s v="Tarde"/>
    <x v="1"/>
    <n v="5"/>
    <n v="50"/>
    <n v="250"/>
    <x v="1"/>
    <x v="0"/>
    <x v="6"/>
    <x v="1"/>
  </r>
  <r>
    <n v="896"/>
    <x v="1"/>
    <x v="709"/>
    <d v="2025-04-28T00:00:00"/>
    <s v="Semanal"/>
    <x v="16"/>
    <s v="Noche"/>
    <x v="2"/>
    <n v="3"/>
    <n v="40"/>
    <n v="120"/>
    <x v="0"/>
    <x v="0"/>
    <x v="8"/>
    <x v="1"/>
  </r>
  <r>
    <n v="897"/>
    <x v="0"/>
    <x v="710"/>
    <d v="2025-04-26T00:00:00"/>
    <s v="Anual"/>
    <x v="33"/>
    <s v="Mañana"/>
    <x v="0"/>
    <n v="53"/>
    <n v="50"/>
    <n v="2650"/>
    <x v="2"/>
    <x v="1"/>
    <x v="7"/>
    <x v="0"/>
  </r>
  <r>
    <n v="898"/>
    <x v="1"/>
    <x v="711"/>
    <d v="2025-01-19T00:00:00"/>
    <s v="Mensual"/>
    <x v="37"/>
    <s v="Tarde"/>
    <x v="2"/>
    <n v="10"/>
    <n v="40"/>
    <n v="400"/>
    <x v="0"/>
    <x v="2"/>
    <x v="2"/>
    <x v="1"/>
  </r>
  <r>
    <n v="899"/>
    <x v="0"/>
    <x v="712"/>
    <d v="2025-07-28T00:00:00"/>
    <s v="Mensual"/>
    <x v="24"/>
    <s v="Mañana"/>
    <x v="1"/>
    <n v="22"/>
    <n v="50"/>
    <n v="1100"/>
    <x v="1"/>
    <x v="0"/>
    <x v="6"/>
    <x v="3"/>
  </r>
  <r>
    <n v="900"/>
    <x v="2"/>
    <x v="77"/>
    <d v="2025-08-17T00:00:00"/>
    <s v="Mensual"/>
    <x v="8"/>
    <s v="Tarde"/>
    <x v="2"/>
    <n v="48"/>
    <n v="30"/>
    <n v="1440"/>
    <x v="2"/>
    <x v="0"/>
    <x v="10"/>
    <x v="2"/>
  </r>
  <r>
    <n v="901"/>
    <x v="1"/>
    <x v="178"/>
    <d v="2025-09-06T00:00:00"/>
    <s v="Trimestral"/>
    <x v="19"/>
    <s v="Tarde"/>
    <x v="0"/>
    <n v="35"/>
    <n v="40"/>
    <n v="1400"/>
    <x v="2"/>
    <x v="0"/>
    <x v="6"/>
    <x v="4"/>
  </r>
  <r>
    <n v="902"/>
    <x v="1"/>
    <x v="713"/>
    <d v="2025-06-24T00:00:00"/>
    <s v="Trimestral"/>
    <x v="29"/>
    <s v="Noche"/>
    <x v="1"/>
    <n v="36"/>
    <n v="40"/>
    <n v="1440"/>
    <x v="2"/>
    <x v="0"/>
    <x v="1"/>
    <x v="4"/>
  </r>
  <r>
    <n v="903"/>
    <x v="1"/>
    <x v="496"/>
    <d v="2025-04-24T00:00:00"/>
    <s v="Trimestral"/>
    <x v="20"/>
    <s v="Tarde"/>
    <x v="2"/>
    <n v="43"/>
    <n v="40"/>
    <n v="1720"/>
    <x v="0"/>
    <x v="2"/>
    <x v="6"/>
    <x v="2"/>
  </r>
  <r>
    <n v="904"/>
    <x v="0"/>
    <x v="617"/>
    <d v="2025-05-14T00:00:00"/>
    <s v="Anual"/>
    <x v="32"/>
    <s v="Mañana"/>
    <x v="0"/>
    <n v="40"/>
    <n v="50"/>
    <n v="2000"/>
    <x v="1"/>
    <x v="2"/>
    <x v="4"/>
    <x v="4"/>
  </r>
  <r>
    <n v="905"/>
    <x v="1"/>
    <x v="714"/>
    <d v="2025-05-26T00:00:00"/>
    <s v="Anual"/>
    <x v="9"/>
    <s v="Tarde"/>
    <x v="2"/>
    <n v="4"/>
    <n v="40"/>
    <n v="160"/>
    <x v="2"/>
    <x v="2"/>
    <x v="4"/>
    <x v="5"/>
  </r>
  <r>
    <n v="906"/>
    <x v="1"/>
    <x v="2"/>
    <d v="2025-05-20T00:00:00"/>
    <s v="Anual"/>
    <x v="43"/>
    <s v="Tarde"/>
    <x v="0"/>
    <n v="49"/>
    <n v="40"/>
    <n v="1960"/>
    <x v="1"/>
    <x v="2"/>
    <x v="2"/>
    <x v="2"/>
  </r>
  <r>
    <n v="907"/>
    <x v="2"/>
    <x v="91"/>
    <d v="2025-05-29T00:00:00"/>
    <s v="Trimestral"/>
    <x v="23"/>
    <s v="Noche"/>
    <x v="0"/>
    <n v="22"/>
    <n v="30"/>
    <n v="660"/>
    <x v="0"/>
    <x v="2"/>
    <x v="10"/>
    <x v="3"/>
  </r>
  <r>
    <n v="908"/>
    <x v="2"/>
    <x v="372"/>
    <d v="2025-07-06T00:00:00"/>
    <s v="Semanal"/>
    <x v="32"/>
    <s v="Tarde"/>
    <x v="1"/>
    <n v="55"/>
    <n v="30"/>
    <n v="1650"/>
    <x v="0"/>
    <x v="2"/>
    <x v="8"/>
    <x v="0"/>
  </r>
  <r>
    <n v="909"/>
    <x v="1"/>
    <x v="715"/>
    <d v="2025-02-17T00:00:00"/>
    <s v="Mensual"/>
    <x v="51"/>
    <s v="Tarde"/>
    <x v="2"/>
    <n v="37"/>
    <n v="40"/>
    <n v="1480"/>
    <x v="0"/>
    <x v="0"/>
    <x v="4"/>
    <x v="4"/>
  </r>
  <r>
    <n v="910"/>
    <x v="2"/>
    <x v="549"/>
    <d v="2025-03-31T00:00:00"/>
    <s v="Trimestral"/>
    <x v="24"/>
    <s v="Tarde"/>
    <x v="1"/>
    <n v="4"/>
    <n v="30"/>
    <n v="120"/>
    <x v="0"/>
    <x v="2"/>
    <x v="7"/>
    <x v="1"/>
  </r>
  <r>
    <n v="911"/>
    <x v="0"/>
    <x v="716"/>
    <d v="2025-08-17T00:00:00"/>
    <s v="Trimestral"/>
    <x v="25"/>
    <s v="Tarde"/>
    <x v="1"/>
    <n v="57"/>
    <n v="50"/>
    <n v="2850"/>
    <x v="0"/>
    <x v="2"/>
    <x v="0"/>
    <x v="0"/>
  </r>
  <r>
    <n v="912"/>
    <x v="2"/>
    <x v="717"/>
    <d v="2025-03-28T00:00:00"/>
    <s v="Semanal"/>
    <x v="42"/>
    <s v="Mañana"/>
    <x v="2"/>
    <n v="62"/>
    <n v="30"/>
    <n v="1860"/>
    <x v="2"/>
    <x v="0"/>
    <x v="4"/>
    <x v="0"/>
  </r>
  <r>
    <n v="913"/>
    <x v="0"/>
    <x v="718"/>
    <d v="2025-09-04T00:00:00"/>
    <s v="Trimestral"/>
    <x v="49"/>
    <s v="Tarde"/>
    <x v="0"/>
    <n v="9"/>
    <n v="50"/>
    <n v="450"/>
    <x v="2"/>
    <x v="0"/>
    <x v="7"/>
    <x v="1"/>
  </r>
  <r>
    <n v="914"/>
    <x v="0"/>
    <x v="719"/>
    <d v="2025-09-12T00:00:00"/>
    <s v="Trimestral"/>
    <x v="2"/>
    <s v="Mañana"/>
    <x v="0"/>
    <n v="61"/>
    <n v="50"/>
    <n v="3050"/>
    <x v="2"/>
    <x v="2"/>
    <x v="10"/>
    <x v="0"/>
  </r>
  <r>
    <n v="915"/>
    <x v="2"/>
    <x v="577"/>
    <d v="2025-04-12T00:00:00"/>
    <s v="Mensual"/>
    <x v="0"/>
    <s v="Mañana"/>
    <x v="2"/>
    <n v="23"/>
    <n v="30"/>
    <n v="690"/>
    <x v="2"/>
    <x v="2"/>
    <x v="5"/>
    <x v="3"/>
  </r>
  <r>
    <n v="916"/>
    <x v="2"/>
    <x v="37"/>
    <d v="2025-08-29T00:00:00"/>
    <s v="Anual"/>
    <x v="43"/>
    <s v="Tarde"/>
    <x v="1"/>
    <n v="29"/>
    <n v="30"/>
    <n v="870"/>
    <x v="2"/>
    <x v="0"/>
    <x v="2"/>
    <x v="3"/>
  </r>
  <r>
    <n v="917"/>
    <x v="1"/>
    <x v="720"/>
    <d v="2025-01-24T00:00:00"/>
    <s v="Anual"/>
    <x v="6"/>
    <s v="Noche"/>
    <x v="2"/>
    <n v="26"/>
    <n v="40"/>
    <n v="1040"/>
    <x v="1"/>
    <x v="0"/>
    <x v="0"/>
    <x v="4"/>
  </r>
  <r>
    <n v="918"/>
    <x v="0"/>
    <x v="721"/>
    <d v="2025-05-25T00:00:00"/>
    <s v="Anual"/>
    <x v="11"/>
    <s v="Tarde"/>
    <x v="0"/>
    <n v="50"/>
    <n v="50"/>
    <n v="2500"/>
    <x v="1"/>
    <x v="0"/>
    <x v="2"/>
    <x v="2"/>
  </r>
  <r>
    <n v="919"/>
    <x v="1"/>
    <x v="722"/>
    <d v="2025-05-13T00:00:00"/>
    <s v="Semanal"/>
    <x v="52"/>
    <s v="Mañana"/>
    <x v="0"/>
    <n v="46"/>
    <n v="40"/>
    <n v="1840"/>
    <x v="0"/>
    <x v="0"/>
    <x v="10"/>
    <x v="2"/>
  </r>
  <r>
    <n v="920"/>
    <x v="2"/>
    <x v="98"/>
    <d v="2025-04-24T00:00:00"/>
    <s v="Semanal"/>
    <x v="12"/>
    <s v="Mañana"/>
    <x v="2"/>
    <n v="52"/>
    <n v="30"/>
    <n v="1560"/>
    <x v="2"/>
    <x v="2"/>
    <x v="8"/>
    <x v="0"/>
  </r>
  <r>
    <n v="921"/>
    <x v="0"/>
    <x v="723"/>
    <d v="2025-03-20T00:00:00"/>
    <s v="Trimestral"/>
    <x v="7"/>
    <s v="Tarde"/>
    <x v="2"/>
    <n v="32"/>
    <n v="50"/>
    <n v="1600"/>
    <x v="2"/>
    <x v="2"/>
    <x v="10"/>
    <x v="4"/>
  </r>
  <r>
    <n v="922"/>
    <x v="0"/>
    <x v="724"/>
    <d v="2025-04-16T00:00:00"/>
    <s v="Trimestral"/>
    <x v="9"/>
    <s v="Tarde"/>
    <x v="0"/>
    <n v="11"/>
    <n v="50"/>
    <n v="550"/>
    <x v="0"/>
    <x v="2"/>
    <x v="11"/>
    <x v="1"/>
  </r>
  <r>
    <n v="923"/>
    <x v="2"/>
    <x v="725"/>
    <d v="2025-04-05T00:00:00"/>
    <s v="Mensual"/>
    <x v="21"/>
    <s v="Tarde"/>
    <x v="1"/>
    <n v="27"/>
    <n v="30"/>
    <n v="810"/>
    <x v="2"/>
    <x v="2"/>
    <x v="8"/>
    <x v="4"/>
  </r>
  <r>
    <n v="924"/>
    <x v="2"/>
    <x v="726"/>
    <d v="2025-04-04T00:00:00"/>
    <s v="Anual"/>
    <x v="8"/>
    <s v="Noche"/>
    <x v="0"/>
    <n v="18"/>
    <n v="30"/>
    <n v="540"/>
    <x v="0"/>
    <x v="0"/>
    <x v="6"/>
    <x v="3"/>
  </r>
  <r>
    <n v="925"/>
    <x v="0"/>
    <x v="727"/>
    <d v="2025-08-06T00:00:00"/>
    <s v="Trimestral"/>
    <x v="34"/>
    <s v="Noche"/>
    <x v="0"/>
    <n v="32"/>
    <n v="50"/>
    <n v="1600"/>
    <x v="1"/>
    <x v="2"/>
    <x v="7"/>
    <x v="4"/>
  </r>
  <r>
    <n v="926"/>
    <x v="1"/>
    <x v="728"/>
    <d v="2025-09-02T00:00:00"/>
    <s v="Mensual"/>
    <x v="7"/>
    <s v="Tarde"/>
    <x v="1"/>
    <n v="16"/>
    <n v="40"/>
    <n v="640"/>
    <x v="1"/>
    <x v="2"/>
    <x v="5"/>
    <x v="1"/>
  </r>
  <r>
    <n v="927"/>
    <x v="1"/>
    <x v="729"/>
    <d v="2025-06-01T00:00:00"/>
    <s v="Trimestral"/>
    <x v="11"/>
    <s v="Noche"/>
    <x v="0"/>
    <n v="5"/>
    <n v="40"/>
    <n v="200"/>
    <x v="0"/>
    <x v="2"/>
    <x v="8"/>
    <x v="1"/>
  </r>
  <r>
    <n v="928"/>
    <x v="0"/>
    <x v="15"/>
    <d v="2025-05-10T00:00:00"/>
    <s v="Semanal"/>
    <x v="15"/>
    <s v="Tarde"/>
    <x v="1"/>
    <n v="17"/>
    <n v="50"/>
    <n v="850"/>
    <x v="0"/>
    <x v="2"/>
    <x v="7"/>
    <x v="3"/>
  </r>
  <r>
    <n v="929"/>
    <x v="1"/>
    <x v="730"/>
    <d v="2025-04-21T00:00:00"/>
    <s v="Semanal"/>
    <x v="52"/>
    <s v="Mañana"/>
    <x v="0"/>
    <n v="9"/>
    <n v="40"/>
    <n v="360"/>
    <x v="0"/>
    <x v="0"/>
    <x v="10"/>
    <x v="1"/>
  </r>
  <r>
    <n v="930"/>
    <x v="1"/>
    <x v="19"/>
    <d v="2025-04-09T00:00:00"/>
    <s v="Mensual"/>
    <x v="33"/>
    <s v="Mañana"/>
    <x v="1"/>
    <n v="37"/>
    <n v="40"/>
    <n v="1480"/>
    <x v="2"/>
    <x v="0"/>
    <x v="2"/>
    <x v="4"/>
  </r>
  <r>
    <n v="931"/>
    <x v="2"/>
    <x v="186"/>
    <d v="2025-08-27T00:00:00"/>
    <s v="Mensual"/>
    <x v="9"/>
    <s v="Tarde"/>
    <x v="0"/>
    <n v="32"/>
    <n v="30"/>
    <n v="960"/>
    <x v="2"/>
    <x v="2"/>
    <x v="8"/>
    <x v="4"/>
  </r>
  <r>
    <n v="932"/>
    <x v="1"/>
    <x v="731"/>
    <d v="2024-08-10T00:00:00"/>
    <s v="Mensual"/>
    <x v="54"/>
    <s v="Tarde"/>
    <x v="0"/>
    <n v="6"/>
    <n v="40"/>
    <n v="240"/>
    <x v="1"/>
    <x v="0"/>
    <x v="4"/>
    <x v="1"/>
  </r>
  <r>
    <n v="933"/>
    <x v="0"/>
    <x v="732"/>
    <d v="2025-08-26T00:00:00"/>
    <s v="Mensual"/>
    <x v="52"/>
    <s v="Mañana"/>
    <x v="0"/>
    <n v="17"/>
    <n v="50"/>
    <n v="850"/>
    <x v="1"/>
    <x v="2"/>
    <x v="3"/>
    <x v="1"/>
  </r>
  <r>
    <n v="934"/>
    <x v="0"/>
    <x v="292"/>
    <d v="2025-05-19T00:00:00"/>
    <s v="Semanal"/>
    <x v="12"/>
    <s v="Mañana"/>
    <x v="2"/>
    <n v="18"/>
    <n v="50"/>
    <n v="900"/>
    <x v="1"/>
    <x v="0"/>
    <x v="0"/>
    <x v="3"/>
  </r>
  <r>
    <n v="935"/>
    <x v="1"/>
    <x v="733"/>
    <d v="2025-01-18T00:00:00"/>
    <s v="Mensual"/>
    <x v="38"/>
    <s v="Mañana"/>
    <x v="2"/>
    <n v="25"/>
    <n v="40"/>
    <n v="1000"/>
    <x v="2"/>
    <x v="2"/>
    <x v="7"/>
    <x v="4"/>
  </r>
  <r>
    <n v="936"/>
    <x v="1"/>
    <x v="103"/>
    <d v="2025-05-04T00:00:00"/>
    <s v="Semanal"/>
    <x v="43"/>
    <s v="Mañana"/>
    <x v="2"/>
    <n v="45"/>
    <n v="40"/>
    <n v="1800"/>
    <x v="0"/>
    <x v="0"/>
    <x v="10"/>
    <x v="2"/>
  </r>
  <r>
    <n v="937"/>
    <x v="2"/>
    <x v="734"/>
    <d v="2025-01-06T00:00:00"/>
    <s v="Semanal"/>
    <x v="35"/>
    <s v="Noche"/>
    <x v="1"/>
    <n v="19"/>
    <n v="30"/>
    <n v="570"/>
    <x v="1"/>
    <x v="2"/>
    <x v="11"/>
    <x v="3"/>
  </r>
  <r>
    <n v="938"/>
    <x v="2"/>
    <x v="735"/>
    <d v="2025-08-02T00:00:00"/>
    <s v="Semanal"/>
    <x v="38"/>
    <s v="Noche"/>
    <x v="1"/>
    <n v="8"/>
    <n v="30"/>
    <n v="240"/>
    <x v="2"/>
    <x v="2"/>
    <x v="8"/>
    <x v="1"/>
  </r>
  <r>
    <n v="939"/>
    <x v="2"/>
    <x v="725"/>
    <d v="2025-09-09T00:00:00"/>
    <s v="Anual"/>
    <x v="50"/>
    <s v="Tarde"/>
    <x v="2"/>
    <n v="32"/>
    <n v="30"/>
    <n v="960"/>
    <x v="2"/>
    <x v="0"/>
    <x v="8"/>
    <x v="4"/>
  </r>
  <r>
    <n v="940"/>
    <x v="0"/>
    <x v="352"/>
    <d v="2024-07-18T00:00:00"/>
    <s v="Semanal"/>
    <x v="50"/>
    <s v="Noche"/>
    <x v="0"/>
    <n v="4"/>
    <n v="50"/>
    <n v="200"/>
    <x v="0"/>
    <x v="0"/>
    <x v="2"/>
    <x v="1"/>
  </r>
  <r>
    <n v="941"/>
    <x v="0"/>
    <x v="736"/>
    <d v="2025-02-04T00:00:00"/>
    <s v="Semanal"/>
    <x v="7"/>
    <s v="Noche"/>
    <x v="2"/>
    <n v="32"/>
    <n v="50"/>
    <n v="1600"/>
    <x v="1"/>
    <x v="0"/>
    <x v="11"/>
    <x v="4"/>
  </r>
  <r>
    <n v="942"/>
    <x v="2"/>
    <x v="151"/>
    <d v="2025-04-15T00:00:00"/>
    <s v="Trimestral"/>
    <x v="51"/>
    <s v="Noche"/>
    <x v="1"/>
    <n v="48"/>
    <n v="30"/>
    <n v="1440"/>
    <x v="2"/>
    <x v="0"/>
    <x v="2"/>
    <x v="2"/>
  </r>
  <r>
    <n v="943"/>
    <x v="1"/>
    <x v="649"/>
    <d v="2025-08-12T00:00:00"/>
    <s v="Semanal"/>
    <x v="38"/>
    <s v="Mañana"/>
    <x v="0"/>
    <n v="16"/>
    <n v="40"/>
    <n v="640"/>
    <x v="0"/>
    <x v="2"/>
    <x v="5"/>
    <x v="1"/>
  </r>
  <r>
    <n v="944"/>
    <x v="0"/>
    <x v="405"/>
    <d v="2025-07-12T00:00:00"/>
    <s v="Mensual"/>
    <x v="13"/>
    <s v="Tarde"/>
    <x v="0"/>
    <n v="24"/>
    <n v="50"/>
    <n v="1200"/>
    <x v="2"/>
    <x v="2"/>
    <x v="1"/>
    <x v="3"/>
  </r>
  <r>
    <n v="945"/>
    <x v="0"/>
    <x v="142"/>
    <d v="2025-09-12T00:00:00"/>
    <s v="Mensual"/>
    <x v="16"/>
    <s v="Mañana"/>
    <x v="2"/>
    <n v="19"/>
    <n v="50"/>
    <n v="950"/>
    <x v="1"/>
    <x v="0"/>
    <x v="4"/>
    <x v="1"/>
  </r>
  <r>
    <n v="946"/>
    <x v="0"/>
    <x v="675"/>
    <d v="2025-05-14T00:00:00"/>
    <s v="Anual"/>
    <x v="14"/>
    <s v="Noche"/>
    <x v="1"/>
    <n v="56"/>
    <n v="50"/>
    <n v="2800"/>
    <x v="2"/>
    <x v="0"/>
    <x v="9"/>
    <x v="0"/>
  </r>
  <r>
    <n v="947"/>
    <x v="0"/>
    <x v="737"/>
    <d v="2025-07-20T00:00:00"/>
    <s v="Trimestral"/>
    <x v="28"/>
    <s v="Noche"/>
    <x v="1"/>
    <n v="45"/>
    <n v="50"/>
    <n v="2250"/>
    <x v="0"/>
    <x v="2"/>
    <x v="0"/>
    <x v="2"/>
  </r>
  <r>
    <n v="948"/>
    <x v="0"/>
    <x v="738"/>
    <d v="2025-04-26T00:00:00"/>
    <s v="Trimestral"/>
    <x v="42"/>
    <s v="Mañana"/>
    <x v="2"/>
    <n v="42"/>
    <n v="50"/>
    <n v="2100"/>
    <x v="0"/>
    <x v="0"/>
    <x v="6"/>
    <x v="2"/>
  </r>
  <r>
    <n v="949"/>
    <x v="2"/>
    <x v="739"/>
    <d v="2024-07-06T00:00:00"/>
    <s v="Trimestral"/>
    <x v="49"/>
    <s v="Noche"/>
    <x v="2"/>
    <n v="4"/>
    <n v="30"/>
    <n v="120"/>
    <x v="0"/>
    <x v="2"/>
    <x v="3"/>
    <x v="1"/>
  </r>
  <r>
    <n v="950"/>
    <x v="0"/>
    <x v="740"/>
    <d v="2025-05-15T00:00:00"/>
    <s v="Mensual"/>
    <x v="30"/>
    <s v="Noche"/>
    <x v="1"/>
    <n v="42"/>
    <n v="50"/>
    <n v="2100"/>
    <x v="1"/>
    <x v="2"/>
    <x v="7"/>
    <x v="2"/>
  </r>
  <r>
    <n v="951"/>
    <x v="2"/>
    <x v="741"/>
    <d v="2025-08-12T00:00:00"/>
    <s v="Anual"/>
    <x v="4"/>
    <s v="Noche"/>
    <x v="2"/>
    <n v="49"/>
    <n v="30"/>
    <n v="1470"/>
    <x v="1"/>
    <x v="2"/>
    <x v="1"/>
    <x v="2"/>
  </r>
  <r>
    <n v="952"/>
    <x v="1"/>
    <x v="742"/>
    <d v="2025-02-11T00:00:00"/>
    <s v="Trimestral"/>
    <x v="12"/>
    <s v="Mañana"/>
    <x v="2"/>
    <n v="1"/>
    <n v="40"/>
    <n v="40"/>
    <x v="1"/>
    <x v="0"/>
    <x v="8"/>
    <x v="1"/>
  </r>
  <r>
    <n v="953"/>
    <x v="2"/>
    <x v="743"/>
    <d v="2025-02-22T00:00:00"/>
    <s v="Anual"/>
    <x v="35"/>
    <s v="Tarde"/>
    <x v="1"/>
    <n v="26"/>
    <n v="30"/>
    <n v="780"/>
    <x v="2"/>
    <x v="2"/>
    <x v="8"/>
    <x v="4"/>
  </r>
  <r>
    <n v="954"/>
    <x v="0"/>
    <x v="532"/>
    <d v="2025-07-26T00:00:00"/>
    <s v="Anual"/>
    <x v="29"/>
    <s v="Tarde"/>
    <x v="0"/>
    <n v="36"/>
    <n v="50"/>
    <n v="1800"/>
    <x v="0"/>
    <x v="2"/>
    <x v="10"/>
    <x v="4"/>
  </r>
  <r>
    <n v="955"/>
    <x v="0"/>
    <x v="379"/>
    <d v="2025-06-11T00:00:00"/>
    <s v="Trimestral"/>
    <x v="37"/>
    <s v="Mañana"/>
    <x v="1"/>
    <n v="25"/>
    <n v="50"/>
    <n v="1250"/>
    <x v="1"/>
    <x v="0"/>
    <x v="5"/>
    <x v="3"/>
  </r>
  <r>
    <n v="956"/>
    <x v="0"/>
    <x v="744"/>
    <d v="2025-06-04T00:00:00"/>
    <s v="Mensual"/>
    <x v="11"/>
    <s v="Tarde"/>
    <x v="0"/>
    <n v="12"/>
    <n v="50"/>
    <n v="600"/>
    <x v="2"/>
    <x v="0"/>
    <x v="11"/>
    <x v="1"/>
  </r>
  <r>
    <n v="957"/>
    <x v="1"/>
    <x v="745"/>
    <d v="2025-06-09T00:00:00"/>
    <s v="Mensual"/>
    <x v="42"/>
    <s v="Mañana"/>
    <x v="1"/>
    <n v="9"/>
    <n v="40"/>
    <n v="360"/>
    <x v="0"/>
    <x v="2"/>
    <x v="9"/>
    <x v="1"/>
  </r>
  <r>
    <n v="958"/>
    <x v="0"/>
    <x v="650"/>
    <d v="2025-07-15T00:00:00"/>
    <s v="Semanal"/>
    <x v="37"/>
    <s v="Noche"/>
    <x v="0"/>
    <n v="9"/>
    <n v="50"/>
    <n v="450"/>
    <x v="2"/>
    <x v="0"/>
    <x v="6"/>
    <x v="1"/>
  </r>
  <r>
    <n v="959"/>
    <x v="2"/>
    <x v="746"/>
    <d v="2025-08-02T00:00:00"/>
    <s v="Trimestral"/>
    <x v="19"/>
    <s v="Mañana"/>
    <x v="0"/>
    <n v="66"/>
    <n v="30"/>
    <n v="1980"/>
    <x v="0"/>
    <x v="2"/>
    <x v="3"/>
    <x v="0"/>
  </r>
  <r>
    <n v="960"/>
    <x v="0"/>
    <x v="566"/>
    <d v="2025-03-02T00:00:00"/>
    <s v="Trimestral"/>
    <x v="42"/>
    <s v="Tarde"/>
    <x v="0"/>
    <n v="11"/>
    <n v="50"/>
    <n v="550"/>
    <x v="1"/>
    <x v="1"/>
    <x v="2"/>
    <x v="1"/>
  </r>
  <r>
    <n v="961"/>
    <x v="0"/>
    <x v="196"/>
    <d v="2025-07-25T00:00:00"/>
    <s v="Anual"/>
    <x v="33"/>
    <s v="Mañana"/>
    <x v="1"/>
    <n v="23"/>
    <n v="50"/>
    <n v="1150"/>
    <x v="0"/>
    <x v="2"/>
    <x v="9"/>
    <x v="3"/>
  </r>
  <r>
    <n v="962"/>
    <x v="1"/>
    <x v="747"/>
    <d v="2025-05-20T00:00:00"/>
    <s v="Mensual"/>
    <x v="34"/>
    <s v="Mañana"/>
    <x v="0"/>
    <n v="59"/>
    <n v="40"/>
    <n v="2360"/>
    <x v="1"/>
    <x v="2"/>
    <x v="1"/>
    <x v="0"/>
  </r>
  <r>
    <n v="963"/>
    <x v="1"/>
    <x v="748"/>
    <d v="2025-06-19T00:00:00"/>
    <s v="Trimestral"/>
    <x v="9"/>
    <s v="Mañana"/>
    <x v="2"/>
    <n v="28"/>
    <n v="40"/>
    <n v="1120"/>
    <x v="1"/>
    <x v="2"/>
    <x v="3"/>
    <x v="3"/>
  </r>
  <r>
    <n v="964"/>
    <x v="1"/>
    <x v="749"/>
    <d v="2025-04-06T00:00:00"/>
    <s v="Mensual"/>
    <x v="11"/>
    <s v="Tarde"/>
    <x v="2"/>
    <n v="52"/>
    <n v="40"/>
    <n v="2080"/>
    <x v="0"/>
    <x v="0"/>
    <x v="7"/>
    <x v="0"/>
  </r>
  <r>
    <n v="965"/>
    <x v="1"/>
    <x v="16"/>
    <d v="2025-02-08T00:00:00"/>
    <s v="Anual"/>
    <x v="25"/>
    <s v="Mañana"/>
    <x v="2"/>
    <n v="1"/>
    <n v="40"/>
    <n v="40"/>
    <x v="1"/>
    <x v="0"/>
    <x v="8"/>
    <x v="1"/>
  </r>
  <r>
    <n v="966"/>
    <x v="0"/>
    <x v="750"/>
    <d v="2025-09-19T00:00:00"/>
    <s v="Trimestral"/>
    <x v="39"/>
    <s v="Noche"/>
    <x v="2"/>
    <n v="65"/>
    <n v="50"/>
    <n v="3250"/>
    <x v="2"/>
    <x v="0"/>
    <x v="5"/>
    <x v="0"/>
  </r>
  <r>
    <n v="967"/>
    <x v="0"/>
    <x v="751"/>
    <d v="2020-03-06T00:00:00"/>
    <s v="Mensual"/>
    <x v="55"/>
    <s v="Noche"/>
    <x v="2"/>
    <n v="2"/>
    <n v="50"/>
    <n v="100"/>
    <x v="0"/>
    <x v="2"/>
    <x v="4"/>
    <x v="0"/>
  </r>
  <r>
    <n v="968"/>
    <x v="2"/>
    <x v="337"/>
    <d v="2025-05-23T00:00:00"/>
    <s v="Semanal"/>
    <x v="49"/>
    <s v="Tarde"/>
    <x v="1"/>
    <n v="30"/>
    <n v="30"/>
    <n v="900"/>
    <x v="0"/>
    <x v="1"/>
    <x v="0"/>
    <x v="4"/>
  </r>
  <r>
    <n v="969"/>
    <x v="2"/>
    <x v="355"/>
    <d v="2025-05-11T00:00:00"/>
    <s v="Semanal"/>
    <x v="21"/>
    <s v="Noche"/>
    <x v="0"/>
    <n v="51"/>
    <n v="30"/>
    <n v="1530"/>
    <x v="0"/>
    <x v="2"/>
    <x v="4"/>
    <x v="2"/>
  </r>
  <r>
    <n v="970"/>
    <x v="1"/>
    <x v="752"/>
    <d v="2025-07-04T00:00:00"/>
    <s v="Semanal"/>
    <x v="35"/>
    <s v="Mañana"/>
    <x v="2"/>
    <n v="40"/>
    <n v="40"/>
    <n v="1600"/>
    <x v="0"/>
    <x v="0"/>
    <x v="2"/>
    <x v="4"/>
  </r>
  <r>
    <n v="971"/>
    <x v="0"/>
    <x v="753"/>
    <d v="2025-03-13T00:00:00"/>
    <s v="Trimestral"/>
    <x v="54"/>
    <s v="Tarde"/>
    <x v="0"/>
    <n v="15"/>
    <n v="50"/>
    <n v="750"/>
    <x v="2"/>
    <x v="0"/>
    <x v="7"/>
    <x v="3"/>
  </r>
  <r>
    <n v="972"/>
    <x v="1"/>
    <x v="754"/>
    <d v="2025-05-22T00:00:00"/>
    <s v="Semanal"/>
    <x v="14"/>
    <s v="Noche"/>
    <x v="1"/>
    <n v="30"/>
    <n v="40"/>
    <n v="1200"/>
    <x v="0"/>
    <x v="0"/>
    <x v="0"/>
    <x v="4"/>
  </r>
  <r>
    <n v="973"/>
    <x v="2"/>
    <x v="755"/>
    <d v="2025-08-20T00:00:00"/>
    <s v="Mensual"/>
    <x v="9"/>
    <s v="Mañana"/>
    <x v="1"/>
    <n v="15"/>
    <n v="30"/>
    <n v="450"/>
    <x v="2"/>
    <x v="0"/>
    <x v="11"/>
    <x v="1"/>
  </r>
  <r>
    <n v="974"/>
    <x v="0"/>
    <x v="80"/>
    <d v="2025-05-03T00:00:00"/>
    <s v="Mensual"/>
    <x v="14"/>
    <s v="Noche"/>
    <x v="0"/>
    <n v="32"/>
    <n v="50"/>
    <n v="1600"/>
    <x v="1"/>
    <x v="2"/>
    <x v="9"/>
    <x v="4"/>
  </r>
  <r>
    <n v="975"/>
    <x v="2"/>
    <x v="756"/>
    <d v="2025-04-10T00:00:00"/>
    <s v="Trimestral"/>
    <x v="19"/>
    <s v="Noche"/>
    <x v="1"/>
    <n v="59"/>
    <n v="30"/>
    <n v="1770"/>
    <x v="2"/>
    <x v="2"/>
    <x v="5"/>
    <x v="0"/>
  </r>
  <r>
    <n v="976"/>
    <x v="0"/>
    <x v="69"/>
    <d v="2025-05-11T00:00:00"/>
    <s v="Mensual"/>
    <x v="32"/>
    <s v="Mañana"/>
    <x v="0"/>
    <n v="15"/>
    <n v="50"/>
    <n v="750"/>
    <x v="1"/>
    <x v="2"/>
    <x v="4"/>
    <x v="1"/>
  </r>
  <r>
    <n v="977"/>
    <x v="2"/>
    <x v="757"/>
    <d v="2025-05-03T00:00:00"/>
    <s v="Anual"/>
    <x v="0"/>
    <s v="Noche"/>
    <x v="1"/>
    <n v="20"/>
    <n v="30"/>
    <n v="600"/>
    <x v="1"/>
    <x v="0"/>
    <x v="9"/>
    <x v="3"/>
  </r>
  <r>
    <n v="978"/>
    <x v="0"/>
    <x v="758"/>
    <d v="2025-07-14T00:00:00"/>
    <s v="Anual"/>
    <x v="21"/>
    <s v="Noche"/>
    <x v="1"/>
    <n v="26"/>
    <n v="50"/>
    <n v="1300"/>
    <x v="1"/>
    <x v="0"/>
    <x v="11"/>
    <x v="3"/>
  </r>
  <r>
    <n v="979"/>
    <x v="2"/>
    <x v="759"/>
    <d v="2025-03-12T00:00:00"/>
    <s v="Anual"/>
    <x v="41"/>
    <s v="Tarde"/>
    <x v="0"/>
    <n v="48"/>
    <n v="30"/>
    <n v="1440"/>
    <x v="1"/>
    <x v="2"/>
    <x v="2"/>
    <x v="2"/>
  </r>
  <r>
    <n v="980"/>
    <x v="1"/>
    <x v="760"/>
    <d v="2025-09-07T00:00:00"/>
    <s v="Trimestral"/>
    <x v="41"/>
    <s v="Mañana"/>
    <x v="0"/>
    <n v="48"/>
    <n v="40"/>
    <n v="1920"/>
    <x v="2"/>
    <x v="2"/>
    <x v="6"/>
    <x v="2"/>
  </r>
  <r>
    <n v="981"/>
    <x v="0"/>
    <x v="761"/>
    <d v="2025-08-02T00:00:00"/>
    <s v="Semanal"/>
    <x v="43"/>
    <s v="Mañana"/>
    <x v="0"/>
    <n v="9"/>
    <n v="50"/>
    <n v="450"/>
    <x v="2"/>
    <x v="0"/>
    <x v="0"/>
    <x v="1"/>
  </r>
  <r>
    <n v="982"/>
    <x v="2"/>
    <x v="313"/>
    <d v="2025-08-13T00:00:00"/>
    <s v="Mensual"/>
    <x v="48"/>
    <s v="Noche"/>
    <x v="2"/>
    <n v="46"/>
    <n v="30"/>
    <n v="1380"/>
    <x v="2"/>
    <x v="0"/>
    <x v="0"/>
    <x v="2"/>
  </r>
  <r>
    <n v="983"/>
    <x v="1"/>
    <x v="762"/>
    <d v="2025-06-18T00:00:00"/>
    <s v="Trimestral"/>
    <x v="54"/>
    <s v="Tarde"/>
    <x v="1"/>
    <n v="45"/>
    <n v="40"/>
    <n v="1800"/>
    <x v="0"/>
    <x v="2"/>
    <x v="9"/>
    <x v="2"/>
  </r>
  <r>
    <n v="984"/>
    <x v="0"/>
    <x v="763"/>
    <d v="2025-04-11T00:00:00"/>
    <s v="Mensual"/>
    <x v="18"/>
    <s v="Mañana"/>
    <x v="0"/>
    <n v="35"/>
    <n v="50"/>
    <n v="1750"/>
    <x v="0"/>
    <x v="2"/>
    <x v="5"/>
    <x v="4"/>
  </r>
  <r>
    <n v="985"/>
    <x v="0"/>
    <x v="540"/>
    <d v="2025-07-11T00:00:00"/>
    <s v="Mensual"/>
    <x v="41"/>
    <s v="Mañana"/>
    <x v="1"/>
    <n v="33"/>
    <n v="50"/>
    <n v="1650"/>
    <x v="0"/>
    <x v="2"/>
    <x v="0"/>
    <x v="4"/>
  </r>
  <r>
    <n v="986"/>
    <x v="2"/>
    <x v="764"/>
    <d v="2025-07-19T00:00:00"/>
    <s v="Mensual"/>
    <x v="14"/>
    <s v="Mañana"/>
    <x v="1"/>
    <n v="23"/>
    <n v="30"/>
    <n v="690"/>
    <x v="0"/>
    <x v="2"/>
    <x v="9"/>
    <x v="3"/>
  </r>
  <r>
    <n v="987"/>
    <x v="1"/>
    <x v="765"/>
    <d v="2025-06-03T00:00:00"/>
    <s v="Trimestral"/>
    <x v="19"/>
    <s v="Tarde"/>
    <x v="2"/>
    <n v="29"/>
    <n v="40"/>
    <n v="1160"/>
    <x v="0"/>
    <x v="0"/>
    <x v="8"/>
    <x v="4"/>
  </r>
  <r>
    <n v="988"/>
    <x v="0"/>
    <x v="444"/>
    <d v="2025-02-20T00:00:00"/>
    <s v="Trimestral"/>
    <x v="41"/>
    <s v="Mañana"/>
    <x v="0"/>
    <n v="36"/>
    <n v="50"/>
    <n v="1800"/>
    <x v="1"/>
    <x v="2"/>
    <x v="4"/>
    <x v="4"/>
  </r>
  <r>
    <n v="989"/>
    <x v="1"/>
    <x v="766"/>
    <d v="2025-05-13T00:00:00"/>
    <s v="Mensual"/>
    <x v="27"/>
    <s v="Mañana"/>
    <x v="1"/>
    <n v="42"/>
    <n v="40"/>
    <n v="1680"/>
    <x v="2"/>
    <x v="0"/>
    <x v="0"/>
    <x v="2"/>
  </r>
  <r>
    <n v="990"/>
    <x v="0"/>
    <x v="436"/>
    <d v="2025-07-24T00:00:00"/>
    <s v="Mensual"/>
    <x v="48"/>
    <s v="Mañana"/>
    <x v="1"/>
    <n v="30"/>
    <n v="50"/>
    <n v="1500"/>
    <x v="0"/>
    <x v="0"/>
    <x v="8"/>
    <x v="4"/>
  </r>
  <r>
    <n v="991"/>
    <x v="1"/>
    <x v="507"/>
    <d v="2025-03-21T00:00:00"/>
    <s v="Anual"/>
    <x v="51"/>
    <s v="Mañana"/>
    <x v="1"/>
    <n v="14"/>
    <n v="40"/>
    <n v="560"/>
    <x v="2"/>
    <x v="2"/>
    <x v="4"/>
    <x v="1"/>
  </r>
  <r>
    <n v="992"/>
    <x v="2"/>
    <x v="767"/>
    <d v="2025-04-25T00:00:00"/>
    <s v="Trimestral"/>
    <x v="49"/>
    <s v="Mañana"/>
    <x v="1"/>
    <n v="44"/>
    <n v="30"/>
    <n v="1320"/>
    <x v="2"/>
    <x v="2"/>
    <x v="9"/>
    <x v="2"/>
  </r>
  <r>
    <n v="993"/>
    <x v="2"/>
    <x v="119"/>
    <d v="2025-07-11T00:00:00"/>
    <s v="Semanal"/>
    <x v="0"/>
    <s v="Mañana"/>
    <x v="1"/>
    <n v="9"/>
    <n v="30"/>
    <n v="270"/>
    <x v="1"/>
    <x v="0"/>
    <x v="6"/>
    <x v="1"/>
  </r>
  <r>
    <n v="994"/>
    <x v="0"/>
    <x v="311"/>
    <d v="2025-06-01T00:00:00"/>
    <s v="Mensual"/>
    <x v="51"/>
    <s v="Noche"/>
    <x v="2"/>
    <n v="33"/>
    <n v="50"/>
    <n v="1650"/>
    <x v="2"/>
    <x v="2"/>
    <x v="9"/>
    <x v="4"/>
  </r>
  <r>
    <n v="995"/>
    <x v="1"/>
    <x v="768"/>
    <d v="2025-08-04T00:00:00"/>
    <s v="Anual"/>
    <x v="2"/>
    <s v="Noche"/>
    <x v="0"/>
    <n v="40"/>
    <n v="40"/>
    <n v="1600"/>
    <x v="1"/>
    <x v="2"/>
    <x v="2"/>
    <x v="4"/>
  </r>
  <r>
    <n v="996"/>
    <x v="0"/>
    <x v="77"/>
    <d v="2025-07-27T00:00:00"/>
    <s v="Semanal"/>
    <x v="33"/>
    <s v="Mañana"/>
    <x v="2"/>
    <n v="48"/>
    <n v="50"/>
    <n v="2400"/>
    <x v="2"/>
    <x v="0"/>
    <x v="10"/>
    <x v="2"/>
  </r>
  <r>
    <n v="997"/>
    <x v="2"/>
    <x v="466"/>
    <d v="2025-03-18T00:00:00"/>
    <s v="Semanal"/>
    <x v="19"/>
    <s v="Tarde"/>
    <x v="1"/>
    <n v="6"/>
    <n v="30"/>
    <n v="180"/>
    <x v="1"/>
    <x v="0"/>
    <x v="9"/>
    <x v="1"/>
  </r>
  <r>
    <n v="998"/>
    <x v="1"/>
    <x v="596"/>
    <d v="2025-07-25T00:00:00"/>
    <s v="Anual"/>
    <x v="54"/>
    <s v="Tarde"/>
    <x v="2"/>
    <n v="32"/>
    <n v="40"/>
    <n v="1280"/>
    <x v="2"/>
    <x v="2"/>
    <x v="7"/>
    <x v="4"/>
  </r>
  <r>
    <n v="999"/>
    <x v="0"/>
    <x v="619"/>
    <d v="2025-08-17T00:00:00"/>
    <s v="Anual"/>
    <x v="25"/>
    <s v="Tarde"/>
    <x v="1"/>
    <n v="45"/>
    <n v="50"/>
    <n v="2250"/>
    <x v="2"/>
    <x v="2"/>
    <x v="0"/>
    <x v="2"/>
  </r>
  <r>
    <n v="1000"/>
    <x v="2"/>
    <x v="769"/>
    <d v="2025-07-04T00:00:00"/>
    <s v="Anual"/>
    <x v="51"/>
    <s v="Noche"/>
    <x v="1"/>
    <n v="23"/>
    <n v="30"/>
    <n v="690"/>
    <x v="1"/>
    <x v="2"/>
    <x v="10"/>
    <x v="3"/>
  </r>
  <r>
    <n v="1001"/>
    <x v="1"/>
    <x v="62"/>
    <d v="2025-07-16T00:00:00"/>
    <m/>
    <x v="51"/>
    <s v="Noche"/>
    <x v="1"/>
    <n v="25"/>
    <n v="40"/>
    <n v="1000"/>
    <x v="0"/>
    <x v="0"/>
    <x v="1"/>
    <x v="3"/>
  </r>
  <r>
    <n v="1002"/>
    <x v="0"/>
    <x v="763"/>
    <d v="2025-04-11T00:00:00"/>
    <m/>
    <x v="12"/>
    <s v="Tarde"/>
    <x v="2"/>
    <n v="35"/>
    <n v="50"/>
    <n v="1750"/>
    <x v="1"/>
    <x v="2"/>
    <x v="5"/>
    <x v="4"/>
  </r>
  <r>
    <n v="1003"/>
    <x v="0"/>
    <x v="131"/>
    <d v="2025-04-10T00:00:00"/>
    <m/>
    <x v="32"/>
    <s v="Tarde"/>
    <x v="1"/>
    <n v="30"/>
    <n v="50"/>
    <n v="1500"/>
    <x v="2"/>
    <x v="0"/>
    <x v="6"/>
    <x v="4"/>
  </r>
  <r>
    <n v="1004"/>
    <x v="2"/>
    <x v="201"/>
    <d v="2025-01-06T00:00:00"/>
    <m/>
    <x v="36"/>
    <s v="Mañana"/>
    <x v="1"/>
    <n v="5"/>
    <n v="30"/>
    <n v="150"/>
    <x v="2"/>
    <x v="0"/>
    <x v="10"/>
    <x v="1"/>
  </r>
  <r>
    <n v="1005"/>
    <x v="2"/>
    <x v="698"/>
    <d v="2025-06-30T00:00:00"/>
    <m/>
    <x v="8"/>
    <s v="Mañana"/>
    <x v="2"/>
    <n v="17"/>
    <n v="30"/>
    <n v="510"/>
    <x v="1"/>
    <x v="0"/>
    <x v="4"/>
    <x v="1"/>
  </r>
  <r>
    <n v="1006"/>
    <x v="0"/>
    <x v="770"/>
    <d v="2025-04-06T00:00:00"/>
    <m/>
    <x v="44"/>
    <s v="Tarde"/>
    <x v="1"/>
    <n v="27"/>
    <n v="50"/>
    <n v="1350"/>
    <x v="2"/>
    <x v="0"/>
    <x v="4"/>
    <x v="3"/>
  </r>
  <r>
    <n v="1007"/>
    <x v="2"/>
    <x v="725"/>
    <d v="2025-09-09T00:00:00"/>
    <m/>
    <x v="53"/>
    <s v="Noche"/>
    <x v="2"/>
    <n v="32"/>
    <n v="30"/>
    <n v="960"/>
    <x v="0"/>
    <x v="0"/>
    <x v="8"/>
    <x v="4"/>
  </r>
  <r>
    <n v="1008"/>
    <x v="0"/>
    <x v="771"/>
    <d v="2025-07-07T00:00:00"/>
    <m/>
    <x v="8"/>
    <s v="Mañana"/>
    <x v="1"/>
    <n v="43"/>
    <n v="50"/>
    <n v="2150"/>
    <x v="1"/>
    <x v="2"/>
    <x v="7"/>
    <x v="2"/>
  </r>
  <r>
    <n v="1009"/>
    <x v="0"/>
    <x v="772"/>
    <d v="2025-06-11T00:00:00"/>
    <m/>
    <x v="40"/>
    <s v="Tarde"/>
    <x v="1"/>
    <n v="33"/>
    <n v="50"/>
    <n v="1650"/>
    <x v="1"/>
    <x v="0"/>
    <x v="9"/>
    <x v="4"/>
  </r>
  <r>
    <n v="1010"/>
    <x v="0"/>
    <x v="194"/>
    <d v="2025-03-27T00:00:00"/>
    <m/>
    <x v="19"/>
    <s v="Tarde"/>
    <x v="0"/>
    <n v="22"/>
    <n v="50"/>
    <n v="1100"/>
    <x v="0"/>
    <x v="2"/>
    <x v="11"/>
    <x v="3"/>
  </r>
  <r>
    <n v="1011"/>
    <x v="0"/>
    <x v="100"/>
    <d v="2025-01-07T00:00:00"/>
    <m/>
    <x v="30"/>
    <s v="Mañana"/>
    <x v="1"/>
    <n v="44"/>
    <n v="50"/>
    <n v="2200"/>
    <x v="0"/>
    <x v="0"/>
    <x v="5"/>
    <x v="2"/>
  </r>
  <r>
    <n v="1012"/>
    <x v="1"/>
    <x v="773"/>
    <d v="2025-02-01T00:00:00"/>
    <m/>
    <x v="37"/>
    <s v="Tarde"/>
    <x v="1"/>
    <n v="26"/>
    <n v="40"/>
    <n v="1040"/>
    <x v="1"/>
    <x v="2"/>
    <x v="7"/>
    <x v="4"/>
  </r>
  <r>
    <n v="1013"/>
    <x v="2"/>
    <x v="250"/>
    <d v="2025-03-08T00:00:00"/>
    <m/>
    <x v="0"/>
    <s v="Noche"/>
    <x v="2"/>
    <n v="16"/>
    <n v="30"/>
    <n v="480"/>
    <x v="2"/>
    <x v="2"/>
    <x v="0"/>
    <x v="3"/>
  </r>
  <r>
    <n v="1014"/>
    <x v="2"/>
    <x v="514"/>
    <d v="2025-02-12T00:00:00"/>
    <m/>
    <x v="30"/>
    <s v="Tarde"/>
    <x v="0"/>
    <n v="34"/>
    <n v="30"/>
    <n v="1020"/>
    <x v="0"/>
    <x v="0"/>
    <x v="2"/>
    <x v="4"/>
  </r>
  <r>
    <n v="1015"/>
    <x v="0"/>
    <x v="452"/>
    <d v="2025-05-03T00:00:00"/>
    <m/>
    <x v="1"/>
    <s v="Mañana"/>
    <x v="2"/>
    <n v="36"/>
    <n v="50"/>
    <n v="1800"/>
    <x v="2"/>
    <x v="2"/>
    <x v="5"/>
    <x v="4"/>
  </r>
  <r>
    <n v="1016"/>
    <x v="1"/>
    <x v="663"/>
    <d v="2025-09-17T00:00:00"/>
    <m/>
    <x v="7"/>
    <s v="Noche"/>
    <x v="2"/>
    <n v="25"/>
    <n v="40"/>
    <n v="1000"/>
    <x v="1"/>
    <x v="0"/>
    <x v="10"/>
    <x v="3"/>
  </r>
  <r>
    <n v="1017"/>
    <x v="0"/>
    <x v="774"/>
    <d v="2025-04-30T00:00:00"/>
    <m/>
    <x v="11"/>
    <s v="Tarde"/>
    <x v="0"/>
    <n v="26"/>
    <n v="50"/>
    <n v="1300"/>
    <x v="0"/>
    <x v="2"/>
    <x v="3"/>
    <x v="3"/>
  </r>
  <r>
    <n v="1018"/>
    <x v="2"/>
    <x v="775"/>
    <d v="2025-05-07T00:00:00"/>
    <m/>
    <x v="51"/>
    <s v="Tarde"/>
    <x v="1"/>
    <n v="53"/>
    <n v="30"/>
    <n v="1590"/>
    <x v="0"/>
    <x v="0"/>
    <x v="7"/>
    <x v="0"/>
  </r>
  <r>
    <n v="1019"/>
    <x v="0"/>
    <x v="776"/>
    <d v="2025-09-10T00:00:00"/>
    <m/>
    <x v="8"/>
    <s v="Mañana"/>
    <x v="1"/>
    <n v="15"/>
    <n v="50"/>
    <n v="750"/>
    <x v="0"/>
    <x v="2"/>
    <x v="1"/>
    <x v="1"/>
  </r>
  <r>
    <n v="1020"/>
    <x v="0"/>
    <x v="777"/>
    <d v="2025-06-25T00:00:00"/>
    <m/>
    <x v="32"/>
    <s v="Noche"/>
    <x v="0"/>
    <n v="38"/>
    <n v="50"/>
    <n v="1900"/>
    <x v="1"/>
    <x v="2"/>
    <x v="2"/>
    <x v="4"/>
  </r>
  <r>
    <n v="1021"/>
    <x v="2"/>
    <x v="778"/>
    <d v="2025-09-17T00:00:00"/>
    <m/>
    <x v="9"/>
    <s v="Mañana"/>
    <x v="0"/>
    <n v="41"/>
    <n v="30"/>
    <n v="1230"/>
    <x v="1"/>
    <x v="0"/>
    <x v="5"/>
    <x v="4"/>
  </r>
  <r>
    <n v="1022"/>
    <x v="1"/>
    <x v="460"/>
    <d v="2022-08-23T00:00:00"/>
    <m/>
    <x v="14"/>
    <s v="Noche"/>
    <x v="1"/>
    <n v="5"/>
    <n v="40"/>
    <n v="200"/>
    <x v="0"/>
    <x v="0"/>
    <x v="2"/>
    <x v="4"/>
  </r>
  <r>
    <n v="1023"/>
    <x v="1"/>
    <x v="491"/>
    <d v="2025-06-27T00:00:00"/>
    <m/>
    <x v="21"/>
    <s v="Noche"/>
    <x v="0"/>
    <n v="37"/>
    <n v="40"/>
    <n v="1480"/>
    <x v="1"/>
    <x v="2"/>
    <x v="11"/>
    <x v="4"/>
  </r>
  <r>
    <n v="1024"/>
    <x v="0"/>
    <x v="46"/>
    <d v="2025-04-05T00:00:00"/>
    <m/>
    <x v="9"/>
    <s v="Mañana"/>
    <x v="2"/>
    <n v="14"/>
    <n v="50"/>
    <n v="700"/>
    <x v="2"/>
    <x v="0"/>
    <x v="4"/>
    <x v="1"/>
  </r>
  <r>
    <n v="1025"/>
    <x v="0"/>
    <x v="779"/>
    <d v="2025-03-08T00:00:00"/>
    <m/>
    <x v="21"/>
    <s v="Mañana"/>
    <x v="0"/>
    <n v="23"/>
    <n v="50"/>
    <n v="1150"/>
    <x v="1"/>
    <x v="2"/>
    <x v="2"/>
    <x v="3"/>
  </r>
  <r>
    <n v="1026"/>
    <x v="1"/>
    <x v="235"/>
    <d v="2025-07-07T00:00:00"/>
    <m/>
    <x v="17"/>
    <s v="Mañana"/>
    <x v="2"/>
    <n v="48"/>
    <n v="40"/>
    <n v="1920"/>
    <x v="0"/>
    <x v="2"/>
    <x v="10"/>
    <x v="2"/>
  </r>
  <r>
    <n v="1027"/>
    <x v="0"/>
    <x v="153"/>
    <d v="2025-09-02T00:00:00"/>
    <m/>
    <x v="37"/>
    <s v="Tarde"/>
    <x v="0"/>
    <n v="47"/>
    <n v="50"/>
    <n v="2350"/>
    <x v="0"/>
    <x v="2"/>
    <x v="6"/>
    <x v="2"/>
  </r>
  <r>
    <n v="1028"/>
    <x v="1"/>
    <x v="780"/>
    <d v="2025-09-19T00:00:00"/>
    <m/>
    <x v="44"/>
    <s v="Mañana"/>
    <x v="1"/>
    <n v="34"/>
    <n v="40"/>
    <n v="1360"/>
    <x v="2"/>
    <x v="2"/>
    <x v="7"/>
    <x v="4"/>
  </r>
  <r>
    <n v="1029"/>
    <x v="0"/>
    <x v="673"/>
    <d v="2025-01-06T00:00:00"/>
    <m/>
    <x v="28"/>
    <s v="Noche"/>
    <x v="1"/>
    <n v="20"/>
    <n v="50"/>
    <n v="1000"/>
    <x v="0"/>
    <x v="0"/>
    <x v="5"/>
    <x v="3"/>
  </r>
  <r>
    <n v="1030"/>
    <x v="2"/>
    <x v="323"/>
    <d v="2025-06-26T00:00:00"/>
    <m/>
    <x v="5"/>
    <s v="Noche"/>
    <x v="2"/>
    <n v="25"/>
    <n v="30"/>
    <n v="750"/>
    <x v="2"/>
    <x v="2"/>
    <x v="11"/>
    <x v="3"/>
  </r>
  <r>
    <n v="1031"/>
    <x v="2"/>
    <x v="93"/>
    <d v="2025-01-20T00:00:00"/>
    <m/>
    <x v="35"/>
    <s v="Mañana"/>
    <x v="0"/>
    <n v="35"/>
    <n v="30"/>
    <n v="1050"/>
    <x v="1"/>
    <x v="0"/>
    <x v="3"/>
    <x v="4"/>
  </r>
  <r>
    <n v="1032"/>
    <x v="1"/>
    <x v="571"/>
    <d v="2025-07-21T00:00:00"/>
    <m/>
    <x v="42"/>
    <s v="Mañana"/>
    <x v="0"/>
    <n v="46"/>
    <n v="40"/>
    <n v="1840"/>
    <x v="0"/>
    <x v="0"/>
    <x v="9"/>
    <x v="2"/>
  </r>
  <r>
    <n v="1033"/>
    <x v="1"/>
    <x v="1"/>
    <d v="2025-05-05T00:00:00"/>
    <m/>
    <x v="39"/>
    <s v="Mañana"/>
    <x v="2"/>
    <n v="11"/>
    <n v="40"/>
    <n v="440"/>
    <x v="0"/>
    <x v="1"/>
    <x v="1"/>
    <x v="1"/>
  </r>
  <r>
    <n v="1034"/>
    <x v="1"/>
    <x v="781"/>
    <d v="2025-04-18T00:00:00"/>
    <m/>
    <x v="33"/>
    <s v="Mañana"/>
    <x v="1"/>
    <n v="23"/>
    <n v="40"/>
    <n v="920"/>
    <x v="2"/>
    <x v="1"/>
    <x v="11"/>
    <x v="3"/>
  </r>
  <r>
    <n v="1035"/>
    <x v="1"/>
    <x v="305"/>
    <d v="2025-01-13T00:00:00"/>
    <m/>
    <x v="40"/>
    <s v="Mañana"/>
    <x v="1"/>
    <n v="16"/>
    <n v="40"/>
    <n v="640"/>
    <x v="0"/>
    <x v="1"/>
    <x v="6"/>
    <x v="3"/>
  </r>
  <r>
    <n v="1036"/>
    <x v="0"/>
    <x v="437"/>
    <d v="2025-04-21T00:00:00"/>
    <m/>
    <x v="46"/>
    <s v="Tarde"/>
    <x v="1"/>
    <n v="55"/>
    <n v="50"/>
    <n v="2750"/>
    <x v="0"/>
    <x v="2"/>
    <x v="6"/>
    <x v="0"/>
  </r>
  <r>
    <n v="1037"/>
    <x v="2"/>
    <x v="382"/>
    <d v="2025-02-02T00:00:00"/>
    <m/>
    <x v="13"/>
    <s v="Noche"/>
    <x v="1"/>
    <n v="33"/>
    <n v="30"/>
    <n v="990"/>
    <x v="2"/>
    <x v="2"/>
    <x v="5"/>
    <x v="4"/>
  </r>
  <r>
    <n v="1038"/>
    <x v="1"/>
    <x v="306"/>
    <d v="2025-06-30T00:00:00"/>
    <m/>
    <x v="42"/>
    <s v="Mañana"/>
    <x v="0"/>
    <n v="56"/>
    <n v="40"/>
    <n v="2240"/>
    <x v="0"/>
    <x v="0"/>
    <x v="0"/>
    <x v="0"/>
  </r>
  <r>
    <n v="1039"/>
    <x v="1"/>
    <x v="58"/>
    <d v="2025-01-16T00:00:00"/>
    <m/>
    <x v="49"/>
    <s v="Noche"/>
    <x v="0"/>
    <n v="35"/>
    <n v="40"/>
    <n v="1400"/>
    <x v="2"/>
    <x v="2"/>
    <x v="4"/>
    <x v="4"/>
  </r>
  <r>
    <n v="1040"/>
    <x v="0"/>
    <x v="782"/>
    <d v="2025-02-01T00:00:00"/>
    <m/>
    <x v="17"/>
    <s v="Tarde"/>
    <x v="0"/>
    <n v="15"/>
    <n v="50"/>
    <n v="750"/>
    <x v="2"/>
    <x v="0"/>
    <x v="0"/>
    <x v="3"/>
  </r>
  <r>
    <n v="1041"/>
    <x v="2"/>
    <x v="281"/>
    <d v="2025-01-08T00:00:00"/>
    <m/>
    <x v="51"/>
    <s v="Mañana"/>
    <x v="1"/>
    <n v="4"/>
    <n v="30"/>
    <n v="120"/>
    <x v="1"/>
    <x v="2"/>
    <x v="6"/>
    <x v="1"/>
  </r>
  <r>
    <n v="1042"/>
    <x v="1"/>
    <x v="421"/>
    <d v="2025-01-01T00:00:00"/>
    <m/>
    <x v="36"/>
    <s v="Noche"/>
    <x v="1"/>
    <n v="29"/>
    <n v="40"/>
    <n v="1160"/>
    <x v="1"/>
    <x v="0"/>
    <x v="10"/>
    <x v="4"/>
  </r>
  <r>
    <n v="1043"/>
    <x v="2"/>
    <x v="783"/>
    <d v="2025-02-16T00:00:00"/>
    <m/>
    <x v="16"/>
    <s v="Mañana"/>
    <x v="0"/>
    <n v="3"/>
    <n v="30"/>
    <n v="90"/>
    <x v="0"/>
    <x v="2"/>
    <x v="7"/>
    <x v="1"/>
  </r>
  <r>
    <n v="1044"/>
    <x v="1"/>
    <x v="784"/>
    <d v="2025-03-09T00:00:00"/>
    <m/>
    <x v="53"/>
    <s v="Noche"/>
    <x v="0"/>
    <n v="23"/>
    <n v="40"/>
    <n v="920"/>
    <x v="0"/>
    <x v="2"/>
    <x v="2"/>
    <x v="3"/>
  </r>
  <r>
    <n v="1045"/>
    <x v="2"/>
    <x v="388"/>
    <d v="2025-02-20T00:00:00"/>
    <m/>
    <x v="18"/>
    <s v="Mañana"/>
    <x v="2"/>
    <n v="4"/>
    <n v="30"/>
    <n v="120"/>
    <x v="0"/>
    <x v="0"/>
    <x v="6"/>
    <x v="1"/>
  </r>
  <r>
    <n v="1046"/>
    <x v="0"/>
    <x v="596"/>
    <d v="2025-07-25T00:00:00"/>
    <m/>
    <x v="2"/>
    <s v="Noche"/>
    <x v="0"/>
    <n v="32"/>
    <n v="50"/>
    <n v="1600"/>
    <x v="0"/>
    <x v="2"/>
    <x v="7"/>
    <x v="4"/>
  </r>
  <r>
    <n v="1047"/>
    <x v="2"/>
    <x v="658"/>
    <d v="2025-07-16T00:00:00"/>
    <m/>
    <x v="26"/>
    <s v="Mañana"/>
    <x v="0"/>
    <n v="7"/>
    <n v="30"/>
    <n v="210"/>
    <x v="2"/>
    <x v="0"/>
    <x v="8"/>
    <x v="1"/>
  </r>
  <r>
    <n v="1048"/>
    <x v="2"/>
    <x v="785"/>
    <d v="2025-01-30T00:00:00"/>
    <m/>
    <x v="51"/>
    <s v="Mañana"/>
    <x v="1"/>
    <n v="23"/>
    <n v="30"/>
    <n v="690"/>
    <x v="2"/>
    <x v="0"/>
    <x v="3"/>
    <x v="3"/>
  </r>
  <r>
    <n v="1049"/>
    <x v="0"/>
    <x v="159"/>
    <d v="2025-06-30T00:00:00"/>
    <m/>
    <x v="55"/>
    <s v="Tarde"/>
    <x v="1"/>
    <n v="10"/>
    <n v="50"/>
    <n v="500"/>
    <x v="0"/>
    <x v="0"/>
    <x v="9"/>
    <x v="1"/>
  </r>
  <r>
    <n v="1050"/>
    <x v="1"/>
    <x v="508"/>
    <d v="2025-05-04T00:00:00"/>
    <m/>
    <x v="24"/>
    <s v="Noche"/>
    <x v="0"/>
    <n v="22"/>
    <n v="40"/>
    <n v="880"/>
    <x v="0"/>
    <x v="0"/>
    <x v="1"/>
    <x v="3"/>
  </r>
  <r>
    <n v="1051"/>
    <x v="0"/>
    <x v="786"/>
    <d v="2025-07-12T00:00:00"/>
    <m/>
    <x v="11"/>
    <s v="Tarde"/>
    <x v="1"/>
    <n v="45"/>
    <n v="50"/>
    <n v="2250"/>
    <x v="2"/>
    <x v="2"/>
    <x v="6"/>
    <x v="2"/>
  </r>
  <r>
    <n v="1052"/>
    <x v="2"/>
    <x v="787"/>
    <d v="2025-09-15T00:00:00"/>
    <m/>
    <x v="13"/>
    <s v="Tarde"/>
    <x v="1"/>
    <n v="39"/>
    <n v="30"/>
    <n v="1170"/>
    <x v="2"/>
    <x v="2"/>
    <x v="1"/>
    <x v="4"/>
  </r>
  <r>
    <n v="1053"/>
    <x v="1"/>
    <x v="629"/>
    <d v="2025-07-04T00:00:00"/>
    <m/>
    <x v="25"/>
    <s v="Noche"/>
    <x v="2"/>
    <n v="50"/>
    <n v="40"/>
    <n v="2000"/>
    <x v="1"/>
    <x v="0"/>
    <x v="5"/>
    <x v="2"/>
  </r>
  <r>
    <n v="1054"/>
    <x v="1"/>
    <x v="788"/>
    <d v="2025-09-06T00:00:00"/>
    <m/>
    <x v="4"/>
    <s v="Noche"/>
    <x v="1"/>
    <n v="54"/>
    <n v="40"/>
    <n v="2160"/>
    <x v="1"/>
    <x v="2"/>
    <x v="2"/>
    <x v="2"/>
  </r>
  <r>
    <n v="1055"/>
    <x v="2"/>
    <x v="555"/>
    <d v="2025-08-18T00:00:00"/>
    <m/>
    <x v="22"/>
    <s v="Mañana"/>
    <x v="1"/>
    <n v="47"/>
    <n v="30"/>
    <n v="1410"/>
    <x v="0"/>
    <x v="2"/>
    <x v="9"/>
    <x v="2"/>
  </r>
  <r>
    <n v="1056"/>
    <x v="1"/>
    <x v="789"/>
    <d v="2025-02-03T00:00:00"/>
    <m/>
    <x v="44"/>
    <s v="Noche"/>
    <x v="0"/>
    <n v="19"/>
    <n v="40"/>
    <n v="760"/>
    <x v="2"/>
    <x v="0"/>
    <x v="1"/>
    <x v="3"/>
  </r>
  <r>
    <n v="1057"/>
    <x v="2"/>
    <x v="543"/>
    <d v="2025-01-03T00:00:00"/>
    <m/>
    <x v="48"/>
    <s v="Mañana"/>
    <x v="1"/>
    <n v="40"/>
    <n v="30"/>
    <n v="1200"/>
    <x v="1"/>
    <x v="2"/>
    <x v="9"/>
    <x v="2"/>
  </r>
  <r>
    <n v="1058"/>
    <x v="0"/>
    <x v="243"/>
    <d v="2025-05-19T00:00:00"/>
    <m/>
    <x v="48"/>
    <s v="Mañana"/>
    <x v="2"/>
    <n v="26"/>
    <n v="50"/>
    <n v="1300"/>
    <x v="2"/>
    <x v="0"/>
    <x v="3"/>
    <x v="3"/>
  </r>
  <r>
    <n v="1059"/>
    <x v="2"/>
    <x v="520"/>
    <d v="2025-09-21T00:00:00"/>
    <m/>
    <x v="3"/>
    <s v="Noche"/>
    <x v="1"/>
    <n v="55"/>
    <n v="30"/>
    <n v="1650"/>
    <x v="0"/>
    <x v="2"/>
    <x v="3"/>
    <x v="2"/>
  </r>
  <r>
    <n v="1060"/>
    <x v="1"/>
    <x v="292"/>
    <d v="2025-05-19T00:00:00"/>
    <m/>
    <x v="0"/>
    <s v="Mañana"/>
    <x v="2"/>
    <n v="18"/>
    <n v="40"/>
    <n v="720"/>
    <x v="2"/>
    <x v="2"/>
    <x v="0"/>
    <x v="3"/>
  </r>
  <r>
    <n v="1061"/>
    <x v="2"/>
    <x v="346"/>
    <d v="2025-05-17T00:00:00"/>
    <m/>
    <x v="45"/>
    <s v="Tarde"/>
    <x v="1"/>
    <n v="47"/>
    <n v="30"/>
    <n v="1410"/>
    <x v="2"/>
    <x v="0"/>
    <x v="1"/>
    <x v="2"/>
  </r>
  <r>
    <n v="1062"/>
    <x v="0"/>
    <x v="314"/>
    <d v="2025-04-23T00:00:00"/>
    <m/>
    <x v="55"/>
    <s v="Noche"/>
    <x v="2"/>
    <n v="25"/>
    <n v="50"/>
    <n v="1250"/>
    <x v="1"/>
    <x v="2"/>
    <x v="2"/>
    <x v="3"/>
  </r>
  <r>
    <n v="1063"/>
    <x v="0"/>
    <x v="790"/>
    <d v="2025-07-21T00:00:00"/>
    <m/>
    <x v="8"/>
    <s v="Mañana"/>
    <x v="2"/>
    <n v="40"/>
    <n v="50"/>
    <n v="2000"/>
    <x v="1"/>
    <x v="0"/>
    <x v="2"/>
    <x v="4"/>
  </r>
  <r>
    <n v="1064"/>
    <x v="1"/>
    <x v="34"/>
    <d v="2025-05-12T00:00:00"/>
    <m/>
    <x v="23"/>
    <s v="Tarde"/>
    <x v="0"/>
    <n v="53"/>
    <n v="40"/>
    <n v="2120"/>
    <x v="1"/>
    <x v="2"/>
    <x v="8"/>
    <x v="0"/>
  </r>
  <r>
    <n v="1065"/>
    <x v="2"/>
    <x v="387"/>
    <d v="2025-06-01T00:00:00"/>
    <m/>
    <x v="7"/>
    <s v="Noche"/>
    <x v="2"/>
    <n v="54"/>
    <n v="30"/>
    <n v="1620"/>
    <x v="2"/>
    <x v="2"/>
    <x v="8"/>
    <x v="0"/>
  </r>
  <r>
    <n v="1066"/>
    <x v="2"/>
    <x v="178"/>
    <d v="2025-08-16T00:00:00"/>
    <m/>
    <x v="6"/>
    <s v="Tarde"/>
    <x v="0"/>
    <n v="35"/>
    <n v="30"/>
    <n v="1050"/>
    <x v="1"/>
    <x v="0"/>
    <x v="6"/>
    <x v="4"/>
  </r>
  <r>
    <n v="1067"/>
    <x v="2"/>
    <x v="791"/>
    <d v="2025-04-30T00:00:00"/>
    <m/>
    <x v="28"/>
    <s v="Mañana"/>
    <x v="1"/>
    <n v="29"/>
    <n v="30"/>
    <n v="870"/>
    <x v="1"/>
    <x v="2"/>
    <x v="7"/>
    <x v="4"/>
  </r>
  <r>
    <n v="1068"/>
    <x v="2"/>
    <x v="303"/>
    <d v="2025-06-24T00:00:00"/>
    <m/>
    <x v="42"/>
    <s v="Noche"/>
    <x v="1"/>
    <n v="48"/>
    <n v="30"/>
    <n v="1440"/>
    <x v="2"/>
    <x v="0"/>
    <x v="1"/>
    <x v="2"/>
  </r>
  <r>
    <n v="1069"/>
    <x v="1"/>
    <x v="611"/>
    <d v="2025-01-17T00:00:00"/>
    <m/>
    <x v="39"/>
    <s v="Mañana"/>
    <x v="2"/>
    <n v="36"/>
    <n v="40"/>
    <n v="1440"/>
    <x v="1"/>
    <x v="0"/>
    <x v="8"/>
    <x v="2"/>
  </r>
  <r>
    <n v="1070"/>
    <x v="1"/>
    <x v="480"/>
    <d v="2025-09-07T00:00:00"/>
    <m/>
    <x v="14"/>
    <s v="Mañana"/>
    <x v="2"/>
    <n v="44"/>
    <n v="40"/>
    <n v="1760"/>
    <x v="1"/>
    <x v="0"/>
    <x v="4"/>
    <x v="4"/>
  </r>
  <r>
    <n v="1071"/>
    <x v="1"/>
    <x v="792"/>
    <d v="2025-05-05T00:00:00"/>
    <m/>
    <x v="20"/>
    <s v="Noche"/>
    <x v="2"/>
    <n v="53"/>
    <n v="40"/>
    <n v="2120"/>
    <x v="2"/>
    <x v="2"/>
    <x v="7"/>
    <x v="0"/>
  </r>
  <r>
    <n v="1072"/>
    <x v="0"/>
    <x v="22"/>
    <d v="2025-03-16T00:00:00"/>
    <m/>
    <x v="42"/>
    <s v="Mañana"/>
    <x v="0"/>
    <n v="54"/>
    <n v="50"/>
    <n v="2700"/>
    <x v="2"/>
    <x v="2"/>
    <x v="9"/>
    <x v="0"/>
  </r>
  <r>
    <n v="1073"/>
    <x v="0"/>
    <x v="578"/>
    <d v="2025-02-07T00:00:00"/>
    <m/>
    <x v="21"/>
    <s v="Mañana"/>
    <x v="2"/>
    <n v="18"/>
    <n v="50"/>
    <n v="900"/>
    <x v="0"/>
    <x v="0"/>
    <x v="10"/>
    <x v="3"/>
  </r>
  <r>
    <n v="1074"/>
    <x v="0"/>
    <x v="59"/>
    <d v="2025-05-06T00:00:00"/>
    <m/>
    <x v="43"/>
    <s v="Tarde"/>
    <x v="0"/>
    <n v="27"/>
    <n v="50"/>
    <n v="1350"/>
    <x v="1"/>
    <x v="2"/>
    <x v="4"/>
    <x v="3"/>
  </r>
  <r>
    <n v="1075"/>
    <x v="0"/>
    <x v="255"/>
    <d v="2025-03-01T00:00:00"/>
    <m/>
    <x v="15"/>
    <s v="Mañana"/>
    <x v="0"/>
    <n v="8"/>
    <n v="50"/>
    <n v="400"/>
    <x v="1"/>
    <x v="0"/>
    <x v="10"/>
    <x v="1"/>
  </r>
  <r>
    <n v="1076"/>
    <x v="2"/>
    <x v="793"/>
    <d v="2025-07-22T00:00:00"/>
    <m/>
    <x v="44"/>
    <s v="Mañana"/>
    <x v="2"/>
    <n v="59"/>
    <n v="30"/>
    <n v="1770"/>
    <x v="1"/>
    <x v="2"/>
    <x v="10"/>
    <x v="0"/>
  </r>
  <r>
    <n v="1077"/>
    <x v="0"/>
    <x v="330"/>
    <d v="2025-08-27T00:00:00"/>
    <m/>
    <x v="23"/>
    <s v="Mañana"/>
    <x v="0"/>
    <n v="21"/>
    <n v="50"/>
    <n v="1050"/>
    <x v="1"/>
    <x v="0"/>
    <x v="7"/>
    <x v="3"/>
  </r>
  <r>
    <n v="1078"/>
    <x v="1"/>
    <x v="794"/>
    <d v="2025-03-20T00:00:00"/>
    <m/>
    <x v="3"/>
    <s v="Noche"/>
    <x v="2"/>
    <n v="14"/>
    <n v="40"/>
    <n v="560"/>
    <x v="1"/>
    <x v="2"/>
    <x v="4"/>
    <x v="1"/>
  </r>
  <r>
    <n v="1079"/>
    <x v="2"/>
    <x v="188"/>
    <d v="2025-03-01T00:00:00"/>
    <m/>
    <x v="32"/>
    <s v="Mañana"/>
    <x v="2"/>
    <n v="15"/>
    <n v="30"/>
    <n v="450"/>
    <x v="2"/>
    <x v="0"/>
    <x v="7"/>
    <x v="3"/>
  </r>
  <r>
    <n v="1080"/>
    <x v="1"/>
    <x v="442"/>
    <d v="2025-01-12T00:00:00"/>
    <m/>
    <x v="23"/>
    <s v="Mañana"/>
    <x v="2"/>
    <n v="11"/>
    <n v="40"/>
    <n v="440"/>
    <x v="2"/>
    <x v="0"/>
    <x v="4"/>
    <x v="1"/>
  </r>
  <r>
    <n v="1081"/>
    <x v="0"/>
    <x v="17"/>
    <d v="2025-04-16T00:00:00"/>
    <m/>
    <x v="2"/>
    <s v="Mañana"/>
    <x v="0"/>
    <n v="30"/>
    <n v="50"/>
    <n v="1500"/>
    <x v="0"/>
    <x v="0"/>
    <x v="6"/>
    <x v="4"/>
  </r>
  <r>
    <n v="1082"/>
    <x v="2"/>
    <x v="224"/>
    <d v="2025-08-10T00:00:00"/>
    <m/>
    <x v="40"/>
    <s v="Noche"/>
    <x v="1"/>
    <n v="15"/>
    <n v="30"/>
    <n v="450"/>
    <x v="0"/>
    <x v="0"/>
    <x v="5"/>
    <x v="1"/>
  </r>
  <r>
    <n v="1083"/>
    <x v="0"/>
    <x v="131"/>
    <d v="2025-02-17T00:00:00"/>
    <m/>
    <x v="51"/>
    <s v="Mañana"/>
    <x v="2"/>
    <n v="28"/>
    <n v="50"/>
    <n v="1400"/>
    <x v="1"/>
    <x v="0"/>
    <x v="6"/>
    <x v="4"/>
  </r>
  <r>
    <n v="1084"/>
    <x v="0"/>
    <x v="795"/>
    <d v="2025-07-02T00:00:00"/>
    <m/>
    <x v="46"/>
    <s v="Mañana"/>
    <x v="0"/>
    <n v="17"/>
    <n v="50"/>
    <n v="850"/>
    <x v="1"/>
    <x v="2"/>
    <x v="4"/>
    <x v="1"/>
  </r>
  <r>
    <n v="1085"/>
    <x v="1"/>
    <x v="497"/>
    <d v="2025-01-16T00:00:00"/>
    <m/>
    <x v="21"/>
    <s v="Mañana"/>
    <x v="1"/>
    <n v="2"/>
    <n v="40"/>
    <n v="80"/>
    <x v="1"/>
    <x v="0"/>
    <x v="0"/>
    <x v="1"/>
  </r>
  <r>
    <n v="1086"/>
    <x v="2"/>
    <x v="573"/>
    <d v="2025-08-22T00:00:00"/>
    <m/>
    <x v="30"/>
    <s v="Noche"/>
    <x v="1"/>
    <n v="34"/>
    <n v="30"/>
    <n v="1020"/>
    <x v="2"/>
    <x v="0"/>
    <x v="0"/>
    <x v="4"/>
  </r>
  <r>
    <n v="1087"/>
    <x v="0"/>
    <x v="265"/>
    <d v="2025-03-11T00:00:00"/>
    <m/>
    <x v="29"/>
    <s v="Mañana"/>
    <x v="0"/>
    <n v="26"/>
    <n v="50"/>
    <n v="1300"/>
    <x v="0"/>
    <x v="2"/>
    <x v="8"/>
    <x v="4"/>
  </r>
  <r>
    <n v="1088"/>
    <x v="2"/>
    <x v="444"/>
    <d v="2025-06-07T00:00:00"/>
    <m/>
    <x v="27"/>
    <s v="Noche"/>
    <x v="0"/>
    <n v="40"/>
    <n v="30"/>
    <n v="1200"/>
    <x v="2"/>
    <x v="0"/>
    <x v="4"/>
    <x v="4"/>
  </r>
  <r>
    <n v="1089"/>
    <x v="2"/>
    <x v="796"/>
    <d v="2025-06-01T00:00:00"/>
    <m/>
    <x v="54"/>
    <s v="Tarde"/>
    <x v="0"/>
    <n v="53"/>
    <n v="30"/>
    <n v="1590"/>
    <x v="0"/>
    <x v="0"/>
    <x v="8"/>
    <x v="0"/>
  </r>
  <r>
    <n v="1090"/>
    <x v="2"/>
    <x v="151"/>
    <d v="2025-04-15T00:00:00"/>
    <m/>
    <x v="3"/>
    <s v="Mañana"/>
    <x v="0"/>
    <n v="48"/>
    <n v="30"/>
    <n v="1440"/>
    <x v="2"/>
    <x v="2"/>
    <x v="2"/>
    <x v="2"/>
  </r>
  <r>
    <n v="1091"/>
    <x v="2"/>
    <x v="652"/>
    <d v="2025-08-03T00:00:00"/>
    <m/>
    <x v="31"/>
    <s v="Noche"/>
    <x v="2"/>
    <n v="38"/>
    <n v="30"/>
    <n v="1140"/>
    <x v="2"/>
    <x v="2"/>
    <x v="11"/>
    <x v="4"/>
  </r>
  <r>
    <n v="1092"/>
    <x v="1"/>
    <x v="352"/>
    <d v="2025-07-18T00:00:00"/>
    <m/>
    <x v="22"/>
    <s v="Tarde"/>
    <x v="2"/>
    <n v="16"/>
    <n v="40"/>
    <n v="640"/>
    <x v="1"/>
    <x v="0"/>
    <x v="2"/>
    <x v="1"/>
  </r>
  <r>
    <n v="1093"/>
    <x v="1"/>
    <x v="583"/>
    <d v="2025-04-28T00:00:00"/>
    <m/>
    <x v="30"/>
    <s v="Mañana"/>
    <x v="0"/>
    <n v="12"/>
    <n v="40"/>
    <n v="480"/>
    <x v="1"/>
    <x v="0"/>
    <x v="5"/>
    <x v="1"/>
  </r>
  <r>
    <n v="1094"/>
    <x v="0"/>
    <x v="567"/>
    <d v="2025-01-21T00:00:00"/>
    <m/>
    <x v="35"/>
    <s v="Mañana"/>
    <x v="2"/>
    <n v="15"/>
    <n v="50"/>
    <n v="750"/>
    <x v="0"/>
    <x v="0"/>
    <x v="0"/>
    <x v="3"/>
  </r>
  <r>
    <n v="1095"/>
    <x v="2"/>
    <x v="422"/>
    <d v="2025-09-02T00:00:00"/>
    <m/>
    <x v="13"/>
    <s v="Mañana"/>
    <x v="1"/>
    <n v="12"/>
    <n v="30"/>
    <n v="360"/>
    <x v="2"/>
    <x v="0"/>
    <x v="9"/>
    <x v="1"/>
  </r>
  <r>
    <n v="1096"/>
    <x v="2"/>
    <x v="111"/>
    <d v="2025-01-24T00:00:00"/>
    <m/>
    <x v="55"/>
    <s v="Tarde"/>
    <x v="2"/>
    <n v="34"/>
    <n v="30"/>
    <n v="1020"/>
    <x v="0"/>
    <x v="0"/>
    <x v="2"/>
    <x v="4"/>
  </r>
  <r>
    <n v="1097"/>
    <x v="2"/>
    <x v="120"/>
    <d v="2025-05-14T00:00:00"/>
    <m/>
    <x v="19"/>
    <s v="Noche"/>
    <x v="0"/>
    <n v="13"/>
    <n v="30"/>
    <n v="390"/>
    <x v="0"/>
    <x v="0"/>
    <x v="2"/>
    <x v="1"/>
  </r>
  <r>
    <n v="1098"/>
    <x v="0"/>
    <x v="203"/>
    <d v="2025-01-14T00:00:00"/>
    <m/>
    <x v="31"/>
    <s v="Tarde"/>
    <x v="1"/>
    <n v="9"/>
    <n v="50"/>
    <n v="450"/>
    <x v="0"/>
    <x v="2"/>
    <x v="2"/>
    <x v="1"/>
  </r>
  <r>
    <n v="1099"/>
    <x v="0"/>
    <x v="797"/>
    <d v="2025-02-15T00:00:00"/>
    <m/>
    <x v="6"/>
    <s v="Tarde"/>
    <x v="1"/>
    <n v="44"/>
    <n v="50"/>
    <n v="2200"/>
    <x v="0"/>
    <x v="2"/>
    <x v="11"/>
    <x v="2"/>
  </r>
  <r>
    <n v="1100"/>
    <x v="0"/>
    <x v="716"/>
    <d v="2025-08-17T00:00:00"/>
    <m/>
    <x v="9"/>
    <s v="Tarde"/>
    <x v="0"/>
    <n v="57"/>
    <n v="50"/>
    <n v="2850"/>
    <x v="0"/>
    <x v="0"/>
    <x v="0"/>
    <x v="0"/>
  </r>
  <r>
    <n v="1101"/>
    <x v="1"/>
    <x v="34"/>
    <d v="2025-02-09T00:00:00"/>
    <m/>
    <x v="38"/>
    <s v="Noche"/>
    <x v="0"/>
    <n v="50"/>
    <n v="40"/>
    <n v="2000"/>
    <x v="2"/>
    <x v="2"/>
    <x v="8"/>
    <x v="0"/>
  </r>
  <r>
    <n v="1102"/>
    <x v="0"/>
    <x v="551"/>
    <d v="2025-01-23T00:00:00"/>
    <m/>
    <x v="45"/>
    <s v="Tarde"/>
    <x v="1"/>
    <n v="9"/>
    <n v="50"/>
    <n v="450"/>
    <x v="0"/>
    <x v="0"/>
    <x v="5"/>
    <x v="1"/>
  </r>
  <r>
    <n v="1103"/>
    <x v="1"/>
    <x v="798"/>
    <d v="2025-05-27T00:00:00"/>
    <m/>
    <x v="11"/>
    <s v="Tarde"/>
    <x v="1"/>
    <n v="58"/>
    <n v="40"/>
    <n v="2320"/>
    <x v="2"/>
    <x v="2"/>
    <x v="10"/>
    <x v="0"/>
  </r>
  <r>
    <n v="1104"/>
    <x v="2"/>
    <x v="549"/>
    <d v="2025-08-14T00:00:00"/>
    <m/>
    <x v="33"/>
    <s v="Noche"/>
    <x v="0"/>
    <n v="9"/>
    <n v="30"/>
    <n v="270"/>
    <x v="2"/>
    <x v="0"/>
    <x v="7"/>
    <x v="1"/>
  </r>
  <r>
    <n v="1105"/>
    <x v="0"/>
    <x v="693"/>
    <d v="2025-02-01T00:00:00"/>
    <m/>
    <x v="15"/>
    <s v="Noche"/>
    <x v="2"/>
    <n v="45"/>
    <n v="50"/>
    <n v="2250"/>
    <x v="1"/>
    <x v="2"/>
    <x v="5"/>
    <x v="2"/>
  </r>
  <r>
    <n v="1106"/>
    <x v="2"/>
    <x v="799"/>
    <d v="2025-07-06T00:00:00"/>
    <m/>
    <x v="49"/>
    <s v="Mañana"/>
    <x v="1"/>
    <n v="39"/>
    <n v="30"/>
    <n v="1170"/>
    <x v="2"/>
    <x v="0"/>
    <x v="2"/>
    <x v="4"/>
  </r>
  <r>
    <n v="1107"/>
    <x v="0"/>
    <x v="134"/>
    <d v="2025-08-05T00:00:00"/>
    <m/>
    <x v="15"/>
    <s v="Tarde"/>
    <x v="1"/>
    <n v="33"/>
    <n v="50"/>
    <n v="1650"/>
    <x v="2"/>
    <x v="2"/>
    <x v="0"/>
    <x v="4"/>
  </r>
  <r>
    <n v="1108"/>
    <x v="0"/>
    <x v="800"/>
    <d v="2025-02-28T00:00:00"/>
    <m/>
    <x v="39"/>
    <s v="Noche"/>
    <x v="1"/>
    <n v="36"/>
    <n v="50"/>
    <n v="1800"/>
    <x v="0"/>
    <x v="0"/>
    <x v="3"/>
    <x v="4"/>
  </r>
  <r>
    <n v="1109"/>
    <x v="1"/>
    <x v="743"/>
    <d v="2023-08-17T00:00:00"/>
    <m/>
    <x v="55"/>
    <s v="Noche"/>
    <x v="0"/>
    <n v="8"/>
    <n v="40"/>
    <n v="320"/>
    <x v="1"/>
    <x v="0"/>
    <x v="8"/>
    <x v="4"/>
  </r>
  <r>
    <n v="1110"/>
    <x v="0"/>
    <x v="747"/>
    <d v="2025-05-20T00:00:00"/>
    <m/>
    <x v="11"/>
    <s v="Mañana"/>
    <x v="2"/>
    <n v="59"/>
    <n v="50"/>
    <n v="2950"/>
    <x v="2"/>
    <x v="0"/>
    <x v="1"/>
    <x v="0"/>
  </r>
  <r>
    <n v="1111"/>
    <x v="2"/>
    <x v="641"/>
    <d v="2025-05-03T00:00:00"/>
    <m/>
    <x v="7"/>
    <s v="Tarde"/>
    <x v="1"/>
    <n v="19"/>
    <n v="30"/>
    <n v="570"/>
    <x v="0"/>
    <x v="2"/>
    <x v="6"/>
    <x v="3"/>
  </r>
  <r>
    <n v="1112"/>
    <x v="0"/>
    <x v="166"/>
    <d v="2025-04-19T00:00:00"/>
    <m/>
    <x v="41"/>
    <s v="Mañana"/>
    <x v="1"/>
    <n v="20"/>
    <n v="50"/>
    <n v="1000"/>
    <x v="1"/>
    <x v="0"/>
    <x v="9"/>
    <x v="3"/>
  </r>
  <r>
    <n v="1113"/>
    <x v="0"/>
    <x v="801"/>
    <d v="2025-06-20T00:00:00"/>
    <m/>
    <x v="0"/>
    <s v="Mañana"/>
    <x v="0"/>
    <n v="53"/>
    <n v="50"/>
    <n v="2650"/>
    <x v="1"/>
    <x v="0"/>
    <x v="4"/>
    <x v="2"/>
  </r>
  <r>
    <n v="1114"/>
    <x v="0"/>
    <x v="434"/>
    <d v="2025-05-05T00:00:00"/>
    <m/>
    <x v="3"/>
    <s v="Noche"/>
    <x v="0"/>
    <n v="20"/>
    <n v="50"/>
    <n v="1000"/>
    <x v="1"/>
    <x v="0"/>
    <x v="9"/>
    <x v="3"/>
  </r>
  <r>
    <n v="1115"/>
    <x v="1"/>
    <x v="802"/>
    <d v="2025-01-06T00:00:00"/>
    <m/>
    <x v="25"/>
    <s v="Mañana"/>
    <x v="0"/>
    <n v="12"/>
    <n v="40"/>
    <n v="480"/>
    <x v="1"/>
    <x v="0"/>
    <x v="8"/>
    <x v="3"/>
  </r>
  <r>
    <n v="1116"/>
    <x v="2"/>
    <x v="803"/>
    <d v="2025-05-24T00:00:00"/>
    <m/>
    <x v="44"/>
    <s v="Mañana"/>
    <x v="1"/>
    <n v="52"/>
    <n v="30"/>
    <n v="1560"/>
    <x v="0"/>
    <x v="0"/>
    <x v="4"/>
    <x v="2"/>
  </r>
  <r>
    <n v="1117"/>
    <x v="0"/>
    <x v="104"/>
    <d v="2025-04-06T00:00:00"/>
    <m/>
    <x v="19"/>
    <s v="Tarde"/>
    <x v="1"/>
    <n v="48"/>
    <n v="50"/>
    <n v="2400"/>
    <x v="0"/>
    <x v="2"/>
    <x v="2"/>
    <x v="2"/>
  </r>
  <r>
    <n v="1118"/>
    <x v="0"/>
    <x v="804"/>
    <d v="2025-06-30T00:00:00"/>
    <m/>
    <x v="2"/>
    <s v="Tarde"/>
    <x v="2"/>
    <n v="16"/>
    <n v="50"/>
    <n v="800"/>
    <x v="0"/>
    <x v="2"/>
    <x v="3"/>
    <x v="1"/>
  </r>
  <r>
    <n v="1119"/>
    <x v="1"/>
    <x v="805"/>
    <d v="2025-08-14T00:00:00"/>
    <m/>
    <x v="53"/>
    <s v="Tarde"/>
    <x v="1"/>
    <n v="47"/>
    <n v="40"/>
    <n v="1880"/>
    <x v="1"/>
    <x v="2"/>
    <x v="6"/>
    <x v="2"/>
  </r>
  <r>
    <n v="1120"/>
    <x v="1"/>
    <x v="277"/>
    <d v="2025-08-09T00:00:00"/>
    <m/>
    <x v="15"/>
    <s v="Mañana"/>
    <x v="2"/>
    <n v="26"/>
    <n v="40"/>
    <n v="1040"/>
    <x v="1"/>
    <x v="1"/>
    <x v="11"/>
    <x v="3"/>
  </r>
  <r>
    <n v="1121"/>
    <x v="2"/>
    <x v="1"/>
    <d v="2025-08-27T00:00:00"/>
    <m/>
    <x v="38"/>
    <s v="Mañana"/>
    <x v="2"/>
    <n v="14"/>
    <n v="30"/>
    <n v="420"/>
    <x v="0"/>
    <x v="0"/>
    <x v="1"/>
    <x v="1"/>
  </r>
  <r>
    <n v="1122"/>
    <x v="0"/>
    <x v="506"/>
    <d v="2024-02-20T00:00:00"/>
    <m/>
    <x v="4"/>
    <s v="Noche"/>
    <x v="1"/>
    <n v="9"/>
    <n v="50"/>
    <n v="450"/>
    <x v="0"/>
    <x v="2"/>
    <x v="5"/>
    <x v="3"/>
  </r>
  <r>
    <n v="1123"/>
    <x v="2"/>
    <x v="216"/>
    <d v="2025-02-02T00:00:00"/>
    <m/>
    <x v="51"/>
    <s v="Tarde"/>
    <x v="1"/>
    <n v="8"/>
    <n v="30"/>
    <n v="240"/>
    <x v="2"/>
    <x v="0"/>
    <x v="11"/>
    <x v="1"/>
  </r>
  <r>
    <n v="1124"/>
    <x v="0"/>
    <x v="407"/>
    <d v="2025-05-17T00:00:00"/>
    <m/>
    <x v="55"/>
    <s v="Mañana"/>
    <x v="1"/>
    <n v="6"/>
    <n v="50"/>
    <n v="300"/>
    <x v="2"/>
    <x v="2"/>
    <x v="7"/>
    <x v="1"/>
  </r>
  <r>
    <n v="1125"/>
    <x v="2"/>
    <x v="806"/>
    <d v="2025-01-18T00:00:00"/>
    <m/>
    <x v="31"/>
    <s v="Tarde"/>
    <x v="2"/>
    <n v="34"/>
    <n v="30"/>
    <n v="1020"/>
    <x v="0"/>
    <x v="2"/>
    <x v="3"/>
    <x v="4"/>
  </r>
  <r>
    <n v="1126"/>
    <x v="2"/>
    <x v="218"/>
    <d v="2025-05-10T00:00:00"/>
    <m/>
    <x v="19"/>
    <s v="Tarde"/>
    <x v="1"/>
    <n v="33"/>
    <n v="30"/>
    <n v="990"/>
    <x v="1"/>
    <x v="2"/>
    <x v="10"/>
    <x v="4"/>
  </r>
  <r>
    <n v="1127"/>
    <x v="1"/>
    <x v="807"/>
    <d v="2025-06-07T00:00:00"/>
    <m/>
    <x v="30"/>
    <s v="Mañana"/>
    <x v="0"/>
    <n v="13"/>
    <n v="40"/>
    <n v="520"/>
    <x v="0"/>
    <x v="0"/>
    <x v="11"/>
    <x v="1"/>
  </r>
  <r>
    <n v="1128"/>
    <x v="2"/>
    <x v="270"/>
    <d v="2025-05-17T00:00:00"/>
    <m/>
    <x v="39"/>
    <s v="Mañana"/>
    <x v="1"/>
    <n v="33"/>
    <n v="30"/>
    <n v="990"/>
    <x v="1"/>
    <x v="0"/>
    <x v="9"/>
    <x v="4"/>
  </r>
  <r>
    <n v="1129"/>
    <x v="1"/>
    <x v="808"/>
    <d v="2025-08-08T00:00:00"/>
    <m/>
    <x v="5"/>
    <s v="Mañana"/>
    <x v="2"/>
    <n v="31"/>
    <n v="40"/>
    <n v="1240"/>
    <x v="2"/>
    <x v="0"/>
    <x v="8"/>
    <x v="4"/>
  </r>
  <r>
    <n v="1130"/>
    <x v="1"/>
    <x v="384"/>
    <d v="2025-06-10T00:00:00"/>
    <m/>
    <x v="38"/>
    <s v="Tarde"/>
    <x v="1"/>
    <n v="26"/>
    <n v="40"/>
    <n v="1040"/>
    <x v="2"/>
    <x v="2"/>
    <x v="2"/>
    <x v="3"/>
  </r>
  <r>
    <n v="1131"/>
    <x v="0"/>
    <x v="369"/>
    <d v="2025-05-21T00:00:00"/>
    <m/>
    <x v="15"/>
    <s v="Mañana"/>
    <x v="2"/>
    <n v="11"/>
    <n v="50"/>
    <n v="550"/>
    <x v="1"/>
    <x v="2"/>
    <x v="1"/>
    <x v="1"/>
  </r>
  <r>
    <n v="1132"/>
    <x v="1"/>
    <x v="809"/>
    <d v="2025-02-09T00:00:00"/>
    <m/>
    <x v="38"/>
    <s v="Tarde"/>
    <x v="0"/>
    <n v="12"/>
    <n v="40"/>
    <n v="480"/>
    <x v="2"/>
    <x v="2"/>
    <x v="4"/>
    <x v="1"/>
  </r>
  <r>
    <n v="1133"/>
    <x v="1"/>
    <x v="810"/>
    <d v="2025-05-28T00:00:00"/>
    <m/>
    <x v="19"/>
    <s v="Tarde"/>
    <x v="2"/>
    <n v="31"/>
    <n v="40"/>
    <n v="1240"/>
    <x v="1"/>
    <x v="2"/>
    <x v="0"/>
    <x v="4"/>
  </r>
  <r>
    <n v="1134"/>
    <x v="0"/>
    <x v="384"/>
    <d v="2025-02-27T00:00:00"/>
    <m/>
    <x v="32"/>
    <s v="Tarde"/>
    <x v="0"/>
    <n v="23"/>
    <n v="50"/>
    <n v="1150"/>
    <x v="2"/>
    <x v="0"/>
    <x v="2"/>
    <x v="3"/>
  </r>
  <r>
    <n v="1135"/>
    <x v="1"/>
    <x v="540"/>
    <d v="2025-03-22T00:00:00"/>
    <m/>
    <x v="6"/>
    <s v="Mañana"/>
    <x v="1"/>
    <n v="29"/>
    <n v="40"/>
    <n v="1160"/>
    <x v="1"/>
    <x v="2"/>
    <x v="0"/>
    <x v="4"/>
  </r>
  <r>
    <n v="1136"/>
    <x v="0"/>
    <x v="530"/>
    <d v="2025-02-12T00:00:00"/>
    <m/>
    <x v="54"/>
    <s v="Tarde"/>
    <x v="0"/>
    <n v="20"/>
    <n v="50"/>
    <n v="1000"/>
    <x v="0"/>
    <x v="0"/>
    <x v="1"/>
    <x v="3"/>
  </r>
  <r>
    <n v="1137"/>
    <x v="0"/>
    <x v="146"/>
    <d v="2025-03-17T00:00:00"/>
    <m/>
    <x v="29"/>
    <s v="Mañana"/>
    <x v="2"/>
    <n v="3"/>
    <n v="50"/>
    <n v="150"/>
    <x v="0"/>
    <x v="0"/>
    <x v="7"/>
    <x v="1"/>
  </r>
  <r>
    <n v="1138"/>
    <x v="1"/>
    <x v="351"/>
    <d v="2025-05-09T00:00:00"/>
    <m/>
    <x v="26"/>
    <s v="Noche"/>
    <x v="1"/>
    <n v="33"/>
    <n v="40"/>
    <n v="1320"/>
    <x v="0"/>
    <x v="2"/>
    <x v="10"/>
    <x v="4"/>
  </r>
  <r>
    <n v="1139"/>
    <x v="1"/>
    <x v="275"/>
    <d v="2025-04-30T00:00:00"/>
    <m/>
    <x v="29"/>
    <s v="Noche"/>
    <x v="2"/>
    <n v="23"/>
    <n v="40"/>
    <n v="920"/>
    <x v="0"/>
    <x v="2"/>
    <x v="11"/>
    <x v="3"/>
  </r>
  <r>
    <n v="1140"/>
    <x v="0"/>
    <x v="654"/>
    <d v="2025-06-25T00:00:00"/>
    <m/>
    <x v="18"/>
    <s v="Tarde"/>
    <x v="1"/>
    <n v="58"/>
    <n v="50"/>
    <n v="2900"/>
    <x v="2"/>
    <x v="0"/>
    <x v="9"/>
    <x v="0"/>
  </r>
  <r>
    <n v="1141"/>
    <x v="1"/>
    <x v="811"/>
    <d v="2025-08-06T00:00:00"/>
    <m/>
    <x v="5"/>
    <s v="Noche"/>
    <x v="1"/>
    <n v="47"/>
    <n v="40"/>
    <n v="1880"/>
    <x v="0"/>
    <x v="1"/>
    <x v="6"/>
    <x v="2"/>
  </r>
  <r>
    <n v="1142"/>
    <x v="0"/>
    <x v="812"/>
    <d v="2025-06-03T00:00:00"/>
    <m/>
    <x v="20"/>
    <s v="Mañana"/>
    <x v="0"/>
    <n v="35"/>
    <n v="50"/>
    <n v="1750"/>
    <x v="1"/>
    <x v="0"/>
    <x v="1"/>
    <x v="4"/>
  </r>
  <r>
    <n v="1143"/>
    <x v="0"/>
    <x v="289"/>
    <d v="2025-09-19T00:00:00"/>
    <m/>
    <x v="51"/>
    <s v="Mañana"/>
    <x v="2"/>
    <n v="60"/>
    <n v="50"/>
    <n v="3000"/>
    <x v="0"/>
    <x v="2"/>
    <x v="6"/>
    <x v="0"/>
  </r>
  <r>
    <n v="1144"/>
    <x v="1"/>
    <x v="101"/>
    <d v="2025-02-08T00:00:00"/>
    <m/>
    <x v="55"/>
    <s v="Tarde"/>
    <x v="1"/>
    <n v="48"/>
    <n v="40"/>
    <n v="1920"/>
    <x v="1"/>
    <x v="2"/>
    <x v="4"/>
    <x v="2"/>
  </r>
  <r>
    <n v="1145"/>
    <x v="2"/>
    <x v="759"/>
    <d v="2025-03-12T00:00:00"/>
    <m/>
    <x v="6"/>
    <s v="Mañana"/>
    <x v="2"/>
    <n v="48"/>
    <n v="30"/>
    <n v="1440"/>
    <x v="1"/>
    <x v="0"/>
    <x v="2"/>
    <x v="2"/>
  </r>
  <r>
    <n v="1146"/>
    <x v="0"/>
    <x v="495"/>
    <d v="2025-09-10T00:00:00"/>
    <m/>
    <x v="41"/>
    <s v="Noche"/>
    <x v="1"/>
    <n v="31"/>
    <n v="50"/>
    <n v="1550"/>
    <x v="0"/>
    <x v="0"/>
    <x v="4"/>
    <x v="3"/>
  </r>
  <r>
    <n v="1147"/>
    <x v="1"/>
    <x v="75"/>
    <d v="2025-07-19T00:00:00"/>
    <m/>
    <x v="49"/>
    <s v="Tarde"/>
    <x v="2"/>
    <n v="33"/>
    <n v="40"/>
    <n v="1320"/>
    <x v="2"/>
    <x v="2"/>
    <x v="0"/>
    <x v="4"/>
  </r>
  <r>
    <n v="1148"/>
    <x v="0"/>
    <x v="418"/>
    <d v="2025-07-09T00:00:00"/>
    <m/>
    <x v="23"/>
    <s v="Tarde"/>
    <x v="2"/>
    <n v="8"/>
    <n v="50"/>
    <n v="400"/>
    <x v="0"/>
    <x v="2"/>
    <x v="0"/>
    <x v="1"/>
  </r>
  <r>
    <n v="1149"/>
    <x v="0"/>
    <x v="273"/>
    <d v="2025-04-23T00:00:00"/>
    <m/>
    <x v="5"/>
    <s v="Noche"/>
    <x v="0"/>
    <n v="5"/>
    <n v="50"/>
    <n v="250"/>
    <x v="1"/>
    <x v="2"/>
    <x v="7"/>
    <x v="1"/>
  </r>
  <r>
    <n v="1150"/>
    <x v="2"/>
    <x v="813"/>
    <d v="2025-07-24T00:00:00"/>
    <m/>
    <x v="51"/>
    <s v="Mañana"/>
    <x v="1"/>
    <n v="11"/>
    <n v="30"/>
    <n v="330"/>
    <x v="0"/>
    <x v="2"/>
    <x v="9"/>
    <x v="1"/>
  </r>
  <r>
    <n v="1151"/>
    <x v="0"/>
    <x v="599"/>
    <d v="2025-08-11T00:00:00"/>
    <m/>
    <x v="55"/>
    <s v="Tarde"/>
    <x v="0"/>
    <n v="40"/>
    <n v="50"/>
    <n v="2000"/>
    <x v="0"/>
    <x v="2"/>
    <x v="2"/>
    <x v="4"/>
  </r>
  <r>
    <n v="1152"/>
    <x v="1"/>
    <x v="77"/>
    <d v="2025-09-01T00:00:00"/>
    <m/>
    <x v="7"/>
    <s v="Noche"/>
    <x v="1"/>
    <n v="49"/>
    <n v="40"/>
    <n v="1960"/>
    <x v="1"/>
    <x v="2"/>
    <x v="10"/>
    <x v="2"/>
  </r>
  <r>
    <n v="1153"/>
    <x v="0"/>
    <x v="693"/>
    <d v="2025-08-18T00:00:00"/>
    <m/>
    <x v="1"/>
    <s v="Tarde"/>
    <x v="1"/>
    <n v="52"/>
    <n v="50"/>
    <n v="2600"/>
    <x v="1"/>
    <x v="2"/>
    <x v="5"/>
    <x v="2"/>
  </r>
  <r>
    <n v="1154"/>
    <x v="0"/>
    <x v="128"/>
    <d v="2025-02-24T00:00:00"/>
    <m/>
    <x v="4"/>
    <s v="Tarde"/>
    <x v="1"/>
    <n v="5"/>
    <n v="50"/>
    <n v="250"/>
    <x v="2"/>
    <x v="0"/>
    <x v="6"/>
    <x v="1"/>
  </r>
  <r>
    <n v="1155"/>
    <x v="2"/>
    <x v="507"/>
    <d v="2025-08-04T00:00:00"/>
    <m/>
    <x v="26"/>
    <s v="Noche"/>
    <x v="2"/>
    <n v="18"/>
    <n v="30"/>
    <n v="540"/>
    <x v="0"/>
    <x v="0"/>
    <x v="4"/>
    <x v="1"/>
  </r>
  <r>
    <n v="1156"/>
    <x v="1"/>
    <x v="190"/>
    <d v="2025-04-16T00:00:00"/>
    <m/>
    <x v="38"/>
    <s v="Tarde"/>
    <x v="1"/>
    <n v="36"/>
    <n v="40"/>
    <n v="1440"/>
    <x v="2"/>
    <x v="2"/>
    <x v="2"/>
    <x v="4"/>
  </r>
  <r>
    <n v="1157"/>
    <x v="1"/>
    <x v="557"/>
    <d v="2025-01-03T00:00:00"/>
    <m/>
    <x v="1"/>
    <s v="Mañana"/>
    <x v="2"/>
    <n v="31"/>
    <n v="40"/>
    <n v="1240"/>
    <x v="0"/>
    <x v="0"/>
    <x v="11"/>
    <x v="4"/>
  </r>
  <r>
    <n v="1158"/>
    <x v="1"/>
    <x v="752"/>
    <d v="2025-02-08T00:00:00"/>
    <m/>
    <x v="16"/>
    <s v="Tarde"/>
    <x v="0"/>
    <n v="35"/>
    <n v="40"/>
    <n v="1400"/>
    <x v="1"/>
    <x v="0"/>
    <x v="2"/>
    <x v="4"/>
  </r>
  <r>
    <n v="1159"/>
    <x v="1"/>
    <x v="393"/>
    <d v="2025-06-25T00:00:00"/>
    <m/>
    <x v="30"/>
    <s v="Noche"/>
    <x v="2"/>
    <n v="59"/>
    <n v="40"/>
    <n v="2360"/>
    <x v="2"/>
    <x v="2"/>
    <x v="10"/>
    <x v="0"/>
  </r>
  <r>
    <n v="1160"/>
    <x v="1"/>
    <x v="644"/>
    <d v="2025-07-22T00:00:00"/>
    <m/>
    <x v="30"/>
    <s v="Noche"/>
    <x v="0"/>
    <n v="7"/>
    <n v="40"/>
    <n v="280"/>
    <x v="0"/>
    <x v="2"/>
    <x v="8"/>
    <x v="1"/>
  </r>
  <r>
    <n v="1161"/>
    <x v="0"/>
    <x v="388"/>
    <d v="2025-03-31T00:00:00"/>
    <m/>
    <x v="20"/>
    <s v="Noche"/>
    <x v="2"/>
    <n v="6"/>
    <n v="50"/>
    <n v="300"/>
    <x v="1"/>
    <x v="0"/>
    <x v="6"/>
    <x v="1"/>
  </r>
  <r>
    <n v="1162"/>
    <x v="1"/>
    <x v="814"/>
    <d v="2025-09-03T00:00:00"/>
    <m/>
    <x v="46"/>
    <s v="Noche"/>
    <x v="1"/>
    <n v="38"/>
    <n v="40"/>
    <n v="1520"/>
    <x v="2"/>
    <x v="2"/>
    <x v="1"/>
    <x v="4"/>
  </r>
  <r>
    <n v="1163"/>
    <x v="0"/>
    <x v="714"/>
    <d v="2025-05-26T00:00:00"/>
    <m/>
    <x v="43"/>
    <s v="Mañana"/>
    <x v="2"/>
    <n v="4"/>
    <n v="50"/>
    <n v="200"/>
    <x v="0"/>
    <x v="2"/>
    <x v="4"/>
    <x v="5"/>
  </r>
  <r>
    <n v="1164"/>
    <x v="1"/>
    <x v="291"/>
    <d v="2025-05-19T00:00:00"/>
    <m/>
    <x v="30"/>
    <s v="Tarde"/>
    <x v="0"/>
    <n v="48"/>
    <n v="40"/>
    <n v="1920"/>
    <x v="1"/>
    <x v="2"/>
    <x v="11"/>
    <x v="2"/>
  </r>
  <r>
    <n v="1165"/>
    <x v="0"/>
    <x v="815"/>
    <d v="2025-06-23T00:00:00"/>
    <m/>
    <x v="20"/>
    <s v="Noche"/>
    <x v="2"/>
    <n v="13"/>
    <n v="50"/>
    <n v="650"/>
    <x v="1"/>
    <x v="0"/>
    <x v="5"/>
    <x v="1"/>
  </r>
  <r>
    <n v="1166"/>
    <x v="0"/>
    <x v="256"/>
    <d v="2025-01-12T00:00:00"/>
    <m/>
    <x v="0"/>
    <s v="Mañana"/>
    <x v="1"/>
    <n v="46"/>
    <n v="50"/>
    <n v="2300"/>
    <x v="1"/>
    <x v="2"/>
    <x v="2"/>
    <x v="2"/>
  </r>
  <r>
    <n v="1167"/>
    <x v="1"/>
    <x v="433"/>
    <d v="2025-09-03T00:00:00"/>
    <m/>
    <x v="32"/>
    <s v="Tarde"/>
    <x v="1"/>
    <n v="15"/>
    <n v="40"/>
    <n v="600"/>
    <x v="0"/>
    <x v="2"/>
    <x v="11"/>
    <x v="1"/>
  </r>
  <r>
    <n v="1168"/>
    <x v="0"/>
    <x v="816"/>
    <d v="2025-07-05T00:00:00"/>
    <m/>
    <x v="11"/>
    <s v="Noche"/>
    <x v="2"/>
    <n v="56"/>
    <n v="50"/>
    <n v="2800"/>
    <x v="2"/>
    <x v="2"/>
    <x v="0"/>
    <x v="0"/>
  </r>
  <r>
    <n v="1169"/>
    <x v="2"/>
    <x v="457"/>
    <d v="2025-02-09T00:00:00"/>
    <m/>
    <x v="38"/>
    <s v="Mañana"/>
    <x v="1"/>
    <n v="14"/>
    <n v="30"/>
    <n v="420"/>
    <x v="0"/>
    <x v="2"/>
    <x v="7"/>
    <x v="3"/>
  </r>
  <r>
    <n v="1170"/>
    <x v="2"/>
    <x v="609"/>
    <d v="2025-03-09T00:00:00"/>
    <m/>
    <x v="3"/>
    <s v="Noche"/>
    <x v="0"/>
    <n v="50"/>
    <n v="30"/>
    <n v="1500"/>
    <x v="0"/>
    <x v="0"/>
    <x v="8"/>
    <x v="0"/>
  </r>
  <r>
    <n v="1171"/>
    <x v="2"/>
    <x v="493"/>
    <d v="2025-01-20T00:00:00"/>
    <m/>
    <x v="2"/>
    <s v="Mañana"/>
    <x v="1"/>
    <n v="54"/>
    <n v="30"/>
    <n v="1620"/>
    <x v="1"/>
    <x v="2"/>
    <x v="10"/>
    <x v="0"/>
  </r>
  <r>
    <n v="1172"/>
    <x v="0"/>
    <x v="817"/>
    <d v="2025-06-03T00:00:00"/>
    <m/>
    <x v="10"/>
    <s v="Noche"/>
    <x v="2"/>
    <n v="14"/>
    <n v="50"/>
    <n v="700"/>
    <x v="0"/>
    <x v="2"/>
    <x v="2"/>
    <x v="1"/>
  </r>
  <r>
    <n v="1173"/>
    <x v="2"/>
    <x v="622"/>
    <d v="2025-05-25T00:00:00"/>
    <m/>
    <x v="5"/>
    <s v="Mañana"/>
    <x v="1"/>
    <n v="12"/>
    <n v="30"/>
    <n v="360"/>
    <x v="0"/>
    <x v="0"/>
    <x v="11"/>
    <x v="1"/>
  </r>
  <r>
    <n v="1174"/>
    <x v="2"/>
    <x v="642"/>
    <d v="2025-04-14T00:00:00"/>
    <m/>
    <x v="14"/>
    <s v="Mañana"/>
    <x v="1"/>
    <n v="5"/>
    <n v="30"/>
    <n v="150"/>
    <x v="0"/>
    <x v="2"/>
    <x v="0"/>
    <x v="1"/>
  </r>
  <r>
    <n v="1175"/>
    <x v="1"/>
    <x v="818"/>
    <d v="2025-04-22T00:00:00"/>
    <m/>
    <x v="12"/>
    <s v="Tarde"/>
    <x v="2"/>
    <n v="11"/>
    <n v="40"/>
    <n v="440"/>
    <x v="1"/>
    <x v="0"/>
    <x v="11"/>
    <x v="1"/>
  </r>
  <r>
    <n v="1176"/>
    <x v="0"/>
    <x v="819"/>
    <d v="2025-03-08T00:00:00"/>
    <m/>
    <x v="30"/>
    <s v="Tarde"/>
    <x v="1"/>
    <n v="35"/>
    <n v="50"/>
    <n v="1750"/>
    <x v="0"/>
    <x v="0"/>
    <x v="2"/>
    <x v="4"/>
  </r>
  <r>
    <n v="1177"/>
    <x v="2"/>
    <x v="397"/>
    <d v="2025-09-02T00:00:00"/>
    <m/>
    <x v="38"/>
    <s v="Noche"/>
    <x v="1"/>
    <n v="34"/>
    <n v="30"/>
    <n v="1020"/>
    <x v="2"/>
    <x v="2"/>
    <x v="0"/>
    <x v="4"/>
  </r>
  <r>
    <n v="1178"/>
    <x v="0"/>
    <x v="337"/>
    <d v="2025-05-23T00:00:00"/>
    <m/>
    <x v="19"/>
    <s v="Noche"/>
    <x v="2"/>
    <n v="30"/>
    <n v="50"/>
    <n v="1500"/>
    <x v="1"/>
    <x v="2"/>
    <x v="0"/>
    <x v="4"/>
  </r>
  <r>
    <n v="1179"/>
    <x v="0"/>
    <x v="397"/>
    <d v="2025-04-18T00:00:00"/>
    <m/>
    <x v="6"/>
    <s v="Mañana"/>
    <x v="0"/>
    <n v="30"/>
    <n v="50"/>
    <n v="1500"/>
    <x v="0"/>
    <x v="2"/>
    <x v="0"/>
    <x v="4"/>
  </r>
  <r>
    <n v="1180"/>
    <x v="2"/>
    <x v="451"/>
    <d v="2025-05-24T00:00:00"/>
    <m/>
    <x v="55"/>
    <s v="Noche"/>
    <x v="1"/>
    <n v="47"/>
    <n v="30"/>
    <n v="1410"/>
    <x v="0"/>
    <x v="2"/>
    <x v="1"/>
    <x v="2"/>
  </r>
  <r>
    <n v="1181"/>
    <x v="1"/>
    <x v="727"/>
    <d v="2025-03-30T00:00:00"/>
    <m/>
    <x v="16"/>
    <s v="Mañana"/>
    <x v="2"/>
    <n v="28"/>
    <n v="40"/>
    <n v="1120"/>
    <x v="0"/>
    <x v="2"/>
    <x v="7"/>
    <x v="4"/>
  </r>
  <r>
    <n v="1182"/>
    <x v="0"/>
    <x v="370"/>
    <d v="2025-04-28T00:00:00"/>
    <m/>
    <x v="11"/>
    <s v="Noche"/>
    <x v="2"/>
    <n v="12"/>
    <n v="50"/>
    <n v="600"/>
    <x v="0"/>
    <x v="2"/>
    <x v="5"/>
    <x v="1"/>
  </r>
  <r>
    <n v="1183"/>
    <x v="2"/>
    <x v="438"/>
    <d v="2025-08-18T00:00:00"/>
    <m/>
    <x v="0"/>
    <s v="Mañana"/>
    <x v="1"/>
    <n v="52"/>
    <n v="30"/>
    <n v="1560"/>
    <x v="2"/>
    <x v="2"/>
    <x v="5"/>
    <x v="2"/>
  </r>
  <r>
    <n v="1184"/>
    <x v="1"/>
    <x v="820"/>
    <d v="2025-07-08T00:00:00"/>
    <m/>
    <x v="27"/>
    <s v="Mañana"/>
    <x v="1"/>
    <n v="52"/>
    <n v="40"/>
    <n v="2080"/>
    <x v="1"/>
    <x v="2"/>
    <x v="3"/>
    <x v="2"/>
  </r>
  <r>
    <n v="1185"/>
    <x v="2"/>
    <x v="683"/>
    <d v="2025-08-19T00:00:00"/>
    <m/>
    <x v="20"/>
    <s v="Noche"/>
    <x v="1"/>
    <n v="53"/>
    <n v="30"/>
    <n v="1590"/>
    <x v="2"/>
    <x v="1"/>
    <x v="3"/>
    <x v="2"/>
  </r>
  <r>
    <n v="1186"/>
    <x v="1"/>
    <x v="744"/>
    <d v="2024-07-12T00:00:00"/>
    <m/>
    <x v="26"/>
    <s v="Noche"/>
    <x v="1"/>
    <n v="1"/>
    <n v="40"/>
    <n v="40"/>
    <x v="2"/>
    <x v="2"/>
    <x v="11"/>
    <x v="1"/>
  </r>
  <r>
    <n v="1187"/>
    <x v="2"/>
    <x v="525"/>
    <d v="2025-06-14T00:00:00"/>
    <m/>
    <x v="11"/>
    <s v="Mañana"/>
    <x v="2"/>
    <n v="52"/>
    <n v="30"/>
    <n v="1560"/>
    <x v="1"/>
    <x v="2"/>
    <x v="4"/>
    <x v="2"/>
  </r>
  <r>
    <n v="1188"/>
    <x v="2"/>
    <x v="542"/>
    <d v="2025-06-05T00:00:00"/>
    <m/>
    <x v="25"/>
    <s v="Tarde"/>
    <x v="0"/>
    <n v="24"/>
    <n v="30"/>
    <n v="720"/>
    <x v="1"/>
    <x v="2"/>
    <x v="11"/>
    <x v="3"/>
  </r>
  <r>
    <n v="1189"/>
    <x v="0"/>
    <x v="186"/>
    <d v="2025-01-01T00:00:00"/>
    <m/>
    <x v="28"/>
    <s v="Noche"/>
    <x v="1"/>
    <n v="24"/>
    <n v="50"/>
    <n v="1200"/>
    <x v="0"/>
    <x v="0"/>
    <x v="8"/>
    <x v="4"/>
  </r>
  <r>
    <n v="1190"/>
    <x v="0"/>
    <x v="1"/>
    <d v="2025-04-18T00:00:00"/>
    <m/>
    <x v="12"/>
    <s v="Tarde"/>
    <x v="2"/>
    <n v="10"/>
    <n v="50"/>
    <n v="500"/>
    <x v="2"/>
    <x v="0"/>
    <x v="1"/>
    <x v="1"/>
  </r>
  <r>
    <n v="1191"/>
    <x v="0"/>
    <x v="175"/>
    <d v="2025-04-11T00:00:00"/>
    <m/>
    <x v="11"/>
    <s v="Mañana"/>
    <x v="2"/>
    <n v="19"/>
    <n v="50"/>
    <n v="950"/>
    <x v="2"/>
    <x v="2"/>
    <x v="9"/>
    <x v="3"/>
  </r>
  <r>
    <n v="1192"/>
    <x v="2"/>
    <x v="50"/>
    <d v="2025-01-04T00:00:00"/>
    <m/>
    <x v="27"/>
    <s v="Mañana"/>
    <x v="2"/>
    <n v="47"/>
    <n v="30"/>
    <n v="1410"/>
    <x v="1"/>
    <x v="0"/>
    <x v="4"/>
    <x v="2"/>
  </r>
  <r>
    <n v="1193"/>
    <x v="0"/>
    <x v="435"/>
    <d v="2025-06-17T00:00:00"/>
    <m/>
    <x v="27"/>
    <s v="Noche"/>
    <x v="0"/>
    <n v="39"/>
    <n v="50"/>
    <n v="1950"/>
    <x v="2"/>
    <x v="0"/>
    <x v="3"/>
    <x v="4"/>
  </r>
  <r>
    <n v="1194"/>
    <x v="1"/>
    <x v="821"/>
    <d v="2025-07-28T00:00:00"/>
    <m/>
    <x v="14"/>
    <s v="Mañana"/>
    <x v="0"/>
    <n v="34"/>
    <n v="40"/>
    <n v="1360"/>
    <x v="0"/>
    <x v="0"/>
    <x v="6"/>
    <x v="4"/>
  </r>
  <r>
    <n v="1195"/>
    <x v="1"/>
    <x v="552"/>
    <d v="2025-04-07T00:00:00"/>
    <m/>
    <x v="4"/>
    <s v="Noche"/>
    <x v="0"/>
    <n v="3"/>
    <n v="40"/>
    <n v="120"/>
    <x v="1"/>
    <x v="0"/>
    <x v="8"/>
    <x v="1"/>
  </r>
  <r>
    <n v="1196"/>
    <x v="1"/>
    <x v="150"/>
    <d v="2025-02-09T00:00:00"/>
    <m/>
    <x v="36"/>
    <s v="Mañana"/>
    <x v="1"/>
    <n v="30"/>
    <n v="40"/>
    <n v="1200"/>
    <x v="1"/>
    <x v="2"/>
    <x v="9"/>
    <x v="4"/>
  </r>
  <r>
    <n v="1197"/>
    <x v="2"/>
    <x v="822"/>
    <d v="2025-07-30T00:00:00"/>
    <m/>
    <x v="34"/>
    <s v="Tarde"/>
    <x v="1"/>
    <n v="49"/>
    <n v="30"/>
    <n v="1470"/>
    <x v="1"/>
    <x v="2"/>
    <x v="1"/>
    <x v="2"/>
  </r>
  <r>
    <n v="1198"/>
    <x v="0"/>
    <x v="582"/>
    <d v="2025-01-08T00:00:00"/>
    <m/>
    <x v="30"/>
    <s v="Mañana"/>
    <x v="1"/>
    <n v="49"/>
    <n v="50"/>
    <n v="2450"/>
    <x v="1"/>
    <x v="0"/>
    <x v="8"/>
    <x v="0"/>
  </r>
  <r>
    <n v="1199"/>
    <x v="1"/>
    <x v="189"/>
    <d v="2025-04-27T00:00:00"/>
    <m/>
    <x v="3"/>
    <s v="Mañana"/>
    <x v="1"/>
    <n v="40"/>
    <n v="40"/>
    <n v="1600"/>
    <x v="2"/>
    <x v="2"/>
    <x v="8"/>
    <x v="2"/>
  </r>
  <r>
    <n v="1200"/>
    <x v="0"/>
    <x v="823"/>
    <d v="2025-05-24T00:00:00"/>
    <m/>
    <x v="27"/>
    <s v="Mañana"/>
    <x v="2"/>
    <n v="41"/>
    <n v="50"/>
    <n v="2050"/>
    <x v="2"/>
    <x v="2"/>
    <x v="8"/>
    <x v="2"/>
  </r>
  <r>
    <n v="1201"/>
    <x v="2"/>
    <x v="821"/>
    <d v="2023-02-06T00:00:00"/>
    <m/>
    <x v="42"/>
    <s v="Tarde"/>
    <x v="0"/>
    <n v="4"/>
    <n v="30"/>
    <n v="120"/>
    <x v="0"/>
    <x v="0"/>
    <x v="6"/>
    <x v="4"/>
  </r>
  <r>
    <n v="1202"/>
    <x v="1"/>
    <x v="824"/>
    <d v="2025-07-22T00:00:00"/>
    <m/>
    <x v="1"/>
    <s v="Noche"/>
    <x v="2"/>
    <n v="61"/>
    <n v="40"/>
    <n v="2440"/>
    <x v="0"/>
    <x v="1"/>
    <x v="1"/>
    <x v="0"/>
  </r>
  <r>
    <n v="1203"/>
    <x v="1"/>
    <x v="771"/>
    <d v="2025-02-15T00:00:00"/>
    <m/>
    <x v="53"/>
    <s v="Mañana"/>
    <x v="0"/>
    <n v="38"/>
    <n v="40"/>
    <n v="1520"/>
    <x v="1"/>
    <x v="2"/>
    <x v="7"/>
    <x v="2"/>
  </r>
  <r>
    <n v="1204"/>
    <x v="2"/>
    <x v="269"/>
    <d v="2025-01-20T00:00:00"/>
    <m/>
    <x v="40"/>
    <s v="Noche"/>
    <x v="1"/>
    <n v="16"/>
    <n v="30"/>
    <n v="480"/>
    <x v="1"/>
    <x v="2"/>
    <x v="6"/>
    <x v="3"/>
  </r>
  <r>
    <n v="1205"/>
    <x v="0"/>
    <x v="409"/>
    <d v="2025-06-25T00:00:00"/>
    <m/>
    <x v="22"/>
    <s v="Mañana"/>
    <x v="1"/>
    <n v="49"/>
    <n v="50"/>
    <n v="2450"/>
    <x v="0"/>
    <x v="2"/>
    <x v="11"/>
    <x v="2"/>
  </r>
  <r>
    <n v="1206"/>
    <x v="0"/>
    <x v="643"/>
    <d v="2025-07-26T00:00:00"/>
    <m/>
    <x v="46"/>
    <s v="Mañana"/>
    <x v="1"/>
    <n v="13"/>
    <n v="50"/>
    <n v="650"/>
    <x v="2"/>
    <x v="2"/>
    <x v="1"/>
    <x v="1"/>
  </r>
  <r>
    <n v="1207"/>
    <x v="1"/>
    <x v="594"/>
    <d v="2025-01-28T00:00:00"/>
    <m/>
    <x v="7"/>
    <s v="Mañana"/>
    <x v="2"/>
    <n v="54"/>
    <n v="40"/>
    <n v="2160"/>
    <x v="0"/>
    <x v="0"/>
    <x v="10"/>
    <x v="0"/>
  </r>
  <r>
    <n v="1208"/>
    <x v="1"/>
    <x v="642"/>
    <d v="2025-07-31T00:00:00"/>
    <m/>
    <x v="40"/>
    <s v="Noche"/>
    <x v="0"/>
    <n v="9"/>
    <n v="40"/>
    <n v="360"/>
    <x v="1"/>
    <x v="0"/>
    <x v="0"/>
    <x v="1"/>
  </r>
  <r>
    <n v="1209"/>
    <x v="0"/>
    <x v="696"/>
    <d v="2025-09-11T00:00:00"/>
    <m/>
    <x v="36"/>
    <s v="Noche"/>
    <x v="0"/>
    <n v="62"/>
    <n v="50"/>
    <n v="3100"/>
    <x v="1"/>
    <x v="0"/>
    <x v="1"/>
    <x v="0"/>
  </r>
  <r>
    <n v="1210"/>
    <x v="1"/>
    <x v="50"/>
    <d v="2025-06-13T00:00:00"/>
    <m/>
    <x v="5"/>
    <s v="Tarde"/>
    <x v="1"/>
    <n v="52"/>
    <n v="40"/>
    <n v="2080"/>
    <x v="2"/>
    <x v="0"/>
    <x v="4"/>
    <x v="2"/>
  </r>
  <r>
    <n v="1211"/>
    <x v="2"/>
    <x v="122"/>
    <d v="2025-04-18T00:00:00"/>
    <m/>
    <x v="8"/>
    <s v="Tarde"/>
    <x v="1"/>
    <n v="31"/>
    <n v="30"/>
    <n v="930"/>
    <x v="2"/>
    <x v="0"/>
    <x v="6"/>
    <x v="4"/>
  </r>
  <r>
    <n v="1212"/>
    <x v="0"/>
    <x v="636"/>
    <d v="2025-05-25T00:00:00"/>
    <m/>
    <x v="23"/>
    <s v="Tarde"/>
    <x v="2"/>
    <n v="35"/>
    <n v="50"/>
    <n v="1750"/>
    <x v="2"/>
    <x v="2"/>
    <x v="1"/>
    <x v="4"/>
  </r>
  <r>
    <n v="1213"/>
    <x v="0"/>
    <x v="689"/>
    <d v="2025-01-15T00:00:00"/>
    <m/>
    <x v="41"/>
    <s v="Noche"/>
    <x v="0"/>
    <n v="15"/>
    <n v="50"/>
    <n v="750"/>
    <x v="2"/>
    <x v="2"/>
    <x v="0"/>
    <x v="3"/>
  </r>
  <r>
    <n v="1214"/>
    <x v="1"/>
    <x v="87"/>
    <d v="2025-05-04T00:00:00"/>
    <m/>
    <x v="31"/>
    <s v="Tarde"/>
    <x v="1"/>
    <n v="12"/>
    <n v="40"/>
    <n v="480"/>
    <x v="0"/>
    <x v="2"/>
    <x v="5"/>
    <x v="1"/>
  </r>
  <r>
    <n v="1215"/>
    <x v="2"/>
    <x v="103"/>
    <d v="2025-05-04T00:00:00"/>
    <m/>
    <x v="4"/>
    <s v="Mañana"/>
    <x v="1"/>
    <n v="45"/>
    <n v="30"/>
    <n v="1350"/>
    <x v="1"/>
    <x v="0"/>
    <x v="10"/>
    <x v="2"/>
  </r>
  <r>
    <n v="1216"/>
    <x v="1"/>
    <x v="825"/>
    <d v="2025-07-21T00:00:00"/>
    <m/>
    <x v="26"/>
    <s v="Mañana"/>
    <x v="2"/>
    <n v="21"/>
    <n v="40"/>
    <n v="840"/>
    <x v="2"/>
    <x v="0"/>
    <x v="6"/>
    <x v="3"/>
  </r>
  <r>
    <n v="1217"/>
    <x v="0"/>
    <x v="140"/>
    <d v="2025-03-27T00:00:00"/>
    <m/>
    <x v="38"/>
    <s v="Tarde"/>
    <x v="1"/>
    <n v="14"/>
    <n v="50"/>
    <n v="700"/>
    <x v="0"/>
    <x v="0"/>
    <x v="4"/>
    <x v="1"/>
  </r>
  <r>
    <n v="1218"/>
    <x v="0"/>
    <x v="147"/>
    <d v="2025-03-29T00:00:00"/>
    <m/>
    <x v="53"/>
    <s v="Noche"/>
    <x v="2"/>
    <n v="56"/>
    <n v="50"/>
    <n v="2800"/>
    <x v="2"/>
    <x v="0"/>
    <x v="10"/>
    <x v="0"/>
  </r>
  <r>
    <n v="1219"/>
    <x v="1"/>
    <x v="826"/>
    <d v="2025-07-01T00:00:00"/>
    <m/>
    <x v="53"/>
    <s v="Mañana"/>
    <x v="1"/>
    <n v="50"/>
    <n v="40"/>
    <n v="2000"/>
    <x v="0"/>
    <x v="2"/>
    <x v="5"/>
    <x v="2"/>
  </r>
  <r>
    <n v="1220"/>
    <x v="1"/>
    <x v="708"/>
    <d v="2025-03-08T00:00:00"/>
    <m/>
    <x v="31"/>
    <s v="Mañana"/>
    <x v="0"/>
    <n v="22"/>
    <n v="40"/>
    <n v="880"/>
    <x v="1"/>
    <x v="2"/>
    <x v="11"/>
    <x v="3"/>
  </r>
  <r>
    <n v="1221"/>
    <x v="1"/>
    <x v="269"/>
    <d v="2025-03-17T00:00:00"/>
    <m/>
    <x v="13"/>
    <s v="Tarde"/>
    <x v="0"/>
    <n v="18"/>
    <n v="40"/>
    <n v="720"/>
    <x v="0"/>
    <x v="1"/>
    <x v="6"/>
    <x v="3"/>
  </r>
  <r>
    <n v="1222"/>
    <x v="1"/>
    <x v="156"/>
    <d v="2025-04-05T00:00:00"/>
    <m/>
    <x v="21"/>
    <s v="Mañana"/>
    <x v="1"/>
    <n v="41"/>
    <n v="40"/>
    <n v="1640"/>
    <x v="1"/>
    <x v="2"/>
    <x v="0"/>
    <x v="2"/>
  </r>
  <r>
    <n v="1223"/>
    <x v="2"/>
    <x v="401"/>
    <d v="2025-06-23T00:00:00"/>
    <m/>
    <x v="45"/>
    <s v="Mañana"/>
    <x v="2"/>
    <n v="31"/>
    <n v="30"/>
    <n v="930"/>
    <x v="0"/>
    <x v="0"/>
    <x v="7"/>
    <x v="4"/>
  </r>
  <r>
    <n v="1224"/>
    <x v="0"/>
    <x v="327"/>
    <d v="2025-07-23T00:00:00"/>
    <m/>
    <x v="16"/>
    <s v="Tarde"/>
    <x v="0"/>
    <n v="40"/>
    <n v="50"/>
    <n v="2000"/>
    <x v="1"/>
    <x v="2"/>
    <x v="2"/>
    <x v="4"/>
  </r>
  <r>
    <n v="1225"/>
    <x v="2"/>
    <x v="827"/>
    <d v="2025-01-13T00:00:00"/>
    <m/>
    <x v="0"/>
    <s v="Mañana"/>
    <x v="1"/>
    <n v="51"/>
    <n v="30"/>
    <n v="1530"/>
    <x v="1"/>
    <x v="2"/>
    <x v="6"/>
    <x v="0"/>
  </r>
  <r>
    <n v="1226"/>
    <x v="0"/>
    <x v="828"/>
    <d v="2025-02-18T00:00:00"/>
    <m/>
    <x v="22"/>
    <s v="Mañana"/>
    <x v="2"/>
    <n v="4"/>
    <n v="50"/>
    <n v="200"/>
    <x v="2"/>
    <x v="1"/>
    <x v="0"/>
    <x v="1"/>
  </r>
  <r>
    <n v="1227"/>
    <x v="2"/>
    <x v="154"/>
    <d v="2025-06-07T00:00:00"/>
    <m/>
    <x v="28"/>
    <s v="Noche"/>
    <x v="1"/>
    <n v="55"/>
    <n v="30"/>
    <n v="1650"/>
    <x v="1"/>
    <x v="2"/>
    <x v="0"/>
    <x v="0"/>
  </r>
  <r>
    <n v="1228"/>
    <x v="2"/>
    <x v="720"/>
    <d v="2025-01-24T00:00:00"/>
    <m/>
    <x v="53"/>
    <s v="Mañana"/>
    <x v="0"/>
    <n v="26"/>
    <n v="30"/>
    <n v="780"/>
    <x v="1"/>
    <x v="0"/>
    <x v="0"/>
    <x v="4"/>
  </r>
  <r>
    <n v="1229"/>
    <x v="1"/>
    <x v="829"/>
    <d v="2025-05-01T00:00:00"/>
    <m/>
    <x v="42"/>
    <s v="Tarde"/>
    <x v="2"/>
    <n v="35"/>
    <n v="40"/>
    <n v="1400"/>
    <x v="1"/>
    <x v="0"/>
    <x v="11"/>
    <x v="4"/>
  </r>
  <r>
    <n v="1230"/>
    <x v="2"/>
    <x v="715"/>
    <d v="2025-03-30T00:00:00"/>
    <m/>
    <x v="39"/>
    <s v="Noche"/>
    <x v="1"/>
    <n v="38"/>
    <n v="30"/>
    <n v="1140"/>
    <x v="1"/>
    <x v="2"/>
    <x v="4"/>
    <x v="4"/>
  </r>
  <r>
    <n v="1231"/>
    <x v="0"/>
    <x v="830"/>
    <d v="2025-03-10T00:00:00"/>
    <m/>
    <x v="4"/>
    <s v="Noche"/>
    <x v="2"/>
    <n v="20"/>
    <n v="50"/>
    <n v="1000"/>
    <x v="1"/>
    <x v="2"/>
    <x v="1"/>
    <x v="3"/>
  </r>
  <r>
    <n v="1232"/>
    <x v="0"/>
    <x v="688"/>
    <d v="2025-01-20T00:00:00"/>
    <m/>
    <x v="33"/>
    <s v="Noche"/>
    <x v="2"/>
    <n v="6"/>
    <n v="50"/>
    <n v="300"/>
    <x v="2"/>
    <x v="2"/>
    <x v="10"/>
    <x v="1"/>
  </r>
  <r>
    <n v="1233"/>
    <x v="1"/>
    <x v="320"/>
    <d v="2021-07-09T00:00:00"/>
    <m/>
    <x v="48"/>
    <s v="Tarde"/>
    <x v="2"/>
    <n v="6"/>
    <n v="40"/>
    <n v="240"/>
    <x v="1"/>
    <x v="2"/>
    <x v="4"/>
    <x v="2"/>
  </r>
  <r>
    <n v="1234"/>
    <x v="1"/>
    <x v="831"/>
    <d v="2025-01-31T00:00:00"/>
    <m/>
    <x v="19"/>
    <s v="Mañana"/>
    <x v="2"/>
    <n v="51"/>
    <n v="40"/>
    <n v="2040"/>
    <x v="0"/>
    <x v="2"/>
    <x v="0"/>
    <x v="0"/>
  </r>
  <r>
    <n v="1235"/>
    <x v="2"/>
    <x v="832"/>
    <d v="2025-03-23T00:00:00"/>
    <m/>
    <x v="54"/>
    <s v="Tarde"/>
    <x v="2"/>
    <n v="34"/>
    <n v="30"/>
    <n v="1020"/>
    <x v="0"/>
    <x v="0"/>
    <x v="11"/>
    <x v="4"/>
  </r>
  <r>
    <n v="1236"/>
    <x v="0"/>
    <x v="438"/>
    <d v="2025-06-29T00:00:00"/>
    <m/>
    <x v="37"/>
    <s v="Tarde"/>
    <x v="0"/>
    <n v="50"/>
    <n v="50"/>
    <n v="2500"/>
    <x v="2"/>
    <x v="0"/>
    <x v="5"/>
    <x v="2"/>
  </r>
  <r>
    <n v="1237"/>
    <x v="1"/>
    <x v="173"/>
    <d v="2025-05-12T00:00:00"/>
    <m/>
    <x v="18"/>
    <s v="Noche"/>
    <x v="1"/>
    <n v="49"/>
    <n v="40"/>
    <n v="1960"/>
    <x v="2"/>
    <x v="0"/>
    <x v="2"/>
    <x v="2"/>
  </r>
  <r>
    <n v="1238"/>
    <x v="1"/>
    <x v="833"/>
    <d v="2025-01-22T00:00:00"/>
    <m/>
    <x v="9"/>
    <s v="Tarde"/>
    <x v="2"/>
    <n v="23"/>
    <n v="40"/>
    <n v="920"/>
    <x v="2"/>
    <x v="2"/>
    <x v="3"/>
    <x v="3"/>
  </r>
  <r>
    <n v="1239"/>
    <x v="1"/>
    <x v="549"/>
    <d v="2025-08-23T00:00:00"/>
    <m/>
    <x v="11"/>
    <s v="Tarde"/>
    <x v="1"/>
    <n v="9"/>
    <n v="40"/>
    <n v="360"/>
    <x v="0"/>
    <x v="0"/>
    <x v="7"/>
    <x v="1"/>
  </r>
  <r>
    <n v="1240"/>
    <x v="1"/>
    <x v="470"/>
    <d v="2025-02-04T00:00:00"/>
    <m/>
    <x v="8"/>
    <s v="Tarde"/>
    <x v="0"/>
    <n v="12"/>
    <n v="40"/>
    <n v="480"/>
    <x v="1"/>
    <x v="2"/>
    <x v="4"/>
    <x v="1"/>
  </r>
  <r>
    <n v="1241"/>
    <x v="1"/>
    <x v="834"/>
    <d v="2025-07-30T00:00:00"/>
    <m/>
    <x v="40"/>
    <s v="Tarde"/>
    <x v="0"/>
    <n v="50"/>
    <n v="40"/>
    <n v="2000"/>
    <x v="1"/>
    <x v="2"/>
    <x v="11"/>
    <x v="2"/>
  </r>
  <r>
    <n v="1242"/>
    <x v="1"/>
    <x v="682"/>
    <d v="2025-02-18T00:00:00"/>
    <m/>
    <x v="19"/>
    <s v="Mañana"/>
    <x v="1"/>
    <n v="52"/>
    <n v="40"/>
    <n v="2080"/>
    <x v="1"/>
    <x v="0"/>
    <x v="0"/>
    <x v="0"/>
  </r>
  <r>
    <n v="1243"/>
    <x v="2"/>
    <x v="835"/>
    <d v="2025-03-16T00:00:00"/>
    <m/>
    <x v="30"/>
    <s v="Mañana"/>
    <x v="2"/>
    <n v="12"/>
    <n v="30"/>
    <n v="360"/>
    <x v="2"/>
    <x v="2"/>
    <x v="2"/>
    <x v="1"/>
  </r>
  <r>
    <n v="1244"/>
    <x v="1"/>
    <x v="450"/>
    <d v="2025-09-15T00:00:00"/>
    <m/>
    <x v="29"/>
    <s v="Noche"/>
    <x v="2"/>
    <n v="23"/>
    <n v="40"/>
    <n v="920"/>
    <x v="1"/>
    <x v="0"/>
    <x v="0"/>
    <x v="3"/>
  </r>
  <r>
    <n v="1245"/>
    <x v="2"/>
    <x v="836"/>
    <d v="2025-06-02T00:00:00"/>
    <m/>
    <x v="49"/>
    <s v="Mañana"/>
    <x v="2"/>
    <n v="38"/>
    <n v="30"/>
    <n v="1140"/>
    <x v="0"/>
    <x v="0"/>
    <x v="2"/>
    <x v="4"/>
  </r>
  <r>
    <n v="1246"/>
    <x v="0"/>
    <x v="274"/>
    <d v="2025-01-29T00:00:00"/>
    <m/>
    <x v="2"/>
    <s v="Mañana"/>
    <x v="0"/>
    <n v="38"/>
    <n v="50"/>
    <n v="1900"/>
    <x v="1"/>
    <x v="0"/>
    <x v="7"/>
    <x v="2"/>
  </r>
  <r>
    <n v="1247"/>
    <x v="0"/>
    <x v="837"/>
    <d v="2025-06-25T00:00:00"/>
    <m/>
    <x v="40"/>
    <s v="Tarde"/>
    <x v="1"/>
    <n v="16"/>
    <n v="50"/>
    <n v="800"/>
    <x v="1"/>
    <x v="2"/>
    <x v="3"/>
    <x v="1"/>
  </r>
  <r>
    <n v="1248"/>
    <x v="0"/>
    <x v="838"/>
    <d v="2025-07-24T00:00:00"/>
    <m/>
    <x v="3"/>
    <s v="Noche"/>
    <x v="1"/>
    <n v="14"/>
    <n v="50"/>
    <n v="700"/>
    <x v="2"/>
    <x v="2"/>
    <x v="11"/>
    <x v="1"/>
  </r>
  <r>
    <n v="1249"/>
    <x v="1"/>
    <x v="839"/>
    <d v="2025-04-01T00:00:00"/>
    <m/>
    <x v="11"/>
    <s v="Noche"/>
    <x v="2"/>
    <n v="18"/>
    <n v="40"/>
    <n v="720"/>
    <x v="1"/>
    <x v="2"/>
    <x v="6"/>
    <x v="3"/>
  </r>
  <r>
    <n v="1250"/>
    <x v="0"/>
    <x v="211"/>
    <d v="2025-08-04T00:00:00"/>
    <m/>
    <x v="5"/>
    <s v="Tarde"/>
    <x v="0"/>
    <n v="55"/>
    <n v="50"/>
    <n v="2750"/>
    <x v="1"/>
    <x v="2"/>
    <x v="8"/>
    <x v="0"/>
  </r>
  <r>
    <n v="1251"/>
    <x v="2"/>
    <x v="840"/>
    <d v="2025-01-06T00:00:00"/>
    <m/>
    <x v="42"/>
    <s v="Mañana"/>
    <x v="0"/>
    <n v="34"/>
    <n v="30"/>
    <n v="1020"/>
    <x v="1"/>
    <x v="2"/>
    <x v="2"/>
    <x v="4"/>
  </r>
  <r>
    <n v="1252"/>
    <x v="2"/>
    <x v="162"/>
    <d v="2025-03-26T00:00:00"/>
    <m/>
    <x v="39"/>
    <s v="Mañana"/>
    <x v="0"/>
    <n v="43"/>
    <n v="30"/>
    <n v="1290"/>
    <x v="2"/>
    <x v="0"/>
    <x v="9"/>
    <x v="2"/>
  </r>
  <r>
    <n v="1253"/>
    <x v="0"/>
    <x v="449"/>
    <d v="2025-03-15T00:00:00"/>
    <m/>
    <x v="17"/>
    <s v="Noche"/>
    <x v="2"/>
    <n v="53"/>
    <n v="50"/>
    <n v="2650"/>
    <x v="2"/>
    <x v="0"/>
    <x v="6"/>
    <x v="0"/>
  </r>
  <r>
    <n v="1254"/>
    <x v="1"/>
    <x v="841"/>
    <d v="2025-04-03T00:00:00"/>
    <m/>
    <x v="20"/>
    <s v="Tarde"/>
    <x v="1"/>
    <n v="44"/>
    <n v="40"/>
    <n v="1760"/>
    <x v="2"/>
    <x v="2"/>
    <x v="10"/>
    <x v="2"/>
  </r>
  <r>
    <n v="1255"/>
    <x v="1"/>
    <x v="484"/>
    <d v="2025-04-06T00:00:00"/>
    <m/>
    <x v="45"/>
    <s v="Noche"/>
    <x v="1"/>
    <n v="26"/>
    <n v="40"/>
    <n v="1040"/>
    <x v="2"/>
    <x v="0"/>
    <x v="4"/>
    <x v="3"/>
  </r>
  <r>
    <n v="1256"/>
    <x v="1"/>
    <x v="842"/>
    <d v="2025-04-11T00:00:00"/>
    <m/>
    <x v="45"/>
    <s v="Noche"/>
    <x v="0"/>
    <n v="23"/>
    <n v="40"/>
    <n v="920"/>
    <x v="1"/>
    <x v="2"/>
    <x v="5"/>
    <x v="3"/>
  </r>
  <r>
    <n v="1257"/>
    <x v="1"/>
    <x v="43"/>
    <d v="2025-08-23T00:00:00"/>
    <m/>
    <x v="45"/>
    <s v="Tarde"/>
    <x v="0"/>
    <n v="14"/>
    <n v="40"/>
    <n v="560"/>
    <x v="2"/>
    <x v="0"/>
    <x v="1"/>
    <x v="1"/>
  </r>
  <r>
    <n v="1258"/>
    <x v="0"/>
    <x v="541"/>
    <d v="2025-05-16T00:00:00"/>
    <m/>
    <x v="29"/>
    <s v="Mañana"/>
    <x v="1"/>
    <n v="59"/>
    <n v="50"/>
    <n v="2950"/>
    <x v="1"/>
    <x v="2"/>
    <x v="1"/>
    <x v="0"/>
  </r>
  <r>
    <n v="1259"/>
    <x v="2"/>
    <x v="843"/>
    <d v="2025-03-02T00:00:00"/>
    <m/>
    <x v="35"/>
    <s v="Noche"/>
    <x v="1"/>
    <n v="45"/>
    <n v="30"/>
    <n v="1350"/>
    <x v="0"/>
    <x v="2"/>
    <x v="11"/>
    <x v="2"/>
  </r>
  <r>
    <n v="1260"/>
    <x v="1"/>
    <x v="844"/>
    <d v="2025-03-15T00:00:00"/>
    <m/>
    <x v="11"/>
    <s v="Mañana"/>
    <x v="1"/>
    <n v="26"/>
    <n v="40"/>
    <n v="1040"/>
    <x v="2"/>
    <x v="0"/>
    <x v="8"/>
    <x v="4"/>
  </r>
  <r>
    <n v="1261"/>
    <x v="0"/>
    <x v="845"/>
    <d v="2025-07-11T00:00:00"/>
    <m/>
    <x v="38"/>
    <s v="Noche"/>
    <x v="0"/>
    <n v="53"/>
    <n v="50"/>
    <n v="2650"/>
    <x v="0"/>
    <x v="0"/>
    <x v="3"/>
    <x v="2"/>
  </r>
  <r>
    <n v="1262"/>
    <x v="1"/>
    <x v="316"/>
    <d v="2025-03-09T00:00:00"/>
    <m/>
    <x v="32"/>
    <s v="Tarde"/>
    <x v="0"/>
    <n v="33"/>
    <n v="40"/>
    <n v="1320"/>
    <x v="0"/>
    <x v="2"/>
    <x v="11"/>
    <x v="4"/>
  </r>
  <r>
    <n v="1263"/>
    <x v="1"/>
    <x v="312"/>
    <d v="2025-03-12T00:00:00"/>
    <m/>
    <x v="49"/>
    <s v="Tarde"/>
    <x v="2"/>
    <n v="15"/>
    <n v="40"/>
    <n v="600"/>
    <x v="1"/>
    <x v="2"/>
    <x v="8"/>
    <x v="3"/>
  </r>
  <r>
    <n v="1264"/>
    <x v="2"/>
    <x v="846"/>
    <d v="2025-03-20T00:00:00"/>
    <m/>
    <x v="5"/>
    <s v="Mañana"/>
    <x v="1"/>
    <n v="27"/>
    <n v="30"/>
    <n v="810"/>
    <x v="1"/>
    <x v="0"/>
    <x v="7"/>
    <x v="4"/>
  </r>
  <r>
    <n v="1265"/>
    <x v="0"/>
    <x v="565"/>
    <d v="2025-04-17T00:00:00"/>
    <m/>
    <x v="9"/>
    <s v="Mañana"/>
    <x v="0"/>
    <n v="55"/>
    <n v="50"/>
    <n v="2750"/>
    <x v="1"/>
    <x v="2"/>
    <x v="6"/>
    <x v="0"/>
  </r>
  <r>
    <n v="1266"/>
    <x v="2"/>
    <x v="340"/>
    <d v="2025-06-27T00:00:00"/>
    <m/>
    <x v="24"/>
    <s v="Tarde"/>
    <x v="1"/>
    <n v="32"/>
    <n v="30"/>
    <n v="960"/>
    <x v="0"/>
    <x v="2"/>
    <x v="0"/>
    <x v="4"/>
  </r>
  <r>
    <n v="1267"/>
    <x v="2"/>
    <x v="847"/>
    <d v="2025-02-05T00:00:00"/>
    <m/>
    <x v="9"/>
    <s v="Tarde"/>
    <x v="2"/>
    <n v="10"/>
    <n v="30"/>
    <n v="300"/>
    <x v="0"/>
    <x v="2"/>
    <x v="2"/>
    <x v="1"/>
  </r>
  <r>
    <n v="1268"/>
    <x v="1"/>
    <x v="27"/>
    <d v="2025-05-27T00:00:00"/>
    <m/>
    <x v="14"/>
    <s v="Tarde"/>
    <x v="2"/>
    <n v="17"/>
    <n v="40"/>
    <n v="680"/>
    <x v="1"/>
    <x v="2"/>
    <x v="7"/>
    <x v="3"/>
  </r>
  <r>
    <n v="1269"/>
    <x v="0"/>
    <x v="66"/>
    <d v="2022-09-08T00:00:00"/>
    <m/>
    <x v="4"/>
    <s v="Noche"/>
    <x v="2"/>
    <n v="2"/>
    <n v="50"/>
    <n v="100"/>
    <x v="1"/>
    <x v="0"/>
    <x v="10"/>
    <x v="4"/>
  </r>
  <r>
    <n v="1270"/>
    <x v="0"/>
    <x v="477"/>
    <d v="2025-07-17T00:00:00"/>
    <m/>
    <x v="51"/>
    <s v="Noche"/>
    <x v="1"/>
    <n v="54"/>
    <n v="50"/>
    <n v="2700"/>
    <x v="0"/>
    <x v="0"/>
    <x v="8"/>
    <x v="0"/>
  </r>
  <r>
    <n v="1271"/>
    <x v="2"/>
    <x v="413"/>
    <d v="2025-09-05T00:00:00"/>
    <m/>
    <x v="49"/>
    <s v="Mañana"/>
    <x v="1"/>
    <n v="33"/>
    <n v="30"/>
    <n v="990"/>
    <x v="2"/>
    <x v="2"/>
    <x v="7"/>
    <x v="4"/>
  </r>
  <r>
    <n v="1272"/>
    <x v="2"/>
    <x v="195"/>
    <d v="2025-04-28T00:00:00"/>
    <m/>
    <x v="29"/>
    <s v="Tarde"/>
    <x v="1"/>
    <n v="12"/>
    <n v="30"/>
    <n v="360"/>
    <x v="0"/>
    <x v="2"/>
    <x v="5"/>
    <x v="1"/>
  </r>
  <r>
    <n v="1273"/>
    <x v="1"/>
    <x v="309"/>
    <d v="2025-03-15T00:00:00"/>
    <m/>
    <x v="44"/>
    <s v="Tarde"/>
    <x v="0"/>
    <n v="38"/>
    <n v="40"/>
    <n v="1520"/>
    <x v="0"/>
    <x v="0"/>
    <x v="8"/>
    <x v="2"/>
  </r>
  <r>
    <n v="1274"/>
    <x v="2"/>
    <x v="36"/>
    <d v="2025-01-04T00:00:00"/>
    <m/>
    <x v="54"/>
    <s v="Mañana"/>
    <x v="2"/>
    <n v="41"/>
    <n v="30"/>
    <n v="1230"/>
    <x v="0"/>
    <x v="0"/>
    <x v="10"/>
    <x v="2"/>
  </r>
  <r>
    <n v="1275"/>
    <x v="1"/>
    <x v="531"/>
    <d v="2025-02-17T00:00:00"/>
    <m/>
    <x v="7"/>
    <s v="Tarde"/>
    <x v="1"/>
    <n v="15"/>
    <n v="40"/>
    <n v="600"/>
    <x v="2"/>
    <x v="0"/>
    <x v="0"/>
    <x v="3"/>
  </r>
  <r>
    <n v="1276"/>
    <x v="1"/>
    <x v="192"/>
    <d v="2025-07-28T00:00:00"/>
    <m/>
    <x v="5"/>
    <s v="Mañana"/>
    <x v="2"/>
    <n v="35"/>
    <n v="40"/>
    <n v="1400"/>
    <x v="2"/>
    <x v="2"/>
    <x v="9"/>
    <x v="4"/>
  </r>
  <r>
    <n v="1277"/>
    <x v="1"/>
    <x v="215"/>
    <d v="2025-08-27T00:00:00"/>
    <m/>
    <x v="42"/>
    <s v="Tarde"/>
    <x v="0"/>
    <n v="44"/>
    <n v="40"/>
    <n v="1760"/>
    <x v="2"/>
    <x v="2"/>
    <x v="8"/>
    <x v="2"/>
  </r>
  <r>
    <n v="1278"/>
    <x v="2"/>
    <x v="528"/>
    <d v="2025-08-29T00:00:00"/>
    <m/>
    <x v="3"/>
    <s v="Noche"/>
    <x v="0"/>
    <n v="57"/>
    <n v="30"/>
    <n v="1710"/>
    <x v="2"/>
    <x v="0"/>
    <x v="7"/>
    <x v="0"/>
  </r>
  <r>
    <n v="1279"/>
    <x v="2"/>
    <x v="848"/>
    <d v="2025-01-08T00:00:00"/>
    <m/>
    <x v="2"/>
    <s v="Tarde"/>
    <x v="0"/>
    <n v="43"/>
    <n v="30"/>
    <n v="1290"/>
    <x v="1"/>
    <x v="2"/>
    <x v="11"/>
    <x v="2"/>
  </r>
  <r>
    <n v="1280"/>
    <x v="0"/>
    <x v="529"/>
    <d v="2025-06-08T00:00:00"/>
    <m/>
    <x v="40"/>
    <s v="Tarde"/>
    <x v="2"/>
    <n v="13"/>
    <n v="50"/>
    <n v="650"/>
    <x v="0"/>
    <x v="2"/>
    <x v="5"/>
    <x v="1"/>
  </r>
  <r>
    <n v="1281"/>
    <x v="1"/>
    <x v="146"/>
    <d v="2025-04-20T00:00:00"/>
    <m/>
    <x v="24"/>
    <s v="Noche"/>
    <x v="0"/>
    <n v="4"/>
    <n v="40"/>
    <n v="160"/>
    <x v="0"/>
    <x v="0"/>
    <x v="7"/>
    <x v="1"/>
  </r>
  <r>
    <n v="1282"/>
    <x v="1"/>
    <x v="484"/>
    <d v="2025-04-11T00:00:00"/>
    <m/>
    <x v="30"/>
    <s v="Noche"/>
    <x v="0"/>
    <n v="26"/>
    <n v="40"/>
    <n v="1040"/>
    <x v="2"/>
    <x v="2"/>
    <x v="4"/>
    <x v="3"/>
  </r>
  <r>
    <n v="1283"/>
    <x v="1"/>
    <x v="652"/>
    <d v="2025-09-06T00:00:00"/>
    <m/>
    <x v="49"/>
    <s v="Tarde"/>
    <x v="2"/>
    <n v="39"/>
    <n v="40"/>
    <n v="1560"/>
    <x v="1"/>
    <x v="0"/>
    <x v="11"/>
    <x v="4"/>
  </r>
  <r>
    <n v="1284"/>
    <x v="1"/>
    <x v="849"/>
    <d v="2025-06-19T00:00:00"/>
    <m/>
    <x v="43"/>
    <s v="Tarde"/>
    <x v="2"/>
    <n v="8"/>
    <n v="40"/>
    <n v="320"/>
    <x v="2"/>
    <x v="0"/>
    <x v="6"/>
    <x v="1"/>
  </r>
  <r>
    <n v="1285"/>
    <x v="1"/>
    <x v="259"/>
    <d v="2025-01-23T00:00:00"/>
    <m/>
    <x v="48"/>
    <s v="Mañana"/>
    <x v="0"/>
    <n v="43"/>
    <n v="40"/>
    <n v="1720"/>
    <x v="0"/>
    <x v="1"/>
    <x v="1"/>
    <x v="2"/>
  </r>
  <r>
    <n v="1286"/>
    <x v="0"/>
    <x v="98"/>
    <d v="2025-04-24T00:00:00"/>
    <m/>
    <x v="24"/>
    <s v="Mañana"/>
    <x v="2"/>
    <n v="52"/>
    <n v="50"/>
    <n v="2600"/>
    <x v="0"/>
    <x v="2"/>
    <x v="8"/>
    <x v="0"/>
  </r>
  <r>
    <n v="1287"/>
    <x v="2"/>
    <x v="665"/>
    <d v="2025-05-04T00:00:00"/>
    <m/>
    <x v="55"/>
    <s v="Noche"/>
    <x v="1"/>
    <n v="50"/>
    <n v="30"/>
    <n v="1500"/>
    <x v="2"/>
    <x v="0"/>
    <x v="3"/>
    <x v="2"/>
  </r>
  <r>
    <n v="1288"/>
    <x v="2"/>
    <x v="704"/>
    <d v="2022-06-09T00:00:00"/>
    <m/>
    <x v="1"/>
    <s v="Tarde"/>
    <x v="1"/>
    <n v="3"/>
    <n v="30"/>
    <n v="90"/>
    <x v="2"/>
    <x v="2"/>
    <x v="3"/>
    <x v="4"/>
  </r>
  <r>
    <n v="1289"/>
    <x v="0"/>
    <x v="210"/>
    <d v="2025-06-06T00:00:00"/>
    <m/>
    <x v="47"/>
    <s v="Mañana"/>
    <x v="2"/>
    <n v="33"/>
    <n v="50"/>
    <n v="1650"/>
    <x v="1"/>
    <x v="0"/>
    <x v="6"/>
    <x v="4"/>
  </r>
  <r>
    <n v="1290"/>
    <x v="2"/>
    <x v="546"/>
    <d v="2025-02-17T00:00:00"/>
    <m/>
    <x v="41"/>
    <s v="Tarde"/>
    <x v="2"/>
    <n v="11"/>
    <n v="30"/>
    <n v="330"/>
    <x v="1"/>
    <x v="2"/>
    <x v="2"/>
    <x v="1"/>
  </r>
  <r>
    <n v="1291"/>
    <x v="0"/>
    <x v="850"/>
    <d v="2025-09-17T00:00:00"/>
    <m/>
    <x v="37"/>
    <s v="Mañana"/>
    <x v="0"/>
    <n v="41"/>
    <n v="50"/>
    <n v="2050"/>
    <x v="1"/>
    <x v="2"/>
    <x v="5"/>
    <x v="4"/>
  </r>
  <r>
    <n v="1292"/>
    <x v="2"/>
    <x v="547"/>
    <d v="2025-09-11T00:00:00"/>
    <m/>
    <x v="38"/>
    <s v="Noche"/>
    <x v="1"/>
    <n v="39"/>
    <n v="30"/>
    <n v="1170"/>
    <x v="0"/>
    <x v="2"/>
    <x v="1"/>
    <x v="4"/>
  </r>
  <r>
    <n v="1293"/>
    <x v="2"/>
    <x v="352"/>
    <d v="2024-07-18T00:00:00"/>
    <m/>
    <x v="19"/>
    <s v="Noche"/>
    <x v="0"/>
    <n v="4"/>
    <n v="30"/>
    <n v="120"/>
    <x v="2"/>
    <x v="2"/>
    <x v="2"/>
    <x v="1"/>
  </r>
  <r>
    <n v="1294"/>
    <x v="1"/>
    <x v="31"/>
    <d v="2025-04-11T00:00:00"/>
    <m/>
    <x v="19"/>
    <s v="Mañana"/>
    <x v="2"/>
    <n v="12"/>
    <n v="40"/>
    <n v="480"/>
    <x v="2"/>
    <x v="0"/>
    <x v="2"/>
    <x v="1"/>
  </r>
  <r>
    <n v="1295"/>
    <x v="2"/>
    <x v="851"/>
    <d v="2025-09-03T00:00:00"/>
    <m/>
    <x v="44"/>
    <s v="Noche"/>
    <x v="1"/>
    <n v="58"/>
    <n v="30"/>
    <n v="1740"/>
    <x v="2"/>
    <x v="0"/>
    <x v="0"/>
    <x v="0"/>
  </r>
  <r>
    <n v="1296"/>
    <x v="0"/>
    <x v="253"/>
    <d v="2025-09-13T00:00:00"/>
    <m/>
    <x v="29"/>
    <s v="Noche"/>
    <x v="2"/>
    <n v="18"/>
    <n v="50"/>
    <n v="900"/>
    <x v="1"/>
    <x v="2"/>
    <x v="3"/>
    <x v="1"/>
  </r>
  <r>
    <n v="1297"/>
    <x v="1"/>
    <x v="637"/>
    <d v="2025-06-21T00:00:00"/>
    <m/>
    <x v="51"/>
    <s v="Tarde"/>
    <x v="1"/>
    <n v="21"/>
    <n v="40"/>
    <n v="840"/>
    <x v="1"/>
    <x v="2"/>
    <x v="6"/>
    <x v="3"/>
  </r>
  <r>
    <n v="1298"/>
    <x v="1"/>
    <x v="711"/>
    <d v="2025-01-19T00:00:00"/>
    <m/>
    <x v="49"/>
    <s v="Tarde"/>
    <x v="0"/>
    <n v="10"/>
    <n v="40"/>
    <n v="400"/>
    <x v="0"/>
    <x v="2"/>
    <x v="2"/>
    <x v="1"/>
  </r>
  <r>
    <n v="1299"/>
    <x v="0"/>
    <x v="852"/>
    <d v="2025-03-08T00:00:00"/>
    <m/>
    <x v="33"/>
    <s v="Tarde"/>
    <x v="1"/>
    <n v="19"/>
    <n v="50"/>
    <n v="950"/>
    <x v="2"/>
    <x v="2"/>
    <x v="10"/>
    <x v="3"/>
  </r>
  <r>
    <n v="1300"/>
    <x v="2"/>
    <x v="853"/>
    <d v="2025-07-22T00:00:00"/>
    <m/>
    <x v="13"/>
    <s v="Mañana"/>
    <x v="0"/>
    <n v="57"/>
    <n v="30"/>
    <n v="1710"/>
    <x v="2"/>
    <x v="0"/>
    <x v="6"/>
    <x v="0"/>
  </r>
  <r>
    <n v="1301"/>
    <x v="2"/>
    <x v="854"/>
    <d v="2025-05-05T00:00:00"/>
    <m/>
    <x v="10"/>
    <s v="Noche"/>
    <x v="1"/>
    <n v="27"/>
    <n v="30"/>
    <n v="810"/>
    <x v="0"/>
    <x v="2"/>
    <x v="4"/>
    <x v="3"/>
  </r>
  <r>
    <n v="1302"/>
    <x v="2"/>
    <x v="855"/>
    <d v="2025-05-14T00:00:00"/>
    <m/>
    <x v="11"/>
    <s v="Mañana"/>
    <x v="0"/>
    <n v="25"/>
    <n v="30"/>
    <n v="750"/>
    <x v="1"/>
    <x v="0"/>
    <x v="5"/>
    <x v="3"/>
  </r>
  <r>
    <n v="1303"/>
    <x v="2"/>
    <x v="856"/>
    <d v="2025-05-22T00:00:00"/>
    <m/>
    <x v="48"/>
    <s v="Tarde"/>
    <x v="2"/>
    <n v="43"/>
    <n v="30"/>
    <n v="1290"/>
    <x v="2"/>
    <x v="0"/>
    <x v="0"/>
    <x v="2"/>
  </r>
  <r>
    <n v="1304"/>
    <x v="1"/>
    <x v="822"/>
    <d v="2025-07-27T00:00:00"/>
    <m/>
    <x v="0"/>
    <s v="Tarde"/>
    <x v="2"/>
    <n v="49"/>
    <n v="40"/>
    <n v="1960"/>
    <x v="2"/>
    <x v="0"/>
    <x v="1"/>
    <x v="2"/>
  </r>
  <r>
    <n v="1305"/>
    <x v="2"/>
    <x v="857"/>
    <d v="2025-02-11T00:00:00"/>
    <m/>
    <x v="15"/>
    <s v="Tarde"/>
    <x v="0"/>
    <n v="36"/>
    <n v="30"/>
    <n v="1080"/>
    <x v="2"/>
    <x v="0"/>
    <x v="3"/>
    <x v="4"/>
  </r>
  <r>
    <n v="1306"/>
    <x v="2"/>
    <x v="498"/>
    <d v="2025-05-09T00:00:00"/>
    <m/>
    <x v="9"/>
    <s v="Noche"/>
    <x v="1"/>
    <n v="51"/>
    <n v="30"/>
    <n v="1530"/>
    <x v="1"/>
    <x v="0"/>
    <x v="4"/>
    <x v="2"/>
  </r>
  <r>
    <n v="1307"/>
    <x v="1"/>
    <x v="677"/>
    <d v="2025-05-24T00:00:00"/>
    <m/>
    <x v="30"/>
    <s v="Tarde"/>
    <x v="0"/>
    <n v="18"/>
    <n v="40"/>
    <n v="720"/>
    <x v="1"/>
    <x v="0"/>
    <x v="7"/>
    <x v="3"/>
  </r>
  <r>
    <n v="1308"/>
    <x v="1"/>
    <x v="73"/>
    <d v="2025-05-31T00:00:00"/>
    <m/>
    <x v="1"/>
    <s v="Tarde"/>
    <x v="1"/>
    <n v="24"/>
    <n v="40"/>
    <n v="960"/>
    <x v="1"/>
    <x v="2"/>
    <x v="11"/>
    <x v="3"/>
  </r>
  <r>
    <n v="1309"/>
    <x v="0"/>
    <x v="577"/>
    <d v="2025-04-12T00:00:00"/>
    <m/>
    <x v="3"/>
    <s v="Noche"/>
    <x v="0"/>
    <n v="23"/>
    <n v="50"/>
    <n v="1150"/>
    <x v="1"/>
    <x v="2"/>
    <x v="5"/>
    <x v="3"/>
  </r>
  <r>
    <n v="1310"/>
    <x v="0"/>
    <x v="408"/>
    <d v="2025-08-26T00:00:00"/>
    <m/>
    <x v="2"/>
    <s v="Tarde"/>
    <x v="0"/>
    <n v="33"/>
    <n v="50"/>
    <n v="1650"/>
    <x v="1"/>
    <x v="2"/>
    <x v="7"/>
    <x v="4"/>
  </r>
  <r>
    <n v="1311"/>
    <x v="1"/>
    <x v="837"/>
    <d v="2025-06-02T00:00:00"/>
    <m/>
    <x v="22"/>
    <s v="Noche"/>
    <x v="0"/>
    <n v="15"/>
    <n v="40"/>
    <n v="600"/>
    <x v="0"/>
    <x v="0"/>
    <x v="3"/>
    <x v="1"/>
  </r>
  <r>
    <n v="1312"/>
    <x v="1"/>
    <x v="858"/>
    <d v="2025-02-13T00:00:00"/>
    <m/>
    <x v="11"/>
    <s v="Mañana"/>
    <x v="2"/>
    <n v="14"/>
    <n v="40"/>
    <n v="560"/>
    <x v="2"/>
    <x v="2"/>
    <x v="8"/>
    <x v="3"/>
  </r>
  <r>
    <n v="1313"/>
    <x v="2"/>
    <x v="576"/>
    <d v="2025-03-15T00:00:00"/>
    <m/>
    <x v="13"/>
    <s v="Mañana"/>
    <x v="0"/>
    <n v="43"/>
    <n v="30"/>
    <n v="1290"/>
    <x v="2"/>
    <x v="2"/>
    <x v="9"/>
    <x v="2"/>
  </r>
  <r>
    <n v="1314"/>
    <x v="0"/>
    <x v="60"/>
    <d v="2025-09-10T00:00:00"/>
    <m/>
    <x v="42"/>
    <s v="Mañana"/>
    <x v="0"/>
    <n v="52"/>
    <n v="50"/>
    <n v="2600"/>
    <x v="2"/>
    <x v="2"/>
    <x v="11"/>
    <x v="2"/>
  </r>
  <r>
    <n v="1315"/>
    <x v="2"/>
    <x v="561"/>
    <d v="2025-02-14T00:00:00"/>
    <m/>
    <x v="51"/>
    <s v="Noche"/>
    <x v="2"/>
    <n v="22"/>
    <n v="30"/>
    <n v="660"/>
    <x v="0"/>
    <x v="2"/>
    <x v="2"/>
    <x v="3"/>
  </r>
  <r>
    <n v="1316"/>
    <x v="2"/>
    <x v="859"/>
    <d v="2025-09-16T00:00:00"/>
    <m/>
    <x v="42"/>
    <s v="Noche"/>
    <x v="0"/>
    <n v="36"/>
    <n v="30"/>
    <n v="1080"/>
    <x v="1"/>
    <x v="0"/>
    <x v="9"/>
    <x v="4"/>
  </r>
  <r>
    <n v="1317"/>
    <x v="1"/>
    <x v="860"/>
    <d v="2025-04-21T00:00:00"/>
    <m/>
    <x v="48"/>
    <s v="Tarde"/>
    <x v="2"/>
    <n v="38"/>
    <n v="40"/>
    <n v="1520"/>
    <x v="2"/>
    <x v="0"/>
    <x v="3"/>
    <x v="4"/>
  </r>
  <r>
    <n v="1318"/>
    <x v="1"/>
    <x v="407"/>
    <d v="2025-07-30T00:00:00"/>
    <m/>
    <x v="6"/>
    <s v="Noche"/>
    <x v="0"/>
    <n v="8"/>
    <n v="40"/>
    <n v="320"/>
    <x v="1"/>
    <x v="0"/>
    <x v="7"/>
    <x v="1"/>
  </r>
  <r>
    <n v="1319"/>
    <x v="2"/>
    <x v="386"/>
    <d v="2025-07-12T00:00:00"/>
    <m/>
    <x v="11"/>
    <s v="Noche"/>
    <x v="2"/>
    <n v="58"/>
    <n v="30"/>
    <n v="1740"/>
    <x v="0"/>
    <x v="0"/>
    <x v="9"/>
    <x v="0"/>
  </r>
  <r>
    <n v="1320"/>
    <x v="2"/>
    <x v="621"/>
    <d v="2025-07-31T00:00:00"/>
    <m/>
    <x v="42"/>
    <s v="Mañana"/>
    <x v="0"/>
    <n v="17"/>
    <n v="30"/>
    <n v="510"/>
    <x v="2"/>
    <x v="2"/>
    <x v="3"/>
    <x v="1"/>
  </r>
  <r>
    <n v="1321"/>
    <x v="1"/>
    <x v="861"/>
    <d v="2025-08-10T00:00:00"/>
    <m/>
    <x v="14"/>
    <s v="Mañana"/>
    <x v="0"/>
    <n v="34"/>
    <n v="40"/>
    <n v="1360"/>
    <x v="2"/>
    <x v="0"/>
    <x v="6"/>
    <x v="4"/>
  </r>
  <r>
    <n v="1322"/>
    <x v="0"/>
    <x v="145"/>
    <d v="2025-05-30T00:00:00"/>
    <m/>
    <x v="35"/>
    <s v="Mañana"/>
    <x v="0"/>
    <n v="12"/>
    <n v="50"/>
    <n v="600"/>
    <x v="0"/>
    <x v="2"/>
    <x v="11"/>
    <x v="1"/>
  </r>
  <r>
    <n v="1323"/>
    <x v="0"/>
    <x v="197"/>
    <d v="2025-03-05T00:00:00"/>
    <m/>
    <x v="20"/>
    <s v="Tarde"/>
    <x v="0"/>
    <n v="19"/>
    <n v="50"/>
    <n v="950"/>
    <x v="2"/>
    <x v="0"/>
    <x v="10"/>
    <x v="3"/>
  </r>
  <r>
    <n v="1324"/>
    <x v="1"/>
    <x v="283"/>
    <d v="2025-02-11T00:00:00"/>
    <m/>
    <x v="22"/>
    <s v="Tarde"/>
    <x v="2"/>
    <n v="48"/>
    <n v="40"/>
    <n v="1920"/>
    <x v="2"/>
    <x v="0"/>
    <x v="4"/>
    <x v="2"/>
  </r>
  <r>
    <n v="1325"/>
    <x v="2"/>
    <x v="862"/>
    <d v="2025-09-20T00:00:00"/>
    <m/>
    <x v="38"/>
    <s v="Noche"/>
    <x v="1"/>
    <n v="36"/>
    <n v="30"/>
    <n v="1080"/>
    <x v="1"/>
    <x v="0"/>
    <x v="9"/>
    <x v="4"/>
  </r>
  <r>
    <n v="1326"/>
    <x v="1"/>
    <x v="863"/>
    <d v="2025-06-27T00:00:00"/>
    <m/>
    <x v="41"/>
    <s v="Mañana"/>
    <x v="1"/>
    <n v="37"/>
    <n v="40"/>
    <n v="1480"/>
    <x v="1"/>
    <x v="0"/>
    <x v="11"/>
    <x v="4"/>
  </r>
  <r>
    <n v="1327"/>
    <x v="1"/>
    <x v="367"/>
    <d v="2023-08-13T00:00:00"/>
    <m/>
    <x v="12"/>
    <s v="Mañana"/>
    <x v="1"/>
    <n v="4"/>
    <n v="40"/>
    <n v="160"/>
    <x v="1"/>
    <x v="2"/>
    <x v="2"/>
    <x v="3"/>
  </r>
  <r>
    <n v="1328"/>
    <x v="0"/>
    <x v="641"/>
    <d v="2025-07-07T00:00:00"/>
    <m/>
    <x v="5"/>
    <s v="Tarde"/>
    <x v="2"/>
    <n v="21"/>
    <n v="50"/>
    <n v="1050"/>
    <x v="1"/>
    <x v="0"/>
    <x v="6"/>
    <x v="3"/>
  </r>
  <r>
    <n v="1329"/>
    <x v="2"/>
    <x v="864"/>
    <d v="2025-08-24T00:00:00"/>
    <m/>
    <x v="53"/>
    <s v="Tarde"/>
    <x v="0"/>
    <n v="28"/>
    <n v="30"/>
    <n v="840"/>
    <x v="2"/>
    <x v="2"/>
    <x v="2"/>
    <x v="3"/>
  </r>
  <r>
    <n v="1330"/>
    <x v="1"/>
    <x v="54"/>
    <d v="2025-04-15T00:00:00"/>
    <m/>
    <x v="18"/>
    <s v="Tarde"/>
    <x v="2"/>
    <n v="42"/>
    <n v="40"/>
    <n v="1680"/>
    <x v="0"/>
    <x v="2"/>
    <x v="6"/>
    <x v="2"/>
  </r>
  <r>
    <n v="1331"/>
    <x v="0"/>
    <x v="37"/>
    <d v="2025-08-29T00:00:00"/>
    <m/>
    <x v="23"/>
    <s v="Noche"/>
    <x v="0"/>
    <n v="29"/>
    <n v="50"/>
    <n v="1450"/>
    <x v="2"/>
    <x v="0"/>
    <x v="2"/>
    <x v="3"/>
  </r>
  <r>
    <n v="1332"/>
    <x v="1"/>
    <x v="461"/>
    <d v="2025-07-06T00:00:00"/>
    <m/>
    <x v="35"/>
    <s v="Tarde"/>
    <x v="2"/>
    <n v="45"/>
    <n v="40"/>
    <n v="1800"/>
    <x v="0"/>
    <x v="2"/>
    <x v="6"/>
    <x v="2"/>
  </r>
  <r>
    <n v="1333"/>
    <x v="1"/>
    <x v="285"/>
    <d v="2025-05-01T00:00:00"/>
    <m/>
    <x v="3"/>
    <s v="Mañana"/>
    <x v="0"/>
    <n v="8"/>
    <n v="40"/>
    <n v="320"/>
    <x v="2"/>
    <x v="2"/>
    <x v="9"/>
    <x v="1"/>
  </r>
  <r>
    <n v="1334"/>
    <x v="1"/>
    <x v="342"/>
    <d v="2025-08-22T00:00:00"/>
    <m/>
    <x v="25"/>
    <s v="Noche"/>
    <x v="2"/>
    <n v="17"/>
    <n v="40"/>
    <n v="680"/>
    <x v="2"/>
    <x v="2"/>
    <x v="2"/>
    <x v="1"/>
  </r>
  <r>
    <n v="1335"/>
    <x v="1"/>
    <x v="865"/>
    <d v="2025-05-10T00:00:00"/>
    <m/>
    <x v="40"/>
    <s v="Noche"/>
    <x v="2"/>
    <n v="49"/>
    <n v="40"/>
    <n v="1960"/>
    <x v="0"/>
    <x v="0"/>
    <x v="2"/>
    <x v="2"/>
  </r>
  <r>
    <n v="1336"/>
    <x v="2"/>
    <x v="381"/>
    <d v="2025-04-05T00:00:00"/>
    <m/>
    <x v="35"/>
    <s v="Mañana"/>
    <x v="0"/>
    <n v="34"/>
    <n v="30"/>
    <n v="1020"/>
    <x v="0"/>
    <x v="0"/>
    <x v="11"/>
    <x v="4"/>
  </r>
  <r>
    <n v="1337"/>
    <x v="0"/>
    <x v="105"/>
    <d v="2025-07-05T00:00:00"/>
    <m/>
    <x v="53"/>
    <s v="Tarde"/>
    <x v="2"/>
    <n v="52"/>
    <n v="50"/>
    <n v="2600"/>
    <x v="0"/>
    <x v="2"/>
    <x v="3"/>
    <x v="2"/>
  </r>
  <r>
    <n v="1338"/>
    <x v="1"/>
    <x v="141"/>
    <d v="2025-03-21T00:00:00"/>
    <m/>
    <x v="48"/>
    <s v="Mañana"/>
    <x v="2"/>
    <n v="37"/>
    <n v="40"/>
    <n v="1480"/>
    <x v="1"/>
    <x v="0"/>
    <x v="3"/>
    <x v="4"/>
  </r>
  <r>
    <n v="1339"/>
    <x v="2"/>
    <x v="866"/>
    <d v="2025-08-25T00:00:00"/>
    <m/>
    <x v="18"/>
    <s v="Mañana"/>
    <x v="0"/>
    <n v="51"/>
    <n v="30"/>
    <n v="1530"/>
    <x v="0"/>
    <x v="0"/>
    <x v="5"/>
    <x v="2"/>
  </r>
  <r>
    <n v="1340"/>
    <x v="2"/>
    <x v="867"/>
    <d v="2025-02-01T00:00:00"/>
    <m/>
    <x v="46"/>
    <s v="Tarde"/>
    <x v="1"/>
    <n v="26"/>
    <n v="30"/>
    <n v="780"/>
    <x v="2"/>
    <x v="2"/>
    <x v="7"/>
    <x v="4"/>
  </r>
  <r>
    <n v="1341"/>
    <x v="0"/>
    <x v="710"/>
    <d v="2025-04-26T00:00:00"/>
    <m/>
    <x v="25"/>
    <s v="Tarde"/>
    <x v="1"/>
    <n v="53"/>
    <n v="50"/>
    <n v="2650"/>
    <x v="0"/>
    <x v="2"/>
    <x v="7"/>
    <x v="0"/>
  </r>
  <r>
    <n v="1342"/>
    <x v="1"/>
    <x v="631"/>
    <d v="2025-01-15T00:00:00"/>
    <m/>
    <x v="24"/>
    <s v="Mañana"/>
    <x v="2"/>
    <n v="45"/>
    <n v="40"/>
    <n v="1800"/>
    <x v="1"/>
    <x v="2"/>
    <x v="2"/>
    <x v="2"/>
  </r>
  <r>
    <n v="1343"/>
    <x v="1"/>
    <x v="868"/>
    <d v="2025-01-31T00:00:00"/>
    <m/>
    <x v="43"/>
    <s v="Mañana"/>
    <x v="1"/>
    <n v="36"/>
    <n v="40"/>
    <n v="1440"/>
    <x v="2"/>
    <x v="2"/>
    <x v="4"/>
    <x v="4"/>
  </r>
  <r>
    <n v="1344"/>
    <x v="2"/>
    <x v="869"/>
    <d v="2025-07-16T00:00:00"/>
    <m/>
    <x v="11"/>
    <s v="Mañana"/>
    <x v="1"/>
    <n v="16"/>
    <n v="30"/>
    <n v="480"/>
    <x v="2"/>
    <x v="0"/>
    <x v="2"/>
    <x v="1"/>
  </r>
  <r>
    <n v="1345"/>
    <x v="2"/>
    <x v="106"/>
    <d v="2025-05-24T00:00:00"/>
    <m/>
    <x v="10"/>
    <s v="Tarde"/>
    <x v="2"/>
    <n v="11"/>
    <n v="30"/>
    <n v="330"/>
    <x v="1"/>
    <x v="2"/>
    <x v="1"/>
    <x v="1"/>
  </r>
  <r>
    <n v="1346"/>
    <x v="1"/>
    <x v="88"/>
    <d v="2025-07-20T00:00:00"/>
    <m/>
    <x v="26"/>
    <s v="Mañana"/>
    <x v="0"/>
    <n v="59"/>
    <n v="40"/>
    <n v="2360"/>
    <x v="2"/>
    <x v="0"/>
    <x v="10"/>
    <x v="0"/>
  </r>
  <r>
    <n v="1347"/>
    <x v="0"/>
    <x v="234"/>
    <d v="2025-04-24T00:00:00"/>
    <m/>
    <x v="3"/>
    <s v="Tarde"/>
    <x v="0"/>
    <n v="32"/>
    <n v="50"/>
    <n v="1600"/>
    <x v="2"/>
    <x v="2"/>
    <x v="9"/>
    <x v="4"/>
  </r>
  <r>
    <n v="1348"/>
    <x v="2"/>
    <x v="870"/>
    <d v="2025-07-23T00:00:00"/>
    <m/>
    <x v="14"/>
    <s v="Tarde"/>
    <x v="0"/>
    <n v="41"/>
    <n v="30"/>
    <n v="1230"/>
    <x v="1"/>
    <x v="2"/>
    <x v="3"/>
    <x v="4"/>
  </r>
  <r>
    <n v="1349"/>
    <x v="2"/>
    <x v="471"/>
    <d v="2025-02-23T00:00:00"/>
    <m/>
    <x v="35"/>
    <s v="Tarde"/>
    <x v="2"/>
    <n v="19"/>
    <n v="30"/>
    <n v="570"/>
    <x v="2"/>
    <x v="0"/>
    <x v="10"/>
    <x v="3"/>
  </r>
  <r>
    <n v="1350"/>
    <x v="0"/>
    <x v="161"/>
    <d v="2025-06-17T00:00:00"/>
    <m/>
    <x v="26"/>
    <s v="Tarde"/>
    <x v="0"/>
    <n v="55"/>
    <n v="50"/>
    <n v="2750"/>
    <x v="0"/>
    <x v="2"/>
    <x v="7"/>
    <x v="0"/>
  </r>
  <r>
    <n v="1351"/>
    <x v="2"/>
    <x v="224"/>
    <d v="2025-04-30T00:00:00"/>
    <m/>
    <x v="40"/>
    <s v="Noche"/>
    <x v="1"/>
    <n v="12"/>
    <n v="30"/>
    <n v="360"/>
    <x v="1"/>
    <x v="2"/>
    <x v="5"/>
    <x v="1"/>
  </r>
  <r>
    <n v="1352"/>
    <x v="0"/>
    <x v="245"/>
    <d v="2025-07-27T00:00:00"/>
    <m/>
    <x v="7"/>
    <s v="Tarde"/>
    <x v="1"/>
    <n v="22"/>
    <n v="50"/>
    <n v="1100"/>
    <x v="0"/>
    <x v="0"/>
    <x v="6"/>
    <x v="3"/>
  </r>
  <r>
    <n v="1353"/>
    <x v="1"/>
    <x v="680"/>
    <d v="2025-05-07T00:00:00"/>
    <m/>
    <x v="42"/>
    <s v="Mañana"/>
    <x v="1"/>
    <n v="20"/>
    <n v="40"/>
    <n v="800"/>
    <x v="2"/>
    <x v="2"/>
    <x v="6"/>
    <x v="3"/>
  </r>
  <r>
    <n v="1354"/>
    <x v="2"/>
    <x v="299"/>
    <d v="2025-02-14T00:00:00"/>
    <m/>
    <x v="44"/>
    <s v="Tarde"/>
    <x v="2"/>
    <n v="56"/>
    <n v="30"/>
    <n v="1680"/>
    <x v="0"/>
    <x v="2"/>
    <x v="1"/>
    <x v="0"/>
  </r>
  <r>
    <n v="1355"/>
    <x v="2"/>
    <x v="818"/>
    <d v="2025-01-09T00:00:00"/>
    <m/>
    <x v="29"/>
    <s v="Tarde"/>
    <x v="1"/>
    <n v="7"/>
    <n v="30"/>
    <n v="210"/>
    <x v="2"/>
    <x v="0"/>
    <x v="11"/>
    <x v="1"/>
  </r>
  <r>
    <n v="1356"/>
    <x v="0"/>
    <x v="702"/>
    <d v="2025-09-17T00:00:00"/>
    <m/>
    <x v="1"/>
    <s v="Tarde"/>
    <x v="1"/>
    <n v="49"/>
    <n v="50"/>
    <n v="2450"/>
    <x v="0"/>
    <x v="0"/>
    <x v="9"/>
    <x v="2"/>
  </r>
  <r>
    <n v="1357"/>
    <x v="1"/>
    <x v="871"/>
    <d v="2025-04-28T00:00:00"/>
    <m/>
    <x v="51"/>
    <s v="Mañana"/>
    <x v="0"/>
    <n v="24"/>
    <n v="40"/>
    <n v="960"/>
    <x v="1"/>
    <x v="2"/>
    <x v="5"/>
    <x v="3"/>
  </r>
  <r>
    <n v="1358"/>
    <x v="0"/>
    <x v="872"/>
    <d v="2025-01-19T00:00:00"/>
    <m/>
    <x v="25"/>
    <s v="Tarde"/>
    <x v="1"/>
    <n v="37"/>
    <n v="50"/>
    <n v="1850"/>
    <x v="0"/>
    <x v="2"/>
    <x v="8"/>
    <x v="2"/>
  </r>
  <r>
    <n v="1359"/>
    <x v="2"/>
    <x v="185"/>
    <d v="2025-02-08T00:00:00"/>
    <m/>
    <x v="46"/>
    <s v="Mañana"/>
    <x v="1"/>
    <n v="15"/>
    <n v="30"/>
    <n v="450"/>
    <x v="1"/>
    <x v="0"/>
    <x v="0"/>
    <x v="3"/>
  </r>
  <r>
    <n v="1360"/>
    <x v="2"/>
    <x v="18"/>
    <d v="2025-01-29T00:00:00"/>
    <m/>
    <x v="33"/>
    <s v="Noche"/>
    <x v="0"/>
    <n v="7"/>
    <n v="30"/>
    <n v="210"/>
    <x v="0"/>
    <x v="0"/>
    <x v="1"/>
    <x v="1"/>
  </r>
  <r>
    <n v="1361"/>
    <x v="2"/>
    <x v="873"/>
    <d v="2025-07-28T00:00:00"/>
    <m/>
    <x v="35"/>
    <s v="Mañana"/>
    <x v="0"/>
    <n v="39"/>
    <n v="30"/>
    <n v="1170"/>
    <x v="1"/>
    <x v="2"/>
    <x v="5"/>
    <x v="4"/>
  </r>
  <r>
    <n v="1362"/>
    <x v="0"/>
    <x v="768"/>
    <d v="2025-08-14T00:00:00"/>
    <m/>
    <x v="49"/>
    <s v="Mañana"/>
    <x v="1"/>
    <n v="41"/>
    <n v="50"/>
    <n v="2050"/>
    <x v="0"/>
    <x v="2"/>
    <x v="2"/>
    <x v="4"/>
  </r>
  <r>
    <n v="1363"/>
    <x v="1"/>
    <x v="55"/>
    <d v="2025-06-23T00:00:00"/>
    <m/>
    <x v="49"/>
    <s v="Tarde"/>
    <x v="2"/>
    <n v="34"/>
    <n v="40"/>
    <n v="1360"/>
    <x v="2"/>
    <x v="2"/>
    <x v="9"/>
    <x v="4"/>
  </r>
  <r>
    <n v="1364"/>
    <x v="2"/>
    <x v="742"/>
    <d v="2025-02-11T00:00:00"/>
    <m/>
    <x v="11"/>
    <s v="Mañana"/>
    <x v="1"/>
    <n v="1"/>
    <n v="30"/>
    <n v="30"/>
    <x v="1"/>
    <x v="2"/>
    <x v="8"/>
    <x v="1"/>
  </r>
  <r>
    <n v="1365"/>
    <x v="1"/>
    <x v="613"/>
    <d v="2025-08-14T00:00:00"/>
    <m/>
    <x v="48"/>
    <s v="Tarde"/>
    <x v="0"/>
    <n v="27"/>
    <n v="40"/>
    <n v="1080"/>
    <x v="0"/>
    <x v="0"/>
    <x v="5"/>
    <x v="3"/>
  </r>
  <r>
    <n v="1366"/>
    <x v="2"/>
    <x v="43"/>
    <d v="2025-04-22T00:00:00"/>
    <m/>
    <x v="32"/>
    <s v="Noche"/>
    <x v="1"/>
    <n v="10"/>
    <n v="30"/>
    <n v="300"/>
    <x v="2"/>
    <x v="0"/>
    <x v="1"/>
    <x v="1"/>
  </r>
  <r>
    <n v="1367"/>
    <x v="2"/>
    <x v="196"/>
    <d v="2025-07-25T00:00:00"/>
    <m/>
    <x v="1"/>
    <s v="Mañana"/>
    <x v="2"/>
    <n v="23"/>
    <n v="30"/>
    <n v="690"/>
    <x v="1"/>
    <x v="0"/>
    <x v="9"/>
    <x v="3"/>
  </r>
  <r>
    <n v="1368"/>
    <x v="0"/>
    <x v="327"/>
    <d v="2025-08-14T00:00:00"/>
    <m/>
    <x v="55"/>
    <s v="Mañana"/>
    <x v="1"/>
    <n v="40"/>
    <n v="50"/>
    <n v="2000"/>
    <x v="1"/>
    <x v="2"/>
    <x v="2"/>
    <x v="4"/>
  </r>
  <r>
    <n v="1369"/>
    <x v="1"/>
    <x v="338"/>
    <d v="2025-09-12T00:00:00"/>
    <m/>
    <x v="11"/>
    <s v="Tarde"/>
    <x v="2"/>
    <n v="49"/>
    <n v="40"/>
    <n v="1960"/>
    <x v="0"/>
    <x v="0"/>
    <x v="10"/>
    <x v="2"/>
  </r>
  <r>
    <n v="1370"/>
    <x v="1"/>
    <x v="496"/>
    <d v="2025-05-14T00:00:00"/>
    <m/>
    <x v="48"/>
    <s v="Tarde"/>
    <x v="0"/>
    <n v="44"/>
    <n v="40"/>
    <n v="1760"/>
    <x v="0"/>
    <x v="2"/>
    <x v="6"/>
    <x v="2"/>
  </r>
  <r>
    <n v="1371"/>
    <x v="1"/>
    <x v="874"/>
    <d v="2025-07-23T00:00:00"/>
    <m/>
    <x v="22"/>
    <s v="Tarde"/>
    <x v="1"/>
    <n v="50"/>
    <n v="40"/>
    <n v="2000"/>
    <x v="2"/>
    <x v="2"/>
    <x v="11"/>
    <x v="2"/>
  </r>
  <r>
    <n v="1372"/>
    <x v="1"/>
    <x v="16"/>
    <d v="2025-05-25T00:00:00"/>
    <m/>
    <x v="55"/>
    <s v="Noche"/>
    <x v="0"/>
    <n v="5"/>
    <n v="40"/>
    <n v="200"/>
    <x v="2"/>
    <x v="0"/>
    <x v="8"/>
    <x v="1"/>
  </r>
  <r>
    <n v="1373"/>
    <x v="1"/>
    <x v="875"/>
    <d v="2025-02-26T00:00:00"/>
    <m/>
    <x v="9"/>
    <s v="Noche"/>
    <x v="1"/>
    <n v="24"/>
    <n v="40"/>
    <n v="960"/>
    <x v="0"/>
    <x v="2"/>
    <x v="3"/>
    <x v="3"/>
  </r>
  <r>
    <n v="1374"/>
    <x v="1"/>
    <x v="876"/>
    <d v="2025-06-01T00:00:00"/>
    <m/>
    <x v="14"/>
    <s v="Mañana"/>
    <x v="2"/>
    <n v="47"/>
    <n v="40"/>
    <n v="1880"/>
    <x v="1"/>
    <x v="0"/>
    <x v="10"/>
    <x v="2"/>
  </r>
  <r>
    <n v="1375"/>
    <x v="2"/>
    <x v="364"/>
    <d v="2025-09-03T00:00:00"/>
    <m/>
    <x v="7"/>
    <s v="Noche"/>
    <x v="2"/>
    <n v="11"/>
    <n v="30"/>
    <n v="330"/>
    <x v="2"/>
    <x v="0"/>
    <x v="6"/>
    <x v="1"/>
  </r>
  <r>
    <n v="1376"/>
    <x v="1"/>
    <x v="483"/>
    <d v="2025-02-26T00:00:00"/>
    <m/>
    <x v="51"/>
    <s v="Mañana"/>
    <x v="1"/>
    <n v="8"/>
    <n v="40"/>
    <n v="320"/>
    <x v="1"/>
    <x v="0"/>
    <x v="1"/>
    <x v="1"/>
  </r>
  <r>
    <n v="1377"/>
    <x v="2"/>
    <x v="60"/>
    <d v="2025-02-04T00:00:00"/>
    <m/>
    <x v="0"/>
    <s v="Noche"/>
    <x v="1"/>
    <n v="44"/>
    <n v="30"/>
    <n v="1320"/>
    <x v="2"/>
    <x v="2"/>
    <x v="11"/>
    <x v="2"/>
  </r>
  <r>
    <n v="1378"/>
    <x v="0"/>
    <x v="657"/>
    <d v="2025-03-13T00:00:00"/>
    <m/>
    <x v="35"/>
    <s v="Tarde"/>
    <x v="1"/>
    <n v="53"/>
    <n v="50"/>
    <n v="2650"/>
    <x v="1"/>
    <x v="2"/>
    <x v="0"/>
    <x v="0"/>
  </r>
  <r>
    <n v="1379"/>
    <x v="1"/>
    <x v="877"/>
    <d v="2025-01-08T00:00:00"/>
    <m/>
    <x v="23"/>
    <s v="Noche"/>
    <x v="1"/>
    <n v="41"/>
    <n v="40"/>
    <n v="1640"/>
    <x v="0"/>
    <x v="0"/>
    <x v="10"/>
    <x v="2"/>
  </r>
  <r>
    <n v="1380"/>
    <x v="2"/>
    <x v="655"/>
    <d v="2025-06-22T00:00:00"/>
    <m/>
    <x v="6"/>
    <s v="Noche"/>
    <x v="0"/>
    <n v="24"/>
    <n v="30"/>
    <n v="720"/>
    <x v="0"/>
    <x v="2"/>
    <x v="11"/>
    <x v="3"/>
  </r>
  <r>
    <n v="1381"/>
    <x v="2"/>
    <x v="698"/>
    <d v="2025-06-15T00:00:00"/>
    <m/>
    <x v="54"/>
    <s v="Noche"/>
    <x v="1"/>
    <n v="16"/>
    <n v="30"/>
    <n v="480"/>
    <x v="2"/>
    <x v="2"/>
    <x v="4"/>
    <x v="1"/>
  </r>
  <r>
    <n v="1382"/>
    <x v="0"/>
    <x v="416"/>
    <d v="2025-03-29T00:00:00"/>
    <m/>
    <x v="29"/>
    <s v="Noche"/>
    <x v="0"/>
    <n v="31"/>
    <n v="50"/>
    <n v="1550"/>
    <x v="1"/>
    <x v="0"/>
    <x v="9"/>
    <x v="4"/>
  </r>
  <r>
    <n v="1383"/>
    <x v="0"/>
    <x v="659"/>
    <d v="2025-03-12T00:00:00"/>
    <m/>
    <x v="49"/>
    <s v="Tarde"/>
    <x v="1"/>
    <n v="10"/>
    <n v="50"/>
    <n v="500"/>
    <x v="1"/>
    <x v="0"/>
    <x v="5"/>
    <x v="1"/>
  </r>
  <r>
    <n v="1384"/>
    <x v="1"/>
    <x v="0"/>
    <d v="2025-05-28T00:00:00"/>
    <m/>
    <x v="38"/>
    <s v="Noche"/>
    <x v="0"/>
    <n v="55"/>
    <n v="40"/>
    <n v="2200"/>
    <x v="0"/>
    <x v="2"/>
    <x v="0"/>
    <x v="0"/>
  </r>
  <r>
    <n v="1385"/>
    <x v="1"/>
    <x v="878"/>
    <d v="2025-04-24T00:00:00"/>
    <m/>
    <x v="24"/>
    <s v="Noche"/>
    <x v="1"/>
    <n v="11"/>
    <n v="40"/>
    <n v="440"/>
    <x v="2"/>
    <x v="0"/>
    <x v="11"/>
    <x v="1"/>
  </r>
  <r>
    <n v="1386"/>
    <x v="2"/>
    <x v="879"/>
    <d v="2025-05-01T00:00:00"/>
    <m/>
    <x v="31"/>
    <s v="Noche"/>
    <x v="2"/>
    <n v="50"/>
    <n v="30"/>
    <n v="1500"/>
    <x v="2"/>
    <x v="2"/>
    <x v="3"/>
    <x v="2"/>
  </r>
  <r>
    <n v="1387"/>
    <x v="0"/>
    <x v="880"/>
    <d v="2025-01-03T00:00:00"/>
    <m/>
    <x v="12"/>
    <s v="Tarde"/>
    <x v="0"/>
    <n v="7"/>
    <n v="50"/>
    <n v="350"/>
    <x v="1"/>
    <x v="0"/>
    <x v="1"/>
    <x v="1"/>
  </r>
  <r>
    <n v="1388"/>
    <x v="0"/>
    <x v="229"/>
    <d v="2025-05-18T00:00:00"/>
    <m/>
    <x v="32"/>
    <s v="Mañana"/>
    <x v="1"/>
    <n v="32"/>
    <n v="50"/>
    <n v="1600"/>
    <x v="0"/>
    <x v="0"/>
    <x v="6"/>
    <x v="4"/>
  </r>
  <r>
    <n v="1389"/>
    <x v="2"/>
    <x v="881"/>
    <d v="2025-05-10T00:00:00"/>
    <m/>
    <x v="41"/>
    <s v="Noche"/>
    <x v="0"/>
    <n v="35"/>
    <n v="30"/>
    <n v="1050"/>
    <x v="1"/>
    <x v="2"/>
    <x v="11"/>
    <x v="4"/>
  </r>
  <r>
    <n v="1390"/>
    <x v="0"/>
    <x v="539"/>
    <d v="2025-09-01T00:00:00"/>
    <m/>
    <x v="40"/>
    <s v="Mañana"/>
    <x v="2"/>
    <n v="54"/>
    <n v="50"/>
    <n v="2700"/>
    <x v="1"/>
    <x v="0"/>
    <x v="3"/>
    <x v="2"/>
  </r>
  <r>
    <n v="1391"/>
    <x v="0"/>
    <x v="749"/>
    <d v="2025-08-23T00:00:00"/>
    <m/>
    <x v="42"/>
    <s v="Tarde"/>
    <x v="1"/>
    <n v="57"/>
    <n v="50"/>
    <n v="2850"/>
    <x v="0"/>
    <x v="0"/>
    <x v="7"/>
    <x v="0"/>
  </r>
  <r>
    <n v="1392"/>
    <x v="1"/>
    <x v="562"/>
    <d v="2025-01-21T00:00:00"/>
    <m/>
    <x v="5"/>
    <s v="Tarde"/>
    <x v="1"/>
    <n v="10"/>
    <n v="40"/>
    <n v="400"/>
    <x v="2"/>
    <x v="1"/>
    <x v="2"/>
    <x v="1"/>
  </r>
  <r>
    <n v="1393"/>
    <x v="0"/>
    <x v="343"/>
    <d v="2025-07-08T00:00:00"/>
    <m/>
    <x v="27"/>
    <s v="Noche"/>
    <x v="2"/>
    <n v="23"/>
    <n v="50"/>
    <n v="1150"/>
    <x v="2"/>
    <x v="2"/>
    <x v="9"/>
    <x v="3"/>
  </r>
  <r>
    <n v="1394"/>
    <x v="2"/>
    <x v="482"/>
    <d v="2025-03-20T00:00:00"/>
    <m/>
    <x v="27"/>
    <s v="Noche"/>
    <x v="2"/>
    <n v="4"/>
    <n v="30"/>
    <n v="120"/>
    <x v="2"/>
    <x v="0"/>
    <x v="7"/>
    <x v="1"/>
  </r>
  <r>
    <n v="1395"/>
    <x v="1"/>
    <x v="346"/>
    <d v="2025-07-08T00:00:00"/>
    <m/>
    <x v="45"/>
    <s v="Mañana"/>
    <x v="2"/>
    <n v="49"/>
    <n v="40"/>
    <n v="1960"/>
    <x v="0"/>
    <x v="0"/>
    <x v="1"/>
    <x v="2"/>
  </r>
  <r>
    <n v="1396"/>
    <x v="0"/>
    <x v="287"/>
    <d v="2025-08-24T00:00:00"/>
    <m/>
    <x v="42"/>
    <s v="Noche"/>
    <x v="0"/>
    <n v="22"/>
    <n v="50"/>
    <n v="1100"/>
    <x v="1"/>
    <x v="2"/>
    <x v="0"/>
    <x v="3"/>
  </r>
  <r>
    <n v="1397"/>
    <x v="2"/>
    <x v="465"/>
    <d v="2025-08-08T00:00:00"/>
    <m/>
    <x v="26"/>
    <s v="Tarde"/>
    <x v="1"/>
    <n v="28"/>
    <n v="30"/>
    <n v="840"/>
    <x v="0"/>
    <x v="0"/>
    <x v="2"/>
    <x v="3"/>
  </r>
  <r>
    <n v="1398"/>
    <x v="2"/>
    <x v="882"/>
    <d v="2025-06-21T00:00:00"/>
    <m/>
    <x v="53"/>
    <s v="Tarde"/>
    <x v="0"/>
    <n v="24"/>
    <n v="30"/>
    <n v="720"/>
    <x v="2"/>
    <x v="0"/>
    <x v="1"/>
    <x v="3"/>
  </r>
  <r>
    <n v="1399"/>
    <x v="2"/>
    <x v="516"/>
    <d v="2025-05-29T00:00:00"/>
    <m/>
    <x v="51"/>
    <s v="Mañana"/>
    <x v="1"/>
    <n v="32"/>
    <n v="30"/>
    <n v="960"/>
    <x v="2"/>
    <x v="2"/>
    <x v="6"/>
    <x v="4"/>
  </r>
  <r>
    <n v="1400"/>
    <x v="0"/>
    <x v="883"/>
    <d v="2025-06-12T00:00:00"/>
    <m/>
    <x v="31"/>
    <s v="Tarde"/>
    <x v="2"/>
    <n v="55"/>
    <n v="50"/>
    <n v="2750"/>
    <x v="0"/>
    <x v="2"/>
    <x v="7"/>
    <x v="0"/>
  </r>
  <r>
    <n v="1401"/>
    <x v="0"/>
    <x v="161"/>
    <d v="2025-06-21T00:00:00"/>
    <m/>
    <x v="3"/>
    <s v="Mañana"/>
    <x v="2"/>
    <n v="55"/>
    <n v="50"/>
    <n v="2750"/>
    <x v="1"/>
    <x v="0"/>
    <x v="7"/>
    <x v="0"/>
  </r>
  <r>
    <n v="1402"/>
    <x v="1"/>
    <x v="324"/>
    <d v="2025-05-10T00:00:00"/>
    <m/>
    <x v="40"/>
    <s v="Mañana"/>
    <x v="0"/>
    <n v="47"/>
    <n v="40"/>
    <n v="1880"/>
    <x v="2"/>
    <x v="0"/>
    <x v="11"/>
    <x v="2"/>
  </r>
  <r>
    <n v="1403"/>
    <x v="2"/>
    <x v="884"/>
    <d v="2025-03-06T00:00:00"/>
    <m/>
    <x v="7"/>
    <s v="Tarde"/>
    <x v="2"/>
    <n v="54"/>
    <n v="30"/>
    <n v="1620"/>
    <x v="1"/>
    <x v="2"/>
    <x v="9"/>
    <x v="0"/>
  </r>
  <r>
    <n v="1404"/>
    <x v="0"/>
    <x v="885"/>
    <d v="2025-09-01T00:00:00"/>
    <m/>
    <x v="34"/>
    <s v="Noche"/>
    <x v="1"/>
    <n v="47"/>
    <n v="50"/>
    <n v="2350"/>
    <x v="2"/>
    <x v="0"/>
    <x v="6"/>
    <x v="2"/>
  </r>
  <r>
    <n v="1405"/>
    <x v="0"/>
    <x v="886"/>
    <d v="2025-01-26T00:00:00"/>
    <m/>
    <x v="35"/>
    <s v="Tarde"/>
    <x v="1"/>
    <n v="26"/>
    <n v="50"/>
    <n v="1300"/>
    <x v="2"/>
    <x v="2"/>
    <x v="7"/>
    <x v="4"/>
  </r>
  <r>
    <n v="1406"/>
    <x v="0"/>
    <x v="804"/>
    <d v="2024-08-25T00:00:00"/>
    <m/>
    <x v="39"/>
    <s v="Noche"/>
    <x v="1"/>
    <n v="6"/>
    <n v="50"/>
    <n v="300"/>
    <x v="2"/>
    <x v="0"/>
    <x v="3"/>
    <x v="1"/>
  </r>
  <r>
    <n v="1407"/>
    <x v="2"/>
    <x v="753"/>
    <d v="2025-03-13T00:00:00"/>
    <m/>
    <x v="48"/>
    <s v="Noche"/>
    <x v="1"/>
    <n v="15"/>
    <n v="30"/>
    <n v="450"/>
    <x v="1"/>
    <x v="0"/>
    <x v="7"/>
    <x v="3"/>
  </r>
  <r>
    <n v="1408"/>
    <x v="1"/>
    <x v="379"/>
    <d v="2025-03-19T00:00:00"/>
    <m/>
    <x v="44"/>
    <s v="Noche"/>
    <x v="2"/>
    <n v="22"/>
    <n v="40"/>
    <n v="880"/>
    <x v="0"/>
    <x v="0"/>
    <x v="5"/>
    <x v="3"/>
  </r>
  <r>
    <n v="1409"/>
    <x v="1"/>
    <x v="119"/>
    <d v="2025-07-23T00:00:00"/>
    <m/>
    <x v="41"/>
    <s v="Tarde"/>
    <x v="2"/>
    <n v="10"/>
    <n v="40"/>
    <n v="400"/>
    <x v="0"/>
    <x v="2"/>
    <x v="6"/>
    <x v="1"/>
  </r>
  <r>
    <n v="1410"/>
    <x v="1"/>
    <x v="887"/>
    <d v="2025-05-18T00:00:00"/>
    <m/>
    <x v="36"/>
    <s v="Noche"/>
    <x v="2"/>
    <n v="41"/>
    <n v="40"/>
    <n v="1640"/>
    <x v="0"/>
    <x v="2"/>
    <x v="8"/>
    <x v="2"/>
  </r>
  <r>
    <n v="1411"/>
    <x v="1"/>
    <x v="61"/>
    <d v="2025-09-03T00:00:00"/>
    <m/>
    <x v="43"/>
    <s v="Tarde"/>
    <x v="0"/>
    <n v="35"/>
    <n v="40"/>
    <n v="1400"/>
    <x v="0"/>
    <x v="0"/>
    <x v="6"/>
    <x v="4"/>
  </r>
  <r>
    <n v="1412"/>
    <x v="2"/>
    <x v="743"/>
    <d v="2025-06-04T00:00:00"/>
    <m/>
    <x v="23"/>
    <s v="Tarde"/>
    <x v="2"/>
    <n v="30"/>
    <n v="30"/>
    <n v="900"/>
    <x v="0"/>
    <x v="2"/>
    <x v="8"/>
    <x v="4"/>
  </r>
  <r>
    <n v="1413"/>
    <x v="2"/>
    <x v="888"/>
    <d v="2025-06-17T00:00:00"/>
    <m/>
    <x v="12"/>
    <s v="Tarde"/>
    <x v="2"/>
    <n v="36"/>
    <n v="30"/>
    <n v="1080"/>
    <x v="1"/>
    <x v="0"/>
    <x v="1"/>
    <x v="4"/>
  </r>
  <r>
    <n v="1414"/>
    <x v="0"/>
    <x v="283"/>
    <d v="2025-06-30T00:00:00"/>
    <m/>
    <x v="44"/>
    <s v="Mañana"/>
    <x v="2"/>
    <n v="53"/>
    <n v="50"/>
    <n v="2650"/>
    <x v="2"/>
    <x v="0"/>
    <x v="4"/>
    <x v="2"/>
  </r>
  <r>
    <n v="1415"/>
    <x v="2"/>
    <x v="889"/>
    <d v="2025-06-07T00:00:00"/>
    <m/>
    <x v="25"/>
    <s v="Tarde"/>
    <x v="0"/>
    <n v="37"/>
    <n v="30"/>
    <n v="1110"/>
    <x v="0"/>
    <x v="0"/>
    <x v="11"/>
    <x v="4"/>
  </r>
  <r>
    <n v="1416"/>
    <x v="1"/>
    <x v="728"/>
    <d v="2025-09-02T00:00:00"/>
    <m/>
    <x v="36"/>
    <s v="Mañana"/>
    <x v="1"/>
    <n v="16"/>
    <n v="40"/>
    <n v="640"/>
    <x v="2"/>
    <x v="2"/>
    <x v="5"/>
    <x v="1"/>
  </r>
  <r>
    <n v="1417"/>
    <x v="0"/>
    <x v="749"/>
    <d v="2025-04-06T00:00:00"/>
    <m/>
    <x v="20"/>
    <s v="Noche"/>
    <x v="1"/>
    <n v="52"/>
    <n v="50"/>
    <n v="2600"/>
    <x v="0"/>
    <x v="2"/>
    <x v="7"/>
    <x v="0"/>
  </r>
  <r>
    <n v="1418"/>
    <x v="2"/>
    <x v="409"/>
    <d v="2025-03-18T00:00:00"/>
    <m/>
    <x v="21"/>
    <s v="Tarde"/>
    <x v="1"/>
    <n v="45"/>
    <n v="30"/>
    <n v="1350"/>
    <x v="1"/>
    <x v="2"/>
    <x v="11"/>
    <x v="2"/>
  </r>
  <r>
    <n v="1419"/>
    <x v="0"/>
    <x v="69"/>
    <d v="2025-05-11T00:00:00"/>
    <m/>
    <x v="5"/>
    <s v="Tarde"/>
    <x v="2"/>
    <n v="15"/>
    <n v="50"/>
    <n v="750"/>
    <x v="0"/>
    <x v="2"/>
    <x v="4"/>
    <x v="1"/>
  </r>
  <r>
    <n v="1420"/>
    <x v="0"/>
    <x v="44"/>
    <d v="2025-05-09T00:00:00"/>
    <m/>
    <x v="9"/>
    <s v="Mañana"/>
    <x v="1"/>
    <n v="8"/>
    <n v="50"/>
    <n v="400"/>
    <x v="2"/>
    <x v="0"/>
    <x v="9"/>
    <x v="1"/>
  </r>
  <r>
    <n v="1421"/>
    <x v="0"/>
    <x v="890"/>
    <d v="2025-07-21T00:00:00"/>
    <m/>
    <x v="10"/>
    <s v="Mañana"/>
    <x v="0"/>
    <n v="37"/>
    <n v="50"/>
    <n v="1850"/>
    <x v="0"/>
    <x v="0"/>
    <x v="1"/>
    <x v="4"/>
  </r>
  <r>
    <n v="1422"/>
    <x v="0"/>
    <x v="891"/>
    <d v="2025-04-05T00:00:00"/>
    <m/>
    <x v="23"/>
    <s v="Mañana"/>
    <x v="2"/>
    <n v="35"/>
    <n v="50"/>
    <n v="1750"/>
    <x v="2"/>
    <x v="0"/>
    <x v="5"/>
    <x v="4"/>
  </r>
  <r>
    <n v="1423"/>
    <x v="0"/>
    <x v="577"/>
    <d v="2023-07-13T00:00:00"/>
    <m/>
    <x v="46"/>
    <s v="Mañana"/>
    <x v="2"/>
    <n v="2"/>
    <n v="50"/>
    <n v="100"/>
    <x v="1"/>
    <x v="2"/>
    <x v="5"/>
    <x v="3"/>
  </r>
  <r>
    <n v="1424"/>
    <x v="2"/>
    <x v="503"/>
    <d v="2025-08-17T00:00:00"/>
    <m/>
    <x v="11"/>
    <s v="Tarde"/>
    <x v="2"/>
    <n v="49"/>
    <n v="30"/>
    <n v="1470"/>
    <x v="0"/>
    <x v="2"/>
    <x v="10"/>
    <x v="2"/>
  </r>
  <r>
    <n v="1425"/>
    <x v="1"/>
    <x v="892"/>
    <d v="2025-05-14T00:00:00"/>
    <m/>
    <x v="32"/>
    <s v="Tarde"/>
    <x v="0"/>
    <n v="31"/>
    <n v="40"/>
    <n v="1240"/>
    <x v="1"/>
    <x v="2"/>
    <x v="6"/>
    <x v="4"/>
  </r>
  <r>
    <n v="1426"/>
    <x v="2"/>
    <x v="552"/>
    <d v="2025-06-07T00:00:00"/>
    <m/>
    <x v="36"/>
    <s v="Noche"/>
    <x v="1"/>
    <n v="5"/>
    <n v="30"/>
    <n v="150"/>
    <x v="2"/>
    <x v="0"/>
    <x v="8"/>
    <x v="1"/>
  </r>
  <r>
    <n v="1427"/>
    <x v="0"/>
    <x v="893"/>
    <d v="2025-08-08T00:00:00"/>
    <m/>
    <x v="17"/>
    <s v="Mañana"/>
    <x v="1"/>
    <n v="52"/>
    <n v="50"/>
    <n v="2600"/>
    <x v="1"/>
    <x v="0"/>
    <x v="5"/>
    <x v="2"/>
  </r>
  <r>
    <n v="1428"/>
    <x v="2"/>
    <x v="894"/>
    <d v="2025-07-01T00:00:00"/>
    <m/>
    <x v="8"/>
    <s v="Noche"/>
    <x v="2"/>
    <n v="7"/>
    <n v="30"/>
    <n v="210"/>
    <x v="0"/>
    <x v="0"/>
    <x v="7"/>
    <x v="1"/>
  </r>
  <r>
    <n v="1429"/>
    <x v="0"/>
    <x v="138"/>
    <d v="2025-02-18T00:00:00"/>
    <m/>
    <x v="26"/>
    <s v="Mañana"/>
    <x v="1"/>
    <n v="36"/>
    <n v="50"/>
    <n v="1800"/>
    <x v="1"/>
    <x v="0"/>
    <x v="3"/>
    <x v="4"/>
  </r>
  <r>
    <n v="1430"/>
    <x v="2"/>
    <x v="542"/>
    <d v="2025-07-05T00:00:00"/>
    <m/>
    <x v="28"/>
    <s v="Tarde"/>
    <x v="1"/>
    <n v="25"/>
    <n v="30"/>
    <n v="750"/>
    <x v="0"/>
    <x v="0"/>
    <x v="11"/>
    <x v="3"/>
  </r>
  <r>
    <n v="1431"/>
    <x v="0"/>
    <x v="895"/>
    <d v="2025-07-02T00:00:00"/>
    <m/>
    <x v="44"/>
    <s v="Mañana"/>
    <x v="0"/>
    <n v="15"/>
    <n v="50"/>
    <n v="750"/>
    <x v="0"/>
    <x v="2"/>
    <x v="2"/>
    <x v="1"/>
  </r>
  <r>
    <n v="1432"/>
    <x v="2"/>
    <x v="332"/>
    <d v="2025-05-17T00:00:00"/>
    <m/>
    <x v="51"/>
    <s v="Noche"/>
    <x v="1"/>
    <n v="34"/>
    <n v="30"/>
    <n v="1020"/>
    <x v="1"/>
    <x v="2"/>
    <x v="1"/>
    <x v="4"/>
  </r>
  <r>
    <n v="1433"/>
    <x v="0"/>
    <x v="544"/>
    <d v="2025-06-13T00:00:00"/>
    <m/>
    <x v="0"/>
    <s v="Tarde"/>
    <x v="1"/>
    <n v="49"/>
    <n v="50"/>
    <n v="2450"/>
    <x v="1"/>
    <x v="2"/>
    <x v="11"/>
    <x v="2"/>
  </r>
  <r>
    <n v="1434"/>
    <x v="1"/>
    <x v="373"/>
    <d v="2025-06-09T00:00:00"/>
    <m/>
    <x v="39"/>
    <s v="Noche"/>
    <x v="0"/>
    <n v="39"/>
    <n v="40"/>
    <n v="1560"/>
    <x v="0"/>
    <x v="2"/>
    <x v="3"/>
    <x v="4"/>
  </r>
  <r>
    <n v="1435"/>
    <x v="1"/>
    <x v="896"/>
    <d v="2025-06-12T00:00:00"/>
    <m/>
    <x v="2"/>
    <s v="Noche"/>
    <x v="2"/>
    <n v="37"/>
    <n v="40"/>
    <n v="1480"/>
    <x v="0"/>
    <x v="2"/>
    <x v="11"/>
    <x v="4"/>
  </r>
  <r>
    <n v="1436"/>
    <x v="2"/>
    <x v="760"/>
    <d v="2025-09-07T00:00:00"/>
    <m/>
    <x v="21"/>
    <s v="Noche"/>
    <x v="1"/>
    <n v="48"/>
    <n v="30"/>
    <n v="1440"/>
    <x v="2"/>
    <x v="0"/>
    <x v="6"/>
    <x v="2"/>
  </r>
  <r>
    <n v="1437"/>
    <x v="2"/>
    <x v="114"/>
    <d v="2025-02-11T00:00:00"/>
    <m/>
    <x v="17"/>
    <s v="Tarde"/>
    <x v="2"/>
    <n v="3"/>
    <n v="30"/>
    <n v="90"/>
    <x v="0"/>
    <x v="2"/>
    <x v="0"/>
    <x v="1"/>
  </r>
  <r>
    <n v="1438"/>
    <x v="1"/>
    <x v="29"/>
    <d v="2025-01-10T00:00:00"/>
    <m/>
    <x v="30"/>
    <s v="Tarde"/>
    <x v="1"/>
    <n v="45"/>
    <n v="40"/>
    <n v="1800"/>
    <x v="2"/>
    <x v="0"/>
    <x v="2"/>
    <x v="2"/>
  </r>
  <r>
    <n v="1439"/>
    <x v="2"/>
    <x v="202"/>
    <d v="2025-03-23T00:00:00"/>
    <m/>
    <x v="34"/>
    <s v="Mañana"/>
    <x v="1"/>
    <n v="12"/>
    <n v="30"/>
    <n v="360"/>
    <x v="2"/>
    <x v="0"/>
    <x v="2"/>
    <x v="1"/>
  </r>
  <r>
    <n v="1440"/>
    <x v="2"/>
    <x v="230"/>
    <d v="2025-07-29T00:00:00"/>
    <m/>
    <x v="0"/>
    <s v="Tarde"/>
    <x v="0"/>
    <n v="29"/>
    <n v="30"/>
    <n v="870"/>
    <x v="2"/>
    <x v="2"/>
    <x v="3"/>
    <x v="3"/>
  </r>
  <r>
    <n v="1441"/>
    <x v="0"/>
    <x v="734"/>
    <d v="2025-06-29T00:00:00"/>
    <m/>
    <x v="2"/>
    <s v="Tarde"/>
    <x v="2"/>
    <n v="25"/>
    <n v="50"/>
    <n v="1250"/>
    <x v="2"/>
    <x v="2"/>
    <x v="11"/>
    <x v="3"/>
  </r>
  <r>
    <n v="1442"/>
    <x v="2"/>
    <x v="432"/>
    <d v="2025-06-11T00:00:00"/>
    <m/>
    <x v="0"/>
    <s v="Tarde"/>
    <x v="0"/>
    <n v="39"/>
    <n v="30"/>
    <n v="1170"/>
    <x v="0"/>
    <x v="0"/>
    <x v="3"/>
    <x v="4"/>
  </r>
  <r>
    <n v="1443"/>
    <x v="0"/>
    <x v="897"/>
    <d v="2025-08-01T00:00:00"/>
    <m/>
    <x v="53"/>
    <s v="Mañana"/>
    <x v="1"/>
    <n v="35"/>
    <n v="50"/>
    <n v="1750"/>
    <x v="2"/>
    <x v="0"/>
    <x v="6"/>
    <x v="4"/>
  </r>
  <r>
    <n v="1444"/>
    <x v="2"/>
    <x v="340"/>
    <d v="2025-05-30T00:00:00"/>
    <m/>
    <x v="7"/>
    <s v="Mañana"/>
    <x v="2"/>
    <n v="31"/>
    <n v="30"/>
    <n v="930"/>
    <x v="2"/>
    <x v="2"/>
    <x v="0"/>
    <x v="4"/>
  </r>
  <r>
    <n v="1445"/>
    <x v="1"/>
    <x v="271"/>
    <d v="2025-02-09T00:00:00"/>
    <m/>
    <x v="47"/>
    <s v="Tarde"/>
    <x v="1"/>
    <n v="53"/>
    <n v="40"/>
    <n v="2120"/>
    <x v="2"/>
    <x v="0"/>
    <x v="9"/>
    <x v="0"/>
  </r>
  <r>
    <n v="1446"/>
    <x v="2"/>
    <x v="467"/>
    <d v="2025-05-28T00:00:00"/>
    <m/>
    <x v="55"/>
    <s v="Tarde"/>
    <x v="0"/>
    <n v="15"/>
    <n v="30"/>
    <n v="450"/>
    <x v="2"/>
    <x v="0"/>
    <x v="3"/>
    <x v="1"/>
  </r>
  <r>
    <n v="1447"/>
    <x v="0"/>
    <x v="621"/>
    <d v="2025-07-05T00:00:00"/>
    <m/>
    <x v="51"/>
    <s v="Mañana"/>
    <x v="1"/>
    <n v="17"/>
    <n v="50"/>
    <n v="850"/>
    <x v="0"/>
    <x v="2"/>
    <x v="3"/>
    <x v="1"/>
  </r>
  <r>
    <n v="1448"/>
    <x v="0"/>
    <x v="662"/>
    <d v="2025-01-16T00:00:00"/>
    <m/>
    <x v="7"/>
    <s v="Tarde"/>
    <x v="1"/>
    <n v="6"/>
    <n v="50"/>
    <n v="300"/>
    <x v="1"/>
    <x v="2"/>
    <x v="10"/>
    <x v="1"/>
  </r>
  <r>
    <n v="1449"/>
    <x v="1"/>
    <x v="497"/>
    <d v="2025-05-28T00:00:00"/>
    <m/>
    <x v="1"/>
    <s v="Mañana"/>
    <x v="2"/>
    <n v="7"/>
    <n v="40"/>
    <n v="280"/>
    <x v="1"/>
    <x v="0"/>
    <x v="0"/>
    <x v="1"/>
  </r>
  <r>
    <n v="1450"/>
    <x v="2"/>
    <x v="898"/>
    <d v="2025-09-10T00:00:00"/>
    <m/>
    <x v="14"/>
    <s v="Tarde"/>
    <x v="2"/>
    <n v="20"/>
    <n v="30"/>
    <n v="600"/>
    <x v="0"/>
    <x v="0"/>
    <x v="8"/>
    <x v="3"/>
  </r>
  <r>
    <n v="1451"/>
    <x v="0"/>
    <x v="899"/>
    <d v="2025-04-08T00:00:00"/>
    <m/>
    <x v="46"/>
    <s v="Noche"/>
    <x v="0"/>
    <n v="43"/>
    <n v="50"/>
    <n v="2150"/>
    <x v="0"/>
    <x v="0"/>
    <x v="9"/>
    <x v="2"/>
  </r>
  <r>
    <n v="1452"/>
    <x v="2"/>
    <x v="418"/>
    <d v="2025-03-21T00:00:00"/>
    <m/>
    <x v="1"/>
    <s v="Noche"/>
    <x v="0"/>
    <n v="5"/>
    <n v="30"/>
    <n v="150"/>
    <x v="0"/>
    <x v="2"/>
    <x v="0"/>
    <x v="1"/>
  </r>
  <r>
    <n v="1453"/>
    <x v="2"/>
    <x v="668"/>
    <d v="2025-07-18T00:00:00"/>
    <m/>
    <x v="8"/>
    <s v="Tarde"/>
    <x v="2"/>
    <n v="29"/>
    <n v="30"/>
    <n v="870"/>
    <x v="2"/>
    <x v="2"/>
    <x v="4"/>
    <x v="3"/>
  </r>
  <r>
    <n v="1454"/>
    <x v="0"/>
    <x v="95"/>
    <d v="2025-08-29T00:00:00"/>
    <m/>
    <x v="20"/>
    <s v="Tarde"/>
    <x v="2"/>
    <n v="8"/>
    <n v="50"/>
    <n v="400"/>
    <x v="0"/>
    <x v="2"/>
    <x v="8"/>
    <x v="1"/>
  </r>
  <r>
    <n v="1455"/>
    <x v="2"/>
    <x v="900"/>
    <d v="2025-05-08T00:00:00"/>
    <m/>
    <x v="6"/>
    <s v="Tarde"/>
    <x v="2"/>
    <n v="14"/>
    <n v="30"/>
    <n v="420"/>
    <x v="1"/>
    <x v="0"/>
    <x v="2"/>
    <x v="1"/>
  </r>
  <r>
    <n v="1456"/>
    <x v="1"/>
    <x v="147"/>
    <d v="2025-02-23T00:00:00"/>
    <m/>
    <x v="36"/>
    <s v="Mañana"/>
    <x v="1"/>
    <n v="55"/>
    <n v="40"/>
    <n v="2200"/>
    <x v="0"/>
    <x v="2"/>
    <x v="10"/>
    <x v="0"/>
  </r>
  <r>
    <n v="1457"/>
    <x v="0"/>
    <x v="226"/>
    <d v="2025-02-22T00:00:00"/>
    <m/>
    <x v="48"/>
    <s v="Mañana"/>
    <x v="2"/>
    <n v="53"/>
    <n v="50"/>
    <n v="2650"/>
    <x v="1"/>
    <x v="0"/>
    <x v="6"/>
    <x v="0"/>
  </r>
  <r>
    <n v="1458"/>
    <x v="2"/>
    <x v="901"/>
    <d v="2025-01-08T00:00:00"/>
    <m/>
    <x v="6"/>
    <s v="Noche"/>
    <x v="1"/>
    <n v="21"/>
    <n v="30"/>
    <n v="630"/>
    <x v="0"/>
    <x v="2"/>
    <x v="2"/>
    <x v="3"/>
  </r>
  <r>
    <n v="1459"/>
    <x v="0"/>
    <x v="552"/>
    <d v="2025-09-06T00:00:00"/>
    <m/>
    <x v="30"/>
    <s v="Mañana"/>
    <x v="2"/>
    <n v="8"/>
    <n v="50"/>
    <n v="400"/>
    <x v="2"/>
    <x v="2"/>
    <x v="8"/>
    <x v="1"/>
  </r>
  <r>
    <n v="1460"/>
    <x v="1"/>
    <x v="234"/>
    <d v="2025-06-07T00:00:00"/>
    <m/>
    <x v="26"/>
    <s v="Noche"/>
    <x v="0"/>
    <n v="33"/>
    <n v="40"/>
    <n v="1320"/>
    <x v="2"/>
    <x v="1"/>
    <x v="9"/>
    <x v="4"/>
  </r>
  <r>
    <n v="1461"/>
    <x v="2"/>
    <x v="284"/>
    <d v="2025-06-09T00:00:00"/>
    <m/>
    <x v="32"/>
    <s v="Noche"/>
    <x v="1"/>
    <n v="10"/>
    <n v="30"/>
    <n v="300"/>
    <x v="2"/>
    <x v="0"/>
    <x v="10"/>
    <x v="1"/>
  </r>
  <r>
    <n v="1462"/>
    <x v="0"/>
    <x v="184"/>
    <d v="2025-01-05T00:00:00"/>
    <m/>
    <x v="32"/>
    <s v="Noche"/>
    <x v="1"/>
    <n v="27"/>
    <n v="50"/>
    <n v="1350"/>
    <x v="0"/>
    <x v="2"/>
    <x v="6"/>
    <x v="4"/>
  </r>
  <r>
    <n v="1463"/>
    <x v="2"/>
    <x v="288"/>
    <d v="2025-09-10T00:00:00"/>
    <m/>
    <x v="51"/>
    <s v="Mañana"/>
    <x v="0"/>
    <n v="36"/>
    <n v="30"/>
    <n v="1080"/>
    <x v="0"/>
    <x v="0"/>
    <x v="9"/>
    <x v="4"/>
  </r>
  <r>
    <n v="1464"/>
    <x v="1"/>
    <x v="354"/>
    <d v="2025-01-04T00:00:00"/>
    <m/>
    <x v="6"/>
    <s v="Noche"/>
    <x v="0"/>
    <n v="47"/>
    <n v="40"/>
    <n v="1880"/>
    <x v="0"/>
    <x v="0"/>
    <x v="4"/>
    <x v="2"/>
  </r>
  <r>
    <n v="1465"/>
    <x v="1"/>
    <x v="902"/>
    <d v="2025-05-31T00:00:00"/>
    <m/>
    <x v="1"/>
    <s v="Noche"/>
    <x v="0"/>
    <n v="10"/>
    <n v="40"/>
    <n v="400"/>
    <x v="1"/>
    <x v="2"/>
    <x v="10"/>
    <x v="1"/>
  </r>
  <r>
    <n v="1466"/>
    <x v="2"/>
    <x v="108"/>
    <d v="2025-03-09T00:00:00"/>
    <m/>
    <x v="48"/>
    <s v="Tarde"/>
    <x v="1"/>
    <n v="20"/>
    <n v="30"/>
    <n v="600"/>
    <x v="0"/>
    <x v="2"/>
    <x v="1"/>
    <x v="3"/>
  </r>
  <r>
    <n v="1467"/>
    <x v="1"/>
    <x v="391"/>
    <d v="2025-04-14T00:00:00"/>
    <m/>
    <x v="22"/>
    <s v="Tarde"/>
    <x v="1"/>
    <n v="26"/>
    <n v="40"/>
    <n v="1040"/>
    <x v="1"/>
    <x v="2"/>
    <x v="4"/>
    <x v="3"/>
  </r>
  <r>
    <n v="1468"/>
    <x v="1"/>
    <x v="903"/>
    <d v="2025-04-18T00:00:00"/>
    <m/>
    <x v="17"/>
    <s v="Noche"/>
    <x v="2"/>
    <n v="46"/>
    <n v="40"/>
    <n v="1840"/>
    <x v="0"/>
    <x v="0"/>
    <x v="1"/>
    <x v="2"/>
  </r>
  <r>
    <n v="1469"/>
    <x v="0"/>
    <x v="149"/>
    <d v="2025-01-22T00:00:00"/>
    <m/>
    <x v="8"/>
    <s v="Tarde"/>
    <x v="1"/>
    <n v="37"/>
    <n v="50"/>
    <n v="1850"/>
    <x v="0"/>
    <x v="2"/>
    <x v="8"/>
    <x v="2"/>
  </r>
  <r>
    <n v="1470"/>
    <x v="1"/>
    <x v="469"/>
    <d v="2025-06-22T00:00:00"/>
    <m/>
    <x v="11"/>
    <s v="Noche"/>
    <x v="0"/>
    <n v="15"/>
    <n v="40"/>
    <n v="600"/>
    <x v="0"/>
    <x v="2"/>
    <x v="2"/>
    <x v="1"/>
  </r>
  <r>
    <n v="1471"/>
    <x v="2"/>
    <x v="674"/>
    <d v="2025-04-17T00:00:00"/>
    <m/>
    <x v="26"/>
    <s v="Mañana"/>
    <x v="0"/>
    <n v="7"/>
    <n v="30"/>
    <n v="210"/>
    <x v="0"/>
    <x v="2"/>
    <x v="6"/>
    <x v="1"/>
  </r>
  <r>
    <n v="1472"/>
    <x v="0"/>
    <x v="247"/>
    <d v="2025-09-19T00:00:00"/>
    <m/>
    <x v="21"/>
    <s v="Mañana"/>
    <x v="1"/>
    <n v="61"/>
    <n v="50"/>
    <n v="3050"/>
    <x v="0"/>
    <x v="2"/>
    <x v="10"/>
    <x v="0"/>
  </r>
  <r>
    <n v="1473"/>
    <x v="0"/>
    <x v="207"/>
    <d v="2025-06-08T00:00:00"/>
    <m/>
    <x v="27"/>
    <s v="Tarde"/>
    <x v="1"/>
    <n v="22"/>
    <n v="50"/>
    <n v="1100"/>
    <x v="2"/>
    <x v="0"/>
    <x v="10"/>
    <x v="3"/>
  </r>
  <r>
    <n v="1474"/>
    <x v="1"/>
    <x v="595"/>
    <d v="2025-07-21T00:00:00"/>
    <m/>
    <x v="40"/>
    <s v="Noche"/>
    <x v="0"/>
    <n v="43"/>
    <n v="40"/>
    <n v="1720"/>
    <x v="2"/>
    <x v="0"/>
    <x v="8"/>
    <x v="2"/>
  </r>
  <r>
    <n v="1475"/>
    <x v="0"/>
    <x v="752"/>
    <d v="2025-09-04T00:00:00"/>
    <m/>
    <x v="18"/>
    <s v="Tarde"/>
    <x v="2"/>
    <n v="42"/>
    <n v="50"/>
    <n v="2100"/>
    <x v="2"/>
    <x v="0"/>
    <x v="2"/>
    <x v="4"/>
  </r>
  <r>
    <n v="1476"/>
    <x v="0"/>
    <x v="569"/>
    <d v="2025-09-18T00:00:00"/>
    <m/>
    <x v="53"/>
    <s v="Mañana"/>
    <x v="1"/>
    <n v="62"/>
    <n v="50"/>
    <n v="3100"/>
    <x v="1"/>
    <x v="0"/>
    <x v="10"/>
    <x v="0"/>
  </r>
  <r>
    <n v="1477"/>
    <x v="0"/>
    <x v="904"/>
    <d v="2025-04-19T00:00:00"/>
    <m/>
    <x v="30"/>
    <s v="Tarde"/>
    <x v="2"/>
    <n v="38"/>
    <n v="50"/>
    <n v="1900"/>
    <x v="2"/>
    <x v="0"/>
    <x v="4"/>
    <x v="4"/>
  </r>
  <r>
    <n v="1478"/>
    <x v="1"/>
    <x v="386"/>
    <d v="2025-09-15T00:00:00"/>
    <m/>
    <x v="9"/>
    <s v="Mañana"/>
    <x v="1"/>
    <n v="60"/>
    <n v="40"/>
    <n v="2400"/>
    <x v="1"/>
    <x v="2"/>
    <x v="9"/>
    <x v="0"/>
  </r>
  <r>
    <n v="1479"/>
    <x v="1"/>
    <x v="378"/>
    <d v="2025-03-23T00:00:00"/>
    <m/>
    <x v="39"/>
    <s v="Tarde"/>
    <x v="0"/>
    <n v="16"/>
    <n v="40"/>
    <n v="640"/>
    <x v="1"/>
    <x v="0"/>
    <x v="7"/>
    <x v="3"/>
  </r>
  <r>
    <n v="1480"/>
    <x v="0"/>
    <x v="38"/>
    <d v="2025-09-20T00:00:00"/>
    <m/>
    <x v="29"/>
    <s v="Mañana"/>
    <x v="1"/>
    <n v="50"/>
    <n v="50"/>
    <n v="2500"/>
    <x v="2"/>
    <x v="2"/>
    <x v="10"/>
    <x v="2"/>
  </r>
  <r>
    <n v="1481"/>
    <x v="1"/>
    <x v="424"/>
    <d v="2025-05-17T00:00:00"/>
    <m/>
    <x v="1"/>
    <s v="Tarde"/>
    <x v="2"/>
    <n v="9"/>
    <n v="40"/>
    <n v="360"/>
    <x v="1"/>
    <x v="2"/>
    <x v="9"/>
    <x v="1"/>
  </r>
  <r>
    <n v="1482"/>
    <x v="0"/>
    <x v="204"/>
    <d v="2025-02-07T00:00:00"/>
    <m/>
    <x v="44"/>
    <s v="Mañana"/>
    <x v="2"/>
    <n v="51"/>
    <n v="50"/>
    <n v="2550"/>
    <x v="2"/>
    <x v="0"/>
    <x v="0"/>
    <x v="0"/>
  </r>
  <r>
    <n v="1483"/>
    <x v="2"/>
    <x v="119"/>
    <d v="2025-01-29T00:00:00"/>
    <m/>
    <x v="28"/>
    <s v="Tarde"/>
    <x v="1"/>
    <n v="4"/>
    <n v="30"/>
    <n v="120"/>
    <x v="2"/>
    <x v="0"/>
    <x v="6"/>
    <x v="1"/>
  </r>
  <r>
    <n v="1484"/>
    <x v="2"/>
    <x v="700"/>
    <d v="2025-05-14T00:00:00"/>
    <m/>
    <x v="45"/>
    <s v="Mañana"/>
    <x v="1"/>
    <n v="8"/>
    <n v="30"/>
    <n v="240"/>
    <x v="1"/>
    <x v="2"/>
    <x v="9"/>
    <x v="1"/>
  </r>
  <r>
    <n v="1485"/>
    <x v="0"/>
    <x v="367"/>
    <d v="2025-06-08T00:00:00"/>
    <m/>
    <x v="20"/>
    <s v="Noche"/>
    <x v="0"/>
    <n v="26"/>
    <n v="50"/>
    <n v="1300"/>
    <x v="2"/>
    <x v="2"/>
    <x v="2"/>
    <x v="3"/>
  </r>
  <r>
    <n v="1486"/>
    <x v="2"/>
    <x v="168"/>
    <d v="2025-07-19T00:00:00"/>
    <m/>
    <x v="7"/>
    <s v="Tarde"/>
    <x v="2"/>
    <n v="55"/>
    <n v="30"/>
    <n v="1650"/>
    <x v="1"/>
    <x v="2"/>
    <x v="7"/>
    <x v="0"/>
  </r>
  <r>
    <n v="1487"/>
    <x v="1"/>
    <x v="329"/>
    <d v="2025-06-02T00:00:00"/>
    <m/>
    <x v="2"/>
    <s v="Noche"/>
    <x v="2"/>
    <n v="5"/>
    <n v="40"/>
    <n v="200"/>
    <x v="1"/>
    <x v="0"/>
    <x v="8"/>
    <x v="1"/>
  </r>
  <r>
    <n v="1488"/>
    <x v="2"/>
    <x v="905"/>
    <d v="2025-01-21T00:00:00"/>
    <m/>
    <x v="2"/>
    <s v="Mañana"/>
    <x v="2"/>
    <n v="11"/>
    <n v="30"/>
    <n v="330"/>
    <x v="2"/>
    <x v="0"/>
    <x v="3"/>
    <x v="1"/>
  </r>
  <r>
    <n v="1489"/>
    <x v="1"/>
    <x v="361"/>
    <d v="2025-08-19T00:00:00"/>
    <m/>
    <x v="27"/>
    <s v="Mañana"/>
    <x v="0"/>
    <n v="22"/>
    <n v="40"/>
    <n v="880"/>
    <x v="2"/>
    <x v="2"/>
    <x v="0"/>
    <x v="3"/>
  </r>
  <r>
    <n v="1490"/>
    <x v="1"/>
    <x v="752"/>
    <d v="2025-07-04T00:00:00"/>
    <m/>
    <x v="44"/>
    <s v="Noche"/>
    <x v="2"/>
    <n v="40"/>
    <n v="40"/>
    <n v="1600"/>
    <x v="2"/>
    <x v="0"/>
    <x v="2"/>
    <x v="4"/>
  </r>
  <r>
    <n v="1491"/>
    <x v="1"/>
    <x v="144"/>
    <d v="2025-05-23T00:00:00"/>
    <m/>
    <x v="24"/>
    <s v="Tarde"/>
    <x v="1"/>
    <n v="14"/>
    <n v="40"/>
    <n v="560"/>
    <x v="2"/>
    <x v="0"/>
    <x v="2"/>
    <x v="1"/>
  </r>
  <r>
    <n v="1492"/>
    <x v="2"/>
    <x v="156"/>
    <d v="2025-04-11T00:00:00"/>
    <m/>
    <x v="30"/>
    <s v="Tarde"/>
    <x v="0"/>
    <n v="41"/>
    <n v="30"/>
    <n v="1230"/>
    <x v="1"/>
    <x v="0"/>
    <x v="0"/>
    <x v="2"/>
  </r>
  <r>
    <n v="1493"/>
    <x v="0"/>
    <x v="661"/>
    <d v="2025-06-24T00:00:00"/>
    <m/>
    <x v="9"/>
    <s v="Tarde"/>
    <x v="2"/>
    <n v="14"/>
    <n v="50"/>
    <n v="700"/>
    <x v="1"/>
    <x v="0"/>
    <x v="5"/>
    <x v="1"/>
  </r>
  <r>
    <n v="1494"/>
    <x v="0"/>
    <x v="906"/>
    <d v="2025-03-16T00:00:00"/>
    <m/>
    <x v="38"/>
    <s v="Tarde"/>
    <x v="1"/>
    <n v="48"/>
    <n v="50"/>
    <n v="2400"/>
    <x v="0"/>
    <x v="0"/>
    <x v="3"/>
    <x v="2"/>
  </r>
  <r>
    <n v="1495"/>
    <x v="0"/>
    <x v="806"/>
    <d v="2025-01-20T00:00:00"/>
    <m/>
    <x v="44"/>
    <s v="Mañana"/>
    <x v="0"/>
    <n v="35"/>
    <n v="50"/>
    <n v="1750"/>
    <x v="2"/>
    <x v="0"/>
    <x v="3"/>
    <x v="4"/>
  </r>
  <r>
    <n v="1496"/>
    <x v="2"/>
    <x v="654"/>
    <d v="2025-03-14T00:00:00"/>
    <m/>
    <x v="39"/>
    <s v="Tarde"/>
    <x v="2"/>
    <n v="55"/>
    <n v="30"/>
    <n v="1650"/>
    <x v="0"/>
    <x v="2"/>
    <x v="9"/>
    <x v="0"/>
  </r>
  <r>
    <n v="1497"/>
    <x v="1"/>
    <x v="46"/>
    <d v="2025-02-05T00:00:00"/>
    <m/>
    <x v="17"/>
    <s v="Tarde"/>
    <x v="1"/>
    <n v="12"/>
    <n v="40"/>
    <n v="480"/>
    <x v="2"/>
    <x v="0"/>
    <x v="4"/>
    <x v="1"/>
  </r>
  <r>
    <n v="1498"/>
    <x v="1"/>
    <x v="419"/>
    <d v="2025-07-20T00:00:00"/>
    <m/>
    <x v="14"/>
    <s v="Noche"/>
    <x v="2"/>
    <n v="36"/>
    <n v="40"/>
    <n v="1440"/>
    <x v="1"/>
    <x v="2"/>
    <x v="10"/>
    <x v="4"/>
  </r>
  <r>
    <n v="1499"/>
    <x v="2"/>
    <x v="907"/>
    <d v="2025-05-04T00:00:00"/>
    <m/>
    <x v="27"/>
    <s v="Mañana"/>
    <x v="1"/>
    <n v="7"/>
    <n v="30"/>
    <n v="210"/>
    <x v="1"/>
    <x v="2"/>
    <x v="6"/>
    <x v="1"/>
  </r>
  <r>
    <n v="1500"/>
    <x v="2"/>
    <x v="743"/>
    <d v="2025-02-22T00:00:00"/>
    <m/>
    <x v="35"/>
    <s v="Tarde"/>
    <x v="1"/>
    <n v="26"/>
    <n v="30"/>
    <n v="780"/>
    <x v="2"/>
    <x v="0"/>
    <x v="8"/>
    <x v="4"/>
  </r>
  <r>
    <n v="1501"/>
    <x v="1"/>
    <x v="346"/>
    <d v="2025-06-18T00:00:00"/>
    <m/>
    <x v="19"/>
    <s v="Tarde"/>
    <x v="2"/>
    <n v="48"/>
    <n v="40"/>
    <n v="1920"/>
    <x v="0"/>
    <x v="0"/>
    <x v="1"/>
    <x v="2"/>
  </r>
  <r>
    <n v="1502"/>
    <x v="0"/>
    <x v="908"/>
    <d v="2025-01-19T00:00:00"/>
    <m/>
    <x v="20"/>
    <s v="Mañana"/>
    <x v="2"/>
    <n v="11"/>
    <n v="50"/>
    <n v="550"/>
    <x v="1"/>
    <x v="2"/>
    <x v="4"/>
    <x v="1"/>
  </r>
  <r>
    <n v="1503"/>
    <x v="1"/>
    <x v="729"/>
    <d v="2025-06-01T00:00:00"/>
    <m/>
    <x v="0"/>
    <s v="Mañana"/>
    <x v="1"/>
    <n v="5"/>
    <n v="40"/>
    <n v="200"/>
    <x v="0"/>
    <x v="2"/>
    <x v="8"/>
    <x v="1"/>
  </r>
  <r>
    <n v="1504"/>
    <x v="1"/>
    <x v="623"/>
    <d v="2025-06-15T00:00:00"/>
    <m/>
    <x v="53"/>
    <s v="Mañana"/>
    <x v="0"/>
    <n v="10"/>
    <n v="40"/>
    <n v="400"/>
    <x v="1"/>
    <x v="0"/>
    <x v="9"/>
    <x v="1"/>
  </r>
  <r>
    <n v="1505"/>
    <x v="2"/>
    <x v="143"/>
    <d v="2025-06-10T00:00:00"/>
    <m/>
    <x v="49"/>
    <s v="Noche"/>
    <x v="1"/>
    <n v="24"/>
    <n v="30"/>
    <n v="720"/>
    <x v="2"/>
    <x v="2"/>
    <x v="1"/>
    <x v="3"/>
  </r>
  <r>
    <n v="1506"/>
    <x v="0"/>
    <x v="472"/>
    <d v="2025-06-17T00:00:00"/>
    <m/>
    <x v="37"/>
    <s v="Tarde"/>
    <x v="2"/>
    <n v="11"/>
    <n v="50"/>
    <n v="550"/>
    <x v="0"/>
    <x v="0"/>
    <x v="1"/>
    <x v="1"/>
  </r>
  <r>
    <n v="1507"/>
    <x v="2"/>
    <x v="38"/>
    <d v="2025-03-26T00:00:00"/>
    <m/>
    <x v="14"/>
    <s v="Mañana"/>
    <x v="0"/>
    <n v="44"/>
    <n v="30"/>
    <n v="1320"/>
    <x v="0"/>
    <x v="0"/>
    <x v="10"/>
    <x v="2"/>
  </r>
  <r>
    <n v="1508"/>
    <x v="0"/>
    <x v="909"/>
    <d v="2025-08-23T00:00:00"/>
    <m/>
    <x v="7"/>
    <s v="Noche"/>
    <x v="0"/>
    <n v="30"/>
    <n v="50"/>
    <n v="1500"/>
    <x v="2"/>
    <x v="2"/>
    <x v="4"/>
    <x v="3"/>
  </r>
  <r>
    <n v="1509"/>
    <x v="1"/>
    <x v="650"/>
    <d v="2025-05-30T00:00:00"/>
    <m/>
    <x v="27"/>
    <s v="Noche"/>
    <x v="0"/>
    <n v="8"/>
    <n v="40"/>
    <n v="320"/>
    <x v="1"/>
    <x v="2"/>
    <x v="6"/>
    <x v="1"/>
  </r>
  <r>
    <n v="1510"/>
    <x v="2"/>
    <x v="356"/>
    <d v="2025-01-08T00:00:00"/>
    <m/>
    <x v="1"/>
    <s v="Noche"/>
    <x v="0"/>
    <n v="21"/>
    <n v="30"/>
    <n v="630"/>
    <x v="0"/>
    <x v="2"/>
    <x v="2"/>
    <x v="3"/>
  </r>
  <r>
    <n v="1511"/>
    <x v="2"/>
    <x v="532"/>
    <d v="2025-02-01T00:00:00"/>
    <m/>
    <x v="35"/>
    <s v="Tarde"/>
    <x v="2"/>
    <n v="30"/>
    <n v="30"/>
    <n v="900"/>
    <x v="0"/>
    <x v="0"/>
    <x v="10"/>
    <x v="4"/>
  </r>
  <r>
    <n v="1512"/>
    <x v="2"/>
    <x v="217"/>
    <d v="2025-03-31T00:00:00"/>
    <m/>
    <x v="7"/>
    <s v="Noche"/>
    <x v="1"/>
    <n v="24"/>
    <n v="30"/>
    <n v="720"/>
    <x v="0"/>
    <x v="2"/>
    <x v="2"/>
    <x v="3"/>
  </r>
  <r>
    <n v="1513"/>
    <x v="0"/>
    <x v="34"/>
    <d v="2025-01-21T00:00:00"/>
    <m/>
    <x v="28"/>
    <s v="Mañana"/>
    <x v="2"/>
    <n v="49"/>
    <n v="50"/>
    <n v="2450"/>
    <x v="1"/>
    <x v="0"/>
    <x v="8"/>
    <x v="0"/>
  </r>
  <r>
    <n v="1514"/>
    <x v="0"/>
    <x v="15"/>
    <d v="2025-06-22T00:00:00"/>
    <m/>
    <x v="22"/>
    <s v="Noche"/>
    <x v="0"/>
    <n v="18"/>
    <n v="50"/>
    <n v="900"/>
    <x v="0"/>
    <x v="0"/>
    <x v="7"/>
    <x v="3"/>
  </r>
  <r>
    <n v="1515"/>
    <x v="2"/>
    <x v="307"/>
    <d v="2025-08-03T00:00:00"/>
    <m/>
    <x v="46"/>
    <s v="Noche"/>
    <x v="0"/>
    <n v="47"/>
    <n v="30"/>
    <n v="1410"/>
    <x v="0"/>
    <x v="0"/>
    <x v="9"/>
    <x v="2"/>
  </r>
  <r>
    <n v="1516"/>
    <x v="1"/>
    <x v="6"/>
    <d v="2025-05-26T00:00:00"/>
    <m/>
    <x v="22"/>
    <s v="Mañana"/>
    <x v="0"/>
    <n v="55"/>
    <n v="40"/>
    <n v="2200"/>
    <x v="0"/>
    <x v="2"/>
    <x v="0"/>
    <x v="0"/>
  </r>
  <r>
    <n v="1517"/>
    <x v="0"/>
    <x v="15"/>
    <d v="2025-06-29T00:00:00"/>
    <m/>
    <x v="42"/>
    <s v="Tarde"/>
    <x v="1"/>
    <n v="19"/>
    <n v="50"/>
    <n v="950"/>
    <x v="2"/>
    <x v="0"/>
    <x v="7"/>
    <x v="3"/>
  </r>
  <r>
    <n v="1518"/>
    <x v="1"/>
    <x v="530"/>
    <d v="2025-08-01T00:00:00"/>
    <m/>
    <x v="32"/>
    <s v="Mañana"/>
    <x v="0"/>
    <n v="26"/>
    <n v="40"/>
    <n v="1040"/>
    <x v="0"/>
    <x v="0"/>
    <x v="1"/>
    <x v="3"/>
  </r>
  <r>
    <n v="1519"/>
    <x v="0"/>
    <x v="910"/>
    <d v="2025-06-20T00:00:00"/>
    <m/>
    <x v="36"/>
    <s v="Mañana"/>
    <x v="2"/>
    <n v="24"/>
    <n v="50"/>
    <n v="1200"/>
    <x v="2"/>
    <x v="0"/>
    <x v="11"/>
    <x v="3"/>
  </r>
  <r>
    <n v="1520"/>
    <x v="2"/>
    <x v="128"/>
    <d v="2025-02-21T00:00:00"/>
    <m/>
    <x v="44"/>
    <s v="Mañana"/>
    <x v="2"/>
    <n v="5"/>
    <n v="30"/>
    <n v="150"/>
    <x v="1"/>
    <x v="2"/>
    <x v="6"/>
    <x v="1"/>
  </r>
  <r>
    <n v="1521"/>
    <x v="2"/>
    <x v="911"/>
    <d v="2025-01-07T00:00:00"/>
    <m/>
    <x v="7"/>
    <s v="Noche"/>
    <x v="0"/>
    <n v="48"/>
    <n v="30"/>
    <n v="1440"/>
    <x v="0"/>
    <x v="0"/>
    <x v="8"/>
    <x v="0"/>
  </r>
  <r>
    <n v="1522"/>
    <x v="0"/>
    <x v="775"/>
    <d v="2025-01-07T00:00:00"/>
    <m/>
    <x v="34"/>
    <s v="Tarde"/>
    <x v="1"/>
    <n v="49"/>
    <n v="50"/>
    <n v="2450"/>
    <x v="1"/>
    <x v="2"/>
    <x v="7"/>
    <x v="0"/>
  </r>
  <r>
    <n v="1523"/>
    <x v="2"/>
    <x v="912"/>
    <d v="2025-02-20T00:00:00"/>
    <m/>
    <x v="3"/>
    <s v="Mañana"/>
    <x v="0"/>
    <n v="21"/>
    <n v="30"/>
    <n v="630"/>
    <x v="0"/>
    <x v="2"/>
    <x v="11"/>
    <x v="3"/>
  </r>
  <r>
    <n v="1524"/>
    <x v="0"/>
    <x v="913"/>
    <d v="2025-05-26T00:00:00"/>
    <m/>
    <x v="26"/>
    <s v="Mañana"/>
    <x v="1"/>
    <n v="31"/>
    <n v="50"/>
    <n v="1550"/>
    <x v="1"/>
    <x v="0"/>
    <x v="0"/>
    <x v="4"/>
  </r>
  <r>
    <n v="1525"/>
    <x v="0"/>
    <x v="914"/>
    <d v="2025-06-04T00:00:00"/>
    <m/>
    <x v="51"/>
    <s v="Tarde"/>
    <x v="1"/>
    <n v="58"/>
    <n v="50"/>
    <n v="2900"/>
    <x v="2"/>
    <x v="2"/>
    <x v="10"/>
    <x v="0"/>
  </r>
  <r>
    <n v="1526"/>
    <x v="2"/>
    <x v="601"/>
    <d v="2025-08-02T00:00:00"/>
    <m/>
    <x v="35"/>
    <s v="Tarde"/>
    <x v="1"/>
    <n v="61"/>
    <n v="30"/>
    <n v="1830"/>
    <x v="2"/>
    <x v="2"/>
    <x v="1"/>
    <x v="0"/>
  </r>
  <r>
    <n v="1527"/>
    <x v="0"/>
    <x v="78"/>
    <d v="2025-09-01T00:00:00"/>
    <m/>
    <x v="0"/>
    <s v="Noche"/>
    <x v="1"/>
    <n v="12"/>
    <n v="50"/>
    <n v="600"/>
    <x v="2"/>
    <x v="0"/>
    <x v="9"/>
    <x v="1"/>
  </r>
  <r>
    <n v="1528"/>
    <x v="0"/>
    <x v="915"/>
    <d v="2025-04-12T00:00:00"/>
    <m/>
    <x v="22"/>
    <s v="Tarde"/>
    <x v="1"/>
    <n v="5"/>
    <n v="50"/>
    <n v="250"/>
    <x v="2"/>
    <x v="2"/>
    <x v="7"/>
    <x v="1"/>
  </r>
  <r>
    <n v="1529"/>
    <x v="1"/>
    <x v="237"/>
    <d v="2025-05-12T00:00:00"/>
    <m/>
    <x v="53"/>
    <s v="Noche"/>
    <x v="0"/>
    <n v="11"/>
    <n v="40"/>
    <n v="440"/>
    <x v="0"/>
    <x v="0"/>
    <x v="11"/>
    <x v="1"/>
  </r>
  <r>
    <n v="1530"/>
    <x v="0"/>
    <x v="916"/>
    <d v="2025-05-12T00:00:00"/>
    <m/>
    <x v="12"/>
    <s v="Tarde"/>
    <x v="2"/>
    <n v="36"/>
    <n v="50"/>
    <n v="1800"/>
    <x v="2"/>
    <x v="0"/>
    <x v="5"/>
    <x v="4"/>
  </r>
  <r>
    <n v="1531"/>
    <x v="0"/>
    <x v="60"/>
    <d v="2025-04-09T00:00:00"/>
    <m/>
    <x v="24"/>
    <s v="Noche"/>
    <x v="1"/>
    <n v="46"/>
    <n v="50"/>
    <n v="2300"/>
    <x v="1"/>
    <x v="0"/>
    <x v="11"/>
    <x v="2"/>
  </r>
  <r>
    <n v="1532"/>
    <x v="0"/>
    <x v="688"/>
    <d v="2025-04-04T00:00:00"/>
    <m/>
    <x v="54"/>
    <s v="Mañana"/>
    <x v="1"/>
    <n v="9"/>
    <n v="50"/>
    <n v="450"/>
    <x v="1"/>
    <x v="0"/>
    <x v="10"/>
    <x v="1"/>
  </r>
  <r>
    <n v="1533"/>
    <x v="1"/>
    <x v="695"/>
    <d v="2025-04-06T00:00:00"/>
    <m/>
    <x v="29"/>
    <s v="Mañana"/>
    <x v="2"/>
    <n v="53"/>
    <n v="40"/>
    <n v="2120"/>
    <x v="2"/>
    <x v="0"/>
    <x v="0"/>
    <x v="0"/>
  </r>
  <r>
    <n v="1534"/>
    <x v="0"/>
    <x v="256"/>
    <d v="2025-05-13T00:00:00"/>
    <m/>
    <x v="19"/>
    <s v="Noche"/>
    <x v="2"/>
    <n v="50"/>
    <n v="50"/>
    <n v="2500"/>
    <x v="1"/>
    <x v="0"/>
    <x v="2"/>
    <x v="2"/>
  </r>
  <r>
    <n v="1535"/>
    <x v="2"/>
    <x v="917"/>
    <d v="2025-03-29T00:00:00"/>
    <m/>
    <x v="22"/>
    <s v="Mañana"/>
    <x v="2"/>
    <n v="51"/>
    <n v="30"/>
    <n v="1530"/>
    <x v="2"/>
    <x v="0"/>
    <x v="8"/>
    <x v="0"/>
  </r>
  <r>
    <n v="1536"/>
    <x v="2"/>
    <x v="918"/>
    <d v="2025-03-04T00:00:00"/>
    <m/>
    <x v="3"/>
    <s v="Mañana"/>
    <x v="2"/>
    <n v="33"/>
    <n v="30"/>
    <n v="990"/>
    <x v="1"/>
    <x v="0"/>
    <x v="11"/>
    <x v="4"/>
  </r>
  <r>
    <n v="1537"/>
    <x v="1"/>
    <x v="828"/>
    <d v="2025-08-30T00:00:00"/>
    <m/>
    <x v="35"/>
    <s v="Noche"/>
    <x v="1"/>
    <n v="10"/>
    <n v="40"/>
    <n v="400"/>
    <x v="2"/>
    <x v="0"/>
    <x v="0"/>
    <x v="1"/>
  </r>
  <r>
    <n v="1538"/>
    <x v="2"/>
    <x v="846"/>
    <d v="2025-08-29T00:00:00"/>
    <m/>
    <x v="4"/>
    <s v="Mañana"/>
    <x v="2"/>
    <n v="33"/>
    <n v="30"/>
    <n v="990"/>
    <x v="2"/>
    <x v="2"/>
    <x v="7"/>
    <x v="4"/>
  </r>
  <r>
    <n v="1539"/>
    <x v="0"/>
    <x v="572"/>
    <d v="2025-03-19T00:00:00"/>
    <m/>
    <x v="21"/>
    <s v="Noche"/>
    <x v="2"/>
    <n v="38"/>
    <n v="50"/>
    <n v="1900"/>
    <x v="1"/>
    <x v="0"/>
    <x v="4"/>
    <x v="4"/>
  </r>
  <r>
    <n v="1540"/>
    <x v="0"/>
    <x v="919"/>
    <d v="2025-03-24T00:00:00"/>
    <m/>
    <x v="30"/>
    <s v="Mañana"/>
    <x v="1"/>
    <n v="39"/>
    <n v="50"/>
    <n v="1950"/>
    <x v="0"/>
    <x v="2"/>
    <x v="8"/>
    <x v="2"/>
  </r>
  <r>
    <n v="1541"/>
    <x v="1"/>
    <x v="920"/>
    <d v="2025-02-19T00:00:00"/>
    <m/>
    <x v="46"/>
    <s v="Noche"/>
    <x v="2"/>
    <n v="27"/>
    <n v="40"/>
    <n v="1080"/>
    <x v="1"/>
    <x v="0"/>
    <x v="0"/>
    <x v="4"/>
  </r>
  <r>
    <n v="1542"/>
    <x v="2"/>
    <x v="849"/>
    <d v="2025-06-18T00:00:00"/>
    <m/>
    <x v="0"/>
    <s v="Noche"/>
    <x v="0"/>
    <n v="8"/>
    <n v="30"/>
    <n v="240"/>
    <x v="2"/>
    <x v="0"/>
    <x v="6"/>
    <x v="1"/>
  </r>
  <r>
    <n v="1543"/>
    <x v="2"/>
    <x v="90"/>
    <d v="2025-04-27T00:00:00"/>
    <m/>
    <x v="28"/>
    <s v="Noche"/>
    <x v="1"/>
    <n v="35"/>
    <n v="30"/>
    <n v="1050"/>
    <x v="0"/>
    <x v="2"/>
    <x v="11"/>
    <x v="4"/>
  </r>
  <r>
    <n v="1544"/>
    <x v="2"/>
    <x v="853"/>
    <d v="2025-01-20T00:00:00"/>
    <m/>
    <x v="38"/>
    <s v="Tarde"/>
    <x v="1"/>
    <n v="51"/>
    <n v="30"/>
    <n v="1530"/>
    <x v="0"/>
    <x v="2"/>
    <x v="6"/>
    <x v="0"/>
  </r>
  <r>
    <n v="1545"/>
    <x v="1"/>
    <x v="598"/>
    <d v="2025-08-25T00:00:00"/>
    <m/>
    <x v="1"/>
    <s v="Mañana"/>
    <x v="1"/>
    <n v="59"/>
    <n v="40"/>
    <n v="2360"/>
    <x v="0"/>
    <x v="2"/>
    <x v="6"/>
    <x v="0"/>
  </r>
  <r>
    <n v="1546"/>
    <x v="2"/>
    <x v="921"/>
    <d v="2025-07-17T00:00:00"/>
    <m/>
    <x v="30"/>
    <s v="Tarde"/>
    <x v="1"/>
    <n v="13"/>
    <n v="30"/>
    <n v="390"/>
    <x v="2"/>
    <x v="2"/>
    <x v="11"/>
    <x v="1"/>
  </r>
  <r>
    <n v="1547"/>
    <x v="1"/>
    <x v="922"/>
    <d v="2025-03-01T00:00:00"/>
    <m/>
    <x v="0"/>
    <s v="Mañana"/>
    <x v="0"/>
    <n v="6"/>
    <n v="40"/>
    <n v="240"/>
    <x v="2"/>
    <x v="0"/>
    <x v="9"/>
    <x v="1"/>
  </r>
  <r>
    <n v="1548"/>
    <x v="0"/>
    <x v="923"/>
    <d v="2025-02-28T00:00:00"/>
    <m/>
    <x v="9"/>
    <s v="Noche"/>
    <x v="0"/>
    <n v="13"/>
    <n v="50"/>
    <n v="650"/>
    <x v="1"/>
    <x v="2"/>
    <x v="4"/>
    <x v="1"/>
  </r>
  <r>
    <n v="1549"/>
    <x v="0"/>
    <x v="103"/>
    <d v="2025-05-17T00:00:00"/>
    <m/>
    <x v="5"/>
    <s v="Noche"/>
    <x v="1"/>
    <n v="45"/>
    <n v="50"/>
    <n v="2250"/>
    <x v="1"/>
    <x v="0"/>
    <x v="10"/>
    <x v="2"/>
  </r>
  <r>
    <n v="1550"/>
    <x v="2"/>
    <x v="144"/>
    <d v="2025-03-11T00:00:00"/>
    <m/>
    <x v="2"/>
    <s v="Noche"/>
    <x v="0"/>
    <n v="12"/>
    <n v="30"/>
    <n v="360"/>
    <x v="0"/>
    <x v="0"/>
    <x v="2"/>
    <x v="1"/>
  </r>
  <r>
    <n v="1551"/>
    <x v="1"/>
    <x v="457"/>
    <d v="2025-05-19T00:00:00"/>
    <m/>
    <x v="39"/>
    <s v="Mañana"/>
    <x v="0"/>
    <n v="18"/>
    <n v="40"/>
    <n v="720"/>
    <x v="1"/>
    <x v="2"/>
    <x v="7"/>
    <x v="3"/>
  </r>
  <r>
    <n v="1552"/>
    <x v="1"/>
    <x v="924"/>
    <d v="2025-01-28T00:00:00"/>
    <m/>
    <x v="33"/>
    <s v="Mañana"/>
    <x v="0"/>
    <n v="38"/>
    <n v="40"/>
    <n v="1520"/>
    <x v="2"/>
    <x v="0"/>
    <x v="7"/>
    <x v="2"/>
  </r>
  <r>
    <n v="1553"/>
    <x v="0"/>
    <x v="525"/>
    <d v="2025-07-25T00:00:00"/>
    <m/>
    <x v="13"/>
    <s v="Tarde"/>
    <x v="1"/>
    <n v="54"/>
    <n v="50"/>
    <n v="2700"/>
    <x v="1"/>
    <x v="0"/>
    <x v="4"/>
    <x v="2"/>
  </r>
  <r>
    <n v="1554"/>
    <x v="1"/>
    <x v="925"/>
    <d v="2025-08-14T00:00:00"/>
    <m/>
    <x v="5"/>
    <s v="Tarde"/>
    <x v="1"/>
    <n v="9"/>
    <n v="40"/>
    <n v="360"/>
    <x v="2"/>
    <x v="0"/>
    <x v="7"/>
    <x v="1"/>
  </r>
  <r>
    <n v="1555"/>
    <x v="0"/>
    <x v="19"/>
    <d v="2025-06-18T00:00:00"/>
    <m/>
    <x v="19"/>
    <s v="Tarde"/>
    <x v="1"/>
    <n v="39"/>
    <n v="50"/>
    <n v="1950"/>
    <x v="1"/>
    <x v="0"/>
    <x v="2"/>
    <x v="4"/>
  </r>
  <r>
    <n v="1556"/>
    <x v="1"/>
    <x v="926"/>
    <d v="2024-05-15T00:00:00"/>
    <m/>
    <x v="35"/>
    <s v="Noche"/>
    <x v="0"/>
    <n v="7"/>
    <n v="40"/>
    <n v="280"/>
    <x v="2"/>
    <x v="0"/>
    <x v="6"/>
    <x v="3"/>
  </r>
  <r>
    <n v="1557"/>
    <x v="1"/>
    <x v="522"/>
    <d v="2025-03-09T00:00:00"/>
    <m/>
    <x v="2"/>
    <s v="Noche"/>
    <x v="2"/>
    <n v="10"/>
    <n v="40"/>
    <n v="400"/>
    <x v="1"/>
    <x v="2"/>
    <x v="5"/>
    <x v="1"/>
  </r>
  <r>
    <n v="1558"/>
    <x v="1"/>
    <x v="326"/>
    <d v="2025-07-21T00:00:00"/>
    <m/>
    <x v="43"/>
    <s v="Noche"/>
    <x v="2"/>
    <n v="59"/>
    <n v="40"/>
    <n v="2360"/>
    <x v="2"/>
    <x v="0"/>
    <x v="9"/>
    <x v="0"/>
  </r>
  <r>
    <n v="1559"/>
    <x v="0"/>
    <x v="799"/>
    <d v="2025-04-25T00:00:00"/>
    <m/>
    <x v="36"/>
    <s v="Tarde"/>
    <x v="0"/>
    <n v="36"/>
    <n v="50"/>
    <n v="1800"/>
    <x v="1"/>
    <x v="0"/>
    <x v="2"/>
    <x v="4"/>
  </r>
  <r>
    <n v="1560"/>
    <x v="1"/>
    <x v="607"/>
    <d v="2025-01-06T00:00:00"/>
    <m/>
    <x v="41"/>
    <s v="Noche"/>
    <x v="1"/>
    <n v="22"/>
    <n v="40"/>
    <n v="880"/>
    <x v="1"/>
    <x v="2"/>
    <x v="3"/>
    <x v="3"/>
  </r>
  <r>
    <n v="1561"/>
    <x v="2"/>
    <x v="927"/>
    <d v="2025-04-24T00:00:00"/>
    <m/>
    <x v="25"/>
    <s v="Noche"/>
    <x v="1"/>
    <n v="40"/>
    <n v="30"/>
    <n v="1200"/>
    <x v="2"/>
    <x v="2"/>
    <x v="8"/>
    <x v="2"/>
  </r>
  <r>
    <n v="1562"/>
    <x v="1"/>
    <x v="99"/>
    <d v="2025-07-29T00:00:00"/>
    <m/>
    <x v="38"/>
    <s v="Noche"/>
    <x v="0"/>
    <n v="8"/>
    <n v="40"/>
    <n v="320"/>
    <x v="1"/>
    <x v="0"/>
    <x v="7"/>
    <x v="1"/>
  </r>
  <r>
    <n v="1563"/>
    <x v="0"/>
    <x v="128"/>
    <d v="2025-04-30T00:00:00"/>
    <m/>
    <x v="32"/>
    <s v="Mañana"/>
    <x v="1"/>
    <n v="7"/>
    <n v="50"/>
    <n v="350"/>
    <x v="0"/>
    <x v="2"/>
    <x v="6"/>
    <x v="1"/>
  </r>
  <r>
    <n v="1564"/>
    <x v="1"/>
    <x v="401"/>
    <d v="2025-08-09T00:00:00"/>
    <m/>
    <x v="55"/>
    <s v="Mañana"/>
    <x v="2"/>
    <n v="33"/>
    <n v="40"/>
    <n v="1320"/>
    <x v="1"/>
    <x v="2"/>
    <x v="7"/>
    <x v="4"/>
  </r>
  <r>
    <n v="1565"/>
    <x v="0"/>
    <x v="928"/>
    <d v="2025-09-02T00:00:00"/>
    <m/>
    <x v="21"/>
    <s v="Mañana"/>
    <x v="2"/>
    <n v="25"/>
    <n v="50"/>
    <n v="1250"/>
    <x v="2"/>
    <x v="2"/>
    <x v="10"/>
    <x v="3"/>
  </r>
  <r>
    <n v="1566"/>
    <x v="2"/>
    <x v="632"/>
    <d v="2025-04-28T00:00:00"/>
    <m/>
    <x v="53"/>
    <s v="Noche"/>
    <x v="2"/>
    <n v="53"/>
    <n v="30"/>
    <n v="1590"/>
    <x v="0"/>
    <x v="0"/>
    <x v="7"/>
    <x v="0"/>
  </r>
  <r>
    <n v="1567"/>
    <x v="0"/>
    <x v="269"/>
    <d v="2025-04-28T00:00:00"/>
    <m/>
    <x v="54"/>
    <s v="Tarde"/>
    <x v="1"/>
    <n v="19"/>
    <n v="50"/>
    <n v="950"/>
    <x v="0"/>
    <x v="0"/>
    <x v="6"/>
    <x v="3"/>
  </r>
  <r>
    <n v="1568"/>
    <x v="2"/>
    <x v="138"/>
    <d v="2022-09-14T00:00:00"/>
    <m/>
    <x v="22"/>
    <s v="Mañana"/>
    <x v="0"/>
    <n v="7"/>
    <n v="30"/>
    <n v="210"/>
    <x v="1"/>
    <x v="2"/>
    <x v="3"/>
    <x v="4"/>
  </r>
  <r>
    <n v="1569"/>
    <x v="1"/>
    <x v="187"/>
    <d v="2025-02-15T00:00:00"/>
    <m/>
    <x v="6"/>
    <s v="Tarde"/>
    <x v="0"/>
    <n v="14"/>
    <n v="40"/>
    <n v="560"/>
    <x v="0"/>
    <x v="0"/>
    <x v="8"/>
    <x v="3"/>
  </r>
  <r>
    <n v="1570"/>
    <x v="2"/>
    <x v="929"/>
    <d v="2025-06-25T00:00:00"/>
    <m/>
    <x v="40"/>
    <s v="Noche"/>
    <x v="0"/>
    <n v="10"/>
    <n v="30"/>
    <n v="300"/>
    <x v="2"/>
    <x v="0"/>
    <x v="9"/>
    <x v="1"/>
  </r>
  <r>
    <n v="1571"/>
    <x v="0"/>
    <x v="622"/>
    <d v="2025-01-07T00:00:00"/>
    <m/>
    <x v="32"/>
    <s v="Mañana"/>
    <x v="0"/>
    <n v="8"/>
    <n v="50"/>
    <n v="400"/>
    <x v="2"/>
    <x v="2"/>
    <x v="11"/>
    <x v="1"/>
  </r>
  <r>
    <n v="1572"/>
    <x v="0"/>
    <x v="293"/>
    <d v="2025-08-30T00:00:00"/>
    <m/>
    <x v="12"/>
    <s v="Noche"/>
    <x v="1"/>
    <n v="12"/>
    <n v="50"/>
    <n v="600"/>
    <x v="0"/>
    <x v="2"/>
    <x v="9"/>
    <x v="1"/>
  </r>
  <r>
    <n v="1573"/>
    <x v="1"/>
    <x v="930"/>
    <d v="2025-06-18T00:00:00"/>
    <m/>
    <x v="38"/>
    <s v="Mañana"/>
    <x v="1"/>
    <n v="5"/>
    <n v="40"/>
    <n v="200"/>
    <x v="2"/>
    <x v="0"/>
    <x v="8"/>
    <x v="1"/>
  </r>
  <r>
    <n v="1574"/>
    <x v="1"/>
    <x v="431"/>
    <d v="2025-01-28T00:00:00"/>
    <m/>
    <x v="38"/>
    <s v="Mañana"/>
    <x v="0"/>
    <n v="4"/>
    <n v="40"/>
    <n v="160"/>
    <x v="1"/>
    <x v="0"/>
    <x v="6"/>
    <x v="1"/>
  </r>
  <r>
    <n v="1575"/>
    <x v="0"/>
    <x v="368"/>
    <d v="2025-06-14T00:00:00"/>
    <m/>
    <x v="48"/>
    <s v="Noche"/>
    <x v="0"/>
    <n v="27"/>
    <n v="50"/>
    <n v="1350"/>
    <x v="1"/>
    <x v="0"/>
    <x v="2"/>
    <x v="3"/>
  </r>
  <r>
    <n v="1576"/>
    <x v="0"/>
    <x v="369"/>
    <d v="2025-02-24T00:00:00"/>
    <m/>
    <x v="32"/>
    <s v="Noche"/>
    <x v="1"/>
    <n v="8"/>
    <n v="50"/>
    <n v="400"/>
    <x v="0"/>
    <x v="2"/>
    <x v="1"/>
    <x v="1"/>
  </r>
  <r>
    <n v="1577"/>
    <x v="1"/>
    <x v="174"/>
    <d v="2024-06-01T00:00:00"/>
    <m/>
    <x v="38"/>
    <s v="Mañana"/>
    <x v="1"/>
    <n v="15"/>
    <n v="40"/>
    <n v="600"/>
    <x v="0"/>
    <x v="0"/>
    <x v="3"/>
    <x v="3"/>
  </r>
  <r>
    <n v="1578"/>
    <x v="0"/>
    <x v="686"/>
    <d v="2024-08-30T00:00:00"/>
    <m/>
    <x v="32"/>
    <s v="Mañana"/>
    <x v="0"/>
    <n v="22"/>
    <n v="50"/>
    <n v="1100"/>
    <x v="0"/>
    <x v="0"/>
    <x v="0"/>
    <x v="4"/>
  </r>
  <r>
    <n v="1579"/>
    <x v="0"/>
    <x v="373"/>
    <d v="2025-02-21T00:00:00"/>
    <m/>
    <x v="39"/>
    <s v="Noche"/>
    <x v="1"/>
    <n v="36"/>
    <n v="50"/>
    <n v="1800"/>
    <x v="1"/>
    <x v="0"/>
    <x v="3"/>
    <x v="4"/>
  </r>
  <r>
    <n v="1580"/>
    <x v="2"/>
    <x v="703"/>
    <d v="2023-02-21T00:00:00"/>
    <m/>
    <x v="16"/>
    <s v="Tarde"/>
    <x v="0"/>
    <n v="17"/>
    <n v="30"/>
    <n v="510"/>
    <x v="0"/>
    <x v="0"/>
    <x v="6"/>
    <x v="2"/>
  </r>
  <r>
    <n v="1581"/>
    <x v="2"/>
    <x v="345"/>
    <d v="2025-01-14T00:00:00"/>
    <m/>
    <x v="9"/>
    <s v="Noche"/>
    <x v="1"/>
    <n v="52"/>
    <n v="30"/>
    <n v="1560"/>
    <x v="1"/>
    <x v="0"/>
    <x v="9"/>
    <x v="0"/>
  </r>
  <r>
    <n v="1582"/>
    <x v="2"/>
    <x v="931"/>
    <d v="2024-01-12T00:00:00"/>
    <m/>
    <x v="46"/>
    <s v="Mañana"/>
    <x v="2"/>
    <n v="33"/>
    <n v="30"/>
    <n v="990"/>
    <x v="1"/>
    <x v="2"/>
    <x v="2"/>
    <x v="2"/>
  </r>
  <r>
    <n v="1583"/>
    <x v="1"/>
    <x v="932"/>
    <d v="2025-01-09T00:00:00"/>
    <m/>
    <x v="26"/>
    <s v="Noche"/>
    <x v="0"/>
    <n v="17"/>
    <n v="40"/>
    <n v="680"/>
    <x v="1"/>
    <x v="0"/>
    <x v="10"/>
    <x v="3"/>
  </r>
  <r>
    <n v="1584"/>
    <x v="1"/>
    <x v="933"/>
    <d v="2022-01-25T00:00:00"/>
    <m/>
    <x v="43"/>
    <s v="Mañana"/>
    <x v="1"/>
    <n v="14"/>
    <n v="40"/>
    <n v="560"/>
    <x v="1"/>
    <x v="2"/>
    <x v="7"/>
    <x v="0"/>
  </r>
  <r>
    <n v="1585"/>
    <x v="0"/>
    <x v="842"/>
    <d v="2025-07-13T00:00:00"/>
    <m/>
    <x v="19"/>
    <s v="Tarde"/>
    <x v="2"/>
    <n v="26"/>
    <n v="50"/>
    <n v="1300"/>
    <x v="0"/>
    <x v="2"/>
    <x v="5"/>
    <x v="3"/>
  </r>
  <r>
    <n v="1586"/>
    <x v="0"/>
    <x v="934"/>
    <d v="2025-03-07T00:00:00"/>
    <m/>
    <x v="40"/>
    <s v="Tarde"/>
    <x v="1"/>
    <n v="40"/>
    <n v="50"/>
    <n v="2000"/>
    <x v="1"/>
    <x v="2"/>
    <x v="0"/>
    <x v="2"/>
  </r>
  <r>
    <n v="1587"/>
    <x v="1"/>
    <x v="935"/>
    <d v="2025-01-23T00:00:00"/>
    <m/>
    <x v="17"/>
    <s v="Mañana"/>
    <x v="0"/>
    <n v="16"/>
    <n v="40"/>
    <n v="640"/>
    <x v="1"/>
    <x v="2"/>
    <x v="9"/>
    <x v="3"/>
  </r>
  <r>
    <n v="1588"/>
    <x v="2"/>
    <x v="181"/>
    <d v="2025-03-28T00:00:00"/>
    <m/>
    <x v="44"/>
    <s v="Tarde"/>
    <x v="1"/>
    <n v="54"/>
    <n v="30"/>
    <n v="1620"/>
    <x v="2"/>
    <x v="2"/>
    <x v="9"/>
    <x v="0"/>
  </r>
  <r>
    <n v="1589"/>
    <x v="2"/>
    <x v="403"/>
    <d v="2025-02-15T00:00:00"/>
    <m/>
    <x v="31"/>
    <s v="Mañana"/>
    <x v="2"/>
    <n v="50"/>
    <n v="30"/>
    <n v="1500"/>
    <x v="1"/>
    <x v="2"/>
    <x v="8"/>
    <x v="0"/>
  </r>
  <r>
    <n v="1590"/>
    <x v="2"/>
    <x v="430"/>
    <d v="2025-07-26T00:00:00"/>
    <m/>
    <x v="54"/>
    <s v="Mañana"/>
    <x v="1"/>
    <n v="49"/>
    <n v="30"/>
    <n v="1470"/>
    <x v="2"/>
    <x v="2"/>
    <x v="1"/>
    <x v="2"/>
  </r>
  <r>
    <n v="1591"/>
    <x v="2"/>
    <x v="936"/>
    <d v="2025-04-05T00:00:00"/>
    <m/>
    <x v="34"/>
    <s v="Tarde"/>
    <x v="2"/>
    <n v="32"/>
    <n v="30"/>
    <n v="960"/>
    <x v="1"/>
    <x v="0"/>
    <x v="10"/>
    <x v="4"/>
  </r>
  <r>
    <n v="1592"/>
    <x v="1"/>
    <x v="230"/>
    <d v="2025-06-08T00:00:00"/>
    <m/>
    <x v="37"/>
    <s v="Tarde"/>
    <x v="1"/>
    <n v="27"/>
    <n v="40"/>
    <n v="1080"/>
    <x v="0"/>
    <x v="0"/>
    <x v="3"/>
    <x v="3"/>
  </r>
  <r>
    <n v="1593"/>
    <x v="1"/>
    <x v="321"/>
    <d v="2025-09-18T00:00:00"/>
    <m/>
    <x v="4"/>
    <s v="Noche"/>
    <x v="0"/>
    <n v="61"/>
    <n v="40"/>
    <n v="2440"/>
    <x v="2"/>
    <x v="2"/>
    <x v="10"/>
    <x v="0"/>
  </r>
  <r>
    <n v="1594"/>
    <x v="2"/>
    <x v="670"/>
    <d v="2025-01-24T00:00:00"/>
    <m/>
    <x v="20"/>
    <s v="Noche"/>
    <x v="0"/>
    <n v="53"/>
    <n v="30"/>
    <n v="1590"/>
    <x v="1"/>
    <x v="2"/>
    <x v="10"/>
    <x v="0"/>
  </r>
  <r>
    <n v="1595"/>
    <x v="1"/>
    <x v="937"/>
    <d v="2025-01-03T00:00:00"/>
    <m/>
    <x v="23"/>
    <s v="Mañana"/>
    <x v="0"/>
    <n v="30"/>
    <n v="40"/>
    <n v="1200"/>
    <x v="0"/>
    <x v="0"/>
    <x v="1"/>
    <x v="4"/>
  </r>
  <r>
    <n v="1596"/>
    <x v="1"/>
    <x v="25"/>
    <d v="2025-01-07T00:00:00"/>
    <m/>
    <x v="38"/>
    <s v="Tarde"/>
    <x v="2"/>
    <n v="10"/>
    <n v="40"/>
    <n v="400"/>
    <x v="2"/>
    <x v="2"/>
    <x v="3"/>
    <x v="1"/>
  </r>
  <r>
    <n v="1597"/>
    <x v="0"/>
    <x v="295"/>
    <d v="2025-04-29T00:00:00"/>
    <m/>
    <x v="35"/>
    <s v="Noche"/>
    <x v="0"/>
    <n v="12"/>
    <n v="50"/>
    <n v="600"/>
    <x v="0"/>
    <x v="0"/>
    <x v="5"/>
    <x v="1"/>
  </r>
  <r>
    <n v="1598"/>
    <x v="1"/>
    <x v="602"/>
    <d v="2025-07-14T00:00:00"/>
    <m/>
    <x v="38"/>
    <s v="Mañana"/>
    <x v="0"/>
    <n v="54"/>
    <n v="40"/>
    <n v="2160"/>
    <x v="0"/>
    <x v="2"/>
    <x v="8"/>
    <x v="0"/>
  </r>
  <r>
    <n v="1599"/>
    <x v="1"/>
    <x v="619"/>
    <d v="2025-07-24T00:00:00"/>
    <m/>
    <x v="42"/>
    <s v="Noche"/>
    <x v="2"/>
    <n v="45"/>
    <n v="40"/>
    <n v="1800"/>
    <x v="2"/>
    <x v="0"/>
    <x v="0"/>
    <x v="2"/>
  </r>
  <r>
    <n v="1600"/>
    <x v="0"/>
    <x v="365"/>
    <d v="2025-05-27T00:00:00"/>
    <m/>
    <x v="21"/>
    <s v="Mañana"/>
    <x v="2"/>
    <n v="48"/>
    <n v="50"/>
    <n v="2400"/>
    <x v="1"/>
    <x v="0"/>
    <x v="11"/>
    <x v="2"/>
  </r>
  <r>
    <n v="1601"/>
    <x v="1"/>
    <x v="26"/>
    <d v="2025-09-18T00:00:00"/>
    <m/>
    <x v="40"/>
    <s v="Noche"/>
    <x v="2"/>
    <n v="30"/>
    <n v="40"/>
    <n v="1200"/>
    <x v="1"/>
    <x v="2"/>
    <x v="2"/>
    <x v="3"/>
  </r>
  <r>
    <n v="1602"/>
    <x v="2"/>
    <x v="501"/>
    <d v="2025-02-18T00:00:00"/>
    <m/>
    <x v="1"/>
    <s v="Noche"/>
    <x v="2"/>
    <n v="28"/>
    <n v="30"/>
    <n v="840"/>
    <x v="1"/>
    <x v="0"/>
    <x v="0"/>
    <x v="4"/>
  </r>
  <r>
    <n v="1603"/>
    <x v="2"/>
    <x v="556"/>
    <d v="2025-03-14T00:00:00"/>
    <m/>
    <x v="6"/>
    <s v="Noche"/>
    <x v="0"/>
    <n v="41"/>
    <n v="30"/>
    <n v="1230"/>
    <x v="0"/>
    <x v="2"/>
    <x v="0"/>
    <x v="2"/>
  </r>
  <r>
    <n v="1604"/>
    <x v="0"/>
    <x v="30"/>
    <d v="2025-02-15T00:00:00"/>
    <m/>
    <x v="26"/>
    <s v="Mañana"/>
    <x v="0"/>
    <n v="16"/>
    <n v="50"/>
    <n v="800"/>
    <x v="0"/>
    <x v="0"/>
    <x v="0"/>
    <x v="3"/>
  </r>
  <r>
    <n v="1605"/>
    <x v="1"/>
    <x v="938"/>
    <d v="2025-08-09T00:00:00"/>
    <m/>
    <x v="5"/>
    <s v="Mañana"/>
    <x v="1"/>
    <n v="27"/>
    <n v="40"/>
    <n v="1080"/>
    <x v="2"/>
    <x v="0"/>
    <x v="5"/>
    <x v="3"/>
  </r>
  <r>
    <n v="1606"/>
    <x v="2"/>
    <x v="352"/>
    <d v="2025-02-22T00:00:00"/>
    <m/>
    <x v="33"/>
    <s v="Noche"/>
    <x v="0"/>
    <n v="11"/>
    <n v="30"/>
    <n v="330"/>
    <x v="2"/>
    <x v="0"/>
    <x v="2"/>
    <x v="1"/>
  </r>
  <r>
    <n v="1607"/>
    <x v="0"/>
    <x v="85"/>
    <d v="2025-07-12T00:00:00"/>
    <m/>
    <x v="49"/>
    <s v="Noche"/>
    <x v="1"/>
    <n v="22"/>
    <n v="50"/>
    <n v="1100"/>
    <x v="1"/>
    <x v="0"/>
    <x v="6"/>
    <x v="3"/>
  </r>
  <r>
    <n v="1608"/>
    <x v="0"/>
    <x v="816"/>
    <d v="2025-07-08T00:00:00"/>
    <m/>
    <x v="19"/>
    <s v="Mañana"/>
    <x v="2"/>
    <n v="56"/>
    <n v="50"/>
    <n v="2800"/>
    <x v="0"/>
    <x v="0"/>
    <x v="0"/>
    <x v="0"/>
  </r>
  <r>
    <n v="1609"/>
    <x v="0"/>
    <x v="625"/>
    <d v="2025-01-10T00:00:00"/>
    <m/>
    <x v="17"/>
    <s v="Noche"/>
    <x v="2"/>
    <n v="21"/>
    <n v="50"/>
    <n v="1050"/>
    <x v="0"/>
    <x v="2"/>
    <x v="2"/>
    <x v="3"/>
  </r>
  <r>
    <n v="1610"/>
    <x v="0"/>
    <x v="335"/>
    <d v="2025-04-18T00:00:00"/>
    <m/>
    <x v="21"/>
    <s v="Noche"/>
    <x v="2"/>
    <n v="25"/>
    <n v="50"/>
    <n v="1250"/>
    <x v="1"/>
    <x v="2"/>
    <x v="2"/>
    <x v="3"/>
  </r>
  <r>
    <n v="1611"/>
    <x v="2"/>
    <x v="98"/>
    <d v="2025-06-26T00:00:00"/>
    <m/>
    <x v="6"/>
    <s v="Noche"/>
    <x v="1"/>
    <n v="54"/>
    <n v="30"/>
    <n v="1620"/>
    <x v="0"/>
    <x v="0"/>
    <x v="8"/>
    <x v="0"/>
  </r>
  <r>
    <n v="1612"/>
    <x v="0"/>
    <x v="656"/>
    <d v="2024-04-26T00:00:00"/>
    <m/>
    <x v="24"/>
    <s v="Noche"/>
    <x v="0"/>
    <n v="13"/>
    <n v="50"/>
    <n v="650"/>
    <x v="2"/>
    <x v="2"/>
    <x v="3"/>
    <x v="3"/>
  </r>
  <r>
    <n v="1613"/>
    <x v="1"/>
    <x v="279"/>
    <d v="2025-08-29T00:00:00"/>
    <m/>
    <x v="10"/>
    <s v="Tarde"/>
    <x v="0"/>
    <n v="34"/>
    <n v="40"/>
    <n v="1360"/>
    <x v="1"/>
    <x v="0"/>
    <x v="0"/>
    <x v="4"/>
  </r>
  <r>
    <n v="1614"/>
    <x v="0"/>
    <x v="466"/>
    <d v="2025-04-27T00:00:00"/>
    <m/>
    <x v="27"/>
    <s v="Tarde"/>
    <x v="2"/>
    <n v="7"/>
    <n v="50"/>
    <n v="350"/>
    <x v="2"/>
    <x v="2"/>
    <x v="9"/>
    <x v="1"/>
  </r>
  <r>
    <n v="1615"/>
    <x v="1"/>
    <x v="251"/>
    <d v="2025-02-23T00:00:00"/>
    <m/>
    <x v="23"/>
    <s v="Mañana"/>
    <x v="0"/>
    <n v="23"/>
    <n v="40"/>
    <n v="920"/>
    <x v="0"/>
    <x v="0"/>
    <x v="2"/>
    <x v="3"/>
  </r>
  <r>
    <n v="1616"/>
    <x v="2"/>
    <x v="939"/>
    <d v="2025-05-20T00:00:00"/>
    <m/>
    <x v="3"/>
    <s v="Tarde"/>
    <x v="2"/>
    <n v="44"/>
    <n v="30"/>
    <n v="1320"/>
    <x v="0"/>
    <x v="2"/>
    <x v="9"/>
    <x v="2"/>
  </r>
  <r>
    <n v="1617"/>
    <x v="0"/>
    <x v="940"/>
    <d v="2023-04-19T00:00:00"/>
    <m/>
    <x v="19"/>
    <s v="Noche"/>
    <x v="1"/>
    <n v="12"/>
    <n v="50"/>
    <n v="600"/>
    <x v="2"/>
    <x v="0"/>
    <x v="5"/>
    <x v="4"/>
  </r>
  <r>
    <n v="1618"/>
    <x v="2"/>
    <x v="697"/>
    <d v="2025-08-14T00:00:00"/>
    <m/>
    <x v="47"/>
    <s v="Tarde"/>
    <x v="2"/>
    <n v="25"/>
    <n v="30"/>
    <n v="750"/>
    <x v="0"/>
    <x v="2"/>
    <x v="10"/>
    <x v="3"/>
  </r>
  <r>
    <n v="1619"/>
    <x v="1"/>
    <x v="469"/>
    <d v="2025-09-17T00:00:00"/>
    <m/>
    <x v="14"/>
    <s v="Noche"/>
    <x v="1"/>
    <n v="17"/>
    <n v="40"/>
    <n v="680"/>
    <x v="2"/>
    <x v="2"/>
    <x v="2"/>
    <x v="1"/>
  </r>
  <r>
    <n v="1620"/>
    <x v="0"/>
    <x v="941"/>
    <d v="2025-07-19T00:00:00"/>
    <m/>
    <x v="9"/>
    <s v="Tarde"/>
    <x v="2"/>
    <n v="47"/>
    <n v="50"/>
    <n v="2350"/>
    <x v="0"/>
    <x v="0"/>
    <x v="9"/>
    <x v="2"/>
  </r>
  <r>
    <n v="1621"/>
    <x v="1"/>
    <x v="489"/>
    <d v="2025-03-16T00:00:00"/>
    <m/>
    <x v="44"/>
    <s v="Noche"/>
    <x v="1"/>
    <n v="31"/>
    <n v="40"/>
    <n v="1240"/>
    <x v="2"/>
    <x v="0"/>
    <x v="10"/>
    <x v="4"/>
  </r>
  <r>
    <n v="1622"/>
    <x v="2"/>
    <x v="76"/>
    <d v="2025-06-20T00:00:00"/>
    <m/>
    <x v="5"/>
    <s v="Tarde"/>
    <x v="2"/>
    <n v="20"/>
    <n v="30"/>
    <n v="600"/>
    <x v="0"/>
    <x v="0"/>
    <x v="0"/>
    <x v="3"/>
  </r>
  <r>
    <n v="1623"/>
    <x v="1"/>
    <x v="516"/>
    <d v="2025-05-23T00:00:00"/>
    <m/>
    <x v="6"/>
    <s v="Tarde"/>
    <x v="1"/>
    <n v="32"/>
    <n v="40"/>
    <n v="1280"/>
    <x v="2"/>
    <x v="0"/>
    <x v="6"/>
    <x v="4"/>
  </r>
  <r>
    <n v="1624"/>
    <x v="2"/>
    <x v="942"/>
    <d v="2025-07-30T00:00:00"/>
    <m/>
    <x v="4"/>
    <s v="Noche"/>
    <x v="0"/>
    <n v="11"/>
    <n v="30"/>
    <n v="330"/>
    <x v="0"/>
    <x v="1"/>
    <x v="9"/>
    <x v="1"/>
  </r>
  <r>
    <n v="1625"/>
    <x v="1"/>
    <x v="421"/>
    <d v="2025-08-04T00:00:00"/>
    <m/>
    <x v="9"/>
    <s v="Mañana"/>
    <x v="0"/>
    <n v="36"/>
    <n v="40"/>
    <n v="1440"/>
    <x v="1"/>
    <x v="0"/>
    <x v="10"/>
    <x v="4"/>
  </r>
  <r>
    <n v="1626"/>
    <x v="2"/>
    <x v="298"/>
    <d v="2025-08-24T00:00:00"/>
    <m/>
    <x v="24"/>
    <s v="Tarde"/>
    <x v="1"/>
    <n v="22"/>
    <n v="30"/>
    <n v="660"/>
    <x v="1"/>
    <x v="2"/>
    <x v="0"/>
    <x v="3"/>
  </r>
  <r>
    <n v="1627"/>
    <x v="0"/>
    <x v="598"/>
    <d v="2025-04-15T00:00:00"/>
    <m/>
    <x v="36"/>
    <s v="Tarde"/>
    <x v="1"/>
    <n v="54"/>
    <n v="50"/>
    <n v="2700"/>
    <x v="2"/>
    <x v="2"/>
    <x v="6"/>
    <x v="0"/>
  </r>
  <r>
    <n v="1628"/>
    <x v="0"/>
    <x v="383"/>
    <d v="2025-02-21T00:00:00"/>
    <m/>
    <x v="38"/>
    <s v="Mañana"/>
    <x v="2"/>
    <n v="12"/>
    <n v="50"/>
    <n v="600"/>
    <x v="1"/>
    <x v="0"/>
    <x v="3"/>
    <x v="1"/>
  </r>
  <r>
    <n v="1629"/>
    <x v="2"/>
    <x v="568"/>
    <d v="2025-06-10T00:00:00"/>
    <m/>
    <x v="16"/>
    <s v="Tarde"/>
    <x v="2"/>
    <n v="52"/>
    <n v="30"/>
    <n v="1560"/>
    <x v="1"/>
    <x v="0"/>
    <x v="4"/>
    <x v="2"/>
  </r>
  <r>
    <n v="1630"/>
    <x v="1"/>
    <x v="943"/>
    <d v="2025-01-28T00:00:00"/>
    <m/>
    <x v="1"/>
    <s v="Noche"/>
    <x v="2"/>
    <n v="38"/>
    <n v="40"/>
    <n v="1520"/>
    <x v="1"/>
    <x v="0"/>
    <x v="0"/>
    <x v="2"/>
  </r>
  <r>
    <n v="1631"/>
    <x v="2"/>
    <x v="908"/>
    <d v="2025-07-16T00:00:00"/>
    <m/>
    <x v="51"/>
    <s v="Tarde"/>
    <x v="0"/>
    <n v="17"/>
    <n v="30"/>
    <n v="510"/>
    <x v="1"/>
    <x v="2"/>
    <x v="4"/>
    <x v="1"/>
  </r>
  <r>
    <n v="1632"/>
    <x v="2"/>
    <x v="89"/>
    <d v="2025-05-15T00:00:00"/>
    <m/>
    <x v="48"/>
    <s v="Mañana"/>
    <x v="2"/>
    <n v="46"/>
    <n v="30"/>
    <n v="1380"/>
    <x v="0"/>
    <x v="0"/>
    <x v="1"/>
    <x v="2"/>
  </r>
  <r>
    <n v="1633"/>
    <x v="2"/>
    <x v="601"/>
    <d v="2021-08-14T00:00:00"/>
    <m/>
    <x v="2"/>
    <s v="Noche"/>
    <x v="0"/>
    <n v="13"/>
    <n v="30"/>
    <n v="390"/>
    <x v="0"/>
    <x v="0"/>
    <x v="1"/>
    <x v="0"/>
  </r>
  <r>
    <n v="1634"/>
    <x v="0"/>
    <x v="609"/>
    <d v="2022-06-19T00:00:00"/>
    <m/>
    <x v="4"/>
    <s v="Mañana"/>
    <x v="2"/>
    <n v="18"/>
    <n v="50"/>
    <n v="900"/>
    <x v="0"/>
    <x v="0"/>
    <x v="8"/>
    <x v="0"/>
  </r>
  <r>
    <n v="1635"/>
    <x v="0"/>
    <x v="119"/>
    <d v="2025-05-16T00:00:00"/>
    <m/>
    <x v="17"/>
    <s v="Mañana"/>
    <x v="1"/>
    <n v="8"/>
    <n v="50"/>
    <n v="400"/>
    <x v="2"/>
    <x v="0"/>
    <x v="6"/>
    <x v="1"/>
  </r>
  <r>
    <n v="1636"/>
    <x v="1"/>
    <x v="231"/>
    <d v="2025-08-10T00:00:00"/>
    <m/>
    <x v="6"/>
    <s v="Tarde"/>
    <x v="2"/>
    <n v="43"/>
    <n v="40"/>
    <n v="1720"/>
    <x v="0"/>
    <x v="0"/>
    <x v="8"/>
    <x v="2"/>
  </r>
  <r>
    <n v="1637"/>
    <x v="0"/>
    <x v="223"/>
    <d v="2025-08-23T00:00:00"/>
    <m/>
    <x v="36"/>
    <s v="Tarde"/>
    <x v="1"/>
    <n v="32"/>
    <n v="50"/>
    <n v="1600"/>
    <x v="1"/>
    <x v="2"/>
    <x v="8"/>
    <x v="4"/>
  </r>
  <r>
    <n v="1638"/>
    <x v="0"/>
    <x v="944"/>
    <d v="2025-09-05T00:00:00"/>
    <m/>
    <x v="54"/>
    <s v="Noche"/>
    <x v="2"/>
    <n v="15"/>
    <n v="50"/>
    <n v="750"/>
    <x v="0"/>
    <x v="2"/>
    <x v="11"/>
    <x v="1"/>
  </r>
  <r>
    <n v="1639"/>
    <x v="1"/>
    <x v="604"/>
    <d v="2025-05-13T00:00:00"/>
    <m/>
    <x v="36"/>
    <s v="Mañana"/>
    <x v="2"/>
    <n v="45"/>
    <n v="40"/>
    <n v="1800"/>
    <x v="0"/>
    <x v="0"/>
    <x v="10"/>
    <x v="2"/>
  </r>
  <r>
    <n v="1640"/>
    <x v="2"/>
    <x v="945"/>
    <d v="2025-09-19T00:00:00"/>
    <m/>
    <x v="1"/>
    <s v="Noche"/>
    <x v="0"/>
    <n v="54"/>
    <n v="30"/>
    <n v="1620"/>
    <x v="0"/>
    <x v="0"/>
    <x v="2"/>
    <x v="2"/>
  </r>
  <r>
    <n v="1641"/>
    <x v="1"/>
    <x v="25"/>
    <d v="2025-10-22T00:00:00"/>
    <m/>
    <x v="37"/>
    <s v="Tarde"/>
    <x v="0"/>
    <n v="20"/>
    <n v="40"/>
    <n v="800"/>
    <x v="1"/>
    <x v="2"/>
    <x v="3"/>
    <x v="1"/>
  </r>
  <r>
    <n v="1642"/>
    <x v="2"/>
    <x v="404"/>
    <d v="2025-05-22T00:00:00"/>
    <m/>
    <x v="35"/>
    <s v="Noche"/>
    <x v="0"/>
    <n v="51"/>
    <n v="30"/>
    <n v="1530"/>
    <x v="0"/>
    <x v="0"/>
    <x v="4"/>
    <x v="2"/>
  </r>
  <r>
    <n v="1643"/>
    <x v="0"/>
    <x v="843"/>
    <d v="2025-07-10T00:00:00"/>
    <m/>
    <x v="54"/>
    <s v="Noche"/>
    <x v="1"/>
    <n v="49"/>
    <n v="50"/>
    <n v="2450"/>
    <x v="0"/>
    <x v="0"/>
    <x v="11"/>
    <x v="2"/>
  </r>
  <r>
    <n v="1644"/>
    <x v="1"/>
    <x v="475"/>
    <d v="2025-07-05T00:00:00"/>
    <m/>
    <x v="54"/>
    <s v="Mañana"/>
    <x v="1"/>
    <n v="59"/>
    <n v="40"/>
    <n v="2360"/>
    <x v="1"/>
    <x v="2"/>
    <x v="10"/>
    <x v="0"/>
  </r>
  <r>
    <n v="1645"/>
    <x v="0"/>
    <x v="539"/>
    <d v="2025-04-05T00:00:00"/>
    <m/>
    <x v="21"/>
    <s v="Noche"/>
    <x v="1"/>
    <n v="50"/>
    <n v="50"/>
    <n v="2500"/>
    <x v="0"/>
    <x v="0"/>
    <x v="3"/>
    <x v="2"/>
  </r>
  <r>
    <n v="1646"/>
    <x v="0"/>
    <x v="706"/>
    <d v="2024-04-28T00:00:00"/>
    <m/>
    <x v="45"/>
    <s v="Mañana"/>
    <x v="2"/>
    <n v="11"/>
    <n v="50"/>
    <n v="550"/>
    <x v="1"/>
    <x v="0"/>
    <x v="11"/>
    <x v="3"/>
  </r>
  <r>
    <n v="1647"/>
    <x v="2"/>
    <x v="946"/>
    <d v="2022-01-25T00:00:00"/>
    <m/>
    <x v="10"/>
    <s v="Tarde"/>
    <x v="1"/>
    <n v="6"/>
    <n v="30"/>
    <n v="180"/>
    <x v="1"/>
    <x v="2"/>
    <x v="1"/>
    <x v="2"/>
  </r>
  <r>
    <n v="1648"/>
    <x v="1"/>
    <x v="519"/>
    <d v="2025-09-05T00:00:00"/>
    <m/>
    <x v="3"/>
    <s v="Noche"/>
    <x v="0"/>
    <n v="49"/>
    <n v="40"/>
    <n v="1960"/>
    <x v="0"/>
    <x v="0"/>
    <x v="10"/>
    <x v="2"/>
  </r>
  <r>
    <n v="1649"/>
    <x v="0"/>
    <x v="436"/>
    <d v="2025-03-24T00:00:00"/>
    <m/>
    <x v="3"/>
    <s v="Mañana"/>
    <x v="0"/>
    <n v="26"/>
    <n v="50"/>
    <n v="1300"/>
    <x v="1"/>
    <x v="2"/>
    <x v="8"/>
    <x v="4"/>
  </r>
  <r>
    <n v="1650"/>
    <x v="1"/>
    <x v="41"/>
    <d v="2025-02-02T00:00:00"/>
    <m/>
    <x v="16"/>
    <s v="Noche"/>
    <x v="2"/>
    <n v="7"/>
    <n v="40"/>
    <n v="280"/>
    <x v="0"/>
    <x v="2"/>
    <x v="1"/>
    <x v="1"/>
  </r>
  <r>
    <n v="1651"/>
    <x v="1"/>
    <x v="241"/>
    <d v="2025-03-30T00:00:00"/>
    <m/>
    <x v="3"/>
    <s v="Noche"/>
    <x v="2"/>
    <n v="29"/>
    <n v="40"/>
    <n v="1160"/>
    <x v="0"/>
    <x v="2"/>
    <x v="0"/>
    <x v="4"/>
  </r>
  <r>
    <n v="1652"/>
    <x v="2"/>
    <x v="587"/>
    <d v="2025-02-27T00:00:00"/>
    <m/>
    <x v="37"/>
    <s v="Tarde"/>
    <x v="2"/>
    <n v="37"/>
    <n v="30"/>
    <n v="1110"/>
    <x v="2"/>
    <x v="0"/>
    <x v="4"/>
    <x v="4"/>
  </r>
  <r>
    <n v="1653"/>
    <x v="1"/>
    <x v="765"/>
    <d v="2025-03-06T00:00:00"/>
    <m/>
    <x v="18"/>
    <s v="Noche"/>
    <x v="2"/>
    <n v="26"/>
    <n v="40"/>
    <n v="1040"/>
    <x v="0"/>
    <x v="2"/>
    <x v="8"/>
    <x v="4"/>
  </r>
  <r>
    <n v="1654"/>
    <x v="2"/>
    <x v="674"/>
    <d v="2025-03-29T00:00:00"/>
    <m/>
    <x v="17"/>
    <s v="Tarde"/>
    <x v="0"/>
    <n v="6"/>
    <n v="30"/>
    <n v="180"/>
    <x v="2"/>
    <x v="0"/>
    <x v="6"/>
    <x v="1"/>
  </r>
  <r>
    <n v="1655"/>
    <x v="1"/>
    <x v="947"/>
    <d v="2025-05-07T00:00:00"/>
    <m/>
    <x v="35"/>
    <s v="Noche"/>
    <x v="2"/>
    <n v="13"/>
    <n v="40"/>
    <n v="520"/>
    <x v="2"/>
    <x v="0"/>
    <x v="5"/>
    <x v="1"/>
  </r>
  <r>
    <n v="1656"/>
    <x v="2"/>
    <x v="755"/>
    <d v="2025-03-05T00:00:00"/>
    <m/>
    <x v="1"/>
    <s v="Mañana"/>
    <x v="0"/>
    <n v="9"/>
    <n v="30"/>
    <n v="270"/>
    <x v="0"/>
    <x v="2"/>
    <x v="11"/>
    <x v="1"/>
  </r>
  <r>
    <n v="1657"/>
    <x v="2"/>
    <x v="456"/>
    <d v="2025-08-07T00:00:00"/>
    <m/>
    <x v="55"/>
    <s v="Tarde"/>
    <x v="1"/>
    <n v="45"/>
    <n v="30"/>
    <n v="1350"/>
    <x v="2"/>
    <x v="0"/>
    <x v="0"/>
    <x v="2"/>
  </r>
  <r>
    <n v="1658"/>
    <x v="1"/>
    <x v="948"/>
    <d v="2025-01-21T00:00:00"/>
    <m/>
    <x v="45"/>
    <s v="Mañana"/>
    <x v="1"/>
    <n v="22"/>
    <n v="40"/>
    <n v="880"/>
    <x v="2"/>
    <x v="2"/>
    <x v="2"/>
    <x v="3"/>
  </r>
  <r>
    <n v="1659"/>
    <x v="1"/>
    <x v="615"/>
    <d v="2025-09-09T00:00:00"/>
    <m/>
    <x v="11"/>
    <s v="Tarde"/>
    <x v="0"/>
    <n v="41"/>
    <n v="40"/>
    <n v="1640"/>
    <x v="2"/>
    <x v="0"/>
    <x v="2"/>
    <x v="4"/>
  </r>
  <r>
    <n v="1660"/>
    <x v="1"/>
    <x v="309"/>
    <d v="2025-07-23T00:00:00"/>
    <m/>
    <x v="39"/>
    <s v="Tarde"/>
    <x v="0"/>
    <n v="43"/>
    <n v="40"/>
    <n v="1720"/>
    <x v="0"/>
    <x v="2"/>
    <x v="8"/>
    <x v="2"/>
  </r>
  <r>
    <n v="1661"/>
    <x v="0"/>
    <x v="718"/>
    <d v="2025-06-19T00:00:00"/>
    <m/>
    <x v="11"/>
    <s v="Tarde"/>
    <x v="1"/>
    <n v="6"/>
    <n v="50"/>
    <n v="300"/>
    <x v="2"/>
    <x v="2"/>
    <x v="7"/>
    <x v="1"/>
  </r>
  <r>
    <n v="1662"/>
    <x v="2"/>
    <x v="294"/>
    <d v="2025-03-16T00:00:00"/>
    <m/>
    <x v="42"/>
    <s v="Tarde"/>
    <x v="1"/>
    <n v="54"/>
    <n v="30"/>
    <n v="1620"/>
    <x v="1"/>
    <x v="2"/>
    <x v="6"/>
    <x v="0"/>
  </r>
  <r>
    <n v="1663"/>
    <x v="1"/>
    <x v="949"/>
    <d v="2025-08-20T00:00:00"/>
    <m/>
    <x v="35"/>
    <s v="Tarde"/>
    <x v="1"/>
    <n v="40"/>
    <n v="40"/>
    <n v="1600"/>
    <x v="2"/>
    <x v="2"/>
    <x v="5"/>
    <x v="4"/>
  </r>
  <r>
    <n v="1664"/>
    <x v="0"/>
    <x v="950"/>
    <d v="2025-08-19T00:00:00"/>
    <m/>
    <x v="27"/>
    <s v="Mañana"/>
    <x v="0"/>
    <n v="49"/>
    <n v="50"/>
    <n v="2450"/>
    <x v="1"/>
    <x v="2"/>
    <x v="10"/>
    <x v="2"/>
  </r>
  <r>
    <n v="1665"/>
    <x v="0"/>
    <x v="104"/>
    <d v="2025-09-20T00:00:00"/>
    <m/>
    <x v="44"/>
    <s v="Noche"/>
    <x v="2"/>
    <n v="54"/>
    <n v="50"/>
    <n v="2700"/>
    <x v="2"/>
    <x v="0"/>
    <x v="2"/>
    <x v="2"/>
  </r>
  <r>
    <n v="1666"/>
    <x v="0"/>
    <x v="429"/>
    <d v="2025-05-01T00:00:00"/>
    <m/>
    <x v="33"/>
    <s v="Noche"/>
    <x v="1"/>
    <n v="51"/>
    <n v="50"/>
    <n v="2550"/>
    <x v="2"/>
    <x v="2"/>
    <x v="4"/>
    <x v="2"/>
  </r>
  <r>
    <n v="1667"/>
    <x v="2"/>
    <x v="61"/>
    <d v="2023-08-05T00:00:00"/>
    <m/>
    <x v="10"/>
    <s v="Mañana"/>
    <x v="0"/>
    <n v="10"/>
    <n v="30"/>
    <n v="300"/>
    <x v="1"/>
    <x v="0"/>
    <x v="6"/>
    <x v="4"/>
  </r>
  <r>
    <n v="1668"/>
    <x v="0"/>
    <x v="951"/>
    <d v="2025-04-03T00:00:00"/>
    <m/>
    <x v="30"/>
    <s v="Mañana"/>
    <x v="2"/>
    <n v="37"/>
    <n v="50"/>
    <n v="1850"/>
    <x v="2"/>
    <x v="0"/>
    <x v="3"/>
    <x v="4"/>
  </r>
  <r>
    <n v="1669"/>
    <x v="0"/>
    <x v="769"/>
    <d v="2025-07-04T00:00:00"/>
    <m/>
    <x v="41"/>
    <s v="Mañana"/>
    <x v="2"/>
    <n v="23"/>
    <n v="50"/>
    <n v="1150"/>
    <x v="0"/>
    <x v="0"/>
    <x v="10"/>
    <x v="3"/>
  </r>
  <r>
    <n v="1670"/>
    <x v="2"/>
    <x v="952"/>
    <d v="2024-01-28T00:00:00"/>
    <m/>
    <x v="36"/>
    <s v="Tarde"/>
    <x v="0"/>
    <n v="14"/>
    <n v="30"/>
    <n v="420"/>
    <x v="1"/>
    <x v="2"/>
    <x v="7"/>
    <x v="4"/>
  </r>
  <r>
    <n v="1671"/>
    <x v="2"/>
    <x v="198"/>
    <d v="2025-06-19T00:00:00"/>
    <m/>
    <x v="33"/>
    <s v="Noche"/>
    <x v="0"/>
    <n v="16"/>
    <n v="30"/>
    <n v="480"/>
    <x v="1"/>
    <x v="2"/>
    <x v="4"/>
    <x v="1"/>
  </r>
  <r>
    <n v="1672"/>
    <x v="0"/>
    <x v="953"/>
    <d v="2025-03-21T00:00:00"/>
    <m/>
    <x v="23"/>
    <s v="Tarde"/>
    <x v="0"/>
    <n v="25"/>
    <n v="50"/>
    <n v="1250"/>
    <x v="2"/>
    <x v="0"/>
    <x v="4"/>
    <x v="3"/>
  </r>
  <r>
    <n v="1673"/>
    <x v="1"/>
    <x v="113"/>
    <d v="2025-01-01T00:00:00"/>
    <m/>
    <x v="20"/>
    <s v="Noche"/>
    <x v="1"/>
    <n v="43"/>
    <n v="40"/>
    <n v="1720"/>
    <x v="1"/>
    <x v="2"/>
    <x v="11"/>
    <x v="2"/>
  </r>
  <r>
    <n v="1674"/>
    <x v="0"/>
    <x v="608"/>
    <d v="2025-04-07T00:00:00"/>
    <m/>
    <x v="44"/>
    <s v="Tarde"/>
    <x v="2"/>
    <n v="25"/>
    <n v="50"/>
    <n v="1250"/>
    <x v="2"/>
    <x v="0"/>
    <x v="2"/>
    <x v="3"/>
  </r>
  <r>
    <n v="1675"/>
    <x v="0"/>
    <x v="881"/>
    <d v="2025-05-01T00:00:00"/>
    <m/>
    <x v="40"/>
    <s v="Tarde"/>
    <x v="2"/>
    <n v="35"/>
    <n v="50"/>
    <n v="1750"/>
    <x v="2"/>
    <x v="2"/>
    <x v="11"/>
    <x v="4"/>
  </r>
  <r>
    <n v="1676"/>
    <x v="0"/>
    <x v="404"/>
    <d v="2025-08-26T00:00:00"/>
    <m/>
    <x v="48"/>
    <s v="Tarde"/>
    <x v="2"/>
    <n v="54"/>
    <n v="50"/>
    <n v="2700"/>
    <x v="0"/>
    <x v="0"/>
    <x v="4"/>
    <x v="2"/>
  </r>
  <r>
    <n v="1677"/>
    <x v="0"/>
    <x v="52"/>
    <d v="2025-08-21T00:00:00"/>
    <m/>
    <x v="20"/>
    <s v="Mañana"/>
    <x v="2"/>
    <n v="13"/>
    <n v="50"/>
    <n v="650"/>
    <x v="0"/>
    <x v="2"/>
    <x v="10"/>
    <x v="1"/>
  </r>
  <r>
    <n v="1678"/>
    <x v="2"/>
    <x v="168"/>
    <d v="2025-04-13T00:00:00"/>
    <m/>
    <x v="3"/>
    <s v="Noche"/>
    <x v="1"/>
    <n v="52"/>
    <n v="30"/>
    <n v="1560"/>
    <x v="0"/>
    <x v="0"/>
    <x v="7"/>
    <x v="0"/>
  </r>
  <r>
    <n v="1679"/>
    <x v="1"/>
    <x v="107"/>
    <d v="2025-07-06T00:00:00"/>
    <m/>
    <x v="53"/>
    <s v="Mañana"/>
    <x v="1"/>
    <n v="52"/>
    <n v="40"/>
    <n v="2080"/>
    <x v="2"/>
    <x v="2"/>
    <x v="3"/>
    <x v="2"/>
  </r>
  <r>
    <n v="1680"/>
    <x v="1"/>
    <x v="163"/>
    <d v="2025-06-15T00:00:00"/>
    <m/>
    <x v="6"/>
    <s v="Mañana"/>
    <x v="0"/>
    <n v="31"/>
    <n v="40"/>
    <n v="1240"/>
    <x v="0"/>
    <x v="2"/>
    <x v="7"/>
    <x v="4"/>
  </r>
  <r>
    <n v="1681"/>
    <x v="1"/>
    <x v="954"/>
    <d v="2025-03-13T00:00:00"/>
    <m/>
    <x v="20"/>
    <s v="Tarde"/>
    <x v="1"/>
    <n v="35"/>
    <n v="40"/>
    <n v="1400"/>
    <x v="1"/>
    <x v="2"/>
    <x v="2"/>
    <x v="4"/>
  </r>
  <r>
    <n v="1682"/>
    <x v="0"/>
    <x v="516"/>
    <d v="2025-03-21T00:00:00"/>
    <m/>
    <x v="42"/>
    <s v="Noche"/>
    <x v="0"/>
    <n v="30"/>
    <n v="50"/>
    <n v="1500"/>
    <x v="1"/>
    <x v="2"/>
    <x v="6"/>
    <x v="4"/>
  </r>
  <r>
    <n v="1683"/>
    <x v="2"/>
    <x v="955"/>
    <d v="2025-06-05T00:00:00"/>
    <m/>
    <x v="19"/>
    <s v="Tarde"/>
    <x v="2"/>
    <n v="45"/>
    <n v="30"/>
    <n v="1350"/>
    <x v="1"/>
    <x v="0"/>
    <x v="9"/>
    <x v="2"/>
  </r>
  <r>
    <n v="1684"/>
    <x v="1"/>
    <x v="956"/>
    <d v="2025-07-09T00:00:00"/>
    <m/>
    <x v="23"/>
    <s v="Tarde"/>
    <x v="0"/>
    <n v="19"/>
    <n v="40"/>
    <n v="760"/>
    <x v="0"/>
    <x v="0"/>
    <x v="8"/>
    <x v="3"/>
  </r>
  <r>
    <n v="1685"/>
    <x v="1"/>
    <x v="957"/>
    <d v="2025-06-13T00:00:00"/>
    <m/>
    <x v="20"/>
    <s v="Mañana"/>
    <x v="1"/>
    <n v="10"/>
    <n v="40"/>
    <n v="400"/>
    <x v="0"/>
    <x v="0"/>
    <x v="10"/>
    <x v="1"/>
  </r>
  <r>
    <n v="1686"/>
    <x v="1"/>
    <x v="225"/>
    <d v="2025-02-28T00:00:00"/>
    <m/>
    <x v="21"/>
    <s v="Noche"/>
    <x v="1"/>
    <n v="15"/>
    <n v="40"/>
    <n v="600"/>
    <x v="0"/>
    <x v="0"/>
    <x v="7"/>
    <x v="3"/>
  </r>
  <r>
    <n v="1687"/>
    <x v="2"/>
    <x v="958"/>
    <d v="2025-06-07T00:00:00"/>
    <m/>
    <x v="23"/>
    <s v="Mañana"/>
    <x v="1"/>
    <n v="18"/>
    <n v="30"/>
    <n v="540"/>
    <x v="0"/>
    <x v="0"/>
    <x v="7"/>
    <x v="3"/>
  </r>
  <r>
    <n v="1688"/>
    <x v="2"/>
    <x v="760"/>
    <d v="2025-04-21T00:00:00"/>
    <m/>
    <x v="22"/>
    <s v="Mañana"/>
    <x v="0"/>
    <n v="43"/>
    <n v="30"/>
    <n v="1290"/>
    <x v="1"/>
    <x v="2"/>
    <x v="6"/>
    <x v="2"/>
  </r>
  <r>
    <n v="1689"/>
    <x v="2"/>
    <x v="238"/>
    <d v="2025-07-03T00:00:00"/>
    <m/>
    <x v="9"/>
    <s v="Noche"/>
    <x v="2"/>
    <n v="56"/>
    <n v="30"/>
    <n v="1680"/>
    <x v="2"/>
    <x v="2"/>
    <x v="0"/>
    <x v="0"/>
  </r>
  <r>
    <n v="1690"/>
    <x v="2"/>
    <x v="16"/>
    <d v="2025-02-08T00:00:00"/>
    <m/>
    <x v="14"/>
    <s v="Tarde"/>
    <x v="1"/>
    <n v="1"/>
    <n v="30"/>
    <n v="30"/>
    <x v="1"/>
    <x v="2"/>
    <x v="8"/>
    <x v="1"/>
  </r>
  <r>
    <n v="1691"/>
    <x v="1"/>
    <x v="386"/>
    <d v="2025-08-27T00:00:00"/>
    <m/>
    <x v="15"/>
    <s v="Tarde"/>
    <x v="0"/>
    <n v="60"/>
    <n v="40"/>
    <n v="2400"/>
    <x v="0"/>
    <x v="2"/>
    <x v="9"/>
    <x v="0"/>
  </r>
  <r>
    <n v="1692"/>
    <x v="0"/>
    <x v="959"/>
    <d v="2025-05-25T00:00:00"/>
    <m/>
    <x v="0"/>
    <s v="Noche"/>
    <x v="1"/>
    <n v="49"/>
    <n v="50"/>
    <n v="2450"/>
    <x v="0"/>
    <x v="0"/>
    <x v="5"/>
    <x v="2"/>
  </r>
  <r>
    <n v="1693"/>
    <x v="2"/>
    <x v="455"/>
    <d v="2025-03-14T00:00:00"/>
    <m/>
    <x v="11"/>
    <s v="Mañana"/>
    <x v="0"/>
    <n v="40"/>
    <n v="30"/>
    <n v="1200"/>
    <x v="2"/>
    <x v="2"/>
    <x v="0"/>
    <x v="2"/>
  </r>
  <r>
    <n v="1694"/>
    <x v="2"/>
    <x v="178"/>
    <d v="2025-04-09T00:00:00"/>
    <m/>
    <x v="36"/>
    <s v="Noche"/>
    <x v="1"/>
    <n v="30"/>
    <n v="30"/>
    <n v="900"/>
    <x v="0"/>
    <x v="2"/>
    <x v="6"/>
    <x v="4"/>
  </r>
  <r>
    <n v="1695"/>
    <x v="2"/>
    <x v="409"/>
    <d v="2025-03-12T00:00:00"/>
    <m/>
    <x v="26"/>
    <s v="Noche"/>
    <x v="0"/>
    <n v="45"/>
    <n v="30"/>
    <n v="1350"/>
    <x v="2"/>
    <x v="2"/>
    <x v="11"/>
    <x v="2"/>
  </r>
  <r>
    <n v="1696"/>
    <x v="0"/>
    <x v="960"/>
    <d v="2025-04-28T00:00:00"/>
    <m/>
    <x v="23"/>
    <s v="Tarde"/>
    <x v="0"/>
    <n v="32"/>
    <n v="50"/>
    <n v="1600"/>
    <x v="2"/>
    <x v="0"/>
    <x v="9"/>
    <x v="4"/>
  </r>
  <r>
    <n v="1697"/>
    <x v="0"/>
    <x v="167"/>
    <d v="2025-03-10T00:00:00"/>
    <m/>
    <x v="17"/>
    <s v="Mañana"/>
    <x v="0"/>
    <n v="30"/>
    <n v="50"/>
    <n v="1500"/>
    <x v="2"/>
    <x v="2"/>
    <x v="9"/>
    <x v="4"/>
  </r>
  <r>
    <n v="1698"/>
    <x v="0"/>
    <x v="346"/>
    <d v="2025-06-13T00:00:00"/>
    <m/>
    <x v="25"/>
    <s v="Tarde"/>
    <x v="2"/>
    <n v="48"/>
    <n v="50"/>
    <n v="2400"/>
    <x v="1"/>
    <x v="2"/>
    <x v="1"/>
    <x v="2"/>
  </r>
  <r>
    <n v="1699"/>
    <x v="1"/>
    <x v="439"/>
    <d v="2025-04-06T00:00:00"/>
    <m/>
    <x v="4"/>
    <s v="Mañana"/>
    <x v="0"/>
    <n v="32"/>
    <n v="40"/>
    <n v="1280"/>
    <x v="0"/>
    <x v="2"/>
    <x v="10"/>
    <x v="4"/>
  </r>
  <r>
    <n v="1700"/>
    <x v="2"/>
    <x v="255"/>
    <d v="2025-01-16T00:00:00"/>
    <m/>
    <x v="20"/>
    <s v="Mañana"/>
    <x v="0"/>
    <n v="6"/>
    <n v="30"/>
    <n v="180"/>
    <x v="2"/>
    <x v="0"/>
    <x v="10"/>
    <x v="1"/>
  </r>
  <r>
    <n v="1701"/>
    <x v="0"/>
    <x v="385"/>
    <d v="2025-04-15T00:00:00"/>
    <m/>
    <x v="19"/>
    <s v="Noche"/>
    <x v="2"/>
    <n v="42"/>
    <n v="50"/>
    <n v="2100"/>
    <x v="0"/>
    <x v="2"/>
    <x v="6"/>
    <x v="2"/>
  </r>
  <r>
    <n v="1702"/>
    <x v="2"/>
    <x v="53"/>
    <d v="2025-07-03T00:00:00"/>
    <m/>
    <x v="18"/>
    <s v="Tarde"/>
    <x v="0"/>
    <n v="6"/>
    <n v="30"/>
    <n v="180"/>
    <x v="2"/>
    <x v="0"/>
    <x v="8"/>
    <x v="1"/>
  </r>
  <r>
    <n v="1703"/>
    <x v="0"/>
    <x v="510"/>
    <d v="2025-09-04T00:00:00"/>
    <m/>
    <x v="53"/>
    <s v="Tarde"/>
    <x v="2"/>
    <n v="49"/>
    <n v="50"/>
    <n v="2450"/>
    <x v="0"/>
    <x v="2"/>
    <x v="10"/>
    <x v="2"/>
  </r>
  <r>
    <n v="1704"/>
    <x v="2"/>
    <x v="400"/>
    <d v="2025-02-06T00:00:00"/>
    <m/>
    <x v="13"/>
    <s v="Tarde"/>
    <x v="1"/>
    <n v="36"/>
    <n v="30"/>
    <n v="1080"/>
    <x v="2"/>
    <x v="2"/>
    <x v="4"/>
    <x v="4"/>
  </r>
  <r>
    <n v="1705"/>
    <x v="1"/>
    <x v="586"/>
    <d v="2025-03-08T00:00:00"/>
    <m/>
    <x v="32"/>
    <s v="Mañana"/>
    <x v="1"/>
    <n v="8"/>
    <n v="40"/>
    <n v="320"/>
    <x v="1"/>
    <x v="0"/>
    <x v="1"/>
    <x v="1"/>
  </r>
  <r>
    <n v="1706"/>
    <x v="1"/>
    <x v="617"/>
    <d v="2025-07-13T00:00:00"/>
    <m/>
    <x v="21"/>
    <s v="Noche"/>
    <x v="0"/>
    <n v="42"/>
    <n v="40"/>
    <n v="1680"/>
    <x v="0"/>
    <x v="0"/>
    <x v="4"/>
    <x v="4"/>
  </r>
  <r>
    <n v="1707"/>
    <x v="1"/>
    <x v="353"/>
    <d v="2025-08-18T00:00:00"/>
    <m/>
    <x v="16"/>
    <s v="Noche"/>
    <x v="2"/>
    <n v="34"/>
    <n v="40"/>
    <n v="1360"/>
    <x v="1"/>
    <x v="2"/>
    <x v="6"/>
    <x v="4"/>
  </r>
  <r>
    <n v="1708"/>
    <x v="0"/>
    <x v="623"/>
    <d v="2025-06-12T00:00:00"/>
    <m/>
    <x v="39"/>
    <s v="Noche"/>
    <x v="2"/>
    <n v="10"/>
    <n v="50"/>
    <n v="500"/>
    <x v="0"/>
    <x v="2"/>
    <x v="9"/>
    <x v="1"/>
  </r>
  <r>
    <n v="1709"/>
    <x v="0"/>
    <x v="241"/>
    <d v="2025-05-26T00:00:00"/>
    <m/>
    <x v="16"/>
    <s v="Mañana"/>
    <x v="0"/>
    <n v="31"/>
    <n v="50"/>
    <n v="1550"/>
    <x v="0"/>
    <x v="2"/>
    <x v="0"/>
    <x v="4"/>
  </r>
  <r>
    <n v="1710"/>
    <x v="0"/>
    <x v="287"/>
    <d v="2025-06-02T00:00:00"/>
    <m/>
    <x v="54"/>
    <s v="Noche"/>
    <x v="2"/>
    <n v="19"/>
    <n v="50"/>
    <n v="950"/>
    <x v="1"/>
    <x v="0"/>
    <x v="0"/>
    <x v="3"/>
  </r>
  <r>
    <n v="1711"/>
    <x v="1"/>
    <x v="398"/>
    <d v="2025-03-26T00:00:00"/>
    <m/>
    <x v="17"/>
    <s v="Mañana"/>
    <x v="1"/>
    <n v="23"/>
    <n v="40"/>
    <n v="920"/>
    <x v="1"/>
    <x v="2"/>
    <x v="5"/>
    <x v="3"/>
  </r>
  <r>
    <n v="1712"/>
    <x v="2"/>
    <x v="529"/>
    <d v="2025-05-20T00:00:00"/>
    <m/>
    <x v="6"/>
    <s v="Mañana"/>
    <x v="0"/>
    <n v="12"/>
    <n v="30"/>
    <n v="360"/>
    <x v="1"/>
    <x v="2"/>
    <x v="5"/>
    <x v="1"/>
  </r>
  <r>
    <n v="1713"/>
    <x v="2"/>
    <x v="176"/>
    <d v="2025-01-14T00:00:00"/>
    <m/>
    <x v="54"/>
    <s v="Noche"/>
    <x v="2"/>
    <n v="52"/>
    <n v="30"/>
    <n v="1560"/>
    <x v="2"/>
    <x v="0"/>
    <x v="9"/>
    <x v="0"/>
  </r>
  <r>
    <n v="1714"/>
    <x v="2"/>
    <x v="243"/>
    <d v="2025-05-10T00:00:00"/>
    <m/>
    <x v="27"/>
    <s v="Noche"/>
    <x v="0"/>
    <n v="26"/>
    <n v="30"/>
    <n v="780"/>
    <x v="0"/>
    <x v="0"/>
    <x v="3"/>
    <x v="3"/>
  </r>
  <r>
    <n v="1715"/>
    <x v="2"/>
    <x v="961"/>
    <d v="2025-02-16T00:00:00"/>
    <m/>
    <x v="3"/>
    <s v="Mañana"/>
    <x v="2"/>
    <n v="43"/>
    <n v="30"/>
    <n v="1290"/>
    <x v="2"/>
    <x v="2"/>
    <x v="1"/>
    <x v="2"/>
  </r>
  <r>
    <n v="1716"/>
    <x v="0"/>
    <x v="962"/>
    <d v="2025-07-18T00:00:00"/>
    <m/>
    <x v="5"/>
    <s v="Noche"/>
    <x v="0"/>
    <n v="31"/>
    <n v="50"/>
    <n v="1550"/>
    <x v="1"/>
    <x v="2"/>
    <x v="8"/>
    <x v="4"/>
  </r>
  <r>
    <n v="1717"/>
    <x v="1"/>
    <x v="59"/>
    <d v="2025-05-25T00:00:00"/>
    <m/>
    <x v="44"/>
    <s v="Mañana"/>
    <x v="2"/>
    <n v="28"/>
    <n v="40"/>
    <n v="1120"/>
    <x v="0"/>
    <x v="2"/>
    <x v="4"/>
    <x v="3"/>
  </r>
  <r>
    <n v="1718"/>
    <x v="1"/>
    <x v="963"/>
    <d v="2025-04-04T00:00:00"/>
    <m/>
    <x v="34"/>
    <s v="Tarde"/>
    <x v="0"/>
    <n v="14"/>
    <n v="40"/>
    <n v="560"/>
    <x v="0"/>
    <x v="2"/>
    <x v="4"/>
    <x v="1"/>
  </r>
  <r>
    <n v="1719"/>
    <x v="2"/>
    <x v="956"/>
    <d v="2025-02-02T00:00:00"/>
    <m/>
    <x v="46"/>
    <s v="Mañana"/>
    <x v="1"/>
    <n v="13"/>
    <n v="30"/>
    <n v="390"/>
    <x v="0"/>
    <x v="0"/>
    <x v="8"/>
    <x v="3"/>
  </r>
  <r>
    <n v="1720"/>
    <x v="2"/>
    <x v="94"/>
    <d v="2025-07-06T00:00:00"/>
    <m/>
    <x v="4"/>
    <s v="Mañana"/>
    <x v="0"/>
    <n v="42"/>
    <n v="30"/>
    <n v="1260"/>
    <x v="0"/>
    <x v="2"/>
    <x v="8"/>
    <x v="2"/>
  </r>
  <r>
    <n v="1721"/>
    <x v="2"/>
    <x v="964"/>
    <d v="2025-08-10T00:00:00"/>
    <m/>
    <x v="55"/>
    <s v="Noche"/>
    <x v="2"/>
    <n v="60"/>
    <n v="30"/>
    <n v="1800"/>
    <x v="2"/>
    <x v="2"/>
    <x v="9"/>
    <x v="0"/>
  </r>
  <r>
    <n v="1722"/>
    <x v="2"/>
    <x v="304"/>
    <d v="2025-05-31T00:00:00"/>
    <m/>
    <x v="15"/>
    <s v="Mañana"/>
    <x v="0"/>
    <n v="11"/>
    <n v="30"/>
    <n v="330"/>
    <x v="0"/>
    <x v="0"/>
    <x v="1"/>
    <x v="1"/>
  </r>
  <r>
    <n v="1723"/>
    <x v="0"/>
    <x v="623"/>
    <d v="2025-05-11T00:00:00"/>
    <m/>
    <x v="0"/>
    <s v="Mañana"/>
    <x v="1"/>
    <n v="9"/>
    <n v="50"/>
    <n v="450"/>
    <x v="0"/>
    <x v="0"/>
    <x v="9"/>
    <x v="1"/>
  </r>
  <r>
    <n v="1724"/>
    <x v="0"/>
    <x v="575"/>
    <d v="2025-06-17T00:00:00"/>
    <m/>
    <x v="17"/>
    <s v="Tarde"/>
    <x v="1"/>
    <n v="51"/>
    <n v="50"/>
    <n v="2550"/>
    <x v="0"/>
    <x v="2"/>
    <x v="2"/>
    <x v="2"/>
  </r>
  <r>
    <n v="1725"/>
    <x v="1"/>
    <x v="965"/>
    <d v="2025-03-11T00:00:00"/>
    <m/>
    <x v="49"/>
    <s v="Noche"/>
    <x v="0"/>
    <n v="50"/>
    <n v="40"/>
    <n v="2000"/>
    <x v="0"/>
    <x v="2"/>
    <x v="4"/>
    <x v="2"/>
  </r>
  <r>
    <n v="1726"/>
    <x v="0"/>
    <x v="595"/>
    <d v="2025-04-29T00:00:00"/>
    <m/>
    <x v="18"/>
    <s v="Tarde"/>
    <x v="0"/>
    <n v="40"/>
    <n v="50"/>
    <n v="2000"/>
    <x v="1"/>
    <x v="0"/>
    <x v="8"/>
    <x v="2"/>
  </r>
  <r>
    <n v="1727"/>
    <x v="1"/>
    <x v="332"/>
    <d v="2025-05-22T00:00:00"/>
    <m/>
    <x v="10"/>
    <s v="Noche"/>
    <x v="2"/>
    <n v="34"/>
    <n v="40"/>
    <n v="1360"/>
    <x v="1"/>
    <x v="0"/>
    <x v="1"/>
    <x v="4"/>
  </r>
  <r>
    <n v="1728"/>
    <x v="2"/>
    <x v="362"/>
    <d v="2025-08-12T00:00:00"/>
    <m/>
    <x v="23"/>
    <s v="Mañana"/>
    <x v="0"/>
    <n v="49"/>
    <n v="30"/>
    <n v="1470"/>
    <x v="1"/>
    <x v="0"/>
    <x v="10"/>
    <x v="2"/>
  </r>
  <r>
    <n v="1729"/>
    <x v="2"/>
    <x v="156"/>
    <d v="2025-06-17T00:00:00"/>
    <m/>
    <x v="48"/>
    <s v="Noche"/>
    <x v="2"/>
    <n v="43"/>
    <n v="30"/>
    <n v="1290"/>
    <x v="2"/>
    <x v="2"/>
    <x v="0"/>
    <x v="2"/>
  </r>
  <r>
    <n v="1730"/>
    <x v="1"/>
    <x v="499"/>
    <d v="2025-05-31T00:00:00"/>
    <m/>
    <x v="27"/>
    <s v="Noche"/>
    <x v="1"/>
    <n v="34"/>
    <n v="40"/>
    <n v="1360"/>
    <x v="0"/>
    <x v="2"/>
    <x v="10"/>
    <x v="4"/>
  </r>
  <r>
    <n v="1731"/>
    <x v="0"/>
    <x v="966"/>
    <d v="2025-08-06T00:00:00"/>
    <m/>
    <x v="48"/>
    <s v="Tarde"/>
    <x v="0"/>
    <n v="42"/>
    <n v="50"/>
    <n v="2100"/>
    <x v="0"/>
    <x v="0"/>
    <x v="4"/>
    <x v="4"/>
  </r>
  <r>
    <n v="1732"/>
    <x v="0"/>
    <x v="685"/>
    <d v="2025-04-28T00:00:00"/>
    <m/>
    <x v="17"/>
    <s v="Noche"/>
    <x v="2"/>
    <n v="13"/>
    <n v="50"/>
    <n v="650"/>
    <x v="1"/>
    <x v="2"/>
    <x v="2"/>
    <x v="1"/>
  </r>
  <r>
    <n v="1733"/>
    <x v="1"/>
    <x v="600"/>
    <d v="2025-02-24T00:00:00"/>
    <m/>
    <x v="47"/>
    <s v="Mañana"/>
    <x v="0"/>
    <n v="27"/>
    <n v="40"/>
    <n v="1080"/>
    <x v="1"/>
    <x v="0"/>
    <x v="7"/>
    <x v="4"/>
  </r>
  <r>
    <n v="1734"/>
    <x v="1"/>
    <x v="744"/>
    <d v="2025-06-04T00:00:00"/>
    <m/>
    <x v="49"/>
    <s v="Tarde"/>
    <x v="1"/>
    <n v="12"/>
    <n v="40"/>
    <n v="480"/>
    <x v="0"/>
    <x v="0"/>
    <x v="11"/>
    <x v="1"/>
  </r>
  <r>
    <n v="1735"/>
    <x v="0"/>
    <x v="368"/>
    <d v="2025-07-07T00:00:00"/>
    <m/>
    <x v="28"/>
    <s v="Noche"/>
    <x v="1"/>
    <n v="28"/>
    <n v="50"/>
    <n v="1400"/>
    <x v="2"/>
    <x v="0"/>
    <x v="2"/>
    <x v="3"/>
  </r>
  <r>
    <n v="1736"/>
    <x v="0"/>
    <x v="507"/>
    <d v="2025-03-21T00:00:00"/>
    <m/>
    <x v="30"/>
    <s v="Tarde"/>
    <x v="1"/>
    <n v="14"/>
    <n v="50"/>
    <n v="700"/>
    <x v="1"/>
    <x v="2"/>
    <x v="4"/>
    <x v="1"/>
  </r>
  <r>
    <n v="1737"/>
    <x v="2"/>
    <x v="404"/>
    <d v="2025-07-07T00:00:00"/>
    <m/>
    <x v="37"/>
    <s v="Mañana"/>
    <x v="1"/>
    <n v="53"/>
    <n v="30"/>
    <n v="1590"/>
    <x v="0"/>
    <x v="2"/>
    <x v="4"/>
    <x v="2"/>
  </r>
  <r>
    <n v="1738"/>
    <x v="0"/>
    <x v="428"/>
    <d v="2025-07-25T00:00:00"/>
    <m/>
    <x v="24"/>
    <s v="Mañana"/>
    <x v="0"/>
    <n v="20"/>
    <n v="50"/>
    <n v="1000"/>
    <x v="0"/>
    <x v="2"/>
    <x v="7"/>
    <x v="3"/>
  </r>
  <r>
    <n v="1739"/>
    <x v="0"/>
    <x v="967"/>
    <d v="2025-03-24T00:00:00"/>
    <m/>
    <x v="26"/>
    <s v="Tarde"/>
    <x v="0"/>
    <n v="50"/>
    <n v="50"/>
    <n v="2500"/>
    <x v="1"/>
    <x v="2"/>
    <x v="8"/>
    <x v="0"/>
  </r>
  <r>
    <n v="1740"/>
    <x v="1"/>
    <x v="627"/>
    <d v="2025-05-21T00:00:00"/>
    <m/>
    <x v="3"/>
    <s v="Tarde"/>
    <x v="1"/>
    <n v="18"/>
    <n v="40"/>
    <n v="720"/>
    <x v="1"/>
    <x v="0"/>
    <x v="7"/>
    <x v="3"/>
  </r>
  <r>
    <n v="1741"/>
    <x v="2"/>
    <x v="968"/>
    <d v="2025-08-15T00:00:00"/>
    <m/>
    <x v="13"/>
    <s v="Tarde"/>
    <x v="2"/>
    <n v="61"/>
    <n v="30"/>
    <n v="1830"/>
    <x v="1"/>
    <x v="0"/>
    <x v="10"/>
    <x v="0"/>
  </r>
  <r>
    <n v="1742"/>
    <x v="1"/>
    <x v="341"/>
    <d v="2025-04-10T00:00:00"/>
    <m/>
    <x v="39"/>
    <s v="Tarde"/>
    <x v="0"/>
    <n v="11"/>
    <n v="40"/>
    <n v="440"/>
    <x v="1"/>
    <x v="0"/>
    <x v="11"/>
    <x v="1"/>
  </r>
  <r>
    <n v="1743"/>
    <x v="1"/>
    <x v="969"/>
    <d v="2025-06-04T00:00:00"/>
    <m/>
    <x v="10"/>
    <s v="Tarde"/>
    <x v="1"/>
    <n v="51"/>
    <n v="40"/>
    <n v="2040"/>
    <x v="2"/>
    <x v="2"/>
    <x v="3"/>
    <x v="2"/>
  </r>
  <r>
    <n v="1744"/>
    <x v="2"/>
    <x v="479"/>
    <d v="2025-03-21T00:00:00"/>
    <m/>
    <x v="18"/>
    <s v="Noche"/>
    <x v="2"/>
    <n v="12"/>
    <n v="30"/>
    <n v="360"/>
    <x v="0"/>
    <x v="2"/>
    <x v="3"/>
    <x v="1"/>
  </r>
  <r>
    <n v="1745"/>
    <x v="2"/>
    <x v="628"/>
    <d v="2025-02-18T00:00:00"/>
    <m/>
    <x v="3"/>
    <s v="Tarde"/>
    <x v="0"/>
    <n v="18"/>
    <n v="30"/>
    <n v="540"/>
    <x v="2"/>
    <x v="2"/>
    <x v="10"/>
    <x v="3"/>
  </r>
  <r>
    <n v="1746"/>
    <x v="2"/>
    <x v="907"/>
    <d v="2025-03-25T00:00:00"/>
    <m/>
    <x v="29"/>
    <s v="Noche"/>
    <x v="1"/>
    <n v="6"/>
    <n v="30"/>
    <n v="180"/>
    <x v="2"/>
    <x v="0"/>
    <x v="6"/>
    <x v="1"/>
  </r>
  <r>
    <n v="1747"/>
    <x v="0"/>
    <x v="970"/>
    <d v="2025-09-02T00:00:00"/>
    <m/>
    <x v="1"/>
    <s v="Noche"/>
    <x v="0"/>
    <n v="46"/>
    <n v="50"/>
    <n v="2300"/>
    <x v="0"/>
    <x v="0"/>
    <x v="0"/>
    <x v="2"/>
  </r>
  <r>
    <n v="1748"/>
    <x v="2"/>
    <x v="136"/>
    <d v="2025-01-08T00:00:00"/>
    <m/>
    <x v="3"/>
    <s v="Tarde"/>
    <x v="2"/>
    <n v="9"/>
    <n v="30"/>
    <n v="270"/>
    <x v="0"/>
    <x v="2"/>
    <x v="5"/>
    <x v="1"/>
  </r>
  <r>
    <n v="1749"/>
    <x v="1"/>
    <x v="368"/>
    <d v="2025-01-08T00:00:00"/>
    <m/>
    <x v="40"/>
    <s v="Mañana"/>
    <x v="1"/>
    <n v="22"/>
    <n v="40"/>
    <n v="880"/>
    <x v="0"/>
    <x v="0"/>
    <x v="2"/>
    <x v="3"/>
  </r>
  <r>
    <n v="1750"/>
    <x v="2"/>
    <x v="971"/>
    <d v="2025-08-27T00:00:00"/>
    <m/>
    <x v="27"/>
    <s v="Mañana"/>
    <x v="2"/>
    <n v="43"/>
    <n v="30"/>
    <n v="1290"/>
    <x v="0"/>
    <x v="0"/>
    <x v="4"/>
    <x v="4"/>
  </r>
  <r>
    <n v="1751"/>
    <x v="1"/>
    <x v="301"/>
    <d v="2025-03-13T00:00:00"/>
    <m/>
    <x v="14"/>
    <s v="Tarde"/>
    <x v="2"/>
    <n v="10"/>
    <n v="40"/>
    <n v="400"/>
    <x v="1"/>
    <x v="2"/>
    <x v="11"/>
    <x v="1"/>
  </r>
  <r>
    <n v="1752"/>
    <x v="0"/>
    <x v="73"/>
    <d v="2023-07-07T00:00:00"/>
    <m/>
    <x v="51"/>
    <s v="Tarde"/>
    <x v="1"/>
    <n v="1"/>
    <n v="50"/>
    <n v="50"/>
    <x v="0"/>
    <x v="2"/>
    <x v="11"/>
    <x v="3"/>
  </r>
  <r>
    <n v="1753"/>
    <x v="0"/>
    <x v="60"/>
    <d v="2025-07-26T00:00:00"/>
    <m/>
    <x v="36"/>
    <s v="Tarde"/>
    <x v="1"/>
    <n v="50"/>
    <n v="50"/>
    <n v="2500"/>
    <x v="0"/>
    <x v="2"/>
    <x v="11"/>
    <x v="2"/>
  </r>
  <r>
    <n v="1754"/>
    <x v="1"/>
    <x v="543"/>
    <d v="2025-08-26T00:00:00"/>
    <m/>
    <x v="0"/>
    <s v="Tarde"/>
    <x v="1"/>
    <n v="48"/>
    <n v="40"/>
    <n v="1920"/>
    <x v="0"/>
    <x v="0"/>
    <x v="9"/>
    <x v="2"/>
  </r>
  <r>
    <n v="1755"/>
    <x v="0"/>
    <x v="612"/>
    <d v="2025-08-15T00:00:00"/>
    <m/>
    <x v="8"/>
    <s v="Mañana"/>
    <x v="0"/>
    <n v="27"/>
    <n v="50"/>
    <n v="1350"/>
    <x v="0"/>
    <x v="2"/>
    <x v="5"/>
    <x v="3"/>
  </r>
  <r>
    <n v="1756"/>
    <x v="1"/>
    <x v="228"/>
    <d v="2025-05-26T00:00:00"/>
    <m/>
    <x v="2"/>
    <s v="Mañana"/>
    <x v="2"/>
    <n v="37"/>
    <n v="40"/>
    <n v="1480"/>
    <x v="2"/>
    <x v="0"/>
    <x v="5"/>
    <x v="4"/>
  </r>
  <r>
    <n v="1757"/>
    <x v="0"/>
    <x v="212"/>
    <d v="2025-01-31T00:00:00"/>
    <m/>
    <x v="55"/>
    <s v="Tarde"/>
    <x v="0"/>
    <n v="36"/>
    <n v="50"/>
    <n v="1800"/>
    <x v="0"/>
    <x v="2"/>
    <x v="4"/>
    <x v="4"/>
  </r>
  <r>
    <n v="1758"/>
    <x v="2"/>
    <x v="344"/>
    <d v="2025-07-29T00:00:00"/>
    <m/>
    <x v="23"/>
    <s v="Noche"/>
    <x v="0"/>
    <n v="39"/>
    <n v="30"/>
    <n v="1170"/>
    <x v="2"/>
    <x v="2"/>
    <x v="5"/>
    <x v="4"/>
  </r>
  <r>
    <n v="1759"/>
    <x v="0"/>
    <x v="515"/>
    <d v="2025-02-22T00:00:00"/>
    <m/>
    <x v="31"/>
    <s v="Mañana"/>
    <x v="1"/>
    <n v="15"/>
    <n v="50"/>
    <n v="750"/>
    <x v="1"/>
    <x v="0"/>
    <x v="7"/>
    <x v="3"/>
  </r>
  <r>
    <n v="1760"/>
    <x v="0"/>
    <x v="333"/>
    <d v="2025-07-10T00:00:00"/>
    <m/>
    <x v="30"/>
    <s v="Tarde"/>
    <x v="0"/>
    <n v="26"/>
    <n v="50"/>
    <n v="1300"/>
    <x v="2"/>
    <x v="2"/>
    <x v="5"/>
    <x v="3"/>
  </r>
  <r>
    <n v="1761"/>
    <x v="1"/>
    <x v="972"/>
    <d v="2025-03-28T00:00:00"/>
    <m/>
    <x v="29"/>
    <s v="Noche"/>
    <x v="1"/>
    <n v="26"/>
    <n v="40"/>
    <n v="1040"/>
    <x v="1"/>
    <x v="0"/>
    <x v="4"/>
    <x v="3"/>
  </r>
  <r>
    <n v="1762"/>
    <x v="2"/>
    <x v="135"/>
    <d v="2025-08-10T00:00:00"/>
    <m/>
    <x v="25"/>
    <s v="Mañana"/>
    <x v="1"/>
    <n v="8"/>
    <n v="30"/>
    <n v="240"/>
    <x v="0"/>
    <x v="2"/>
    <x v="7"/>
    <x v="1"/>
  </r>
  <r>
    <n v="1763"/>
    <x v="0"/>
    <x v="358"/>
    <d v="2025-07-22T00:00:00"/>
    <m/>
    <x v="39"/>
    <s v="Tarde"/>
    <x v="2"/>
    <n v="12"/>
    <n v="50"/>
    <n v="600"/>
    <x v="2"/>
    <x v="0"/>
    <x v="10"/>
    <x v="1"/>
  </r>
  <r>
    <n v="1764"/>
    <x v="1"/>
    <x v="55"/>
    <d v="2025-08-05T00:00:00"/>
    <m/>
    <x v="35"/>
    <s v="Noche"/>
    <x v="0"/>
    <n v="35"/>
    <n v="40"/>
    <n v="1400"/>
    <x v="2"/>
    <x v="0"/>
    <x v="9"/>
    <x v="4"/>
  </r>
  <r>
    <n v="1765"/>
    <x v="2"/>
    <x v="973"/>
    <d v="2025-01-27T00:00:00"/>
    <m/>
    <x v="1"/>
    <s v="Noche"/>
    <x v="1"/>
    <n v="13"/>
    <n v="30"/>
    <n v="390"/>
    <x v="1"/>
    <x v="2"/>
    <x v="8"/>
    <x v="3"/>
  </r>
  <r>
    <n v="1766"/>
    <x v="1"/>
    <x v="460"/>
    <d v="2025-05-12T00:00:00"/>
    <m/>
    <x v="27"/>
    <s v="Noche"/>
    <x v="0"/>
    <n v="38"/>
    <n v="40"/>
    <n v="1520"/>
    <x v="0"/>
    <x v="0"/>
    <x v="2"/>
    <x v="4"/>
  </r>
  <r>
    <n v="1767"/>
    <x v="0"/>
    <x v="974"/>
    <d v="2025-03-02T00:00:00"/>
    <m/>
    <x v="2"/>
    <s v="Noche"/>
    <x v="0"/>
    <n v="16"/>
    <n v="50"/>
    <n v="800"/>
    <x v="2"/>
    <x v="2"/>
    <x v="0"/>
    <x v="3"/>
  </r>
  <r>
    <n v="1768"/>
    <x v="1"/>
    <x v="653"/>
    <d v="2025-01-06T00:00:00"/>
    <m/>
    <x v="17"/>
    <s v="Mañana"/>
    <x v="1"/>
    <n v="17"/>
    <n v="40"/>
    <n v="680"/>
    <x v="0"/>
    <x v="2"/>
    <x v="10"/>
    <x v="3"/>
  </r>
  <r>
    <n v="1769"/>
    <x v="2"/>
    <x v="733"/>
    <d v="2025-01-18T00:00:00"/>
    <m/>
    <x v="3"/>
    <s v="Tarde"/>
    <x v="2"/>
    <n v="25"/>
    <n v="30"/>
    <n v="750"/>
    <x v="0"/>
    <x v="0"/>
    <x v="7"/>
    <x v="4"/>
  </r>
  <r>
    <n v="1770"/>
    <x v="0"/>
    <x v="520"/>
    <d v="2025-02-10T00:00:00"/>
    <m/>
    <x v="10"/>
    <s v="Tarde"/>
    <x v="1"/>
    <n v="47"/>
    <n v="50"/>
    <n v="2350"/>
    <x v="2"/>
    <x v="2"/>
    <x v="3"/>
    <x v="2"/>
  </r>
  <r>
    <n v="1771"/>
    <x v="1"/>
    <x v="377"/>
    <d v="2025-04-30T00:00:00"/>
    <m/>
    <x v="31"/>
    <s v="Tarde"/>
    <x v="0"/>
    <n v="25"/>
    <n v="40"/>
    <n v="1000"/>
    <x v="1"/>
    <x v="0"/>
    <x v="2"/>
    <x v="3"/>
  </r>
  <r>
    <n v="1772"/>
    <x v="0"/>
    <x v="250"/>
    <d v="2025-07-26T00:00:00"/>
    <m/>
    <x v="19"/>
    <s v="Mañana"/>
    <x v="1"/>
    <n v="21"/>
    <n v="50"/>
    <n v="1050"/>
    <x v="1"/>
    <x v="0"/>
    <x v="0"/>
    <x v="3"/>
  </r>
  <r>
    <n v="1773"/>
    <x v="2"/>
    <x v="975"/>
    <d v="2025-01-28T00:00:00"/>
    <m/>
    <x v="6"/>
    <s v="Noche"/>
    <x v="1"/>
    <n v="55"/>
    <n v="30"/>
    <n v="1650"/>
    <x v="1"/>
    <x v="2"/>
    <x v="1"/>
    <x v="0"/>
  </r>
  <r>
    <n v="1774"/>
    <x v="1"/>
    <x v="262"/>
    <d v="2025-09-15T00:00:00"/>
    <m/>
    <x v="30"/>
    <s v="Noche"/>
    <x v="0"/>
    <n v="22"/>
    <n v="40"/>
    <n v="880"/>
    <x v="2"/>
    <x v="0"/>
    <x v="0"/>
    <x v="3"/>
  </r>
  <r>
    <n v="1775"/>
    <x v="0"/>
    <x v="86"/>
    <d v="2025-05-12T00:00:00"/>
    <m/>
    <x v="11"/>
    <s v="Mañana"/>
    <x v="1"/>
    <n v="52"/>
    <n v="50"/>
    <n v="2600"/>
    <x v="1"/>
    <x v="0"/>
    <x v="8"/>
    <x v="0"/>
  </r>
  <r>
    <n v="1776"/>
    <x v="2"/>
    <x v="590"/>
    <d v="2025-05-04T00:00:00"/>
    <m/>
    <x v="27"/>
    <s v="Tarde"/>
    <x v="2"/>
    <n v="51"/>
    <n v="30"/>
    <n v="1530"/>
    <x v="1"/>
    <x v="2"/>
    <x v="4"/>
    <x v="2"/>
  </r>
  <r>
    <n v="1777"/>
    <x v="0"/>
    <x v="976"/>
    <d v="2025-03-04T00:00:00"/>
    <m/>
    <x v="16"/>
    <s v="Noche"/>
    <x v="2"/>
    <n v="39"/>
    <n v="50"/>
    <n v="1950"/>
    <x v="2"/>
    <x v="0"/>
    <x v="7"/>
    <x v="2"/>
  </r>
  <r>
    <n v="1778"/>
    <x v="2"/>
    <x v="977"/>
    <d v="2022-01-29T00:00:00"/>
    <m/>
    <x v="5"/>
    <s v="Tarde"/>
    <x v="0"/>
    <n v="15"/>
    <n v="30"/>
    <n v="450"/>
    <x v="1"/>
    <x v="0"/>
    <x v="0"/>
    <x v="0"/>
  </r>
  <r>
    <n v="1779"/>
    <x v="1"/>
    <x v="89"/>
    <d v="2025-01-09T00:00:00"/>
    <m/>
    <x v="29"/>
    <s v="Mañana"/>
    <x v="2"/>
    <n v="42"/>
    <n v="40"/>
    <n v="1680"/>
    <x v="1"/>
    <x v="2"/>
    <x v="1"/>
    <x v="2"/>
  </r>
  <r>
    <n v="1780"/>
    <x v="2"/>
    <x v="779"/>
    <d v="2025-06-07T00:00:00"/>
    <m/>
    <x v="55"/>
    <s v="Tarde"/>
    <x v="0"/>
    <n v="26"/>
    <n v="30"/>
    <n v="780"/>
    <x v="2"/>
    <x v="0"/>
    <x v="2"/>
    <x v="3"/>
  </r>
  <r>
    <n v="1781"/>
    <x v="0"/>
    <x v="978"/>
    <d v="2025-05-19T00:00:00"/>
    <m/>
    <x v="3"/>
    <s v="Tarde"/>
    <x v="1"/>
    <n v="20"/>
    <n v="50"/>
    <n v="1000"/>
    <x v="1"/>
    <x v="0"/>
    <x v="9"/>
    <x v="3"/>
  </r>
  <r>
    <n v="1782"/>
    <x v="2"/>
    <x v="496"/>
    <d v="2025-07-18T00:00:00"/>
    <m/>
    <x v="24"/>
    <s v="Mañana"/>
    <x v="0"/>
    <n v="46"/>
    <n v="30"/>
    <n v="1380"/>
    <x v="1"/>
    <x v="0"/>
    <x v="6"/>
    <x v="2"/>
  </r>
  <r>
    <n v="1783"/>
    <x v="1"/>
    <x v="461"/>
    <d v="2022-01-11T00:00:00"/>
    <m/>
    <x v="3"/>
    <s v="Mañana"/>
    <x v="0"/>
    <n v="3"/>
    <n v="40"/>
    <n v="120"/>
    <x v="0"/>
    <x v="2"/>
    <x v="6"/>
    <x v="2"/>
  </r>
  <r>
    <n v="1784"/>
    <x v="1"/>
    <x v="979"/>
    <d v="2025-05-18T00:00:00"/>
    <m/>
    <x v="34"/>
    <s v="Noche"/>
    <x v="1"/>
    <n v="57"/>
    <n v="40"/>
    <n v="2280"/>
    <x v="0"/>
    <x v="0"/>
    <x v="9"/>
    <x v="0"/>
  </r>
  <r>
    <n v="1785"/>
    <x v="0"/>
    <x v="311"/>
    <d v="2025-06-01T00:00:00"/>
    <m/>
    <x v="51"/>
    <s v="Mañana"/>
    <x v="2"/>
    <n v="33"/>
    <n v="50"/>
    <n v="1650"/>
    <x v="0"/>
    <x v="0"/>
    <x v="9"/>
    <x v="4"/>
  </r>
  <r>
    <n v="1786"/>
    <x v="2"/>
    <x v="95"/>
    <d v="2025-05-01T00:00:00"/>
    <m/>
    <x v="34"/>
    <s v="Tarde"/>
    <x v="2"/>
    <n v="4"/>
    <n v="30"/>
    <n v="120"/>
    <x v="1"/>
    <x v="2"/>
    <x v="8"/>
    <x v="1"/>
  </r>
  <r>
    <n v="1787"/>
    <x v="2"/>
    <x v="256"/>
    <d v="2025-04-05T00:00:00"/>
    <m/>
    <x v="54"/>
    <s v="Noche"/>
    <x v="0"/>
    <n v="49"/>
    <n v="30"/>
    <n v="1470"/>
    <x v="2"/>
    <x v="0"/>
    <x v="2"/>
    <x v="2"/>
  </r>
  <r>
    <n v="1788"/>
    <x v="2"/>
    <x v="80"/>
    <d v="2025-05-03T00:00:00"/>
    <m/>
    <x v="18"/>
    <s v="Mañana"/>
    <x v="2"/>
    <n v="32"/>
    <n v="30"/>
    <n v="960"/>
    <x v="1"/>
    <x v="2"/>
    <x v="9"/>
    <x v="4"/>
  </r>
  <r>
    <n v="1789"/>
    <x v="2"/>
    <x v="709"/>
    <d v="2025-04-28T00:00:00"/>
    <m/>
    <x v="11"/>
    <s v="Tarde"/>
    <x v="2"/>
    <n v="3"/>
    <n v="30"/>
    <n v="90"/>
    <x v="1"/>
    <x v="2"/>
    <x v="8"/>
    <x v="1"/>
  </r>
  <r>
    <n v="1790"/>
    <x v="1"/>
    <x v="363"/>
    <d v="2025-03-10T00:00:00"/>
    <m/>
    <x v="28"/>
    <s v="Noche"/>
    <x v="1"/>
    <n v="18"/>
    <n v="40"/>
    <n v="720"/>
    <x v="1"/>
    <x v="0"/>
    <x v="9"/>
    <x v="3"/>
  </r>
  <r>
    <n v="1791"/>
    <x v="0"/>
    <x v="458"/>
    <d v="2024-01-23T00:00:00"/>
    <m/>
    <x v="54"/>
    <s v="Tarde"/>
    <x v="2"/>
    <n v="1"/>
    <n v="50"/>
    <n v="50"/>
    <x v="0"/>
    <x v="0"/>
    <x v="8"/>
    <x v="3"/>
  </r>
  <r>
    <n v="1792"/>
    <x v="1"/>
    <x v="384"/>
    <d v="2024-03-31T00:00:00"/>
    <m/>
    <x v="14"/>
    <s v="Tarde"/>
    <x v="2"/>
    <n v="12"/>
    <n v="40"/>
    <n v="480"/>
    <x v="1"/>
    <x v="2"/>
    <x v="2"/>
    <x v="3"/>
  </r>
  <r>
    <n v="1793"/>
    <x v="1"/>
    <x v="980"/>
    <d v="2023-02-03T00:00:00"/>
    <m/>
    <x v="5"/>
    <s v="Tarde"/>
    <x v="0"/>
    <n v="12"/>
    <n v="40"/>
    <n v="480"/>
    <x v="0"/>
    <x v="2"/>
    <x v="4"/>
    <x v="4"/>
  </r>
  <r>
    <n v="1794"/>
    <x v="1"/>
    <x v="0"/>
    <d v="2025-07-23T00:00:00"/>
    <m/>
    <x v="14"/>
    <s v="Mañana"/>
    <x v="2"/>
    <n v="57"/>
    <n v="40"/>
    <n v="2280"/>
    <x v="0"/>
    <x v="0"/>
    <x v="0"/>
    <x v="0"/>
  </r>
  <r>
    <n v="1795"/>
    <x v="0"/>
    <x v="188"/>
    <d v="2025-09-02T00:00:00"/>
    <m/>
    <x v="13"/>
    <s v="Noche"/>
    <x v="1"/>
    <n v="21"/>
    <n v="50"/>
    <n v="1050"/>
    <x v="0"/>
    <x v="2"/>
    <x v="7"/>
    <x v="3"/>
  </r>
  <r>
    <n v="1796"/>
    <x v="1"/>
    <x v="981"/>
    <d v="2025-03-01T00:00:00"/>
    <m/>
    <x v="44"/>
    <s v="Tarde"/>
    <x v="0"/>
    <n v="5"/>
    <n v="40"/>
    <n v="200"/>
    <x v="2"/>
    <x v="0"/>
    <x v="6"/>
    <x v="1"/>
  </r>
  <r>
    <n v="1797"/>
    <x v="0"/>
    <x v="353"/>
    <d v="2025-04-16T00:00:00"/>
    <m/>
    <x v="19"/>
    <s v="Noche"/>
    <x v="1"/>
    <n v="30"/>
    <n v="50"/>
    <n v="1500"/>
    <x v="2"/>
    <x v="0"/>
    <x v="6"/>
    <x v="4"/>
  </r>
  <r>
    <n v="1798"/>
    <x v="1"/>
    <x v="564"/>
    <d v="2025-07-22T00:00:00"/>
    <m/>
    <x v="31"/>
    <s v="Mañana"/>
    <x v="2"/>
    <n v="8"/>
    <n v="40"/>
    <n v="320"/>
    <x v="1"/>
    <x v="0"/>
    <x v="7"/>
    <x v="1"/>
  </r>
  <r>
    <n v="1799"/>
    <x v="0"/>
    <x v="147"/>
    <d v="2025-02-17T00:00:00"/>
    <m/>
    <x v="42"/>
    <s v="Noche"/>
    <x v="0"/>
    <n v="54"/>
    <n v="50"/>
    <n v="2700"/>
    <x v="1"/>
    <x v="0"/>
    <x v="10"/>
    <x v="0"/>
  </r>
  <r>
    <n v="1800"/>
    <x v="0"/>
    <x v="630"/>
    <d v="2025-06-05T00:00:00"/>
    <m/>
    <x v="10"/>
    <s v="Mañana"/>
    <x v="0"/>
    <n v="10"/>
    <n v="50"/>
    <n v="500"/>
    <x v="1"/>
    <x v="2"/>
    <x v="10"/>
    <x v="1"/>
  </r>
  <r>
    <n v="1801"/>
    <x v="2"/>
    <x v="236"/>
    <d v="2025-02-01T00:00:00"/>
    <m/>
    <x v="48"/>
    <s v="Mañana"/>
    <x v="0"/>
    <n v="12"/>
    <n v="30"/>
    <n v="360"/>
    <x v="1"/>
    <x v="2"/>
    <x v="4"/>
    <x v="1"/>
  </r>
  <r>
    <n v="1802"/>
    <x v="0"/>
    <x v="982"/>
    <d v="2025-09-17T00:00:00"/>
    <m/>
    <x v="15"/>
    <s v="Noche"/>
    <x v="0"/>
    <n v="25"/>
    <n v="50"/>
    <n v="1250"/>
    <x v="0"/>
    <x v="2"/>
    <x v="10"/>
    <x v="3"/>
  </r>
  <r>
    <n v="1803"/>
    <x v="1"/>
    <x v="983"/>
    <d v="2025-03-05T00:00:00"/>
    <m/>
    <x v="6"/>
    <s v="Mañana"/>
    <x v="1"/>
    <n v="26"/>
    <n v="40"/>
    <n v="1040"/>
    <x v="1"/>
    <x v="0"/>
    <x v="4"/>
    <x v="3"/>
  </r>
  <r>
    <n v="1804"/>
    <x v="1"/>
    <x v="366"/>
    <d v="2025-08-31T00:00:00"/>
    <m/>
    <x v="28"/>
    <s v="Mañana"/>
    <x v="1"/>
    <n v="24"/>
    <n v="40"/>
    <n v="960"/>
    <x v="1"/>
    <x v="2"/>
    <x v="9"/>
    <x v="3"/>
  </r>
  <r>
    <n v="1805"/>
    <x v="0"/>
    <x v="711"/>
    <d v="2025-09-16T00:00:00"/>
    <m/>
    <x v="38"/>
    <s v="Tarde"/>
    <x v="1"/>
    <n v="18"/>
    <n v="50"/>
    <n v="900"/>
    <x v="2"/>
    <x v="2"/>
    <x v="2"/>
    <x v="1"/>
  </r>
  <r>
    <n v="1806"/>
    <x v="1"/>
    <x v="585"/>
    <d v="2025-05-06T00:00:00"/>
    <m/>
    <x v="53"/>
    <s v="Noche"/>
    <x v="1"/>
    <n v="47"/>
    <n v="40"/>
    <n v="1880"/>
    <x v="1"/>
    <x v="2"/>
    <x v="11"/>
    <x v="2"/>
  </r>
  <r>
    <n v="1807"/>
    <x v="2"/>
    <x v="377"/>
    <d v="2025-04-04T00:00:00"/>
    <m/>
    <x v="47"/>
    <s v="Mañana"/>
    <x v="2"/>
    <n v="24"/>
    <n v="30"/>
    <n v="720"/>
    <x v="2"/>
    <x v="2"/>
    <x v="2"/>
    <x v="3"/>
  </r>
  <r>
    <n v="1808"/>
    <x v="2"/>
    <x v="278"/>
    <d v="2025-06-11T00:00:00"/>
    <m/>
    <x v="7"/>
    <s v="Noche"/>
    <x v="0"/>
    <n v="48"/>
    <n v="30"/>
    <n v="1440"/>
    <x v="0"/>
    <x v="2"/>
    <x v="11"/>
    <x v="2"/>
  </r>
  <r>
    <n v="1809"/>
    <x v="2"/>
    <x v="481"/>
    <d v="2025-03-29T00:00:00"/>
    <m/>
    <x v="6"/>
    <s v="Mañana"/>
    <x v="2"/>
    <n v="38"/>
    <n v="30"/>
    <n v="1140"/>
    <x v="0"/>
    <x v="0"/>
    <x v="4"/>
    <x v="4"/>
  </r>
  <r>
    <n v="1810"/>
    <x v="0"/>
    <x v="984"/>
    <d v="2025-06-29T00:00:00"/>
    <m/>
    <x v="26"/>
    <s v="Noche"/>
    <x v="2"/>
    <n v="49"/>
    <n v="50"/>
    <n v="2450"/>
    <x v="0"/>
    <x v="0"/>
    <x v="11"/>
    <x v="2"/>
  </r>
  <r>
    <n v="1811"/>
    <x v="1"/>
    <x v="12"/>
    <d v="2025-03-19T00:00:00"/>
    <m/>
    <x v="12"/>
    <s v="Tarde"/>
    <x v="0"/>
    <n v="36"/>
    <n v="40"/>
    <n v="1440"/>
    <x v="1"/>
    <x v="2"/>
    <x v="3"/>
    <x v="4"/>
  </r>
  <r>
    <n v="1812"/>
    <x v="2"/>
    <x v="985"/>
    <d v="2025-03-22T00:00:00"/>
    <m/>
    <x v="16"/>
    <s v="Noche"/>
    <x v="2"/>
    <n v="8"/>
    <n v="30"/>
    <n v="240"/>
    <x v="2"/>
    <x v="2"/>
    <x v="10"/>
    <x v="1"/>
  </r>
  <r>
    <n v="1813"/>
    <x v="1"/>
    <x v="986"/>
    <d v="2025-09-05T00:00:00"/>
    <m/>
    <x v="13"/>
    <s v="Noche"/>
    <x v="1"/>
    <n v="60"/>
    <n v="40"/>
    <n v="2400"/>
    <x v="2"/>
    <x v="0"/>
    <x v="9"/>
    <x v="0"/>
  </r>
  <r>
    <n v="1814"/>
    <x v="0"/>
    <x v="987"/>
    <d v="2025-08-29T00:00:00"/>
    <m/>
    <x v="39"/>
    <s v="Noche"/>
    <x v="1"/>
    <n v="56"/>
    <n v="50"/>
    <n v="2800"/>
    <x v="2"/>
    <x v="2"/>
    <x v="8"/>
    <x v="0"/>
  </r>
  <r>
    <n v="1815"/>
    <x v="0"/>
    <x v="118"/>
    <d v="2025-01-22T00:00:00"/>
    <m/>
    <x v="32"/>
    <s v="Mañana"/>
    <x v="2"/>
    <n v="46"/>
    <n v="50"/>
    <n v="2300"/>
    <x v="1"/>
    <x v="2"/>
    <x v="2"/>
    <x v="2"/>
  </r>
  <r>
    <n v="1816"/>
    <x v="0"/>
    <x v="559"/>
    <d v="2025-08-27T00:00:00"/>
    <m/>
    <x v="17"/>
    <s v="Tarde"/>
    <x v="2"/>
    <n v="47"/>
    <n v="50"/>
    <n v="2350"/>
    <x v="2"/>
    <x v="2"/>
    <x v="6"/>
    <x v="2"/>
  </r>
  <r>
    <n v="1817"/>
    <x v="0"/>
    <x v="314"/>
    <d v="2025-01-16T00:00:00"/>
    <m/>
    <x v="43"/>
    <s v="Mañana"/>
    <x v="2"/>
    <n v="22"/>
    <n v="50"/>
    <n v="1100"/>
    <x v="2"/>
    <x v="0"/>
    <x v="2"/>
    <x v="3"/>
  </r>
  <r>
    <n v="1818"/>
    <x v="1"/>
    <x v="727"/>
    <d v="2025-08-06T00:00:00"/>
    <m/>
    <x v="46"/>
    <s v="Mañana"/>
    <x v="0"/>
    <n v="32"/>
    <n v="40"/>
    <n v="1280"/>
    <x v="1"/>
    <x v="2"/>
    <x v="7"/>
    <x v="4"/>
  </r>
  <r>
    <n v="1819"/>
    <x v="1"/>
    <x v="328"/>
    <d v="2025-02-09T00:00:00"/>
    <m/>
    <x v="8"/>
    <s v="Mañana"/>
    <x v="0"/>
    <n v="6"/>
    <n v="40"/>
    <n v="240"/>
    <x v="2"/>
    <x v="0"/>
    <x v="10"/>
    <x v="1"/>
  </r>
  <r>
    <n v="1820"/>
    <x v="2"/>
    <x v="276"/>
    <d v="2025-01-11T00:00:00"/>
    <m/>
    <x v="41"/>
    <s v="Tarde"/>
    <x v="1"/>
    <n v="48"/>
    <n v="30"/>
    <n v="1440"/>
    <x v="0"/>
    <x v="2"/>
    <x v="4"/>
    <x v="2"/>
  </r>
  <r>
    <n v="1821"/>
    <x v="0"/>
    <x v="478"/>
    <d v="2025-01-25T00:00:00"/>
    <m/>
    <x v="8"/>
    <s v="Noche"/>
    <x v="2"/>
    <n v="24"/>
    <n v="50"/>
    <n v="1200"/>
    <x v="1"/>
    <x v="2"/>
    <x v="8"/>
    <x v="4"/>
  </r>
  <r>
    <n v="1822"/>
    <x v="1"/>
    <x v="524"/>
    <d v="2025-06-20T00:00:00"/>
    <m/>
    <x v="44"/>
    <s v="Noche"/>
    <x v="2"/>
    <n v="12"/>
    <n v="40"/>
    <n v="480"/>
    <x v="0"/>
    <x v="0"/>
    <x v="1"/>
    <x v="1"/>
  </r>
  <r>
    <n v="1823"/>
    <x v="1"/>
    <x v="722"/>
    <d v="2025-09-01T00:00:00"/>
    <m/>
    <x v="0"/>
    <s v="Noche"/>
    <x v="2"/>
    <n v="49"/>
    <n v="40"/>
    <n v="1960"/>
    <x v="0"/>
    <x v="0"/>
    <x v="10"/>
    <x v="2"/>
  </r>
  <r>
    <n v="1824"/>
    <x v="2"/>
    <x v="988"/>
    <d v="2025-08-05T00:00:00"/>
    <m/>
    <x v="36"/>
    <s v="Noche"/>
    <x v="2"/>
    <n v="13"/>
    <n v="30"/>
    <n v="390"/>
    <x v="0"/>
    <x v="2"/>
    <x v="1"/>
    <x v="1"/>
  </r>
  <r>
    <n v="1825"/>
    <x v="1"/>
    <x v="675"/>
    <d v="2025-05-14T00:00:00"/>
    <m/>
    <x v="38"/>
    <s v="Noche"/>
    <x v="1"/>
    <n v="56"/>
    <n v="40"/>
    <n v="2240"/>
    <x v="1"/>
    <x v="0"/>
    <x v="9"/>
    <x v="0"/>
  </r>
  <r>
    <n v="1826"/>
    <x v="1"/>
    <x v="989"/>
    <d v="2024-09-08T00:00:00"/>
    <m/>
    <x v="46"/>
    <s v="Tarde"/>
    <x v="1"/>
    <n v="4"/>
    <n v="40"/>
    <n v="160"/>
    <x v="0"/>
    <x v="2"/>
    <x v="5"/>
    <x v="1"/>
  </r>
  <r>
    <n v="1827"/>
    <x v="0"/>
    <x v="990"/>
    <d v="2025-06-23T00:00:00"/>
    <m/>
    <x v="19"/>
    <s v="Mañana"/>
    <x v="2"/>
    <n v="52"/>
    <n v="50"/>
    <n v="2600"/>
    <x v="0"/>
    <x v="0"/>
    <x v="4"/>
    <x v="2"/>
  </r>
  <r>
    <n v="1828"/>
    <x v="2"/>
    <x v="991"/>
    <d v="2025-07-06T00:00:00"/>
    <m/>
    <x v="43"/>
    <s v="Tarde"/>
    <x v="1"/>
    <n v="45"/>
    <n v="30"/>
    <n v="1350"/>
    <x v="2"/>
    <x v="0"/>
    <x v="0"/>
    <x v="2"/>
  </r>
  <r>
    <n v="1829"/>
    <x v="1"/>
    <x v="491"/>
    <d v="2025-09-04T00:00:00"/>
    <m/>
    <x v="8"/>
    <s v="Tarde"/>
    <x v="2"/>
    <n v="39"/>
    <n v="40"/>
    <n v="1560"/>
    <x v="2"/>
    <x v="2"/>
    <x v="11"/>
    <x v="4"/>
  </r>
  <r>
    <n v="1830"/>
    <x v="1"/>
    <x v="33"/>
    <d v="2021-06-29T00:00:00"/>
    <m/>
    <x v="38"/>
    <s v="Tarde"/>
    <x v="1"/>
    <n v="4"/>
    <n v="40"/>
    <n v="160"/>
    <x v="0"/>
    <x v="2"/>
    <x v="3"/>
    <x v="2"/>
  </r>
  <r>
    <n v="1831"/>
    <x v="1"/>
    <x v="513"/>
    <d v="2025-07-04T00:00:00"/>
    <m/>
    <x v="26"/>
    <s v="Noche"/>
    <x v="2"/>
    <n v="48"/>
    <n v="40"/>
    <n v="1920"/>
    <x v="1"/>
    <x v="0"/>
    <x v="1"/>
    <x v="2"/>
  </r>
  <r>
    <n v="1832"/>
    <x v="2"/>
    <x v="246"/>
    <d v="2025-01-03T00:00:00"/>
    <m/>
    <x v="53"/>
    <s v="Noche"/>
    <x v="0"/>
    <n v="40"/>
    <n v="30"/>
    <n v="1200"/>
    <x v="1"/>
    <x v="2"/>
    <x v="9"/>
    <x v="2"/>
  </r>
  <r>
    <n v="1833"/>
    <x v="2"/>
    <x v="369"/>
    <d v="2025-08-23T00:00:00"/>
    <m/>
    <x v="7"/>
    <s v="Noche"/>
    <x v="2"/>
    <n v="14"/>
    <n v="30"/>
    <n v="420"/>
    <x v="0"/>
    <x v="0"/>
    <x v="1"/>
    <x v="1"/>
  </r>
  <r>
    <n v="1834"/>
    <x v="0"/>
    <x v="100"/>
    <d v="2025-04-04T00:00:00"/>
    <m/>
    <x v="44"/>
    <s v="Mañana"/>
    <x v="2"/>
    <n v="47"/>
    <n v="50"/>
    <n v="2350"/>
    <x v="2"/>
    <x v="2"/>
    <x v="5"/>
    <x v="2"/>
  </r>
  <r>
    <n v="1835"/>
    <x v="0"/>
    <x v="992"/>
    <d v="2025-08-17T00:00:00"/>
    <m/>
    <x v="17"/>
    <s v="Tarde"/>
    <x v="1"/>
    <n v="59"/>
    <n v="50"/>
    <n v="2950"/>
    <x v="0"/>
    <x v="2"/>
    <x v="6"/>
    <x v="0"/>
  </r>
  <r>
    <n v="1836"/>
    <x v="1"/>
    <x v="573"/>
    <d v="2025-01-07T00:00:00"/>
    <m/>
    <x v="37"/>
    <s v="Noche"/>
    <x v="0"/>
    <n v="27"/>
    <n v="40"/>
    <n v="1080"/>
    <x v="0"/>
    <x v="0"/>
    <x v="0"/>
    <x v="4"/>
  </r>
  <r>
    <n v="1837"/>
    <x v="2"/>
    <x v="35"/>
    <d v="2025-05-20T00:00:00"/>
    <m/>
    <x v="48"/>
    <s v="Noche"/>
    <x v="0"/>
    <n v="34"/>
    <n v="30"/>
    <n v="1020"/>
    <x v="0"/>
    <x v="0"/>
    <x v="1"/>
    <x v="4"/>
  </r>
  <r>
    <n v="1838"/>
    <x v="2"/>
    <x v="851"/>
    <d v="2025-08-27T00:00:00"/>
    <m/>
    <x v="10"/>
    <s v="Noche"/>
    <x v="2"/>
    <n v="58"/>
    <n v="30"/>
    <n v="1740"/>
    <x v="2"/>
    <x v="0"/>
    <x v="0"/>
    <x v="0"/>
  </r>
  <r>
    <n v="1839"/>
    <x v="1"/>
    <x v="962"/>
    <d v="2025-04-23T00:00:00"/>
    <m/>
    <x v="54"/>
    <s v="Mañana"/>
    <x v="1"/>
    <n v="28"/>
    <n v="40"/>
    <n v="1120"/>
    <x v="0"/>
    <x v="2"/>
    <x v="8"/>
    <x v="4"/>
  </r>
  <r>
    <n v="1840"/>
    <x v="2"/>
    <x v="993"/>
    <d v="2025-05-22T00:00:00"/>
    <m/>
    <x v="22"/>
    <s v="Mañana"/>
    <x v="1"/>
    <n v="7"/>
    <n v="30"/>
    <n v="210"/>
    <x v="0"/>
    <x v="0"/>
    <x v="6"/>
    <x v="1"/>
  </r>
  <r>
    <n v="1841"/>
    <x v="1"/>
    <x v="85"/>
    <d v="2025-05-26T00:00:00"/>
    <m/>
    <x v="17"/>
    <s v="Noche"/>
    <x v="0"/>
    <n v="20"/>
    <n v="40"/>
    <n v="800"/>
    <x v="2"/>
    <x v="0"/>
    <x v="6"/>
    <x v="3"/>
  </r>
  <r>
    <n v="1842"/>
    <x v="1"/>
    <x v="131"/>
    <d v="2025-04-10T00:00:00"/>
    <m/>
    <x v="15"/>
    <s v="Noche"/>
    <x v="2"/>
    <n v="30"/>
    <n v="40"/>
    <n v="1200"/>
    <x v="1"/>
    <x v="0"/>
    <x v="6"/>
    <x v="4"/>
  </r>
  <r>
    <n v="1843"/>
    <x v="1"/>
    <x v="378"/>
    <d v="2025-06-30T00:00:00"/>
    <m/>
    <x v="32"/>
    <s v="Tarde"/>
    <x v="2"/>
    <n v="19"/>
    <n v="40"/>
    <n v="760"/>
    <x v="2"/>
    <x v="0"/>
    <x v="7"/>
    <x v="3"/>
  </r>
  <r>
    <n v="1844"/>
    <x v="0"/>
    <x v="385"/>
    <d v="2025-04-14T00:00:00"/>
    <m/>
    <x v="31"/>
    <s v="Mañana"/>
    <x v="0"/>
    <n v="42"/>
    <n v="50"/>
    <n v="2100"/>
    <x v="2"/>
    <x v="0"/>
    <x v="6"/>
    <x v="2"/>
  </r>
  <r>
    <n v="1845"/>
    <x v="2"/>
    <x v="7"/>
    <d v="2025-05-27T00:00:00"/>
    <m/>
    <x v="37"/>
    <s v="Mañana"/>
    <x v="1"/>
    <n v="47"/>
    <n v="30"/>
    <n v="1410"/>
    <x v="1"/>
    <x v="0"/>
    <x v="1"/>
    <x v="2"/>
  </r>
  <r>
    <n v="1846"/>
    <x v="0"/>
    <x v="155"/>
    <d v="2025-01-16T00:00:00"/>
    <m/>
    <x v="29"/>
    <s v="Tarde"/>
    <x v="1"/>
    <n v="16"/>
    <n v="50"/>
    <n v="800"/>
    <x v="0"/>
    <x v="2"/>
    <x v="6"/>
    <x v="3"/>
  </r>
  <r>
    <n v="1847"/>
    <x v="2"/>
    <x v="446"/>
    <d v="2025-01-15T00:00:00"/>
    <m/>
    <x v="41"/>
    <s v="Mañana"/>
    <x v="0"/>
    <n v="44"/>
    <n v="30"/>
    <n v="1320"/>
    <x v="0"/>
    <x v="0"/>
    <x v="5"/>
    <x v="2"/>
  </r>
  <r>
    <n v="1848"/>
    <x v="1"/>
    <x v="84"/>
    <d v="2025-03-29T00:00:00"/>
    <m/>
    <x v="30"/>
    <s v="Noche"/>
    <x v="1"/>
    <n v="5"/>
    <n v="40"/>
    <n v="200"/>
    <x v="2"/>
    <x v="2"/>
    <x v="0"/>
    <x v="1"/>
  </r>
  <r>
    <n v="1849"/>
    <x v="0"/>
    <x v="994"/>
    <d v="2025-08-23T00:00:00"/>
    <m/>
    <x v="26"/>
    <s v="Tarde"/>
    <x v="2"/>
    <n v="16"/>
    <n v="50"/>
    <n v="800"/>
    <x v="1"/>
    <x v="2"/>
    <x v="5"/>
    <x v="1"/>
  </r>
  <r>
    <n v="1850"/>
    <x v="2"/>
    <x v="579"/>
    <d v="2025-02-06T00:00:00"/>
    <m/>
    <x v="27"/>
    <s v="Mañana"/>
    <x v="1"/>
    <n v="8"/>
    <n v="30"/>
    <n v="240"/>
    <x v="1"/>
    <x v="0"/>
    <x v="11"/>
    <x v="1"/>
  </r>
  <r>
    <n v="1851"/>
    <x v="2"/>
    <x v="535"/>
    <d v="2025-08-08T00:00:00"/>
    <m/>
    <x v="39"/>
    <s v="Mañana"/>
    <x v="1"/>
    <n v="15"/>
    <n v="30"/>
    <n v="450"/>
    <x v="2"/>
    <x v="0"/>
    <x v="11"/>
    <x v="1"/>
  </r>
  <r>
    <n v="1852"/>
    <x v="1"/>
    <x v="602"/>
    <d v="2025-05-12T00:00:00"/>
    <m/>
    <x v="47"/>
    <s v="Mañana"/>
    <x v="2"/>
    <n v="52"/>
    <n v="40"/>
    <n v="2080"/>
    <x v="2"/>
    <x v="0"/>
    <x v="8"/>
    <x v="0"/>
  </r>
  <r>
    <n v="1853"/>
    <x v="2"/>
    <x v="333"/>
    <d v="2025-07-18T00:00:00"/>
    <m/>
    <x v="27"/>
    <s v="Mañana"/>
    <x v="1"/>
    <n v="27"/>
    <n v="30"/>
    <n v="810"/>
    <x v="0"/>
    <x v="2"/>
    <x v="5"/>
    <x v="3"/>
  </r>
  <r>
    <n v="1854"/>
    <x v="2"/>
    <x v="822"/>
    <d v="2025-04-03T00:00:00"/>
    <m/>
    <x v="7"/>
    <s v="Noche"/>
    <x v="0"/>
    <n v="45"/>
    <n v="30"/>
    <n v="1350"/>
    <x v="0"/>
    <x v="0"/>
    <x v="1"/>
    <x v="2"/>
  </r>
  <r>
    <n v="1855"/>
    <x v="0"/>
    <x v="193"/>
    <d v="2025-05-05T00:00:00"/>
    <m/>
    <x v="31"/>
    <s v="Mañana"/>
    <x v="2"/>
    <n v="49"/>
    <n v="50"/>
    <n v="2450"/>
    <x v="2"/>
    <x v="0"/>
    <x v="2"/>
    <x v="2"/>
  </r>
  <r>
    <n v="1856"/>
    <x v="1"/>
    <x v="995"/>
    <d v="2025-05-15T00:00:00"/>
    <m/>
    <x v="19"/>
    <s v="Noche"/>
    <x v="0"/>
    <n v="34"/>
    <n v="40"/>
    <n v="1360"/>
    <x v="1"/>
    <x v="2"/>
    <x v="10"/>
    <x v="4"/>
  </r>
  <r>
    <n v="1857"/>
    <x v="0"/>
    <x v="527"/>
    <d v="2025-05-16T00:00:00"/>
    <m/>
    <x v="44"/>
    <s v="Tarde"/>
    <x v="1"/>
    <n v="19"/>
    <n v="50"/>
    <n v="950"/>
    <x v="2"/>
    <x v="0"/>
    <x v="6"/>
    <x v="3"/>
  </r>
  <r>
    <n v="1858"/>
    <x v="0"/>
    <x v="996"/>
    <d v="2025-08-07T00:00:00"/>
    <m/>
    <x v="48"/>
    <s v="Mañana"/>
    <x v="1"/>
    <n v="58"/>
    <n v="50"/>
    <n v="2900"/>
    <x v="1"/>
    <x v="2"/>
    <x v="6"/>
    <x v="0"/>
  </r>
  <r>
    <n v="1859"/>
    <x v="1"/>
    <x v="197"/>
    <d v="2025-04-25T00:00:00"/>
    <m/>
    <x v="26"/>
    <s v="Tarde"/>
    <x v="2"/>
    <n v="21"/>
    <n v="40"/>
    <n v="840"/>
    <x v="0"/>
    <x v="2"/>
    <x v="10"/>
    <x v="3"/>
  </r>
  <r>
    <n v="1860"/>
    <x v="0"/>
    <x v="309"/>
    <d v="2025-02-24T00:00:00"/>
    <m/>
    <x v="54"/>
    <s v="Noche"/>
    <x v="2"/>
    <n v="38"/>
    <n v="50"/>
    <n v="1900"/>
    <x v="0"/>
    <x v="2"/>
    <x v="8"/>
    <x v="2"/>
  </r>
  <r>
    <n v="1861"/>
    <x v="2"/>
    <x v="916"/>
    <d v="2025-05-21T00:00:00"/>
    <m/>
    <x v="4"/>
    <s v="Tarde"/>
    <x v="1"/>
    <n v="36"/>
    <n v="30"/>
    <n v="1080"/>
    <x v="1"/>
    <x v="0"/>
    <x v="5"/>
    <x v="4"/>
  </r>
  <r>
    <n v="1862"/>
    <x v="0"/>
    <x v="961"/>
    <d v="2025-08-03T00:00:00"/>
    <m/>
    <x v="16"/>
    <s v="Mañana"/>
    <x v="2"/>
    <n v="49"/>
    <n v="50"/>
    <n v="2450"/>
    <x v="1"/>
    <x v="2"/>
    <x v="1"/>
    <x v="2"/>
  </r>
  <r>
    <n v="1863"/>
    <x v="2"/>
    <x v="997"/>
    <d v="2025-01-22T00:00:00"/>
    <m/>
    <x v="9"/>
    <s v="Mañana"/>
    <x v="0"/>
    <n v="4"/>
    <n v="30"/>
    <n v="120"/>
    <x v="1"/>
    <x v="0"/>
    <x v="6"/>
    <x v="1"/>
  </r>
  <r>
    <n v="1864"/>
    <x v="1"/>
    <x v="235"/>
    <d v="2025-09-21T00:00:00"/>
    <m/>
    <x v="25"/>
    <s v="Mañana"/>
    <x v="2"/>
    <n v="50"/>
    <n v="40"/>
    <n v="2000"/>
    <x v="0"/>
    <x v="0"/>
    <x v="10"/>
    <x v="2"/>
  </r>
  <r>
    <n v="1865"/>
    <x v="0"/>
    <x v="936"/>
    <d v="2025-04-09T00:00:00"/>
    <m/>
    <x v="29"/>
    <s v="Noche"/>
    <x v="0"/>
    <n v="32"/>
    <n v="50"/>
    <n v="1600"/>
    <x v="0"/>
    <x v="2"/>
    <x v="10"/>
    <x v="4"/>
  </r>
  <r>
    <n v="1866"/>
    <x v="1"/>
    <x v="595"/>
    <d v="2025-07-15T00:00:00"/>
    <m/>
    <x v="42"/>
    <s v="Mañana"/>
    <x v="2"/>
    <n v="43"/>
    <n v="40"/>
    <n v="1720"/>
    <x v="0"/>
    <x v="2"/>
    <x v="8"/>
    <x v="2"/>
  </r>
  <r>
    <n v="1867"/>
    <x v="2"/>
    <x v="524"/>
    <d v="2025-09-02T00:00:00"/>
    <m/>
    <x v="47"/>
    <s v="Mañana"/>
    <x v="2"/>
    <n v="15"/>
    <n v="30"/>
    <n v="450"/>
    <x v="2"/>
    <x v="0"/>
    <x v="1"/>
    <x v="1"/>
  </r>
  <r>
    <n v="1868"/>
    <x v="2"/>
    <x v="728"/>
    <d v="2025-06-28T00:00:00"/>
    <m/>
    <x v="54"/>
    <s v="Mañana"/>
    <x v="0"/>
    <n v="14"/>
    <n v="30"/>
    <n v="420"/>
    <x v="2"/>
    <x v="0"/>
    <x v="5"/>
    <x v="1"/>
  </r>
  <r>
    <n v="1869"/>
    <x v="0"/>
    <x v="487"/>
    <d v="2025-05-19T00:00:00"/>
    <m/>
    <x v="16"/>
    <s v="Noche"/>
    <x v="1"/>
    <n v="30"/>
    <n v="50"/>
    <n v="1500"/>
    <x v="0"/>
    <x v="0"/>
    <x v="7"/>
    <x v="4"/>
  </r>
  <r>
    <n v="1870"/>
    <x v="1"/>
    <x v="273"/>
    <d v="2025-03-27T00:00:00"/>
    <m/>
    <x v="19"/>
    <s v="Tarde"/>
    <x v="0"/>
    <n v="4"/>
    <n v="40"/>
    <n v="160"/>
    <x v="2"/>
    <x v="0"/>
    <x v="7"/>
    <x v="1"/>
  </r>
  <r>
    <n v="1871"/>
    <x v="1"/>
    <x v="214"/>
    <d v="2025-05-03T00:00:00"/>
    <m/>
    <x v="29"/>
    <s v="Mañana"/>
    <x v="0"/>
    <n v="45"/>
    <n v="40"/>
    <n v="1800"/>
    <x v="2"/>
    <x v="0"/>
    <x v="10"/>
    <x v="2"/>
  </r>
  <r>
    <n v="1872"/>
    <x v="1"/>
    <x v="337"/>
    <d v="2025-02-05T00:00:00"/>
    <m/>
    <x v="16"/>
    <s v="Noche"/>
    <x v="0"/>
    <n v="27"/>
    <n v="40"/>
    <n v="1080"/>
    <x v="0"/>
    <x v="2"/>
    <x v="0"/>
    <x v="4"/>
  </r>
  <r>
    <n v="1873"/>
    <x v="2"/>
    <x v="998"/>
    <d v="2025-02-05T00:00:00"/>
    <m/>
    <x v="30"/>
    <s v="Noche"/>
    <x v="0"/>
    <n v="31"/>
    <n v="30"/>
    <n v="930"/>
    <x v="2"/>
    <x v="0"/>
    <x v="1"/>
    <x v="4"/>
  </r>
  <r>
    <n v="1874"/>
    <x v="1"/>
    <x v="627"/>
    <d v="2025-08-27T00:00:00"/>
    <m/>
    <x v="9"/>
    <s v="Tarde"/>
    <x v="2"/>
    <n v="21"/>
    <n v="40"/>
    <n v="840"/>
    <x v="1"/>
    <x v="2"/>
    <x v="7"/>
    <x v="3"/>
  </r>
  <r>
    <n v="1875"/>
    <x v="0"/>
    <x v="119"/>
    <d v="2025-09-19T00:00:00"/>
    <m/>
    <x v="25"/>
    <s v="Mañana"/>
    <x v="2"/>
    <n v="12"/>
    <n v="50"/>
    <n v="600"/>
    <x v="2"/>
    <x v="0"/>
    <x v="6"/>
    <x v="1"/>
  </r>
  <r>
    <n v="1876"/>
    <x v="1"/>
    <x v="775"/>
    <d v="2021-06-24T00:00:00"/>
    <m/>
    <x v="4"/>
    <s v="Tarde"/>
    <x v="2"/>
    <n v="7"/>
    <n v="40"/>
    <n v="280"/>
    <x v="0"/>
    <x v="0"/>
    <x v="7"/>
    <x v="0"/>
  </r>
  <r>
    <n v="1877"/>
    <x v="1"/>
    <x v="504"/>
    <d v="2025-07-24T00:00:00"/>
    <m/>
    <x v="10"/>
    <s v="Mañana"/>
    <x v="0"/>
    <n v="47"/>
    <n v="40"/>
    <n v="1880"/>
    <x v="1"/>
    <x v="2"/>
    <x v="9"/>
    <x v="2"/>
  </r>
  <r>
    <n v="1878"/>
    <x v="2"/>
    <x v="580"/>
    <d v="2025-08-30T00:00:00"/>
    <m/>
    <x v="34"/>
    <s v="Tarde"/>
    <x v="0"/>
    <n v="52"/>
    <n v="30"/>
    <n v="1560"/>
    <x v="1"/>
    <x v="2"/>
    <x v="5"/>
    <x v="2"/>
  </r>
  <r>
    <n v="1879"/>
    <x v="0"/>
    <x v="676"/>
    <d v="2025-02-26T00:00:00"/>
    <m/>
    <x v="26"/>
    <s v="Noche"/>
    <x v="1"/>
    <n v="35"/>
    <n v="50"/>
    <n v="1750"/>
    <x v="0"/>
    <x v="0"/>
    <x v="2"/>
    <x v="4"/>
  </r>
  <r>
    <n v="1880"/>
    <x v="0"/>
    <x v="311"/>
    <d v="2025-06-04T00:00:00"/>
    <m/>
    <x v="49"/>
    <s v="Tarde"/>
    <x v="0"/>
    <n v="34"/>
    <n v="50"/>
    <n v="1700"/>
    <x v="2"/>
    <x v="0"/>
    <x v="9"/>
    <x v="4"/>
  </r>
  <r>
    <n v="1881"/>
    <x v="0"/>
    <x v="63"/>
    <d v="2025-05-21T00:00:00"/>
    <m/>
    <x v="27"/>
    <s v="Tarde"/>
    <x v="2"/>
    <n v="23"/>
    <n v="50"/>
    <n v="1150"/>
    <x v="2"/>
    <x v="2"/>
    <x v="11"/>
    <x v="3"/>
  </r>
  <r>
    <n v="1882"/>
    <x v="1"/>
    <x v="600"/>
    <d v="2025-04-29T00:00:00"/>
    <m/>
    <x v="43"/>
    <s v="Tarde"/>
    <x v="0"/>
    <n v="29"/>
    <n v="40"/>
    <n v="1160"/>
    <x v="0"/>
    <x v="2"/>
    <x v="7"/>
    <x v="4"/>
  </r>
  <r>
    <n v="1883"/>
    <x v="0"/>
    <x v="252"/>
    <d v="2025-07-12T00:00:00"/>
    <m/>
    <x v="18"/>
    <s v="Mañana"/>
    <x v="1"/>
    <n v="12"/>
    <n v="50"/>
    <n v="600"/>
    <x v="1"/>
    <x v="0"/>
    <x v="1"/>
    <x v="1"/>
  </r>
  <r>
    <n v="1884"/>
    <x v="0"/>
    <x v="338"/>
    <d v="2025-06-18T00:00:00"/>
    <m/>
    <x v="47"/>
    <s v="Mañana"/>
    <x v="1"/>
    <n v="47"/>
    <n v="50"/>
    <n v="2350"/>
    <x v="2"/>
    <x v="0"/>
    <x v="10"/>
    <x v="2"/>
  </r>
  <r>
    <n v="1885"/>
    <x v="2"/>
    <x v="25"/>
    <d v="2025-05-18T00:00:00"/>
    <m/>
    <x v="31"/>
    <s v="Noche"/>
    <x v="1"/>
    <n v="15"/>
    <n v="30"/>
    <n v="450"/>
    <x v="2"/>
    <x v="0"/>
    <x v="3"/>
    <x v="1"/>
  </r>
  <r>
    <n v="1886"/>
    <x v="2"/>
    <x v="633"/>
    <d v="2025-01-19T00:00:00"/>
    <m/>
    <x v="12"/>
    <s v="Mañana"/>
    <x v="0"/>
    <n v="46"/>
    <n v="30"/>
    <n v="1380"/>
    <x v="0"/>
    <x v="0"/>
    <x v="2"/>
    <x v="2"/>
  </r>
  <r>
    <n v="1887"/>
    <x v="1"/>
    <x v="555"/>
    <d v="2025-07-26T00:00:00"/>
    <m/>
    <x v="24"/>
    <s v="Mañana"/>
    <x v="2"/>
    <n v="46"/>
    <n v="40"/>
    <n v="1840"/>
    <x v="1"/>
    <x v="2"/>
    <x v="9"/>
    <x v="2"/>
  </r>
  <r>
    <n v="1888"/>
    <x v="0"/>
    <x v="999"/>
    <d v="2025-08-10T00:00:00"/>
    <m/>
    <x v="40"/>
    <s v="Noche"/>
    <x v="0"/>
    <n v="42"/>
    <n v="50"/>
    <n v="2100"/>
    <x v="1"/>
    <x v="2"/>
    <x v="4"/>
    <x v="4"/>
  </r>
  <r>
    <n v="1889"/>
    <x v="0"/>
    <x v="924"/>
    <d v="2025-04-17T00:00:00"/>
    <m/>
    <x v="11"/>
    <s v="Tarde"/>
    <x v="2"/>
    <n v="41"/>
    <n v="50"/>
    <n v="2050"/>
    <x v="2"/>
    <x v="0"/>
    <x v="7"/>
    <x v="2"/>
  </r>
  <r>
    <n v="1890"/>
    <x v="2"/>
    <x v="776"/>
    <d v="2025-02-03T00:00:00"/>
    <m/>
    <x v="37"/>
    <s v="Mañana"/>
    <x v="1"/>
    <n v="7"/>
    <n v="30"/>
    <n v="210"/>
    <x v="1"/>
    <x v="2"/>
    <x v="1"/>
    <x v="1"/>
  </r>
  <r>
    <n v="1891"/>
    <x v="2"/>
    <x v="1000"/>
    <d v="2025-01-27T00:00:00"/>
    <m/>
    <x v="39"/>
    <s v="Mañana"/>
    <x v="0"/>
    <n v="36"/>
    <n v="30"/>
    <n v="1080"/>
    <x v="1"/>
    <x v="2"/>
    <x v="8"/>
    <x v="2"/>
  </r>
  <r>
    <n v="1892"/>
    <x v="2"/>
    <x v="464"/>
    <d v="2025-06-07T00:00:00"/>
    <m/>
    <x v="10"/>
    <s v="Tarde"/>
    <x v="0"/>
    <n v="48"/>
    <n v="30"/>
    <n v="1440"/>
    <x v="1"/>
    <x v="0"/>
    <x v="11"/>
    <x v="2"/>
  </r>
  <r>
    <n v="1893"/>
    <x v="0"/>
    <x v="18"/>
    <d v="2025-01-27T00:00:00"/>
    <m/>
    <x v="43"/>
    <s v="Noche"/>
    <x v="2"/>
    <n v="7"/>
    <n v="50"/>
    <n v="350"/>
    <x v="2"/>
    <x v="0"/>
    <x v="1"/>
    <x v="1"/>
  </r>
  <r>
    <n v="1894"/>
    <x v="0"/>
    <x v="1001"/>
    <d v="2025-09-14T00:00:00"/>
    <m/>
    <x v="24"/>
    <s v="Mañana"/>
    <x v="0"/>
    <n v="32"/>
    <n v="50"/>
    <n v="1600"/>
    <x v="2"/>
    <x v="0"/>
    <x v="8"/>
    <x v="4"/>
  </r>
  <r>
    <n v="1895"/>
    <x v="1"/>
    <x v="121"/>
    <d v="2025-07-03T00:00:00"/>
    <m/>
    <x v="1"/>
    <s v="Noche"/>
    <x v="2"/>
    <n v="39"/>
    <n v="40"/>
    <n v="1560"/>
    <x v="0"/>
    <x v="0"/>
    <x v="2"/>
    <x v="4"/>
  </r>
  <r>
    <n v="1896"/>
    <x v="1"/>
    <x v="170"/>
    <d v="2025-08-02T00:00:00"/>
    <m/>
    <x v="33"/>
    <s v="Tarde"/>
    <x v="1"/>
    <n v="22"/>
    <n v="40"/>
    <n v="880"/>
    <x v="2"/>
    <x v="2"/>
    <x v="6"/>
    <x v="3"/>
  </r>
  <r>
    <n v="1897"/>
    <x v="2"/>
    <x v="740"/>
    <d v="2025-05-15T00:00:00"/>
    <m/>
    <x v="17"/>
    <s v="Tarde"/>
    <x v="2"/>
    <n v="42"/>
    <n v="30"/>
    <n v="1260"/>
    <x v="0"/>
    <x v="2"/>
    <x v="7"/>
    <x v="2"/>
  </r>
  <r>
    <n v="1898"/>
    <x v="0"/>
    <x v="899"/>
    <d v="2025-02-06T00:00:00"/>
    <m/>
    <x v="41"/>
    <s v="Tarde"/>
    <x v="0"/>
    <n v="41"/>
    <n v="50"/>
    <n v="2050"/>
    <x v="1"/>
    <x v="2"/>
    <x v="9"/>
    <x v="2"/>
  </r>
  <r>
    <n v="1899"/>
    <x v="1"/>
    <x v="237"/>
    <d v="2025-05-30T00:00:00"/>
    <m/>
    <x v="27"/>
    <s v="Noche"/>
    <x v="1"/>
    <n v="12"/>
    <n v="40"/>
    <n v="480"/>
    <x v="1"/>
    <x v="0"/>
    <x v="11"/>
    <x v="1"/>
  </r>
  <r>
    <n v="1900"/>
    <x v="2"/>
    <x v="1002"/>
    <d v="2025-08-01T00:00:00"/>
    <m/>
    <x v="36"/>
    <s v="Mañana"/>
    <x v="1"/>
    <n v="5"/>
    <n v="30"/>
    <n v="150"/>
    <x v="1"/>
    <x v="2"/>
    <x v="3"/>
    <x v="5"/>
  </r>
  <r>
    <n v="1901"/>
    <x v="0"/>
    <x v="428"/>
    <d v="2025-02-16T00:00:00"/>
    <m/>
    <x v="32"/>
    <s v="Noche"/>
    <x v="1"/>
    <n v="15"/>
    <n v="50"/>
    <n v="750"/>
    <x v="1"/>
    <x v="2"/>
    <x v="7"/>
    <x v="3"/>
  </r>
  <r>
    <n v="1902"/>
    <x v="1"/>
    <x v="37"/>
    <d v="2025-06-04T00:00:00"/>
    <m/>
    <x v="55"/>
    <s v="Tarde"/>
    <x v="0"/>
    <n v="26"/>
    <n v="40"/>
    <n v="1040"/>
    <x v="1"/>
    <x v="2"/>
    <x v="2"/>
    <x v="3"/>
  </r>
  <r>
    <n v="1903"/>
    <x v="1"/>
    <x v="522"/>
    <d v="2025-01-20T00:00:00"/>
    <m/>
    <x v="47"/>
    <s v="Noche"/>
    <x v="0"/>
    <n v="8"/>
    <n v="40"/>
    <n v="320"/>
    <x v="0"/>
    <x v="0"/>
    <x v="5"/>
    <x v="1"/>
  </r>
  <r>
    <n v="1904"/>
    <x v="1"/>
    <x v="1003"/>
    <d v="2025-06-10T00:00:00"/>
    <m/>
    <x v="30"/>
    <s v="Tarde"/>
    <x v="1"/>
    <n v="12"/>
    <n v="40"/>
    <n v="480"/>
    <x v="1"/>
    <x v="0"/>
    <x v="1"/>
    <x v="1"/>
  </r>
  <r>
    <n v="1905"/>
    <x v="2"/>
    <x v="183"/>
    <d v="2025-05-20T00:00:00"/>
    <m/>
    <x v="19"/>
    <s v="Noche"/>
    <x v="2"/>
    <n v="35"/>
    <n v="30"/>
    <n v="1050"/>
    <x v="0"/>
    <x v="2"/>
    <x v="11"/>
    <x v="4"/>
  </r>
  <r>
    <n v="1906"/>
    <x v="2"/>
    <x v="509"/>
    <d v="2025-04-02T00:00:00"/>
    <m/>
    <x v="17"/>
    <s v="Tarde"/>
    <x v="1"/>
    <n v="53"/>
    <n v="30"/>
    <n v="1590"/>
    <x v="1"/>
    <x v="0"/>
    <x v="0"/>
    <x v="0"/>
  </r>
  <r>
    <n v="1907"/>
    <x v="1"/>
    <x v="378"/>
    <d v="2025-03-20T00:00:00"/>
    <m/>
    <x v="38"/>
    <s v="Noche"/>
    <x v="1"/>
    <n v="16"/>
    <n v="40"/>
    <n v="640"/>
    <x v="2"/>
    <x v="2"/>
    <x v="7"/>
    <x v="3"/>
  </r>
  <r>
    <n v="1908"/>
    <x v="1"/>
    <x v="688"/>
    <d v="2025-03-31T00:00:00"/>
    <m/>
    <x v="8"/>
    <s v="Tarde"/>
    <x v="2"/>
    <n v="8"/>
    <n v="40"/>
    <n v="320"/>
    <x v="0"/>
    <x v="2"/>
    <x v="10"/>
    <x v="1"/>
  </r>
  <r>
    <n v="1909"/>
    <x v="1"/>
    <x v="1004"/>
    <d v="2025-04-03T00:00:00"/>
    <m/>
    <x v="27"/>
    <s v="Mañana"/>
    <x v="0"/>
    <n v="57"/>
    <n v="40"/>
    <n v="2280"/>
    <x v="2"/>
    <x v="2"/>
    <x v="1"/>
    <x v="0"/>
  </r>
  <r>
    <n v="1910"/>
    <x v="1"/>
    <x v="1005"/>
    <d v="2025-06-22T00:00:00"/>
    <m/>
    <x v="51"/>
    <s v="Tarde"/>
    <x v="0"/>
    <n v="47"/>
    <n v="40"/>
    <n v="1880"/>
    <x v="0"/>
    <x v="0"/>
    <x v="10"/>
    <x v="2"/>
  </r>
  <r>
    <n v="1911"/>
    <x v="1"/>
    <x v="128"/>
    <d v="2025-07-30T00:00:00"/>
    <m/>
    <x v="37"/>
    <s v="Mañana"/>
    <x v="2"/>
    <n v="10"/>
    <n v="40"/>
    <n v="400"/>
    <x v="0"/>
    <x v="0"/>
    <x v="6"/>
    <x v="1"/>
  </r>
  <r>
    <n v="1912"/>
    <x v="1"/>
    <x v="1006"/>
    <d v="2025-05-11T00:00:00"/>
    <m/>
    <x v="36"/>
    <s v="Noche"/>
    <x v="2"/>
    <n v="51"/>
    <n v="40"/>
    <n v="2040"/>
    <x v="1"/>
    <x v="2"/>
    <x v="4"/>
    <x v="2"/>
  </r>
  <r>
    <n v="1913"/>
    <x v="0"/>
    <x v="517"/>
    <d v="2025-03-21T00:00:00"/>
    <m/>
    <x v="2"/>
    <s v="Noche"/>
    <x v="2"/>
    <n v="20"/>
    <n v="50"/>
    <n v="1000"/>
    <x v="1"/>
    <x v="0"/>
    <x v="10"/>
    <x v="3"/>
  </r>
  <r>
    <n v="1914"/>
    <x v="1"/>
    <x v="649"/>
    <d v="2025-01-11T00:00:00"/>
    <m/>
    <x v="27"/>
    <s v="Tarde"/>
    <x v="1"/>
    <n v="9"/>
    <n v="40"/>
    <n v="360"/>
    <x v="0"/>
    <x v="2"/>
    <x v="5"/>
    <x v="1"/>
  </r>
  <r>
    <n v="1915"/>
    <x v="0"/>
    <x v="8"/>
    <d v="2025-01-08T00:00:00"/>
    <m/>
    <x v="40"/>
    <s v="Mañana"/>
    <x v="1"/>
    <n v="23"/>
    <n v="50"/>
    <n v="1150"/>
    <x v="0"/>
    <x v="0"/>
    <x v="4"/>
    <x v="3"/>
  </r>
  <r>
    <n v="1916"/>
    <x v="1"/>
    <x v="465"/>
    <d v="2025-04-05T00:00:00"/>
    <m/>
    <x v="10"/>
    <s v="Mañana"/>
    <x v="2"/>
    <n v="24"/>
    <n v="40"/>
    <n v="960"/>
    <x v="2"/>
    <x v="0"/>
    <x v="2"/>
    <x v="3"/>
  </r>
  <r>
    <n v="1917"/>
    <x v="1"/>
    <x v="46"/>
    <d v="2025-04-03T00:00:00"/>
    <m/>
    <x v="1"/>
    <s v="Noche"/>
    <x v="0"/>
    <n v="14"/>
    <n v="40"/>
    <n v="560"/>
    <x v="1"/>
    <x v="0"/>
    <x v="4"/>
    <x v="1"/>
  </r>
  <r>
    <n v="1918"/>
    <x v="2"/>
    <x v="462"/>
    <d v="2025-05-24T00:00:00"/>
    <m/>
    <x v="9"/>
    <s v="Noche"/>
    <x v="1"/>
    <n v="24"/>
    <n v="30"/>
    <n v="720"/>
    <x v="0"/>
    <x v="0"/>
    <x v="11"/>
    <x v="3"/>
  </r>
  <r>
    <n v="1919"/>
    <x v="0"/>
    <x v="36"/>
    <d v="2025-01-18T00:00:00"/>
    <m/>
    <x v="5"/>
    <s v="Noche"/>
    <x v="2"/>
    <n v="42"/>
    <n v="50"/>
    <n v="2100"/>
    <x v="2"/>
    <x v="0"/>
    <x v="10"/>
    <x v="2"/>
  </r>
  <r>
    <n v="1920"/>
    <x v="2"/>
    <x v="773"/>
    <d v="2025-02-16T00:00:00"/>
    <m/>
    <x v="51"/>
    <s v="Mañana"/>
    <x v="2"/>
    <n v="27"/>
    <n v="30"/>
    <n v="810"/>
    <x v="1"/>
    <x v="0"/>
    <x v="7"/>
    <x v="4"/>
  </r>
  <r>
    <n v="1921"/>
    <x v="0"/>
    <x v="208"/>
    <d v="2023-05-25T00:00:00"/>
    <m/>
    <x v="33"/>
    <s v="Mañana"/>
    <x v="1"/>
    <n v="3"/>
    <n v="50"/>
    <n v="150"/>
    <x v="2"/>
    <x v="2"/>
    <x v="3"/>
    <x v="3"/>
  </r>
  <r>
    <n v="1922"/>
    <x v="1"/>
    <x v="241"/>
    <d v="2025-08-13T00:00:00"/>
    <m/>
    <x v="10"/>
    <s v="Noche"/>
    <x v="2"/>
    <n v="34"/>
    <n v="40"/>
    <n v="1360"/>
    <x v="1"/>
    <x v="0"/>
    <x v="0"/>
    <x v="4"/>
  </r>
  <r>
    <n v="1923"/>
    <x v="0"/>
    <x v="1007"/>
    <d v="2025-01-14T00:00:00"/>
    <m/>
    <x v="12"/>
    <s v="Mañana"/>
    <x v="1"/>
    <n v="16"/>
    <n v="50"/>
    <n v="800"/>
    <x v="2"/>
    <x v="2"/>
    <x v="6"/>
    <x v="3"/>
  </r>
  <r>
    <n v="1924"/>
    <x v="2"/>
    <x v="361"/>
    <d v="2025-03-01T00:00:00"/>
    <m/>
    <x v="55"/>
    <s v="Noche"/>
    <x v="0"/>
    <n v="16"/>
    <n v="30"/>
    <n v="480"/>
    <x v="0"/>
    <x v="2"/>
    <x v="0"/>
    <x v="3"/>
  </r>
  <r>
    <n v="1925"/>
    <x v="0"/>
    <x v="722"/>
    <d v="2025-05-13T00:00:00"/>
    <m/>
    <x v="39"/>
    <s v="Mañana"/>
    <x v="2"/>
    <n v="46"/>
    <n v="50"/>
    <n v="2300"/>
    <x v="2"/>
    <x v="0"/>
    <x v="10"/>
    <x v="2"/>
  </r>
  <r>
    <n v="1926"/>
    <x v="0"/>
    <x v="440"/>
    <d v="2025-05-25T00:00:00"/>
    <m/>
    <x v="25"/>
    <s v="Noche"/>
    <x v="0"/>
    <n v="23"/>
    <n v="50"/>
    <n v="1150"/>
    <x v="0"/>
    <x v="0"/>
    <x v="1"/>
    <x v="3"/>
  </r>
  <r>
    <n v="1927"/>
    <x v="2"/>
    <x v="475"/>
    <d v="2025-06-07T00:00:00"/>
    <m/>
    <x v="44"/>
    <s v="Tarde"/>
    <x v="1"/>
    <n v="58"/>
    <n v="30"/>
    <n v="1740"/>
    <x v="2"/>
    <x v="2"/>
    <x v="10"/>
    <x v="0"/>
  </r>
  <r>
    <n v="1928"/>
    <x v="1"/>
    <x v="731"/>
    <d v="2024-08-10T00:00:00"/>
    <m/>
    <x v="47"/>
    <s v="Mañana"/>
    <x v="0"/>
    <n v="6"/>
    <n v="40"/>
    <n v="240"/>
    <x v="0"/>
    <x v="2"/>
    <x v="4"/>
    <x v="1"/>
  </r>
  <r>
    <n v="1929"/>
    <x v="1"/>
    <x v="166"/>
    <d v="2025-02-19T00:00:00"/>
    <m/>
    <x v="13"/>
    <s v="Mañana"/>
    <x v="2"/>
    <n v="18"/>
    <n v="40"/>
    <n v="720"/>
    <x v="0"/>
    <x v="0"/>
    <x v="9"/>
    <x v="3"/>
  </r>
  <r>
    <n v="1930"/>
    <x v="0"/>
    <x v="507"/>
    <d v="2025-07-21T00:00:00"/>
    <m/>
    <x v="41"/>
    <s v="Mañana"/>
    <x v="0"/>
    <n v="18"/>
    <n v="50"/>
    <n v="900"/>
    <x v="1"/>
    <x v="0"/>
    <x v="4"/>
    <x v="1"/>
  </r>
  <r>
    <n v="1931"/>
    <x v="2"/>
    <x v="1008"/>
    <d v="2025-06-09T00:00:00"/>
    <m/>
    <x v="31"/>
    <s v="Mañana"/>
    <x v="1"/>
    <n v="28"/>
    <n v="30"/>
    <n v="840"/>
    <x v="1"/>
    <x v="2"/>
    <x v="4"/>
    <x v="3"/>
  </r>
  <r>
    <n v="1932"/>
    <x v="1"/>
    <x v="62"/>
    <d v="2025-05-10T00:00:00"/>
    <m/>
    <x v="44"/>
    <s v="Noche"/>
    <x v="1"/>
    <n v="22"/>
    <n v="40"/>
    <n v="880"/>
    <x v="0"/>
    <x v="2"/>
    <x v="1"/>
    <x v="3"/>
  </r>
  <r>
    <n v="1933"/>
    <x v="2"/>
    <x v="426"/>
    <d v="2025-01-14T00:00:00"/>
    <m/>
    <x v="22"/>
    <s v="Tarde"/>
    <x v="1"/>
    <n v="18"/>
    <n v="30"/>
    <n v="540"/>
    <x v="0"/>
    <x v="2"/>
    <x v="1"/>
    <x v="3"/>
  </r>
  <r>
    <n v="1934"/>
    <x v="0"/>
    <x v="372"/>
    <d v="2025-07-06T00:00:00"/>
    <m/>
    <x v="53"/>
    <s v="Noche"/>
    <x v="1"/>
    <n v="55"/>
    <n v="50"/>
    <n v="2750"/>
    <x v="0"/>
    <x v="2"/>
    <x v="8"/>
    <x v="0"/>
  </r>
  <r>
    <n v="1935"/>
    <x v="0"/>
    <x v="469"/>
    <d v="2025-04-20T00:00:00"/>
    <m/>
    <x v="34"/>
    <s v="Tarde"/>
    <x v="1"/>
    <n v="13"/>
    <n v="50"/>
    <n v="650"/>
    <x v="1"/>
    <x v="2"/>
    <x v="2"/>
    <x v="1"/>
  </r>
  <r>
    <n v="1936"/>
    <x v="0"/>
    <x v="792"/>
    <d v="2022-06-19T00:00:00"/>
    <m/>
    <x v="36"/>
    <s v="Noche"/>
    <x v="0"/>
    <n v="18"/>
    <n v="50"/>
    <n v="900"/>
    <x v="0"/>
    <x v="0"/>
    <x v="7"/>
    <x v="0"/>
  </r>
  <r>
    <n v="1937"/>
    <x v="1"/>
    <x v="461"/>
    <d v="2025-03-25T00:00:00"/>
    <m/>
    <x v="19"/>
    <s v="Tarde"/>
    <x v="2"/>
    <n v="42"/>
    <n v="40"/>
    <n v="1680"/>
    <x v="1"/>
    <x v="0"/>
    <x v="6"/>
    <x v="2"/>
  </r>
  <r>
    <n v="1938"/>
    <x v="0"/>
    <x v="440"/>
    <d v="2025-01-26T00:00:00"/>
    <m/>
    <x v="3"/>
    <s v="Noche"/>
    <x v="1"/>
    <n v="19"/>
    <n v="50"/>
    <n v="950"/>
    <x v="2"/>
    <x v="0"/>
    <x v="1"/>
    <x v="3"/>
  </r>
  <r>
    <n v="1939"/>
    <x v="0"/>
    <x v="26"/>
    <d v="2025-08-28T00:00:00"/>
    <m/>
    <x v="44"/>
    <s v="Tarde"/>
    <x v="0"/>
    <n v="29"/>
    <n v="50"/>
    <n v="1450"/>
    <x v="2"/>
    <x v="2"/>
    <x v="2"/>
    <x v="3"/>
  </r>
  <r>
    <n v="1940"/>
    <x v="1"/>
    <x v="1009"/>
    <d v="2025-08-26T00:00:00"/>
    <m/>
    <x v="2"/>
    <s v="Mañana"/>
    <x v="1"/>
    <n v="27"/>
    <n v="40"/>
    <n v="1080"/>
    <x v="2"/>
    <x v="2"/>
    <x v="11"/>
    <x v="3"/>
  </r>
  <r>
    <n v="1941"/>
    <x v="0"/>
    <x v="17"/>
    <d v="2025-05-07T00:00:00"/>
    <m/>
    <x v="31"/>
    <s v="Tarde"/>
    <x v="1"/>
    <n v="31"/>
    <n v="50"/>
    <n v="1550"/>
    <x v="2"/>
    <x v="0"/>
    <x v="6"/>
    <x v="4"/>
  </r>
  <r>
    <n v="1942"/>
    <x v="1"/>
    <x v="1010"/>
    <d v="2025-04-05T00:00:00"/>
    <m/>
    <x v="48"/>
    <s v="Mañana"/>
    <x v="1"/>
    <n v="22"/>
    <n v="40"/>
    <n v="880"/>
    <x v="0"/>
    <x v="0"/>
    <x v="11"/>
    <x v="3"/>
  </r>
  <r>
    <n v="1943"/>
    <x v="2"/>
    <x v="495"/>
    <d v="2025-03-06T00:00:00"/>
    <m/>
    <x v="2"/>
    <s v="Tarde"/>
    <x v="1"/>
    <n v="25"/>
    <n v="30"/>
    <n v="750"/>
    <x v="1"/>
    <x v="0"/>
    <x v="4"/>
    <x v="3"/>
  </r>
  <r>
    <n v="1944"/>
    <x v="2"/>
    <x v="966"/>
    <d v="2025-02-21T00:00:00"/>
    <m/>
    <x v="0"/>
    <s v="Tarde"/>
    <x v="1"/>
    <n v="37"/>
    <n v="30"/>
    <n v="1110"/>
    <x v="1"/>
    <x v="0"/>
    <x v="4"/>
    <x v="4"/>
  </r>
  <r>
    <n v="1945"/>
    <x v="1"/>
    <x v="1011"/>
    <d v="2025-06-30T00:00:00"/>
    <m/>
    <x v="44"/>
    <s v="Noche"/>
    <x v="2"/>
    <n v="26"/>
    <n v="40"/>
    <n v="1040"/>
    <x v="1"/>
    <x v="0"/>
    <x v="5"/>
    <x v="3"/>
  </r>
  <r>
    <n v="1946"/>
    <x v="0"/>
    <x v="736"/>
    <d v="2025-02-04T00:00:00"/>
    <m/>
    <x v="0"/>
    <s v="Mañana"/>
    <x v="2"/>
    <n v="32"/>
    <n v="50"/>
    <n v="1600"/>
    <x v="2"/>
    <x v="2"/>
    <x v="11"/>
    <x v="4"/>
  </r>
  <r>
    <n v="1947"/>
    <x v="1"/>
    <x v="40"/>
    <d v="2025-08-22T00:00:00"/>
    <m/>
    <x v="46"/>
    <s v="Tarde"/>
    <x v="2"/>
    <n v="16"/>
    <n v="40"/>
    <n v="640"/>
    <x v="1"/>
    <x v="2"/>
    <x v="2"/>
    <x v="1"/>
  </r>
  <r>
    <n v="1948"/>
    <x v="2"/>
    <x v="515"/>
    <d v="2025-07-11T00:00:00"/>
    <m/>
    <x v="6"/>
    <s v="Noche"/>
    <x v="1"/>
    <n v="19"/>
    <n v="30"/>
    <n v="570"/>
    <x v="2"/>
    <x v="0"/>
    <x v="7"/>
    <x v="3"/>
  </r>
  <r>
    <n v="1949"/>
    <x v="1"/>
    <x v="357"/>
    <d v="2025-06-24T00:00:00"/>
    <m/>
    <x v="32"/>
    <s v="Tarde"/>
    <x v="2"/>
    <n v="11"/>
    <n v="40"/>
    <n v="440"/>
    <x v="2"/>
    <x v="0"/>
    <x v="10"/>
    <x v="1"/>
  </r>
  <r>
    <n v="1950"/>
    <x v="1"/>
    <x v="753"/>
    <d v="2025-08-22T00:00:00"/>
    <m/>
    <x v="7"/>
    <s v="Tarde"/>
    <x v="1"/>
    <n v="20"/>
    <n v="40"/>
    <n v="800"/>
    <x v="1"/>
    <x v="2"/>
    <x v="7"/>
    <x v="3"/>
  </r>
  <r>
    <n v="1951"/>
    <x v="0"/>
    <x v="444"/>
    <d v="2025-02-20T00:00:00"/>
    <m/>
    <x v="21"/>
    <s v="Tarde"/>
    <x v="2"/>
    <n v="36"/>
    <n v="50"/>
    <n v="1800"/>
    <x v="1"/>
    <x v="0"/>
    <x v="4"/>
    <x v="4"/>
  </r>
  <r>
    <n v="1952"/>
    <x v="1"/>
    <x v="438"/>
    <d v="2025-07-04T00:00:00"/>
    <m/>
    <x v="36"/>
    <s v="Mañana"/>
    <x v="2"/>
    <n v="50"/>
    <n v="40"/>
    <n v="2000"/>
    <x v="1"/>
    <x v="2"/>
    <x v="5"/>
    <x v="2"/>
  </r>
  <r>
    <n v="1953"/>
    <x v="0"/>
    <x v="411"/>
    <d v="2025-05-31T00:00:00"/>
    <m/>
    <x v="10"/>
    <s v="Noche"/>
    <x v="2"/>
    <n v="16"/>
    <n v="50"/>
    <n v="800"/>
    <x v="0"/>
    <x v="2"/>
    <x v="4"/>
    <x v="1"/>
  </r>
  <r>
    <n v="1954"/>
    <x v="2"/>
    <x v="510"/>
    <d v="2025-02-24T00:00:00"/>
    <m/>
    <x v="53"/>
    <s v="Mañana"/>
    <x v="2"/>
    <n v="42"/>
    <n v="30"/>
    <n v="1260"/>
    <x v="2"/>
    <x v="2"/>
    <x v="10"/>
    <x v="2"/>
  </r>
  <r>
    <n v="1955"/>
    <x v="0"/>
    <x v="1012"/>
    <d v="2025-01-30T00:00:00"/>
    <m/>
    <x v="33"/>
    <s v="Tarde"/>
    <x v="2"/>
    <n v="39"/>
    <n v="50"/>
    <n v="1950"/>
    <x v="1"/>
    <x v="0"/>
    <x v="0"/>
    <x v="2"/>
  </r>
  <r>
    <n v="1956"/>
    <x v="2"/>
    <x v="734"/>
    <d v="2025-01-06T00:00:00"/>
    <m/>
    <x v="1"/>
    <s v="Mañana"/>
    <x v="1"/>
    <n v="19"/>
    <n v="30"/>
    <n v="570"/>
    <x v="0"/>
    <x v="0"/>
    <x v="11"/>
    <x v="3"/>
  </r>
  <r>
    <n v="1957"/>
    <x v="2"/>
    <x v="398"/>
    <d v="2025-01-16T00:00:00"/>
    <m/>
    <x v="41"/>
    <s v="Tarde"/>
    <x v="0"/>
    <n v="21"/>
    <n v="30"/>
    <n v="630"/>
    <x v="2"/>
    <x v="2"/>
    <x v="5"/>
    <x v="3"/>
  </r>
  <r>
    <n v="1958"/>
    <x v="0"/>
    <x v="899"/>
    <d v="2025-01-29T00:00:00"/>
    <m/>
    <x v="33"/>
    <s v="Mañana"/>
    <x v="0"/>
    <n v="41"/>
    <n v="50"/>
    <n v="2050"/>
    <x v="2"/>
    <x v="0"/>
    <x v="9"/>
    <x v="2"/>
  </r>
  <r>
    <n v="1959"/>
    <x v="2"/>
    <x v="478"/>
    <d v="2025-04-17T00:00:00"/>
    <m/>
    <x v="39"/>
    <s v="Tarde"/>
    <x v="0"/>
    <n v="27"/>
    <n v="30"/>
    <n v="810"/>
    <x v="1"/>
    <x v="0"/>
    <x v="8"/>
    <x v="4"/>
  </r>
  <r>
    <n v="1960"/>
    <x v="2"/>
    <x v="490"/>
    <d v="2025-06-20T00:00:00"/>
    <m/>
    <x v="28"/>
    <s v="Mañana"/>
    <x v="1"/>
    <n v="23"/>
    <n v="30"/>
    <n v="690"/>
    <x v="0"/>
    <x v="0"/>
    <x v="10"/>
    <x v="3"/>
  </r>
  <r>
    <n v="1961"/>
    <x v="1"/>
    <x v="348"/>
    <d v="2025-03-28T00:00:00"/>
    <m/>
    <x v="53"/>
    <s v="Noche"/>
    <x v="2"/>
    <n v="18"/>
    <n v="40"/>
    <n v="720"/>
    <x v="2"/>
    <x v="0"/>
    <x v="6"/>
    <x v="3"/>
  </r>
  <r>
    <n v="1962"/>
    <x v="2"/>
    <x v="286"/>
    <d v="2025-05-20T00:00:00"/>
    <m/>
    <x v="24"/>
    <s v="Mañana"/>
    <x v="0"/>
    <n v="21"/>
    <n v="30"/>
    <n v="630"/>
    <x v="1"/>
    <x v="0"/>
    <x v="9"/>
    <x v="3"/>
  </r>
  <r>
    <n v="1963"/>
    <x v="1"/>
    <x v="204"/>
    <d v="2025-06-10T00:00:00"/>
    <m/>
    <x v="35"/>
    <s v="Tarde"/>
    <x v="0"/>
    <n v="55"/>
    <n v="40"/>
    <n v="2200"/>
    <x v="2"/>
    <x v="0"/>
    <x v="0"/>
    <x v="0"/>
  </r>
  <r>
    <n v="1964"/>
    <x v="0"/>
    <x v="31"/>
    <d v="2025-04-22T00:00:00"/>
    <m/>
    <x v="13"/>
    <s v="Tarde"/>
    <x v="0"/>
    <n v="12"/>
    <n v="50"/>
    <n v="600"/>
    <x v="0"/>
    <x v="2"/>
    <x v="2"/>
    <x v="1"/>
  </r>
  <r>
    <n v="1965"/>
    <x v="2"/>
    <x v="1013"/>
    <d v="2025-08-01T00:00:00"/>
    <m/>
    <x v="7"/>
    <s v="Tarde"/>
    <x v="2"/>
    <n v="25"/>
    <n v="30"/>
    <n v="750"/>
    <x v="1"/>
    <x v="0"/>
    <x v="1"/>
    <x v="3"/>
  </r>
  <r>
    <n v="1966"/>
    <x v="1"/>
    <x v="715"/>
    <d v="2025-02-17T00:00:00"/>
    <m/>
    <x v="6"/>
    <s v="Tarde"/>
    <x v="0"/>
    <n v="37"/>
    <n v="40"/>
    <n v="1480"/>
    <x v="2"/>
    <x v="2"/>
    <x v="4"/>
    <x v="4"/>
  </r>
  <r>
    <n v="1967"/>
    <x v="0"/>
    <x v="477"/>
    <d v="2025-02-09T00:00:00"/>
    <m/>
    <x v="54"/>
    <s v="Tarde"/>
    <x v="1"/>
    <n v="49"/>
    <n v="50"/>
    <n v="2450"/>
    <x v="0"/>
    <x v="2"/>
    <x v="8"/>
    <x v="0"/>
  </r>
  <r>
    <n v="1968"/>
    <x v="0"/>
    <x v="136"/>
    <d v="2025-03-24T00:00:00"/>
    <m/>
    <x v="10"/>
    <s v="Mañana"/>
    <x v="0"/>
    <n v="11"/>
    <n v="50"/>
    <n v="550"/>
    <x v="0"/>
    <x v="2"/>
    <x v="5"/>
    <x v="1"/>
  </r>
  <r>
    <n v="1969"/>
    <x v="2"/>
    <x v="344"/>
    <d v="2025-04-05T00:00:00"/>
    <m/>
    <x v="49"/>
    <s v="Tarde"/>
    <x v="1"/>
    <n v="35"/>
    <n v="30"/>
    <n v="1050"/>
    <x v="0"/>
    <x v="2"/>
    <x v="5"/>
    <x v="4"/>
  </r>
  <r>
    <n v="1970"/>
    <x v="1"/>
    <x v="1014"/>
    <d v="2025-07-03T00:00:00"/>
    <m/>
    <x v="38"/>
    <s v="Noche"/>
    <x v="0"/>
    <n v="14"/>
    <n v="40"/>
    <n v="560"/>
    <x v="0"/>
    <x v="0"/>
    <x v="5"/>
    <x v="1"/>
  </r>
  <r>
    <n v="1971"/>
    <x v="0"/>
    <x v="287"/>
    <d v="2025-01-12T00:00:00"/>
    <m/>
    <x v="38"/>
    <s v="Mañana"/>
    <x v="1"/>
    <n v="15"/>
    <n v="50"/>
    <n v="750"/>
    <x v="2"/>
    <x v="2"/>
    <x v="0"/>
    <x v="3"/>
  </r>
  <r>
    <n v="1972"/>
    <x v="0"/>
    <x v="260"/>
    <d v="2024-08-10T00:00:00"/>
    <m/>
    <x v="30"/>
    <s v="Mañana"/>
    <x v="2"/>
    <n v="48"/>
    <n v="50"/>
    <n v="2400"/>
    <x v="2"/>
    <x v="2"/>
    <x v="9"/>
    <x v="0"/>
  </r>
  <r>
    <n v="1973"/>
    <x v="1"/>
    <x v="412"/>
    <d v="2025-05-14T00:00:00"/>
    <m/>
    <x v="4"/>
    <s v="Tarde"/>
    <x v="2"/>
    <n v="38"/>
    <n v="40"/>
    <n v="1520"/>
    <x v="2"/>
    <x v="0"/>
    <x v="3"/>
    <x v="4"/>
  </r>
  <r>
    <n v="1974"/>
    <x v="2"/>
    <x v="1015"/>
    <d v="2025-03-14T00:00:00"/>
    <m/>
    <x v="24"/>
    <s v="Noche"/>
    <x v="2"/>
    <n v="52"/>
    <n v="30"/>
    <n v="1560"/>
    <x v="2"/>
    <x v="0"/>
    <x v="0"/>
    <x v="0"/>
  </r>
  <r>
    <n v="1975"/>
    <x v="1"/>
    <x v="589"/>
    <d v="2025-03-22T00:00:00"/>
    <m/>
    <x v="40"/>
    <s v="Mañana"/>
    <x v="2"/>
    <n v="18"/>
    <n v="40"/>
    <n v="720"/>
    <x v="2"/>
    <x v="0"/>
    <x v="9"/>
    <x v="3"/>
  </r>
  <r>
    <n v="1976"/>
    <x v="0"/>
    <x v="208"/>
    <d v="2023-09-03T00:00:00"/>
    <m/>
    <x v="8"/>
    <s v="Noche"/>
    <x v="1"/>
    <n v="6"/>
    <n v="50"/>
    <n v="300"/>
    <x v="0"/>
    <x v="2"/>
    <x v="3"/>
    <x v="3"/>
  </r>
  <r>
    <n v="1977"/>
    <x v="2"/>
    <x v="1016"/>
    <d v="2021-07-10T00:00:00"/>
    <m/>
    <x v="42"/>
    <s v="Tarde"/>
    <x v="0"/>
    <n v="4"/>
    <n v="30"/>
    <n v="120"/>
    <x v="2"/>
    <x v="2"/>
    <x v="3"/>
    <x v="2"/>
  </r>
  <r>
    <n v="1978"/>
    <x v="0"/>
    <x v="238"/>
    <d v="2025-03-14T00:00:00"/>
    <m/>
    <x v="38"/>
    <s v="Mañana"/>
    <x v="2"/>
    <n v="53"/>
    <n v="50"/>
    <n v="2650"/>
    <x v="1"/>
    <x v="0"/>
    <x v="0"/>
    <x v="0"/>
  </r>
  <r>
    <n v="1979"/>
    <x v="2"/>
    <x v="107"/>
    <d v="2025-05-24T00:00:00"/>
    <m/>
    <x v="38"/>
    <s v="Mañana"/>
    <x v="2"/>
    <n v="51"/>
    <n v="30"/>
    <n v="1530"/>
    <x v="2"/>
    <x v="2"/>
    <x v="3"/>
    <x v="2"/>
  </r>
  <r>
    <n v="1980"/>
    <x v="2"/>
    <x v="67"/>
    <d v="2025-01-29T00:00:00"/>
    <m/>
    <x v="45"/>
    <s v="Noche"/>
    <x v="2"/>
    <n v="9"/>
    <n v="30"/>
    <n v="270"/>
    <x v="2"/>
    <x v="2"/>
    <x v="5"/>
    <x v="1"/>
  </r>
  <r>
    <n v="1981"/>
    <x v="0"/>
    <x v="254"/>
    <d v="2025-04-17T00:00:00"/>
    <m/>
    <x v="7"/>
    <s v="Tarde"/>
    <x v="0"/>
    <n v="48"/>
    <n v="50"/>
    <n v="2400"/>
    <x v="1"/>
    <x v="1"/>
    <x v="5"/>
    <x v="2"/>
  </r>
  <r>
    <n v="1982"/>
    <x v="1"/>
    <x v="1017"/>
    <d v="2025-03-18T00:00:00"/>
    <m/>
    <x v="55"/>
    <s v="Tarde"/>
    <x v="2"/>
    <n v="51"/>
    <n v="40"/>
    <n v="2040"/>
    <x v="2"/>
    <x v="0"/>
    <x v="8"/>
    <x v="0"/>
  </r>
  <r>
    <n v="1983"/>
    <x v="2"/>
    <x v="1018"/>
    <d v="2025-06-22T00:00:00"/>
    <m/>
    <x v="25"/>
    <s v="Mañana"/>
    <x v="0"/>
    <n v="59"/>
    <n v="30"/>
    <n v="1770"/>
    <x v="0"/>
    <x v="2"/>
    <x v="10"/>
    <x v="0"/>
  </r>
  <r>
    <n v="1984"/>
    <x v="0"/>
    <x v="6"/>
    <d v="2025-06-03T00:00:00"/>
    <m/>
    <x v="51"/>
    <s v="Noche"/>
    <x v="0"/>
    <n v="55"/>
    <n v="50"/>
    <n v="2750"/>
    <x v="2"/>
    <x v="2"/>
    <x v="0"/>
    <x v="0"/>
  </r>
  <r>
    <n v="1985"/>
    <x v="2"/>
    <x v="88"/>
    <d v="2025-06-14T00:00:00"/>
    <m/>
    <x v="20"/>
    <s v="Noche"/>
    <x v="1"/>
    <n v="58"/>
    <n v="30"/>
    <n v="1740"/>
    <x v="0"/>
    <x v="2"/>
    <x v="10"/>
    <x v="0"/>
  </r>
  <r>
    <n v="1986"/>
    <x v="2"/>
    <x v="537"/>
    <d v="2023-02-16T00:00:00"/>
    <m/>
    <x v="48"/>
    <s v="Tarde"/>
    <x v="2"/>
    <n v="5"/>
    <n v="30"/>
    <n v="150"/>
    <x v="0"/>
    <x v="2"/>
    <x v="6"/>
    <x v="4"/>
  </r>
  <r>
    <n v="1987"/>
    <x v="2"/>
    <x v="203"/>
    <d v="2025-01-13T00:00:00"/>
    <m/>
    <x v="44"/>
    <s v="Noche"/>
    <x v="1"/>
    <n v="9"/>
    <n v="30"/>
    <n v="270"/>
    <x v="1"/>
    <x v="2"/>
    <x v="2"/>
    <x v="1"/>
  </r>
  <r>
    <n v="1988"/>
    <x v="0"/>
    <x v="496"/>
    <d v="2025-03-15T00:00:00"/>
    <m/>
    <x v="2"/>
    <s v="Mañana"/>
    <x v="1"/>
    <n v="42"/>
    <n v="50"/>
    <n v="2100"/>
    <x v="2"/>
    <x v="0"/>
    <x v="6"/>
    <x v="2"/>
  </r>
  <r>
    <n v="1989"/>
    <x v="0"/>
    <x v="393"/>
    <d v="2023-08-26T00:00:00"/>
    <m/>
    <x v="51"/>
    <s v="Noche"/>
    <x v="2"/>
    <n v="37"/>
    <n v="50"/>
    <n v="1850"/>
    <x v="1"/>
    <x v="1"/>
    <x v="10"/>
    <x v="0"/>
  </r>
  <r>
    <n v="1990"/>
    <x v="1"/>
    <x v="1019"/>
    <d v="2025-02-15T00:00:00"/>
    <m/>
    <x v="2"/>
    <s v="Noche"/>
    <x v="1"/>
    <n v="31"/>
    <n v="40"/>
    <n v="1240"/>
    <x v="1"/>
    <x v="1"/>
    <x v="1"/>
    <x v="4"/>
  </r>
  <r>
    <n v="1991"/>
    <x v="1"/>
    <x v="276"/>
    <d v="2021-05-08T00:00:00"/>
    <m/>
    <x v="19"/>
    <s v="Tarde"/>
    <x v="1"/>
    <n v="4"/>
    <n v="40"/>
    <n v="160"/>
    <x v="0"/>
    <x v="0"/>
    <x v="4"/>
    <x v="2"/>
  </r>
  <r>
    <n v="1992"/>
    <x v="0"/>
    <x v="435"/>
    <d v="2025-08-07T00:00:00"/>
    <m/>
    <x v="13"/>
    <s v="Mañana"/>
    <x v="0"/>
    <n v="41"/>
    <n v="50"/>
    <n v="2050"/>
    <x v="2"/>
    <x v="2"/>
    <x v="3"/>
    <x v="4"/>
  </r>
  <r>
    <n v="1993"/>
    <x v="0"/>
    <x v="117"/>
    <d v="2025-09-10T00:00:00"/>
    <m/>
    <x v="36"/>
    <s v="Mañana"/>
    <x v="1"/>
    <n v="5"/>
    <n v="50"/>
    <n v="250"/>
    <x v="2"/>
    <x v="2"/>
    <x v="2"/>
    <x v="5"/>
  </r>
  <r>
    <n v="1994"/>
    <x v="2"/>
    <x v="758"/>
    <d v="2025-01-02T00:00:00"/>
    <m/>
    <x v="10"/>
    <s v="Tarde"/>
    <x v="2"/>
    <n v="20"/>
    <n v="30"/>
    <n v="600"/>
    <x v="1"/>
    <x v="2"/>
    <x v="11"/>
    <x v="3"/>
  </r>
  <r>
    <n v="1995"/>
    <x v="1"/>
    <x v="1020"/>
    <d v="2025-02-15T00:00:00"/>
    <m/>
    <x v="46"/>
    <s v="Noche"/>
    <x v="2"/>
    <n v="37"/>
    <n v="40"/>
    <n v="1480"/>
    <x v="0"/>
    <x v="0"/>
    <x v="8"/>
    <x v="2"/>
  </r>
  <r>
    <n v="1996"/>
    <x v="1"/>
    <x v="647"/>
    <d v="2025-08-09T00:00:00"/>
    <m/>
    <x v="32"/>
    <s v="Noche"/>
    <x v="0"/>
    <n v="28"/>
    <n v="40"/>
    <n v="1120"/>
    <x v="2"/>
    <x v="2"/>
    <x v="2"/>
    <x v="3"/>
  </r>
  <r>
    <n v="1997"/>
    <x v="1"/>
    <x v="108"/>
    <d v="2025-03-27T00:00:00"/>
    <m/>
    <x v="7"/>
    <s v="Mañana"/>
    <x v="0"/>
    <n v="21"/>
    <n v="40"/>
    <n v="840"/>
    <x v="0"/>
    <x v="2"/>
    <x v="1"/>
    <x v="3"/>
  </r>
  <r>
    <n v="1998"/>
    <x v="1"/>
    <x v="1021"/>
    <d v="2025-09-02T00:00:00"/>
    <m/>
    <x v="38"/>
    <s v="Tarde"/>
    <x v="2"/>
    <n v="49"/>
    <n v="40"/>
    <n v="1960"/>
    <x v="2"/>
    <x v="2"/>
    <x v="10"/>
    <x v="2"/>
  </r>
  <r>
    <n v="1999"/>
    <x v="1"/>
    <x v="431"/>
    <d v="2025-08-12T00:00:00"/>
    <m/>
    <x v="35"/>
    <s v="Tarde"/>
    <x v="1"/>
    <n v="11"/>
    <n v="40"/>
    <n v="440"/>
    <x v="2"/>
    <x v="0"/>
    <x v="6"/>
    <x v="1"/>
  </r>
  <r>
    <n v="2000"/>
    <x v="0"/>
    <x v="1022"/>
    <d v="2025-03-17T00:00:00"/>
    <m/>
    <x v="34"/>
    <s v="Mañana"/>
    <x v="2"/>
    <n v="41"/>
    <n v="50"/>
    <n v="2050"/>
    <x v="2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9600D8-9256-4A58-BC51-F0030BA05140}" name="TablaDinámica19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59:C63" firstHeaderRow="1" firstDataRow="1" firstDataCol="1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2"/>
        <item x="4"/>
        <item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Usuarios" fld="0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9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0" format="10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0" format="1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54764-AE9F-43BE-86F5-6143E46830CB}" name="TablaDinámica2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4:F5" firstHeaderRow="1" firstDataRow="1" firstDataCol="0" rowPageCount="2" colPageCount="1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13">
        <item x="4"/>
        <item x="3"/>
        <item x="2"/>
        <item x="5"/>
        <item x="11"/>
        <item x="1"/>
        <item x="10"/>
        <item x="9"/>
        <item x="6"/>
        <item x="0"/>
        <item x="7"/>
        <item x="8"/>
        <item t="default"/>
      </items>
    </pivotField>
    <pivotField axis="axisPage" showAll="0">
      <items count="7">
        <item x="0"/>
        <item x="2"/>
        <item x="4"/>
        <item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Items count="1">
    <i/>
  </rowItems>
  <colItems count="1">
    <i/>
  </colItems>
  <pageFields count="2">
    <pageField fld="14" hier="-1"/>
    <pageField fld="13" hier="-1"/>
  </pageFields>
  <dataFields count="1">
    <dataField name="Ventas mes" fld="0" subtotal="count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1F152-3349-4F59-BCB5-BE0F5EFBD307}" name="TablaDinámica10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U20:V24" firstHeaderRow="1" firstDataRow="1" firstDataCol="1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>
      <items count="7">
        <item x="0"/>
        <item x="2"/>
        <item x="4"/>
        <item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Beneficios" fld="0" baseField="0" baseItem="0"/>
  </dataFields>
  <formats count="1">
    <format dxfId="95">
      <pivotArea grandRow="1"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22D73-D4AB-41D1-B2FE-088740FFB46D}" name="Kpi´s 1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:C3" firstHeaderRow="0" firstDataRow="1" firstDataCol="0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2"/>
        <item x="4"/>
        <item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Ventas" fld="0" subtotal="count" baseField="7" baseItem="0"/>
    <dataField name="Suma de ID" fld="0" baseField="0" baseItem="0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116DD-83AB-4C1A-99B5-6690F90501F2}" name="TablaDinámica9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Q20:R24" firstHeaderRow="1" firstDataRow="1" firstDataCol="1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>
      <items count="7">
        <item x="0"/>
        <item x="2"/>
        <item x="4"/>
        <item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s" fld="0" subtotal="count" baseField="0" baseItem="0"/>
  </dataFields>
  <formats count="1">
    <format dxfId="96">
      <pivotArea grandRow="1"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16E7A-7D7E-4074-84D0-2FDB04F7DF62}" name="TablaDinámica6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E22:F46" firstHeaderRow="1" firstDataRow="1" firstDataCol="1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3">
        <item x="4"/>
        <item x="3"/>
        <item x="2"/>
        <item x="5"/>
        <item x="11"/>
        <item x="1"/>
        <item x="10"/>
        <item x="9"/>
        <item x="6"/>
        <item x="0"/>
        <item x="7"/>
        <item x="8"/>
        <item t="default"/>
      </items>
    </pivotField>
    <pivotField axis="axisRow" showAll="0">
      <items count="7">
        <item sd="0" x="0"/>
        <item sd="0" x="2"/>
        <item sd="0" x="4"/>
        <item sd="0"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4"/>
    <field x="13"/>
  </rowFields>
  <rowItems count="24">
    <i>
      <x/>
    </i>
    <i>
      <x v="1"/>
    </i>
    <i>
      <x v="2"/>
    </i>
    <i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7"/>
    </i>
    <i t="grand">
      <x/>
    </i>
  </rowItems>
  <colItems count="1">
    <i/>
  </colItems>
  <dataFields count="1">
    <dataField name="Beneficios" fld="0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B1EF6-5BD8-4BBF-9B74-B64FE72D94DB}" name="Beneficios por suscripción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H12:I16" firstHeaderRow="1" firstDataRow="1" firstDataCol="1"/>
  <pivotFields count="18">
    <pivotField showAll="0"/>
    <pivotField axis="axisRow"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dataField="1"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2"/>
        <item x="4"/>
        <item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Beneficios" fld="10" baseField="0" baseItem="0"/>
  </dataFields>
  <formats count="1">
    <format dxfId="94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D6AEF-3139-47CF-AE32-FA5B139A6F15}" name="TablaDinámica4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B12:C16" firstHeaderRow="1" firstDataRow="1" firstDataCol="1"/>
  <pivotFields count="18">
    <pivotField dataField="1" showAll="0"/>
    <pivotField axis="axisRow"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2"/>
        <item x="4"/>
        <item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Ventas" fld="0" subtotal="count" baseField="1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1C572-9AB1-4A41-BC49-78E7ACFA2274}" name="TablaDinámica5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2:C46" firstHeaderRow="1" firstDataRow="1" firstDataCol="1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13">
        <item x="4"/>
        <item x="3"/>
        <item x="2"/>
        <item x="5"/>
        <item x="11"/>
        <item x="1"/>
        <item x="10"/>
        <item x="9"/>
        <item x="6"/>
        <item x="0"/>
        <item x="7"/>
        <item x="8"/>
        <item t="default"/>
      </items>
    </pivotField>
    <pivotField axis="axisRow" showAll="0">
      <items count="7">
        <item sd="0" x="0"/>
        <item sd="0" x="2"/>
        <item sd="0" x="4"/>
        <item sd="0"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14"/>
    <field x="13"/>
  </rowFields>
  <rowItems count="24">
    <i>
      <x/>
    </i>
    <i>
      <x v="1"/>
    </i>
    <i>
      <x v="2"/>
    </i>
    <i>
      <x v="3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7"/>
    </i>
    <i t="grand">
      <x/>
    </i>
  </rowItems>
  <colItems count="1">
    <i/>
  </colItems>
  <dataFields count="1">
    <dataField name="Ventas" fld="0" subtotal="count" baseField="1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27964-90FD-4839-8E3A-3B969279CAFD}" name="TablaDinámica23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84:C91" firstHeaderRow="1" firstDataRow="1" firstDataCol="1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2"/>
        <item x="4"/>
        <item x="3"/>
        <item x="1"/>
        <item x="5"/>
        <item t="default"/>
      </items>
    </pivotField>
    <pivotField showAll="0" defaultSubtotal="0"/>
    <pivotField showAll="0" defaultSubtotal="0"/>
    <pivotField showAll="0" defaultSubtotal="0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5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Usuarios" fld="0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CC928-F20F-49D8-ABA1-6CDC6C496DA4}" name="TablaDinámica21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R44:S57" firstHeaderRow="1" firstDataRow="1" firstDataCol="1"/>
  <pivotFields count="18">
    <pivotField dataField="1" showAll="0"/>
    <pivotField showAll="0">
      <items count="4">
        <item x="2"/>
        <item x="1"/>
        <item x="0"/>
        <item t="default"/>
      </items>
    </pivotField>
    <pivotField axis="axisRow"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2"/>
        <item x="4"/>
        <item x="3"/>
        <item x="1"/>
        <item x="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2">
    <field x="15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uenta d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F12E4-2330-4AEB-931D-283441450735}" name="TablaDinámica3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4:I5" firstHeaderRow="1" firstDataRow="1" firstDataCol="0" rowPageCount="2" colPageCount="1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Page" showAll="0">
      <items count="13">
        <item x="4"/>
        <item x="3"/>
        <item x="2"/>
        <item x="5"/>
        <item x="11"/>
        <item x="1"/>
        <item x="10"/>
        <item x="9"/>
        <item x="6"/>
        <item x="0"/>
        <item x="7"/>
        <item x="8"/>
        <item t="default"/>
      </items>
    </pivotField>
    <pivotField axis="axisPage" showAll="0">
      <items count="7">
        <item x="0"/>
        <item x="2"/>
        <item x="4"/>
        <item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Items count="1">
    <i/>
  </rowItems>
  <colItems count="1">
    <i/>
  </colItems>
  <pageFields count="2">
    <pageField fld="14" hier="-1"/>
    <pageField fld="13" hier="-1"/>
  </pageFields>
  <dataFields count="1">
    <dataField name="Beneficios mes" fld="0" baseField="0" baseItem="0" numFmtId="165"/>
  </dataFields>
  <formats count="1">
    <format dxfId="42">
      <pivotArea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8CAAA-39B8-4907-A1D2-D20119144989}" name="TablaDinámica20" cacheId="20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H59:I63" firstHeaderRow="1" firstDataRow="1" firstDataCol="1"/>
  <pivotFields count="18">
    <pivotField dataField="1" showAll="0"/>
    <pivotField showAll="0">
      <items count="4">
        <item x="2"/>
        <item x="1"/>
        <item x="0"/>
        <item t="default"/>
      </items>
    </pivotField>
    <pivotField numFmtId="14" showAll="0">
      <items count="1024">
        <item x="64"/>
        <item x="751"/>
        <item x="415"/>
        <item x="717"/>
        <item x="392"/>
        <item x="634"/>
        <item x="318"/>
        <item x="11"/>
        <item x="109"/>
        <item x="746"/>
        <item x="83"/>
        <item x="667"/>
        <item x="574"/>
        <item x="74"/>
        <item x="672"/>
        <item x="133"/>
        <item x="660"/>
        <item x="56"/>
        <item x="164"/>
        <item x="511"/>
        <item x="130"/>
        <item x="347"/>
        <item x="125"/>
        <item x="380"/>
        <item x="280"/>
        <item x="750"/>
        <item x="756"/>
        <item x="331"/>
        <item x="560"/>
        <item x="261"/>
        <item x="705"/>
        <item x="126"/>
        <item x="592"/>
        <item x="82"/>
        <item x="244"/>
        <item x="390"/>
        <item x="638"/>
        <item x="699"/>
        <item x="747"/>
        <item x="975"/>
        <item x="536"/>
        <item x="448"/>
        <item x="1004"/>
        <item x="541"/>
        <item x="299"/>
        <item x="339"/>
        <item x="824"/>
        <item x="177"/>
        <item x="601"/>
        <item x="696"/>
        <item x="137"/>
        <item x="594"/>
        <item x="798"/>
        <item x="968"/>
        <item x="475"/>
        <item x="569"/>
        <item x="493"/>
        <item x="1018"/>
        <item x="393"/>
        <item x="914"/>
        <item x="92"/>
        <item x="147"/>
        <item x="321"/>
        <item x="88"/>
        <item x="793"/>
        <item x="719"/>
        <item x="247"/>
        <item x="221"/>
        <item x="670"/>
        <item x="260"/>
        <item x="326"/>
        <item x="964"/>
        <item x="486"/>
        <item x="179"/>
        <item x="394"/>
        <item x="979"/>
        <item x="654"/>
        <item x="271"/>
        <item x="386"/>
        <item x="176"/>
        <item x="675"/>
        <item x="22"/>
        <item x="620"/>
        <item x="345"/>
        <item x="986"/>
        <item x="884"/>
        <item x="181"/>
        <item x="437"/>
        <item x="289"/>
        <item x="992"/>
        <item x="226"/>
        <item x="294"/>
        <item x="96"/>
        <item x="565"/>
        <item x="827"/>
        <item x="449"/>
        <item x="598"/>
        <item x="996"/>
        <item x="553"/>
        <item x="14"/>
        <item x="853"/>
        <item x="296"/>
        <item x="831"/>
        <item x="682"/>
        <item x="657"/>
        <item x="238"/>
        <item x="816"/>
        <item x="851"/>
        <item x="695"/>
        <item x="0"/>
        <item x="6"/>
        <item x="300"/>
        <item x="509"/>
        <item x="545"/>
        <item x="204"/>
        <item x="154"/>
        <item x="306"/>
        <item x="977"/>
        <item x="1015"/>
        <item x="716"/>
        <item x="593"/>
        <item x="883"/>
        <item x="447"/>
        <item x="632"/>
        <item x="161"/>
        <item x="933"/>
        <item x="152"/>
        <item x="749"/>
        <item x="710"/>
        <item x="775"/>
        <item x="528"/>
        <item x="168"/>
        <item x="376"/>
        <item x="454"/>
        <item x="272"/>
        <item x="48"/>
        <item x="792"/>
        <item x="387"/>
        <item x="372"/>
        <item x="796"/>
        <item x="239"/>
        <item x="34"/>
        <item x="1017"/>
        <item x="582"/>
        <item x="403"/>
        <item x="609"/>
        <item x="917"/>
        <item x="97"/>
        <item x="86"/>
        <item x="635"/>
        <item x="911"/>
        <item x="180"/>
        <item x="98"/>
        <item x="222"/>
        <item x="602"/>
        <item x="399"/>
        <item x="987"/>
        <item x="967"/>
        <item x="477"/>
        <item x="211"/>
        <item x="276"/>
        <item x="320"/>
        <item x="590"/>
        <item x="801"/>
        <item x="965"/>
        <item x="213"/>
        <item x="568"/>
        <item x="101"/>
        <item x="420"/>
        <item x="283"/>
        <item x="429"/>
        <item x="355"/>
        <item x="50"/>
        <item x="803"/>
        <item x="525"/>
        <item x="498"/>
        <item x="1006"/>
        <item x="354"/>
        <item x="404"/>
        <item x="990"/>
        <item x="33"/>
        <item x="879"/>
        <item x="539"/>
        <item x="845"/>
        <item x="105"/>
        <item x="107"/>
        <item x="820"/>
        <item x="969"/>
        <item x="520"/>
        <item x="1016"/>
        <item x="459"/>
        <item x="554"/>
        <item x="171"/>
        <item x="665"/>
        <item x="906"/>
        <item x="70"/>
        <item x="683"/>
        <item x="4"/>
        <item x="759"/>
        <item x="256"/>
        <item x="788"/>
        <item x="118"/>
        <item x="721"/>
        <item x="104"/>
        <item x="865"/>
        <item x="575"/>
        <item x="633"/>
        <item x="29"/>
        <item x="945"/>
        <item x="151"/>
        <item x="2"/>
        <item x="631"/>
        <item x="694"/>
        <item x="193"/>
        <item x="931"/>
        <item x="173"/>
        <item x="893"/>
        <item x="826"/>
        <item x="693"/>
        <item x="220"/>
        <item x="959"/>
        <item x="438"/>
        <item x="254"/>
        <item x="240"/>
        <item x="629"/>
        <item x="374"/>
        <item x="580"/>
        <item x="866"/>
        <item x="610"/>
        <item x="446"/>
        <item x="100"/>
        <item x="291"/>
        <item x="544"/>
        <item x="666"/>
        <item x="365"/>
        <item x="485"/>
        <item x="874"/>
        <item x="60"/>
        <item x="585"/>
        <item x="834"/>
        <item x="113"/>
        <item x="334"/>
        <item x="278"/>
        <item x="409"/>
        <item x="984"/>
        <item x="848"/>
        <item x="797"/>
        <item x="687"/>
        <item x="843"/>
        <item x="324"/>
        <item x="464"/>
        <item x="9"/>
        <item x="303"/>
        <item x="346"/>
        <item x="513"/>
        <item x="39"/>
        <item x="451"/>
        <item x="430"/>
        <item x="259"/>
        <item x="822"/>
        <item x="903"/>
        <item x="618"/>
        <item x="961"/>
        <item x="7"/>
        <item x="678"/>
        <item x="946"/>
        <item x="89"/>
        <item x="741"/>
        <item x="876"/>
        <item x="235"/>
        <item x="950"/>
        <item x="722"/>
        <item x="36"/>
        <item x="503"/>
        <item x="362"/>
        <item x="38"/>
        <item x="214"/>
        <item x="1005"/>
        <item x="519"/>
        <item x="877"/>
        <item x="338"/>
        <item x="691"/>
        <item x="103"/>
        <item x="588"/>
        <item x="257"/>
        <item x="77"/>
        <item x="604"/>
        <item x="510"/>
        <item x="841"/>
        <item x="410"/>
        <item x="1021"/>
        <item x="576"/>
        <item x="702"/>
        <item x="308"/>
        <item x="463"/>
        <item x="767"/>
        <item x="246"/>
        <item x="162"/>
        <item x="205"/>
        <item x="899"/>
        <item x="941"/>
        <item x="504"/>
        <item x="307"/>
        <item x="955"/>
        <item x="571"/>
        <item x="543"/>
        <item x="762"/>
        <item x="939"/>
        <item x="555"/>
        <item x="651"/>
        <item x="885"/>
        <item x="760"/>
        <item x="496"/>
        <item x="21"/>
        <item x="811"/>
        <item x="805"/>
        <item x="703"/>
        <item x="319"/>
        <item x="425"/>
        <item x="786"/>
        <item x="559"/>
        <item x="153"/>
        <item x="54"/>
        <item x="624"/>
        <item x="322"/>
        <item x="461"/>
        <item x="738"/>
        <item x="385"/>
        <item x="313"/>
        <item x="556"/>
        <item x="970"/>
        <item x="991"/>
        <item x="473"/>
        <item x="1022"/>
        <item x="856"/>
        <item x="1012"/>
        <item x="191"/>
        <item x="737"/>
        <item x="455"/>
        <item x="156"/>
        <item x="619"/>
        <item x="934"/>
        <item x="669"/>
        <item x="456"/>
        <item x="766"/>
        <item x="943"/>
        <item x="112"/>
        <item x="200"/>
        <item x="924"/>
        <item x="740"/>
        <item x="274"/>
        <item x="441"/>
        <item x="771"/>
        <item x="976"/>
        <item x="684"/>
        <item x="640"/>
        <item x="887"/>
        <item x="707"/>
        <item x="595"/>
        <item x="149"/>
        <item x="927"/>
        <item x="919"/>
        <item x="872"/>
        <item x="94"/>
        <item x="823"/>
        <item x="309"/>
        <item x="417"/>
        <item x="1020"/>
        <item x="215"/>
        <item x="189"/>
        <item x="518"/>
        <item x="611"/>
        <item x="1000"/>
        <item x="231"/>
        <item x="480"/>
        <item x="980"/>
        <item x="715"/>
        <item x="212"/>
        <item x="617"/>
        <item x="587"/>
        <item x="572"/>
        <item x="966"/>
        <item x="971"/>
        <item x="444"/>
        <item x="481"/>
        <item x="999"/>
        <item x="58"/>
        <item x="904"/>
        <item x="400"/>
        <item x="868"/>
        <item x="138"/>
        <item x="951"/>
        <item x="857"/>
        <item x="141"/>
        <item x="93"/>
        <item x="704"/>
        <item x="432"/>
        <item x="373"/>
        <item x="412"/>
        <item x="870"/>
        <item x="860"/>
        <item x="800"/>
        <item x="806"/>
        <item x="12"/>
        <item x="474"/>
        <item x="435"/>
        <item x="752"/>
        <item x="570"/>
        <item x="836"/>
        <item x="840"/>
        <item x="19"/>
        <item x="768"/>
        <item x="676"/>
        <item x="349"/>
        <item x="460"/>
        <item x="505"/>
        <item x="790"/>
        <item x="111"/>
        <item x="327"/>
        <item x="615"/>
        <item x="514"/>
        <item x="190"/>
        <item x="468"/>
        <item x="819"/>
        <item x="290"/>
        <item x="954"/>
        <item x="599"/>
        <item x="799"/>
        <item x="121"/>
        <item x="777"/>
        <item x="850"/>
        <item x="873"/>
        <item x="778"/>
        <item x="940"/>
        <item x="949"/>
        <item x="344"/>
        <item x="360"/>
        <item x="228"/>
        <item x="763"/>
        <item x="891"/>
        <item x="916"/>
        <item x="452"/>
        <item x="382"/>
        <item x="45"/>
        <item x="445"/>
        <item x="557"/>
        <item x="889"/>
        <item x="829"/>
        <item x="832"/>
        <item x="896"/>
        <item x="863"/>
        <item x="268"/>
        <item x="881"/>
        <item x="736"/>
        <item x="381"/>
        <item x="90"/>
        <item x="427"/>
        <item x="652"/>
        <item x="183"/>
        <item x="316"/>
        <item x="491"/>
        <item x="918"/>
        <item x="713"/>
        <item x="636"/>
        <item x="547"/>
        <item x="998"/>
        <item x="888"/>
        <item x="890"/>
        <item x="787"/>
        <item x="1019"/>
        <item x="812"/>
        <item x="937"/>
        <item x="814"/>
        <item x="302"/>
        <item x="35"/>
        <item x="266"/>
        <item x="563"/>
        <item x="332"/>
        <item x="139"/>
        <item x="499"/>
        <item x="66"/>
        <item x="995"/>
        <item x="419"/>
        <item x="723"/>
        <item x="439"/>
        <item x="701"/>
        <item x="936"/>
        <item x="489"/>
        <item x="218"/>
        <item x="532"/>
        <item x="421"/>
        <item x="351"/>
        <item x="192"/>
        <item x="270"/>
        <item x="311"/>
        <item x="416"/>
        <item x="150"/>
        <item x="336"/>
        <item x="248"/>
        <item x="80"/>
        <item x="234"/>
        <item x="859"/>
        <item x="548"/>
        <item x="55"/>
        <item x="862"/>
        <item x="167"/>
        <item x="664"/>
        <item x="288"/>
        <item x="960"/>
        <item x="772"/>
        <item x="897"/>
        <item x="49"/>
        <item x="210"/>
        <item x="229"/>
        <item x="537"/>
        <item x="184"/>
        <item x="178"/>
        <item x="516"/>
        <item x="821"/>
        <item x="122"/>
        <item x="310"/>
        <item x="124"/>
        <item x="51"/>
        <item x="17"/>
        <item x="61"/>
        <item x="861"/>
        <item x="199"/>
        <item x="131"/>
        <item x="679"/>
        <item x="353"/>
        <item x="892"/>
        <item x="75"/>
        <item x="279"/>
        <item x="573"/>
        <item x="540"/>
        <item x="443"/>
        <item x="810"/>
        <item x="241"/>
        <item x="24"/>
        <item x="913"/>
        <item x="501"/>
        <item x="340"/>
        <item x="397"/>
        <item x="920"/>
        <item x="720"/>
        <item x="337"/>
        <item x="754"/>
        <item x="686"/>
        <item x="134"/>
        <item x="315"/>
        <item x="408"/>
        <item x="487"/>
        <item x="163"/>
        <item x="401"/>
        <item x="206"/>
        <item x="886"/>
        <item x="952"/>
        <item x="596"/>
        <item x="773"/>
        <item x="600"/>
        <item x="780"/>
        <item x="727"/>
        <item x="846"/>
        <item x="791"/>
        <item x="413"/>
        <item x="867"/>
        <item x="733"/>
        <item x="227"/>
        <item x="743"/>
        <item x="962"/>
        <item x="581"/>
        <item x="186"/>
        <item x="725"/>
        <item x="265"/>
        <item x="808"/>
        <item x="1001"/>
        <item x="223"/>
        <item x="844"/>
        <item x="436"/>
        <item x="478"/>
        <item x="765"/>
        <item x="983"/>
        <item x="770"/>
        <item x="182"/>
        <item x="972"/>
        <item x="79"/>
        <item x="495"/>
        <item x="597"/>
        <item x="116"/>
        <item x="1008"/>
        <item x="854"/>
        <item x="668"/>
        <item x="59"/>
        <item x="8"/>
        <item x="165"/>
        <item x="484"/>
        <item x="391"/>
        <item x="909"/>
        <item x="953"/>
        <item x="690"/>
        <item x="875"/>
        <item x="785"/>
        <item x="774"/>
        <item x="833"/>
        <item x="607"/>
        <item x="174"/>
        <item x="648"/>
        <item x="748"/>
        <item x="243"/>
        <item x="208"/>
        <item x="230"/>
        <item x="656"/>
        <item x="368"/>
        <item x="608"/>
        <item x="948"/>
        <item x="314"/>
        <item x="217"/>
        <item x="47"/>
        <item x="251"/>
        <item x="647"/>
        <item x="779"/>
        <item x="384"/>
        <item x="335"/>
        <item x="26"/>
        <item x="784"/>
        <item x="561"/>
        <item x="37"/>
        <item x="356"/>
        <item x="367"/>
        <item x="864"/>
        <item x="377"/>
        <item x="465"/>
        <item x="606"/>
        <item x="625"/>
        <item x="901"/>
        <item x="13"/>
        <item x="1011"/>
        <item x="127"/>
        <item x="673"/>
        <item x="871"/>
        <item x="855"/>
        <item x="398"/>
        <item x="333"/>
        <item x="68"/>
        <item x="842"/>
        <item x="612"/>
        <item x="379"/>
        <item x="938"/>
        <item x="577"/>
        <item x="506"/>
        <item x="613"/>
        <item x="708"/>
        <item x="758"/>
        <item x="781"/>
        <item x="194"/>
        <item x="1009"/>
        <item x="912"/>
        <item x="323"/>
        <item x="462"/>
        <item x="706"/>
        <item x="148"/>
        <item x="277"/>
        <item x="249"/>
        <item x="1010"/>
        <item x="73"/>
        <item x="542"/>
        <item x="910"/>
        <item x="275"/>
        <item x="734"/>
        <item x="655"/>
        <item x="63"/>
        <item x="530"/>
        <item x="209"/>
        <item x="440"/>
        <item x="123"/>
        <item x="219"/>
        <item x="789"/>
        <item x="143"/>
        <item x="405"/>
        <item x="62"/>
        <item x="108"/>
        <item x="882"/>
        <item x="591"/>
        <item x="1013"/>
        <item x="42"/>
        <item x="830"/>
        <item x="426"/>
        <item x="508"/>
        <item x="626"/>
        <item x="490"/>
        <item x="614"/>
        <item x="476"/>
        <item x="697"/>
        <item x="928"/>
        <item x="578"/>
        <item x="91"/>
        <item x="932"/>
        <item x="769"/>
        <item x="197"/>
        <item x="517"/>
        <item x="471"/>
        <item x="534"/>
        <item x="325"/>
        <item x="317"/>
        <item x="852"/>
        <item x="663"/>
        <item x="982"/>
        <item x="653"/>
        <item x="628"/>
        <item x="207"/>
        <item x="343"/>
        <item x="81"/>
        <item x="286"/>
        <item x="764"/>
        <item x="196"/>
        <item x="434"/>
        <item x="166"/>
        <item x="366"/>
        <item x="175"/>
        <item x="363"/>
        <item x="267"/>
        <item x="589"/>
        <item x="978"/>
        <item x="757"/>
        <item x="616"/>
        <item x="935"/>
        <item x="169"/>
        <item x="242"/>
        <item x="269"/>
        <item x="155"/>
        <item x="839"/>
        <item x="1007"/>
        <item x="158"/>
        <item x="680"/>
        <item x="712"/>
        <item x="726"/>
        <item x="85"/>
        <item x="305"/>
        <item x="641"/>
        <item x="637"/>
        <item x="170"/>
        <item x="926"/>
        <item x="348"/>
        <item x="527"/>
        <item x="245"/>
        <item x="453"/>
        <item x="603"/>
        <item x="584"/>
        <item x="825"/>
        <item x="361"/>
        <item x="28"/>
        <item x="689"/>
        <item x="450"/>
        <item x="287"/>
        <item x="30"/>
        <item x="76"/>
        <item x="298"/>
        <item x="282"/>
        <item x="250"/>
        <item x="567"/>
        <item x="262"/>
        <item x="185"/>
        <item x="292"/>
        <item x="782"/>
        <item x="974"/>
        <item x="406"/>
        <item x="531"/>
        <item x="428"/>
        <item x="378"/>
        <item x="627"/>
        <item x="677"/>
        <item x="188"/>
        <item x="225"/>
        <item x="457"/>
        <item x="233"/>
        <item x="515"/>
        <item x="330"/>
        <item x="423"/>
        <item x="958"/>
        <item x="753"/>
        <item x="27"/>
        <item x="15"/>
        <item x="858"/>
        <item x="956"/>
        <item x="312"/>
        <item x="132"/>
        <item x="898"/>
        <item x="187"/>
        <item x="533"/>
        <item x="402"/>
        <item x="458"/>
        <item x="973"/>
        <item x="802"/>
        <item x="502"/>
        <item x="389"/>
        <item x="795"/>
        <item x="923"/>
        <item x="492"/>
        <item x="794"/>
        <item x="731"/>
        <item x="605"/>
        <item x="507"/>
        <item x="442"/>
        <item x="115"/>
        <item x="142"/>
        <item x="140"/>
        <item x="236"/>
        <item x="69"/>
        <item x="23"/>
        <item x="809"/>
        <item x="198"/>
        <item x="698"/>
        <item x="963"/>
        <item x="411"/>
        <item x="470"/>
        <item x="46"/>
        <item x="908"/>
        <item x="621"/>
        <item x="905"/>
        <item x="383"/>
        <item x="160"/>
        <item x="739"/>
        <item x="837"/>
        <item x="25"/>
        <item x="467"/>
        <item x="3"/>
        <item x="804"/>
        <item x="5"/>
        <item x="479"/>
        <item x="526"/>
        <item x="732"/>
        <item x="253"/>
        <item x="900"/>
        <item x="817"/>
        <item x="494"/>
        <item x="847"/>
        <item x="895"/>
        <item x="258"/>
        <item x="352"/>
        <item x="869"/>
        <item x="144"/>
        <item x="685"/>
        <item x="566"/>
        <item x="562"/>
        <item x="835"/>
        <item x="711"/>
        <item x="546"/>
        <item x="342"/>
        <item x="202"/>
        <item x="469"/>
        <item x="671"/>
        <item x="31"/>
        <item x="396"/>
        <item x="40"/>
        <item x="203"/>
        <item x="120"/>
        <item x="136"/>
        <item x="67"/>
        <item x="947"/>
        <item x="649"/>
        <item x="359"/>
        <item x="728"/>
        <item x="994"/>
        <item x="295"/>
        <item x="87"/>
        <item x="370"/>
        <item x="551"/>
        <item x="224"/>
        <item x="195"/>
        <item x="102"/>
        <item x="1014"/>
        <item x="659"/>
        <item x="661"/>
        <item x="583"/>
        <item x="529"/>
        <item x="815"/>
        <item x="989"/>
        <item x="522"/>
        <item x="72"/>
        <item x="622"/>
        <item x="535"/>
        <item x="341"/>
        <item x="807"/>
        <item x="755"/>
        <item x="301"/>
        <item x="172"/>
        <item x="818"/>
        <item x="433"/>
        <item x="724"/>
        <item x="237"/>
        <item x="838"/>
        <item x="944"/>
        <item x="110"/>
        <item x="878"/>
        <item x="145"/>
        <item x="579"/>
        <item x="216"/>
        <item x="744"/>
        <item x="921"/>
        <item x="524"/>
        <item x="643"/>
        <item x="880"/>
        <item x="106"/>
        <item x="1"/>
        <item x="776"/>
        <item x="369"/>
        <item x="1003"/>
        <item x="483"/>
        <item x="252"/>
        <item x="988"/>
        <item x="18"/>
        <item x="43"/>
        <item x="472"/>
        <item x="512"/>
        <item x="304"/>
        <item x="586"/>
        <item x="395"/>
        <item x="57"/>
        <item x="41"/>
        <item x="255"/>
        <item x="688"/>
        <item x="662"/>
        <item x="902"/>
        <item x="985"/>
        <item x="201"/>
        <item x="350"/>
        <item x="52"/>
        <item x="358"/>
        <item x="730"/>
        <item x="157"/>
        <item x="357"/>
        <item x="375"/>
        <item x="328"/>
        <item x="630"/>
        <item x="284"/>
        <item x="957"/>
        <item x="424"/>
        <item x="293"/>
        <item x="942"/>
        <item x="813"/>
        <item x="78"/>
        <item x="623"/>
        <item x="558"/>
        <item x="44"/>
        <item x="929"/>
        <item x="745"/>
        <item x="422"/>
        <item x="285"/>
        <item x="159"/>
        <item x="922"/>
        <item x="700"/>
        <item x="500"/>
        <item x="466"/>
        <item x="128"/>
        <item x="281"/>
        <item x="997"/>
        <item x="981"/>
        <item x="129"/>
        <item x="907"/>
        <item x="431"/>
        <item x="65"/>
        <item x="32"/>
        <item x="119"/>
        <item x="674"/>
        <item x="849"/>
        <item x="388"/>
        <item x="650"/>
        <item x="993"/>
        <item x="364"/>
        <item x="681"/>
        <item x="84"/>
        <item x="828"/>
        <item x="488"/>
        <item x="642"/>
        <item x="418"/>
        <item x="497"/>
        <item x="10"/>
        <item x="761"/>
        <item x="114"/>
        <item x="20"/>
        <item x="692"/>
        <item x="915"/>
        <item x="894"/>
        <item x="264"/>
        <item x="549"/>
        <item x="99"/>
        <item x="783"/>
        <item x="564"/>
        <item x="925"/>
        <item x="135"/>
        <item x="273"/>
        <item x="646"/>
        <item x="263"/>
        <item x="407"/>
        <item x="482"/>
        <item x="521"/>
        <item x="414"/>
        <item x="146"/>
        <item x="371"/>
        <item x="718"/>
        <item x="639"/>
        <item x="735"/>
        <item x="95"/>
        <item x="644"/>
        <item x="16"/>
        <item x="658"/>
        <item x="538"/>
        <item x="742"/>
        <item x="329"/>
        <item x="550"/>
        <item x="53"/>
        <item x="930"/>
        <item x="552"/>
        <item x="645"/>
        <item x="729"/>
        <item x="709"/>
        <item x="232"/>
        <item x="714"/>
        <item x="71"/>
        <item x="1002"/>
        <item x="117"/>
        <item x="523"/>
        <item x="297"/>
        <item t="default"/>
      </items>
    </pivotField>
    <pivotField numFmtId="14"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>
      <items count="7">
        <item x="0"/>
        <item x="2"/>
        <item x="4"/>
        <item x="3"/>
        <item x="1"/>
        <item x="5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4E5A5CC0-E687-46AE-BCF3-BB0BEE5290B6}" autoFormatId="16" applyNumberFormats="0" applyBorderFormats="0" applyFontFormats="0" applyPatternFormats="0" applyAlignmentFormats="0" applyWidthHeightFormats="0">
  <queryTableRefresh nextId="74" unboundColumnsLeft="4" unboundColumnsRight="3">
    <queryTableFields count="11">
      <queryTableField id="32" dataBound="0" tableColumnId="3"/>
      <queryTableField id="58" dataBound="0" tableColumnId="29"/>
      <queryTableField id="23" dataBound="0" tableColumnId="6"/>
      <queryTableField id="22" dataBound="0" tableColumnId="4"/>
      <queryTableField id="64" name="duracion" tableColumnId="35"/>
      <queryTableField id="66" name="edad" tableColumnId="37"/>
      <queryTableField id="68" name="horario_favorito" tableColumnId="39"/>
      <queryTableField id="69" name="método_pago" tableColumnId="40"/>
      <queryTableField id="24" dataBound="0" tableColumnId="13"/>
      <queryTableField id="73" dataBound="0" tableColumnId="42"/>
      <queryTableField id="55" dataBound="0" tableColumnId="26"/>
    </queryTableFields>
    <queryTableDeletedFields count="20">
      <deletedField name="género"/>
      <deletedField name="fecha_finalizacion"/>
      <deletedField name="fecha_inicio"/>
      <deletedField name="id"/>
      <deletedField name="num_clases_semana"/>
      <deletedField name="fecha_inicio"/>
      <deletedField name="género"/>
      <deletedField name="edad"/>
      <deletedField name="num_clases_semana"/>
      <deletedField name="horario_favorito"/>
      <deletedField name="método_pago"/>
      <deletedField name="id"/>
      <deletedField name="fecha_finalizacion"/>
      <deletedField name="duracion"/>
      <deletedField name="tipo_membresia"/>
      <deletedField name="id"/>
      <deletedField name="fecha_inicio"/>
      <deletedField name="num_clases_semana"/>
      <deletedField name="género"/>
      <deletedField name="fecha_finalizacion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FE1DEB6-4547-483D-B380-E2F258D2175C}" autoFormatId="16" applyNumberFormats="0" applyBorderFormats="0" applyFontFormats="0" applyPatternFormats="0" applyAlignmentFormats="0" applyWidthHeightFormats="0">
  <queryTableRefresh nextId="74" unboundColumnsLeft="4" unboundColumnsRight="7">
    <queryTableFields count="15">
      <queryTableField id="32" dataBound="0" tableColumnId="3"/>
      <queryTableField id="58" dataBound="0" tableColumnId="29"/>
      <queryTableField id="23" dataBound="0" tableColumnId="6"/>
      <queryTableField id="22" dataBound="0" tableColumnId="4"/>
      <queryTableField id="64" name="duracion" tableColumnId="35"/>
      <queryTableField id="66" name="edad" tableColumnId="37"/>
      <queryTableField id="68" name="horario_favorito" tableColumnId="39"/>
      <queryTableField id="69" name="método_pago" tableColumnId="40"/>
      <queryTableField id="21" dataBound="0" tableColumnId="23"/>
      <queryTableField id="24" dataBound="0" tableColumnId="13"/>
      <queryTableField id="71" dataBound="0" tableColumnId="41"/>
      <queryTableField id="73" dataBound="0" tableColumnId="42"/>
      <queryTableField id="55" dataBound="0" tableColumnId="26"/>
      <queryTableField id="26" dataBound="0" tableColumnId="16"/>
      <queryTableField id="27" dataBound="0" tableColumnId="17"/>
    </queryTableFields>
    <queryTableDeletedFields count="20">
      <deletedField name="género"/>
      <deletedField name="fecha_finalizacion"/>
      <deletedField name="fecha_inicio"/>
      <deletedField name="id"/>
      <deletedField name="num_clases_semana"/>
      <deletedField name="fecha_inicio"/>
      <deletedField name="género"/>
      <deletedField name="edad"/>
      <deletedField name="num_clases_semana"/>
      <deletedField name="horario_favorito"/>
      <deletedField name="método_pago"/>
      <deletedField name="id"/>
      <deletedField name="fecha_finalizacion"/>
      <deletedField name="duracion"/>
      <deletedField name="tipo_membresia"/>
      <deletedField name="id"/>
      <deletedField name="fecha_inicio"/>
      <deletedField name="num_clases_semana"/>
      <deletedField name="género"/>
      <deletedField name="fecha_finalizacion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suscripción" xr10:uid="{774D5AED-8670-439E-9C2E-61CFC9C965C6}" sourceName="tipo_suscripción">
  <pivotTables>
    <pivotTable tabId="3" name="TablaDinámica4"/>
    <pivotTable tabId="3" name="Beneficios por suscripción"/>
    <pivotTable tabId="3" name="Kpi´s 1"/>
    <pivotTable tabId="3" name="TablaDinámica10"/>
    <pivotTable tabId="3" name="TablaDinámica19"/>
    <pivotTable tabId="3" name="TablaDinámica2"/>
    <pivotTable tabId="3" name="TablaDinámica20"/>
    <pivotTable tabId="3" name="TablaDinámica21"/>
    <pivotTable tabId="3" name="TablaDinámica23"/>
    <pivotTable tabId="3" name="TablaDinámica3"/>
    <pivotTable tabId="3" name="TablaDinámica5"/>
    <pivotTable tabId="3" name="TablaDinámica6"/>
    <pivotTable tabId="3" name="TablaDinámica9"/>
  </pivotTables>
  <data>
    <tabular pivotCacheId="649039163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ad" xr10:uid="{8DF251B0-CB4D-4AC1-A696-691FC7182027}" sourceName="edad">
  <pivotTables>
    <pivotTable tabId="3" name="TablaDinámica4"/>
    <pivotTable tabId="3" name="Beneficios por suscripción"/>
    <pivotTable tabId="3" name="Kpi´s 1"/>
    <pivotTable tabId="3" name="TablaDinámica10"/>
    <pivotTable tabId="3" name="TablaDinámica19"/>
    <pivotTable tabId="3" name="TablaDinámica2"/>
    <pivotTable tabId="3" name="TablaDinámica20"/>
    <pivotTable tabId="3" name="TablaDinámica21"/>
    <pivotTable tabId="3" name="TablaDinámica23"/>
    <pivotTable tabId="3" name="TablaDinámica3"/>
    <pivotTable tabId="3" name="TablaDinámica5"/>
    <pivotTable tabId="3" name="TablaDinámica6"/>
    <pivotTable tabId="3" name="TablaDinámica9"/>
  </pivotTables>
  <data>
    <tabular pivotCacheId="649039163">
      <items count="8">
        <i x="1" s="1"/>
        <i x="2" s="1"/>
        <i x="3" s="1"/>
        <i x="4" s="1"/>
        <i x="5" s="1"/>
        <i x="6" s="1"/>
        <i x="0" s="1" nd="1"/>
        <i x="7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ucursal" xr10:uid="{D7EE23D1-E929-4A6D-B2C4-7E1B3D0FF00A}" sourceName="Sucursal">
  <pivotTables>
    <pivotTable tabId="3" name="TablaDinámica4"/>
    <pivotTable tabId="3" name="Beneficios por suscripción"/>
    <pivotTable tabId="3" name="Kpi´s 1"/>
    <pivotTable tabId="3" name="TablaDinámica10"/>
    <pivotTable tabId="3" name="TablaDinámica19"/>
    <pivotTable tabId="3" name="TablaDinámica2"/>
    <pivotTable tabId="3" name="TablaDinámica20"/>
    <pivotTable tabId="3" name="TablaDinámica21"/>
    <pivotTable tabId="3" name="TablaDinámica23"/>
    <pivotTable tabId="3" name="TablaDinámica3"/>
    <pivotTable tabId="3" name="TablaDinámica5"/>
    <pivotTable tabId="3" name="TablaDinámica6"/>
    <pivotTable tabId="3" name="TablaDinámica9"/>
  </pivotTables>
  <data>
    <tabular pivotCacheId="649039163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E4B45F4D-9844-4CE4-A982-E8EBAFB83513}" sourceName="Año">
  <pivotTables>
    <pivotTable tabId="3" name="TablaDinámica4"/>
    <pivotTable tabId="3" name="Beneficios por suscripción"/>
    <pivotTable tabId="3" name="Kpi´s 1"/>
    <pivotTable tabId="3" name="TablaDinámica10"/>
    <pivotTable tabId="3" name="TablaDinámica19"/>
    <pivotTable tabId="3" name="TablaDinámica2"/>
    <pivotTable tabId="3" name="TablaDinámica20"/>
    <pivotTable tabId="3" name="TablaDinámica21"/>
    <pivotTable tabId="3" name="TablaDinámica23"/>
    <pivotTable tabId="3" name="TablaDinámica3"/>
    <pivotTable tabId="3" name="TablaDinámica5"/>
    <pivotTable tabId="3" name="TablaDinámica6"/>
    <pivotTable tabId="3" name="TablaDinámica9"/>
  </pivotTables>
  <data>
    <tabular pivotCacheId="649039163">
      <items count="6">
        <i x="0" s="1"/>
        <i x="2" s="1"/>
        <i x="4" s="1"/>
        <i x="3" s="1"/>
        <i x="1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_suscripción" xr10:uid="{82A9774C-AD53-4A04-BB7F-5B8F755191CE}" cache="SegmentaciónDeDatos_tipo_suscripción" caption="tipo_suscripción" style="SlicerStyleLight5" rowHeight="257175"/>
  <slicer name="edad" xr10:uid="{B3C29F25-813C-4C89-ABF8-511A01BBDD95}" cache="SegmentaciónDeDatos_edad" caption="edad" style="SlicerStyleLight5" rowHeight="257175"/>
  <slicer name="Sucursal" xr10:uid="{9A582302-F74B-4600-AE72-379FF1E71B09}" cache="SegmentaciónDeDatos_Sucursal" caption="Sucursal" style="SlicerStyleLight5" rowHeight="257175"/>
  <slicer name="Año" xr10:uid="{90414DF7-C9F5-4044-A98A-BE2C23322ED6}" cache="SegmentaciónDeDatos_Año" caption="Año" style="SlicerStyleLight5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_suscripción 1" xr10:uid="{66170CF6-F9DE-4D0E-B536-80E28AB77476}" cache="SegmentaciónDeDatos_tipo_suscripción" caption="tipo_suscripción" style="SlicerStyleLight5" rowHeight="257175"/>
  <slicer name="edad 1" xr10:uid="{5BFFF0F6-91D9-4778-80F4-1C8FC5CAF53F}" cache="SegmentaciónDeDatos_edad" caption="edad" style="SlicerStyleLight5" rowHeight="257175"/>
  <slicer name="Sucursal 1" xr10:uid="{F7C460FF-B002-48C9-8939-DA6216A161A4}" cache="SegmentaciónDeDatos_Sucursal" caption="Sucursal" style="SlicerStyleLight5" rowHeight="257175"/>
  <slicer name="Año 1" xr10:uid="{AD9F1236-CE16-419C-A962-D414BC9EE945}" cache="SegmentaciónDeDatos_Año" caption="Año" style="SlicerStyleLight5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374DB5-2C83-4DEC-A4DB-A2E8C42E3615}" name="MOCK_DATA3" displayName="MOCK_DATA3" ref="A1:K2001" tableType="queryTable" totalsRowShown="0">
  <autoFilter ref="A1:K2001" xr:uid="{F5374DB5-2C83-4DEC-A4DB-A2E8C42E3615}"/>
  <tableColumns count="11">
    <tableColumn id="3" xr3:uid="{9B92ABB0-E0F4-4D8F-BB96-59949F265CB5}" uniqueName="3" name="ID" queryTableFieldId="32" dataDxfId="40">
      <calculatedColumnFormula>ROW()-1</calculatedColumnFormula>
    </tableColumn>
    <tableColumn id="29" xr3:uid="{B66D00D0-5C31-47AC-8DDC-94A43F2B2E94}" uniqueName="29" name="tipo_suscripción" queryTableFieldId="58"/>
    <tableColumn id="6" xr3:uid="{C54290E2-30F9-4EB2-BDF4-175AC1AD93AD}" uniqueName="6" name="Fecha_inicio" queryTableFieldId="23" dataDxfId="2"/>
    <tableColumn id="4" xr3:uid="{81D9B3B2-DCAA-4649-80D2-4C28B0304D97}" uniqueName="4" name="Fecha_último_pago" queryTableFieldId="22" dataDxfId="1"/>
    <tableColumn id="35" xr3:uid="{0D55FBD1-018A-4FB3-8039-5DBB7395F635}" uniqueName="35" name="duracion" queryTableFieldId="64" dataDxfId="0"/>
    <tableColumn id="37" xr3:uid="{90AC38D0-6AEA-45E9-9F1E-71D9C5E68AA3}" uniqueName="37" name="edad" queryTableFieldId="66"/>
    <tableColumn id="39" xr3:uid="{AA16DD09-282D-4D6F-AB12-B389A1B7DC3D}" uniqueName="39" name="horario_favorito" queryTableFieldId="68" dataDxfId="39"/>
    <tableColumn id="40" xr3:uid="{C6B6179C-DE73-46CE-9E59-36492EAA7156}" uniqueName="40" name="método_pago" queryTableFieldId="69" dataDxfId="38"/>
    <tableColumn id="13" xr3:uid="{3FDF4802-D0C7-4F8F-B96C-8F672AE72FFB}" uniqueName="13" name="Ingresos_mes" queryTableFieldId="24" dataDxfId="37">
      <calculatedColumnFormula>IF(B2="VIP",50,IF(B2="Familiar",40,IF(B2="Basica",25,30)))</calculatedColumnFormula>
    </tableColumn>
    <tableColumn id="42" xr3:uid="{EA90711C-E598-46B6-92AF-FEEE57522C8D}" uniqueName="42" name="Sucursal" queryTableFieldId="73" dataDxfId="36">
      <calculatedColumnFormula>CHOOSE(INT(RAND()*3)+1,"Centro","Norte","Sur")</calculatedColumnFormula>
    </tableColumn>
    <tableColumn id="26" xr3:uid="{B330CB04-C1AA-4C3E-B030-059DDF5401AB}" uniqueName="26" name="género2" queryTableFieldId="55" dataDxfId="3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A3E735-A2A7-42B4-BB37-A61A5855E7F4}" name="MOCK_DATA" displayName="MOCK_DATA" ref="A1:O2001" tableType="queryTable" totalsRowShown="0">
  <autoFilter ref="A1:O2001" xr:uid="{B6A3E735-A2A7-42B4-BB37-A61A5855E7F4}"/>
  <tableColumns count="15">
    <tableColumn id="3" xr3:uid="{D1A69DCC-76B3-430B-AAE1-64DD4091DCF3}" uniqueName="3" name="ID" queryTableFieldId="32" dataDxfId="109">
      <calculatedColumnFormula>ROW()-1</calculatedColumnFormula>
    </tableColumn>
    <tableColumn id="29" xr3:uid="{45195287-DB01-4FA6-9134-CFB818D2B17C}" uniqueName="29" name="tipo_suscripción" queryTableFieldId="58"/>
    <tableColumn id="6" xr3:uid="{8A87AA6E-B315-4522-90F1-4FEFD77EE986}" uniqueName="6" name="Fecha_inicio" queryTableFieldId="23" dataDxfId="108"/>
    <tableColumn id="4" xr3:uid="{A840054C-460F-418D-83B5-991A314C38A4}" uniqueName="4" name="Fecha_último_pago" queryTableFieldId="22" dataDxfId="107"/>
    <tableColumn id="35" xr3:uid="{86DE92BC-C95D-4AF1-AF2D-EF88A92D8F41}" uniqueName="35" name="duracion" queryTableFieldId="64" dataDxfId="106"/>
    <tableColumn id="37" xr3:uid="{D0B5E87E-9024-48D8-BD31-1A376406114C}" uniqueName="37" name="edad" queryTableFieldId="66"/>
    <tableColumn id="39" xr3:uid="{5916EF1B-C8E2-42D0-B8BE-69D5EEC521FE}" uniqueName="39" name="horario_favorito" queryTableFieldId="68" dataDxfId="105"/>
    <tableColumn id="40" xr3:uid="{3A3C7933-B10F-4CD0-A3F4-0E4F2FB14EA8}" uniqueName="40" name="método_pago" queryTableFieldId="69" dataDxfId="104"/>
    <tableColumn id="23" xr3:uid="{82AE458F-20F6-4887-9D99-21BBD7FCE1BA}" uniqueName="23" name="Meses_afiliados" queryTableFieldId="21" dataDxfId="103">
      <calculatedColumnFormula>DATEDIF(MOCK_DATA[[#This Row],[Fecha_inicio]],MOCK_DATA[[#This Row],[Fecha_último_pago]],"M")</calculatedColumnFormula>
    </tableColumn>
    <tableColumn id="13" xr3:uid="{E310CF19-3AF2-4B6A-B4E5-D0BA8F714070}" uniqueName="13" name="Ingresos_mes" queryTableFieldId="24" dataDxfId="102">
      <calculatedColumnFormula>IF(B2="VIP",50,IF(B2="Familiar",40,IF(B2="Basica",25,30)))</calculatedColumnFormula>
    </tableColumn>
    <tableColumn id="41" xr3:uid="{2FC2E390-4E39-43A8-8352-34574343D5C5}" uniqueName="41" name="total_ingresos" queryTableFieldId="71" dataDxfId="101">
      <calculatedColumnFormula>PRODUCT(MOCK_DATA[[#This Row],[Meses_afiliados]],MOCK_DATA[[#This Row],[Ingresos_mes]])</calculatedColumnFormula>
    </tableColumn>
    <tableColumn id="42" xr3:uid="{6F8145D8-6ECD-421A-B549-53F8926DFF91}" uniqueName="42" name="Sucursal" queryTableFieldId="73" dataDxfId="100">
      <calculatedColumnFormula>CHOOSE(INT(RAND()*3)+1,"Centro","Norte","Sur")</calculatedColumnFormula>
    </tableColumn>
    <tableColumn id="26" xr3:uid="{FA3823CB-8F96-4D92-9851-194AF83A1C2C}" uniqueName="26" name="género2" queryTableFieldId="55" dataDxfId="99"/>
    <tableColumn id="16" xr3:uid="{94F0A18B-B862-439C-975E-16D54530E665}" uniqueName="16" name="Mes" queryTableFieldId="26" dataDxfId="98">
      <calculatedColumnFormula>MONTH(MOCK_DATA[[#This Row],[Fecha_inicio]])</calculatedColumnFormula>
    </tableColumn>
    <tableColumn id="17" xr3:uid="{1FA9F8D7-DCC2-48AA-BFC8-E5EFDFEF3089}" uniqueName="17" name="Año" queryTableFieldId="27" dataDxfId="97">
      <calculatedColumnFormula>YEAR(MOCK_DATA[[#This Row],[Fecha_inicio]])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microsoft.com/office/2007/relationships/slicer" Target="../slicers/slicer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D5FC-997B-4F70-99D0-D0F96C207E03}">
  <dimension ref="A1:K2001"/>
  <sheetViews>
    <sheetView workbookViewId="0">
      <selection activeCell="L1011" sqref="L1011"/>
    </sheetView>
  </sheetViews>
  <sheetFormatPr baseColWidth="10" defaultRowHeight="15" x14ac:dyDescent="0.25"/>
  <cols>
    <col min="1" max="1" width="5.28515625" bestFit="1" customWidth="1"/>
    <col min="2" max="2" width="18.140625" bestFit="1" customWidth="1"/>
    <col min="3" max="3" width="14.42578125" bestFit="1" customWidth="1"/>
    <col min="4" max="4" width="20.5703125" bestFit="1" customWidth="1"/>
    <col min="5" max="5" width="11" customWidth="1"/>
    <col min="6" max="6" width="17.85546875" customWidth="1"/>
    <col min="7" max="7" width="15.140625" bestFit="1" customWidth="1"/>
    <col min="8" max="8" width="19.5703125" bestFit="1" customWidth="1"/>
    <col min="9" max="9" width="11.140625" bestFit="1" customWidth="1"/>
    <col min="10" max="10" width="12.28515625" bestFit="1" customWidth="1"/>
    <col min="11" max="11" width="10.5703125" customWidth="1"/>
    <col min="12" max="12" width="21.85546875" bestFit="1" customWidth="1"/>
    <col min="13" max="13" width="21.85546875" customWidth="1"/>
    <col min="14" max="14" width="17.5703125" bestFit="1" customWidth="1"/>
    <col min="15" max="15" width="21.85546875" bestFit="1" customWidth="1"/>
    <col min="16" max="16" width="17.7109375" bestFit="1" customWidth="1"/>
    <col min="17" max="17" width="11" bestFit="1" customWidth="1"/>
    <col min="18" max="18" width="11.140625" bestFit="1" customWidth="1"/>
    <col min="19" max="19" width="21.85546875" bestFit="1" customWidth="1"/>
    <col min="20" max="20" width="10.5703125" bestFit="1" customWidth="1"/>
    <col min="21" max="21" width="8.7109375" bestFit="1" customWidth="1"/>
    <col min="22" max="22" width="18.42578125" bestFit="1" customWidth="1"/>
    <col min="23" max="23" width="7" bestFit="1" customWidth="1"/>
    <col min="24" max="24" width="6.7109375" bestFit="1" customWidth="1"/>
    <col min="25" max="25" width="21.85546875" bestFit="1" customWidth="1"/>
    <col min="26" max="26" width="17.5703125" bestFit="1" customWidth="1"/>
    <col min="27" max="27" width="21.85546875" bestFit="1" customWidth="1"/>
    <col min="28" max="28" width="18.42578125" bestFit="1" customWidth="1"/>
    <col min="29" max="29" width="7" bestFit="1" customWidth="1"/>
    <col min="30" max="30" width="6.7109375" bestFit="1" customWidth="1"/>
  </cols>
  <sheetData>
    <row r="1" spans="1:11" x14ac:dyDescent="0.25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39</v>
      </c>
      <c r="J1" t="s">
        <v>5</v>
      </c>
      <c r="K1" t="s">
        <v>37</v>
      </c>
    </row>
    <row r="2" spans="1:11" x14ac:dyDescent="0.25">
      <c r="A2">
        <f t="shared" ref="A2:A65" si="0">ROW()-1</f>
        <v>1</v>
      </c>
      <c r="B2" t="s">
        <v>12</v>
      </c>
      <c r="C2" s="1">
        <v>44119</v>
      </c>
      <c r="D2" s="1">
        <v>45850</v>
      </c>
      <c r="E2" t="s">
        <v>13</v>
      </c>
      <c r="F2">
        <v>33</v>
      </c>
      <c r="G2" t="s">
        <v>15</v>
      </c>
      <c r="H2" t="s">
        <v>16</v>
      </c>
      <c r="I2">
        <f t="shared" ref="I2:I65" si="1">IF(B2="VIP",50,IF(B2="Familiar",40,IF(B2="Basica",25,30)))</f>
        <v>50</v>
      </c>
      <c r="J2" t="str">
        <f t="shared" ref="J2:J65" ca="1" si="2">CHOOSE(INT(RAND()*3)+1,"Centro","Norte","Sur")</f>
        <v>Centro</v>
      </c>
      <c r="K2" t="s">
        <v>14</v>
      </c>
    </row>
    <row r="3" spans="1:11" x14ac:dyDescent="0.25">
      <c r="A3">
        <f t="shared" si="0"/>
        <v>2</v>
      </c>
      <c r="B3" t="s">
        <v>12</v>
      </c>
      <c r="C3" s="1">
        <v>45448</v>
      </c>
      <c r="D3" s="1">
        <v>45765</v>
      </c>
      <c r="E3" t="s">
        <v>17</v>
      </c>
      <c r="F3">
        <v>21</v>
      </c>
      <c r="G3" t="s">
        <v>19</v>
      </c>
      <c r="H3" t="s">
        <v>20</v>
      </c>
      <c r="I3">
        <f t="shared" si="1"/>
        <v>50</v>
      </c>
      <c r="J3" t="str">
        <f t="shared" ca="1" si="2"/>
        <v>Centro</v>
      </c>
      <c r="K3" t="s">
        <v>18</v>
      </c>
    </row>
    <row r="4" spans="1:11" x14ac:dyDescent="0.25">
      <c r="A4">
        <f t="shared" si="0"/>
        <v>3</v>
      </c>
      <c r="B4" t="s">
        <v>12</v>
      </c>
      <c r="C4" s="1">
        <v>44279</v>
      </c>
      <c r="D4" s="1">
        <v>45884</v>
      </c>
      <c r="E4" t="s">
        <v>21</v>
      </c>
      <c r="F4">
        <v>50</v>
      </c>
      <c r="G4" t="s">
        <v>19</v>
      </c>
      <c r="H4" t="s">
        <v>23</v>
      </c>
      <c r="I4">
        <f t="shared" si="1"/>
        <v>50</v>
      </c>
      <c r="J4" t="str">
        <f t="shared" ca="1" si="2"/>
        <v>Centro</v>
      </c>
      <c r="K4" t="s">
        <v>22</v>
      </c>
    </row>
    <row r="5" spans="1:11" x14ac:dyDescent="0.25">
      <c r="A5">
        <f t="shared" si="0"/>
        <v>4</v>
      </c>
      <c r="B5" t="s">
        <v>24</v>
      </c>
      <c r="C5" s="1">
        <v>45341</v>
      </c>
      <c r="D5" s="1">
        <v>45803</v>
      </c>
      <c r="E5" t="s">
        <v>21</v>
      </c>
      <c r="F5">
        <v>23</v>
      </c>
      <c r="G5" t="s">
        <v>15</v>
      </c>
      <c r="H5" t="s">
        <v>20</v>
      </c>
      <c r="I5">
        <f t="shared" si="1"/>
        <v>40</v>
      </c>
      <c r="J5" t="str">
        <f t="shared" ca="1" si="2"/>
        <v>Sur</v>
      </c>
      <c r="K5" t="s">
        <v>22</v>
      </c>
    </row>
    <row r="6" spans="1:11" x14ac:dyDescent="0.25">
      <c r="A6">
        <f t="shared" si="0"/>
        <v>5</v>
      </c>
      <c r="B6" t="s">
        <v>12</v>
      </c>
      <c r="C6" s="1">
        <v>44254</v>
      </c>
      <c r="D6" s="1">
        <v>45870</v>
      </c>
      <c r="E6" t="s">
        <v>17</v>
      </c>
      <c r="F6">
        <v>60</v>
      </c>
      <c r="G6" t="s">
        <v>25</v>
      </c>
      <c r="H6" t="s">
        <v>20</v>
      </c>
      <c r="I6">
        <f t="shared" si="1"/>
        <v>50</v>
      </c>
      <c r="J6" t="str">
        <f t="shared" ca="1" si="2"/>
        <v>Sur</v>
      </c>
      <c r="K6" t="s">
        <v>14</v>
      </c>
    </row>
    <row r="7" spans="1:11" x14ac:dyDescent="0.25">
      <c r="A7">
        <f t="shared" si="0"/>
        <v>6</v>
      </c>
      <c r="B7" t="s">
        <v>24</v>
      </c>
      <c r="C7" s="1">
        <v>45346</v>
      </c>
      <c r="D7" s="1">
        <v>45739</v>
      </c>
      <c r="E7" t="s">
        <v>26</v>
      </c>
      <c r="F7">
        <v>22</v>
      </c>
      <c r="G7" t="s">
        <v>15</v>
      </c>
      <c r="H7" t="s">
        <v>23</v>
      </c>
      <c r="I7">
        <f t="shared" si="1"/>
        <v>40</v>
      </c>
      <c r="J7" t="str">
        <f t="shared" ca="1" si="2"/>
        <v>Norte</v>
      </c>
      <c r="K7" t="s">
        <v>22</v>
      </c>
    </row>
    <row r="8" spans="1:11" x14ac:dyDescent="0.25">
      <c r="A8">
        <f t="shared" si="0"/>
        <v>7</v>
      </c>
      <c r="B8" t="s">
        <v>12</v>
      </c>
      <c r="C8" s="1">
        <v>44120</v>
      </c>
      <c r="D8" s="1">
        <v>45803</v>
      </c>
      <c r="E8" t="s">
        <v>17</v>
      </c>
      <c r="F8">
        <v>69</v>
      </c>
      <c r="G8" t="s">
        <v>25</v>
      </c>
      <c r="H8" t="s">
        <v>23</v>
      </c>
      <c r="I8">
        <f t="shared" si="1"/>
        <v>50</v>
      </c>
      <c r="J8" t="str">
        <f t="shared" ca="1" si="2"/>
        <v>Norte</v>
      </c>
      <c r="K8" t="s">
        <v>14</v>
      </c>
    </row>
    <row r="9" spans="1:11" x14ac:dyDescent="0.25">
      <c r="A9">
        <f t="shared" si="0"/>
        <v>8</v>
      </c>
      <c r="B9" t="s">
        <v>27</v>
      </c>
      <c r="C9" s="1">
        <v>44372</v>
      </c>
      <c r="D9" s="1">
        <v>45804</v>
      </c>
      <c r="E9" t="s">
        <v>17</v>
      </c>
      <c r="F9">
        <v>35</v>
      </c>
      <c r="G9" t="s">
        <v>15</v>
      </c>
      <c r="H9" t="s">
        <v>20</v>
      </c>
      <c r="I9">
        <f t="shared" si="1"/>
        <v>30</v>
      </c>
      <c r="J9" t="str">
        <f t="shared" ca="1" si="2"/>
        <v>Centro</v>
      </c>
      <c r="K9" t="s">
        <v>22</v>
      </c>
    </row>
    <row r="10" spans="1:11" x14ac:dyDescent="0.25">
      <c r="A10">
        <f t="shared" si="0"/>
        <v>9</v>
      </c>
      <c r="B10" t="s">
        <v>12</v>
      </c>
      <c r="C10" s="1">
        <v>44950</v>
      </c>
      <c r="D10" s="1">
        <v>45725</v>
      </c>
      <c r="E10" t="s">
        <v>17</v>
      </c>
      <c r="F10">
        <v>89</v>
      </c>
      <c r="G10" t="s">
        <v>15</v>
      </c>
      <c r="H10" t="s">
        <v>16</v>
      </c>
      <c r="I10">
        <f t="shared" si="1"/>
        <v>50</v>
      </c>
      <c r="J10" t="str">
        <f t="shared" ca="1" si="2"/>
        <v>Centro</v>
      </c>
      <c r="K10" t="s">
        <v>22</v>
      </c>
    </row>
    <row r="11" spans="1:11" x14ac:dyDescent="0.25">
      <c r="A11">
        <f t="shared" si="0"/>
        <v>10</v>
      </c>
      <c r="B11" t="s">
        <v>12</v>
      </c>
      <c r="C11" s="1">
        <v>44348</v>
      </c>
      <c r="D11" s="1">
        <v>45900</v>
      </c>
      <c r="E11" t="s">
        <v>13</v>
      </c>
      <c r="F11">
        <v>55</v>
      </c>
      <c r="G11" t="s">
        <v>15</v>
      </c>
      <c r="H11" t="s">
        <v>20</v>
      </c>
      <c r="I11">
        <f t="shared" si="1"/>
        <v>50</v>
      </c>
      <c r="J11" t="str">
        <f t="shared" ca="1" si="2"/>
        <v>Norte</v>
      </c>
      <c r="K11" t="s">
        <v>22</v>
      </c>
    </row>
    <row r="12" spans="1:11" x14ac:dyDescent="0.25">
      <c r="A12">
        <f t="shared" si="0"/>
        <v>11</v>
      </c>
      <c r="B12" t="s">
        <v>24</v>
      </c>
      <c r="C12" s="1">
        <v>45588</v>
      </c>
      <c r="D12" s="1">
        <v>45736</v>
      </c>
      <c r="E12" t="s">
        <v>26</v>
      </c>
      <c r="F12">
        <v>57</v>
      </c>
      <c r="G12" t="s">
        <v>25</v>
      </c>
      <c r="H12" t="s">
        <v>20</v>
      </c>
      <c r="I12">
        <f t="shared" si="1"/>
        <v>40</v>
      </c>
      <c r="J12" t="str">
        <f t="shared" ca="1" si="2"/>
        <v>Sur</v>
      </c>
      <c r="K12" t="s">
        <v>14</v>
      </c>
    </row>
    <row r="13" spans="1:11" x14ac:dyDescent="0.25">
      <c r="A13">
        <f t="shared" si="0"/>
        <v>12</v>
      </c>
      <c r="B13" t="s">
        <v>12</v>
      </c>
      <c r="C13" s="1">
        <v>43861</v>
      </c>
      <c r="D13" s="1">
        <v>45751</v>
      </c>
      <c r="E13" t="s">
        <v>13</v>
      </c>
      <c r="F13">
        <v>35</v>
      </c>
      <c r="G13" t="s">
        <v>15</v>
      </c>
      <c r="H13" t="s">
        <v>20</v>
      </c>
      <c r="I13">
        <f t="shared" si="1"/>
        <v>50</v>
      </c>
      <c r="J13" t="str">
        <f t="shared" ca="1" si="2"/>
        <v>Centro</v>
      </c>
      <c r="K13" t="s">
        <v>22</v>
      </c>
    </row>
    <row r="14" spans="1:11" x14ac:dyDescent="0.25">
      <c r="A14">
        <f t="shared" si="0"/>
        <v>13</v>
      </c>
      <c r="B14" t="s">
        <v>12</v>
      </c>
      <c r="C14" s="1">
        <v>44617</v>
      </c>
      <c r="D14" s="1">
        <v>45735</v>
      </c>
      <c r="E14" t="s">
        <v>13</v>
      </c>
      <c r="F14">
        <v>57</v>
      </c>
      <c r="G14" t="s">
        <v>19</v>
      </c>
      <c r="H14" t="s">
        <v>16</v>
      </c>
      <c r="I14">
        <f t="shared" si="1"/>
        <v>50</v>
      </c>
      <c r="J14" t="str">
        <f t="shared" ca="1" si="2"/>
        <v>Norte</v>
      </c>
      <c r="K14" t="s">
        <v>14</v>
      </c>
    </row>
    <row r="15" spans="1:11" x14ac:dyDescent="0.25">
      <c r="A15">
        <f t="shared" si="0"/>
        <v>14</v>
      </c>
      <c r="B15" t="s">
        <v>12</v>
      </c>
      <c r="C15" s="1">
        <v>45018</v>
      </c>
      <c r="D15" s="1">
        <v>45885</v>
      </c>
      <c r="E15" t="s">
        <v>26</v>
      </c>
      <c r="F15">
        <v>57</v>
      </c>
      <c r="G15" t="s">
        <v>15</v>
      </c>
      <c r="H15" t="s">
        <v>20</v>
      </c>
      <c r="I15">
        <f t="shared" si="1"/>
        <v>50</v>
      </c>
      <c r="J15" t="str">
        <f t="shared" ca="1" si="2"/>
        <v>Norte</v>
      </c>
      <c r="K15" t="s">
        <v>22</v>
      </c>
    </row>
    <row r="16" spans="1:11" x14ac:dyDescent="0.25">
      <c r="A16">
        <f t="shared" si="0"/>
        <v>15</v>
      </c>
      <c r="B16" t="s">
        <v>12</v>
      </c>
      <c r="C16" s="1">
        <v>44101</v>
      </c>
      <c r="D16" s="1">
        <v>45909</v>
      </c>
      <c r="E16" t="s">
        <v>21</v>
      </c>
      <c r="F16">
        <v>33</v>
      </c>
      <c r="G16" t="s">
        <v>15</v>
      </c>
      <c r="H16" t="s">
        <v>23</v>
      </c>
      <c r="I16">
        <f t="shared" si="1"/>
        <v>50</v>
      </c>
      <c r="J16" t="str">
        <f t="shared" ca="1" si="2"/>
        <v>Sur</v>
      </c>
      <c r="K16" t="s">
        <v>14</v>
      </c>
    </row>
    <row r="17" spans="1:11" x14ac:dyDescent="0.25">
      <c r="A17">
        <f t="shared" si="0"/>
        <v>16</v>
      </c>
      <c r="B17" t="s">
        <v>27</v>
      </c>
      <c r="C17" s="1">
        <v>45259</v>
      </c>
      <c r="D17" s="1">
        <v>45830</v>
      </c>
      <c r="E17" t="s">
        <v>17</v>
      </c>
      <c r="F17">
        <v>43</v>
      </c>
      <c r="G17" t="s">
        <v>15</v>
      </c>
      <c r="H17" t="s">
        <v>20</v>
      </c>
      <c r="I17">
        <f t="shared" si="1"/>
        <v>30</v>
      </c>
      <c r="J17" t="str">
        <f t="shared" ca="1" si="2"/>
        <v>Centro</v>
      </c>
      <c r="K17" t="s">
        <v>22</v>
      </c>
    </row>
    <row r="18" spans="1:11" x14ac:dyDescent="0.25">
      <c r="A18">
        <f t="shared" si="0"/>
        <v>17</v>
      </c>
      <c r="B18" t="s">
        <v>24</v>
      </c>
      <c r="C18" s="1">
        <v>45635</v>
      </c>
      <c r="D18" s="1">
        <v>45802</v>
      </c>
      <c r="E18" t="s">
        <v>21</v>
      </c>
      <c r="F18">
        <v>30</v>
      </c>
      <c r="G18" t="s">
        <v>25</v>
      </c>
      <c r="H18" t="s">
        <v>20</v>
      </c>
      <c r="I18">
        <f t="shared" si="1"/>
        <v>40</v>
      </c>
      <c r="J18" t="str">
        <f t="shared" ca="1" si="2"/>
        <v>Norte</v>
      </c>
      <c r="K18" t="s">
        <v>14</v>
      </c>
    </row>
    <row r="19" spans="1:11" x14ac:dyDescent="0.25">
      <c r="A19">
        <f t="shared" si="0"/>
        <v>18</v>
      </c>
      <c r="B19" t="s">
        <v>12</v>
      </c>
      <c r="C19" s="1">
        <v>44823</v>
      </c>
      <c r="D19" s="1">
        <v>45729</v>
      </c>
      <c r="E19" t="s">
        <v>17</v>
      </c>
      <c r="F19">
        <v>67</v>
      </c>
      <c r="G19" t="s">
        <v>25</v>
      </c>
      <c r="H19" t="s">
        <v>16</v>
      </c>
      <c r="I19">
        <f t="shared" si="1"/>
        <v>50</v>
      </c>
      <c r="J19" t="str">
        <f t="shared" ca="1" si="2"/>
        <v>Centro</v>
      </c>
      <c r="K19" t="s">
        <v>14</v>
      </c>
    </row>
    <row r="20" spans="1:11" x14ac:dyDescent="0.25">
      <c r="A20">
        <f t="shared" si="0"/>
        <v>19</v>
      </c>
      <c r="B20" t="s">
        <v>12</v>
      </c>
      <c r="C20" s="1">
        <v>45458</v>
      </c>
      <c r="D20" s="1">
        <v>45915</v>
      </c>
      <c r="E20" t="s">
        <v>21</v>
      </c>
      <c r="F20">
        <v>21</v>
      </c>
      <c r="G20" t="s">
        <v>19</v>
      </c>
      <c r="H20" t="s">
        <v>23</v>
      </c>
      <c r="I20">
        <f t="shared" si="1"/>
        <v>50</v>
      </c>
      <c r="J20" t="str">
        <f t="shared" ca="1" si="2"/>
        <v>Norte</v>
      </c>
      <c r="K20" t="s">
        <v>22</v>
      </c>
    </row>
    <row r="21" spans="1:11" x14ac:dyDescent="0.25">
      <c r="A21">
        <f t="shared" si="0"/>
        <v>20</v>
      </c>
      <c r="B21" t="s">
        <v>27</v>
      </c>
      <c r="C21" s="1">
        <v>44625</v>
      </c>
      <c r="D21" s="1">
        <v>45720</v>
      </c>
      <c r="E21" t="s">
        <v>17</v>
      </c>
      <c r="F21">
        <v>46</v>
      </c>
      <c r="G21" t="s">
        <v>25</v>
      </c>
      <c r="H21" t="s">
        <v>20</v>
      </c>
      <c r="I21">
        <f t="shared" si="1"/>
        <v>30</v>
      </c>
      <c r="J21" t="str">
        <f t="shared" ca="1" si="2"/>
        <v>Sur</v>
      </c>
      <c r="K21" t="s">
        <v>22</v>
      </c>
    </row>
    <row r="22" spans="1:11" x14ac:dyDescent="0.25">
      <c r="A22">
        <f t="shared" si="0"/>
        <v>21</v>
      </c>
      <c r="B22" t="s">
        <v>24</v>
      </c>
      <c r="C22" s="1">
        <v>45594</v>
      </c>
      <c r="D22" s="1">
        <v>45812</v>
      </c>
      <c r="E22" t="s">
        <v>13</v>
      </c>
      <c r="F22">
        <v>24</v>
      </c>
      <c r="G22" t="s">
        <v>19</v>
      </c>
      <c r="H22" t="s">
        <v>23</v>
      </c>
      <c r="I22">
        <f t="shared" si="1"/>
        <v>40</v>
      </c>
      <c r="J22" t="str">
        <f t="shared" ca="1" si="2"/>
        <v>Norte</v>
      </c>
      <c r="K22" t="s">
        <v>14</v>
      </c>
    </row>
    <row r="23" spans="1:11" x14ac:dyDescent="0.25">
      <c r="A23">
        <f t="shared" si="0"/>
        <v>22</v>
      </c>
      <c r="B23" t="s">
        <v>12</v>
      </c>
      <c r="C23" s="1">
        <v>44444</v>
      </c>
      <c r="D23" s="1">
        <v>45807</v>
      </c>
      <c r="E23" t="s">
        <v>17</v>
      </c>
      <c r="F23">
        <v>58</v>
      </c>
      <c r="G23" t="s">
        <v>15</v>
      </c>
      <c r="H23" t="s">
        <v>20</v>
      </c>
      <c r="I23">
        <f t="shared" si="1"/>
        <v>50</v>
      </c>
      <c r="J23" t="str">
        <f t="shared" ca="1" si="2"/>
        <v>Centro</v>
      </c>
      <c r="K23" t="s">
        <v>14</v>
      </c>
    </row>
    <row r="24" spans="1:11" x14ac:dyDescent="0.25">
      <c r="A24">
        <f t="shared" si="0"/>
        <v>23</v>
      </c>
      <c r="B24" t="s">
        <v>24</v>
      </c>
      <c r="C24" s="1">
        <v>44062</v>
      </c>
      <c r="D24" s="1">
        <v>45732</v>
      </c>
      <c r="E24" t="s">
        <v>17</v>
      </c>
      <c r="F24">
        <v>31</v>
      </c>
      <c r="G24" t="s">
        <v>19</v>
      </c>
      <c r="H24" t="s">
        <v>20</v>
      </c>
      <c r="I24">
        <f t="shared" si="1"/>
        <v>40</v>
      </c>
      <c r="J24" t="str">
        <f t="shared" ca="1" si="2"/>
        <v>Centro</v>
      </c>
      <c r="K24" t="s">
        <v>14</v>
      </c>
    </row>
    <row r="25" spans="1:11" x14ac:dyDescent="0.25">
      <c r="A25">
        <f t="shared" si="0"/>
        <v>24</v>
      </c>
      <c r="B25" t="s">
        <v>24</v>
      </c>
      <c r="C25" s="1">
        <v>45313</v>
      </c>
      <c r="D25" s="1">
        <v>45735</v>
      </c>
      <c r="E25" t="s">
        <v>17</v>
      </c>
      <c r="F25">
        <v>48</v>
      </c>
      <c r="G25" t="s">
        <v>25</v>
      </c>
      <c r="H25" t="s">
        <v>23</v>
      </c>
      <c r="I25">
        <f t="shared" si="1"/>
        <v>40</v>
      </c>
      <c r="J25" t="str">
        <f t="shared" ca="1" si="2"/>
        <v>Sur</v>
      </c>
      <c r="K25" t="s">
        <v>14</v>
      </c>
    </row>
    <row r="26" spans="1:11" x14ac:dyDescent="0.25">
      <c r="A26">
        <f t="shared" si="0"/>
        <v>25</v>
      </c>
      <c r="B26" t="s">
        <v>24</v>
      </c>
      <c r="C26" s="1">
        <v>44847</v>
      </c>
      <c r="D26" s="1">
        <v>45722</v>
      </c>
      <c r="E26" t="s">
        <v>13</v>
      </c>
      <c r="F26">
        <v>56</v>
      </c>
      <c r="G26" t="s">
        <v>25</v>
      </c>
      <c r="H26" t="s">
        <v>16</v>
      </c>
      <c r="I26">
        <f t="shared" si="1"/>
        <v>40</v>
      </c>
      <c r="J26" t="str">
        <f t="shared" ca="1" si="2"/>
        <v>Centro</v>
      </c>
      <c r="K26" t="s">
        <v>22</v>
      </c>
    </row>
    <row r="27" spans="1:11" x14ac:dyDescent="0.25">
      <c r="A27">
        <f t="shared" si="0"/>
        <v>26</v>
      </c>
      <c r="B27" t="s">
        <v>12</v>
      </c>
      <c r="C27" s="1">
        <v>45339</v>
      </c>
      <c r="D27" s="1">
        <v>45732</v>
      </c>
      <c r="E27" t="s">
        <v>21</v>
      </c>
      <c r="F27">
        <v>26</v>
      </c>
      <c r="G27" t="s">
        <v>19</v>
      </c>
      <c r="H27" t="s">
        <v>20</v>
      </c>
      <c r="I27">
        <f t="shared" si="1"/>
        <v>50</v>
      </c>
      <c r="J27" t="str">
        <f t="shared" ca="1" si="2"/>
        <v>Norte</v>
      </c>
      <c r="K27" t="s">
        <v>22</v>
      </c>
    </row>
    <row r="28" spans="1:11" x14ac:dyDescent="0.25">
      <c r="A28">
        <f t="shared" si="0"/>
        <v>27</v>
      </c>
      <c r="B28" t="s">
        <v>12</v>
      </c>
      <c r="C28" s="1">
        <v>44999</v>
      </c>
      <c r="D28" s="1">
        <v>45864</v>
      </c>
      <c r="E28" t="s">
        <v>21</v>
      </c>
      <c r="F28">
        <v>56</v>
      </c>
      <c r="G28" t="s">
        <v>25</v>
      </c>
      <c r="H28" t="s">
        <v>16</v>
      </c>
      <c r="I28">
        <f t="shared" si="1"/>
        <v>50</v>
      </c>
      <c r="J28" t="str">
        <f t="shared" ca="1" si="2"/>
        <v>Sur</v>
      </c>
      <c r="K28" t="s">
        <v>22</v>
      </c>
    </row>
    <row r="29" spans="1:11" x14ac:dyDescent="0.25">
      <c r="A29">
        <f t="shared" si="0"/>
        <v>28</v>
      </c>
      <c r="B29" t="s">
        <v>24</v>
      </c>
      <c r="C29" s="1">
        <v>45258</v>
      </c>
      <c r="D29" s="1">
        <v>45804</v>
      </c>
      <c r="E29" t="s">
        <v>26</v>
      </c>
      <c r="F29">
        <v>48</v>
      </c>
      <c r="G29" t="s">
        <v>15</v>
      </c>
      <c r="H29" t="s">
        <v>16</v>
      </c>
      <c r="I29">
        <f t="shared" si="1"/>
        <v>40</v>
      </c>
      <c r="J29" t="str">
        <f t="shared" ca="1" si="2"/>
        <v>Norte</v>
      </c>
      <c r="K29" t="s">
        <v>22</v>
      </c>
    </row>
    <row r="30" spans="1:11" x14ac:dyDescent="0.25">
      <c r="A30">
        <f t="shared" si="0"/>
        <v>29</v>
      </c>
      <c r="B30" t="s">
        <v>24</v>
      </c>
      <c r="C30" s="1">
        <v>45203</v>
      </c>
      <c r="D30" s="1">
        <v>45865</v>
      </c>
      <c r="E30" t="s">
        <v>13</v>
      </c>
      <c r="F30">
        <v>57</v>
      </c>
      <c r="G30" t="s">
        <v>19</v>
      </c>
      <c r="H30" t="s">
        <v>23</v>
      </c>
      <c r="I30">
        <f t="shared" si="1"/>
        <v>40</v>
      </c>
      <c r="J30" t="str">
        <f t="shared" ca="1" si="2"/>
        <v>Sur</v>
      </c>
      <c r="K30" t="s">
        <v>14</v>
      </c>
    </row>
    <row r="31" spans="1:11" x14ac:dyDescent="0.25">
      <c r="A31">
        <f t="shared" si="0"/>
        <v>30</v>
      </c>
      <c r="B31" t="s">
        <v>12</v>
      </c>
      <c r="C31" s="1">
        <v>44271</v>
      </c>
      <c r="D31" s="1">
        <v>45809</v>
      </c>
      <c r="E31" t="s">
        <v>17</v>
      </c>
      <c r="F31">
        <v>53</v>
      </c>
      <c r="G31" t="s">
        <v>25</v>
      </c>
      <c r="H31" t="s">
        <v>20</v>
      </c>
      <c r="I31">
        <f t="shared" si="1"/>
        <v>50</v>
      </c>
      <c r="J31" t="str">
        <f t="shared" ca="1" si="2"/>
        <v>Norte</v>
      </c>
      <c r="K31" t="s">
        <v>22</v>
      </c>
    </row>
    <row r="32" spans="1:11" x14ac:dyDescent="0.25">
      <c r="A32">
        <f t="shared" si="0"/>
        <v>31</v>
      </c>
      <c r="B32" t="s">
        <v>27</v>
      </c>
      <c r="C32" s="1">
        <v>45211</v>
      </c>
      <c r="D32" s="1">
        <v>45747</v>
      </c>
      <c r="E32" t="s">
        <v>26</v>
      </c>
      <c r="F32">
        <v>63</v>
      </c>
      <c r="G32" t="s">
        <v>15</v>
      </c>
      <c r="H32" t="s">
        <v>20</v>
      </c>
      <c r="I32">
        <f t="shared" si="1"/>
        <v>30</v>
      </c>
      <c r="J32" t="str">
        <f t="shared" ca="1" si="2"/>
        <v>Centro</v>
      </c>
      <c r="K32" t="s">
        <v>22</v>
      </c>
    </row>
    <row r="33" spans="1:11" x14ac:dyDescent="0.25">
      <c r="A33">
        <f t="shared" si="0"/>
        <v>32</v>
      </c>
      <c r="B33" t="s">
        <v>24</v>
      </c>
      <c r="C33" s="1">
        <v>45377</v>
      </c>
      <c r="D33" s="1">
        <v>45758</v>
      </c>
      <c r="E33" t="s">
        <v>21</v>
      </c>
      <c r="F33">
        <v>54</v>
      </c>
      <c r="G33" t="s">
        <v>15</v>
      </c>
      <c r="H33" t="s">
        <v>20</v>
      </c>
      <c r="I33">
        <f t="shared" si="1"/>
        <v>40</v>
      </c>
      <c r="J33" t="str">
        <f t="shared" ca="1" si="2"/>
        <v>Sur</v>
      </c>
      <c r="K33" t="s">
        <v>22</v>
      </c>
    </row>
    <row r="34" spans="1:11" x14ac:dyDescent="0.25">
      <c r="A34">
        <f t="shared" si="0"/>
        <v>33</v>
      </c>
      <c r="B34" t="s">
        <v>12</v>
      </c>
      <c r="C34" s="1">
        <v>45545</v>
      </c>
      <c r="D34" s="1">
        <v>45751</v>
      </c>
      <c r="E34" t="s">
        <v>26</v>
      </c>
      <c r="F34">
        <v>61</v>
      </c>
      <c r="G34" t="s">
        <v>25</v>
      </c>
      <c r="H34" t="s">
        <v>20</v>
      </c>
      <c r="I34">
        <f t="shared" si="1"/>
        <v>50</v>
      </c>
      <c r="J34" t="str">
        <f t="shared" ca="1" si="2"/>
        <v>Sur</v>
      </c>
      <c r="K34" t="s">
        <v>14</v>
      </c>
    </row>
    <row r="35" spans="1:11" x14ac:dyDescent="0.25">
      <c r="A35">
        <f t="shared" si="0"/>
        <v>34</v>
      </c>
      <c r="B35" t="s">
        <v>27</v>
      </c>
      <c r="C35" s="1">
        <v>44228</v>
      </c>
      <c r="D35" s="1">
        <v>45837</v>
      </c>
      <c r="E35" t="s">
        <v>13</v>
      </c>
      <c r="F35">
        <v>61</v>
      </c>
      <c r="G35" t="s">
        <v>25</v>
      </c>
      <c r="H35" t="s">
        <v>16</v>
      </c>
      <c r="I35">
        <f t="shared" si="1"/>
        <v>30</v>
      </c>
      <c r="J35" t="str">
        <f t="shared" ca="1" si="2"/>
        <v>Norte</v>
      </c>
      <c r="K35" t="s">
        <v>14</v>
      </c>
    </row>
    <row r="36" spans="1:11" x14ac:dyDescent="0.25">
      <c r="A36">
        <f t="shared" si="0"/>
        <v>35</v>
      </c>
      <c r="B36" t="s">
        <v>27</v>
      </c>
      <c r="C36" s="1">
        <v>44170</v>
      </c>
      <c r="D36" s="1">
        <v>45697</v>
      </c>
      <c r="E36" t="s">
        <v>21</v>
      </c>
      <c r="F36">
        <v>18</v>
      </c>
      <c r="G36" t="s">
        <v>25</v>
      </c>
      <c r="H36" t="s">
        <v>16</v>
      </c>
      <c r="I36">
        <f t="shared" si="1"/>
        <v>30</v>
      </c>
      <c r="J36" t="str">
        <f t="shared" ca="1" si="2"/>
        <v>Norte</v>
      </c>
      <c r="K36" t="s">
        <v>22</v>
      </c>
    </row>
    <row r="37" spans="1:11" x14ac:dyDescent="0.25">
      <c r="A37">
        <f t="shared" si="0"/>
        <v>36</v>
      </c>
      <c r="B37" t="s">
        <v>24</v>
      </c>
      <c r="C37" s="1">
        <v>44737</v>
      </c>
      <c r="D37" s="1">
        <v>45864</v>
      </c>
      <c r="E37" t="s">
        <v>21</v>
      </c>
      <c r="F37">
        <v>45</v>
      </c>
      <c r="G37" t="s">
        <v>19</v>
      </c>
      <c r="H37" t="s">
        <v>23</v>
      </c>
      <c r="I37">
        <f t="shared" si="1"/>
        <v>40</v>
      </c>
      <c r="J37" t="str">
        <f t="shared" ca="1" si="2"/>
        <v>Norte</v>
      </c>
      <c r="K37" t="s">
        <v>14</v>
      </c>
    </row>
    <row r="38" spans="1:11" x14ac:dyDescent="0.25">
      <c r="A38">
        <f t="shared" si="0"/>
        <v>37</v>
      </c>
      <c r="B38" t="s">
        <v>12</v>
      </c>
      <c r="C38" s="1">
        <v>44382</v>
      </c>
      <c r="D38" s="1">
        <v>45661</v>
      </c>
      <c r="E38" t="s">
        <v>13</v>
      </c>
      <c r="F38">
        <v>63</v>
      </c>
      <c r="G38" t="s">
        <v>15</v>
      </c>
      <c r="H38" t="s">
        <v>23</v>
      </c>
      <c r="I38">
        <f t="shared" si="1"/>
        <v>50</v>
      </c>
      <c r="J38" t="str">
        <f t="shared" ca="1" si="2"/>
        <v>Sur</v>
      </c>
      <c r="K38" t="s">
        <v>14</v>
      </c>
    </row>
    <row r="39" spans="1:11" x14ac:dyDescent="0.25">
      <c r="A39">
        <f t="shared" si="0"/>
        <v>38</v>
      </c>
      <c r="B39" t="s">
        <v>27</v>
      </c>
      <c r="C39" s="1">
        <v>45004</v>
      </c>
      <c r="D39" s="1">
        <v>45812</v>
      </c>
      <c r="E39" t="s">
        <v>21</v>
      </c>
      <c r="F39">
        <v>51</v>
      </c>
      <c r="G39" t="s">
        <v>15</v>
      </c>
      <c r="H39" t="s">
        <v>20</v>
      </c>
      <c r="I39">
        <f t="shared" si="1"/>
        <v>30</v>
      </c>
      <c r="J39" t="str">
        <f t="shared" ca="1" si="2"/>
        <v>Norte</v>
      </c>
      <c r="K39" t="s">
        <v>22</v>
      </c>
    </row>
    <row r="40" spans="1:11" x14ac:dyDescent="0.25">
      <c r="A40">
        <f t="shared" si="0"/>
        <v>39</v>
      </c>
      <c r="B40" t="s">
        <v>12</v>
      </c>
      <c r="C40" s="1">
        <v>44385</v>
      </c>
      <c r="D40" s="1">
        <v>45742</v>
      </c>
      <c r="E40" t="s">
        <v>13</v>
      </c>
      <c r="F40">
        <v>58</v>
      </c>
      <c r="G40" t="s">
        <v>25</v>
      </c>
      <c r="H40" t="s">
        <v>23</v>
      </c>
      <c r="I40">
        <f t="shared" si="1"/>
        <v>50</v>
      </c>
      <c r="J40" t="str">
        <f t="shared" ca="1" si="2"/>
        <v>Norte</v>
      </c>
      <c r="K40" t="s">
        <v>14</v>
      </c>
    </row>
    <row r="41" spans="1:11" x14ac:dyDescent="0.25">
      <c r="A41">
        <f t="shared" si="0"/>
        <v>40</v>
      </c>
      <c r="B41" t="s">
        <v>24</v>
      </c>
      <c r="C41" s="1">
        <v>44357</v>
      </c>
      <c r="D41" s="1">
        <v>45904</v>
      </c>
      <c r="E41" t="s">
        <v>21</v>
      </c>
      <c r="F41">
        <v>70</v>
      </c>
      <c r="G41" t="s">
        <v>19</v>
      </c>
      <c r="H41" t="s">
        <v>23</v>
      </c>
      <c r="I41">
        <f t="shared" si="1"/>
        <v>40</v>
      </c>
      <c r="J41" t="str">
        <f t="shared" ca="1" si="2"/>
        <v>Sur</v>
      </c>
      <c r="K41" t="s">
        <v>22</v>
      </c>
    </row>
    <row r="42" spans="1:11" x14ac:dyDescent="0.25">
      <c r="A42">
        <f t="shared" si="0"/>
        <v>41</v>
      </c>
      <c r="B42" t="s">
        <v>12</v>
      </c>
      <c r="C42" s="1">
        <v>45380</v>
      </c>
      <c r="D42" s="1">
        <v>45891</v>
      </c>
      <c r="E42" t="s">
        <v>21</v>
      </c>
      <c r="F42">
        <v>50</v>
      </c>
      <c r="G42" t="s">
        <v>19</v>
      </c>
      <c r="H42" t="s">
        <v>16</v>
      </c>
      <c r="I42">
        <f t="shared" si="1"/>
        <v>50</v>
      </c>
      <c r="J42" t="str">
        <f t="shared" ca="1" si="2"/>
        <v>Centro</v>
      </c>
      <c r="K42" t="s">
        <v>22</v>
      </c>
    </row>
    <row r="43" spans="1:11" x14ac:dyDescent="0.25">
      <c r="A43">
        <f t="shared" si="0"/>
        <v>42</v>
      </c>
      <c r="B43" t="s">
        <v>12</v>
      </c>
      <c r="C43" s="1">
        <v>45473</v>
      </c>
      <c r="D43" s="1">
        <v>45690</v>
      </c>
      <c r="E43" t="s">
        <v>13</v>
      </c>
      <c r="F43">
        <v>42</v>
      </c>
      <c r="G43" t="s">
        <v>19</v>
      </c>
      <c r="H43" t="s">
        <v>23</v>
      </c>
      <c r="I43">
        <f t="shared" si="1"/>
        <v>50</v>
      </c>
      <c r="J43" t="str">
        <f t="shared" ca="1" si="2"/>
        <v>Sur</v>
      </c>
      <c r="K43" t="s">
        <v>22</v>
      </c>
    </row>
    <row r="44" spans="1:11" x14ac:dyDescent="0.25">
      <c r="A44">
        <f t="shared" si="0"/>
        <v>43</v>
      </c>
      <c r="B44" t="s">
        <v>12</v>
      </c>
      <c r="C44" s="1">
        <v>45101</v>
      </c>
      <c r="D44" s="1">
        <v>45811</v>
      </c>
      <c r="E44" t="s">
        <v>17</v>
      </c>
      <c r="F44">
        <v>27</v>
      </c>
      <c r="G44" t="s">
        <v>15</v>
      </c>
      <c r="H44" t="s">
        <v>23</v>
      </c>
      <c r="I44">
        <f t="shared" si="1"/>
        <v>50</v>
      </c>
      <c r="J44" t="str">
        <f t="shared" ca="1" si="2"/>
        <v>Centro</v>
      </c>
      <c r="K44" t="s">
        <v>22</v>
      </c>
    </row>
    <row r="45" spans="1:11" x14ac:dyDescent="0.25">
      <c r="A45">
        <f t="shared" si="0"/>
        <v>44</v>
      </c>
      <c r="B45" t="s">
        <v>12</v>
      </c>
      <c r="C45" s="1">
        <v>45460</v>
      </c>
      <c r="D45" s="1">
        <v>45769</v>
      </c>
      <c r="E45" t="s">
        <v>26</v>
      </c>
      <c r="F45">
        <v>64</v>
      </c>
      <c r="G45" t="s">
        <v>19</v>
      </c>
      <c r="H45" t="s">
        <v>16</v>
      </c>
      <c r="I45">
        <f t="shared" si="1"/>
        <v>50</v>
      </c>
      <c r="J45" t="str">
        <f t="shared" ca="1" si="2"/>
        <v>Sur</v>
      </c>
      <c r="K45" t="s">
        <v>22</v>
      </c>
    </row>
    <row r="46" spans="1:11" x14ac:dyDescent="0.25">
      <c r="A46">
        <f t="shared" si="0"/>
        <v>45</v>
      </c>
      <c r="B46" t="s">
        <v>27</v>
      </c>
      <c r="C46" s="1">
        <v>45516</v>
      </c>
      <c r="D46" s="1">
        <v>45786</v>
      </c>
      <c r="E46" t="s">
        <v>26</v>
      </c>
      <c r="F46">
        <v>24</v>
      </c>
      <c r="G46" t="s">
        <v>15</v>
      </c>
      <c r="H46" t="s">
        <v>16</v>
      </c>
      <c r="I46">
        <f t="shared" si="1"/>
        <v>30</v>
      </c>
      <c r="J46" t="str">
        <f t="shared" ca="1" si="2"/>
        <v>Norte</v>
      </c>
      <c r="K46" t="s">
        <v>22</v>
      </c>
    </row>
    <row r="47" spans="1:11" x14ac:dyDescent="0.25">
      <c r="A47">
        <f t="shared" si="0"/>
        <v>46</v>
      </c>
      <c r="B47" t="s">
        <v>12</v>
      </c>
      <c r="C47" s="1">
        <v>44683</v>
      </c>
      <c r="D47" s="1">
        <v>45906</v>
      </c>
      <c r="E47" t="s">
        <v>13</v>
      </c>
      <c r="F47">
        <v>57</v>
      </c>
      <c r="G47" t="s">
        <v>25</v>
      </c>
      <c r="H47" t="s">
        <v>23</v>
      </c>
      <c r="I47">
        <f t="shared" si="1"/>
        <v>50</v>
      </c>
      <c r="J47" t="str">
        <f t="shared" ca="1" si="2"/>
        <v>Centro</v>
      </c>
      <c r="K47" t="s">
        <v>14</v>
      </c>
    </row>
    <row r="48" spans="1:11" x14ac:dyDescent="0.25">
      <c r="A48">
        <f t="shared" si="0"/>
        <v>47</v>
      </c>
      <c r="B48" t="s">
        <v>12</v>
      </c>
      <c r="C48" s="1">
        <v>45321</v>
      </c>
      <c r="D48" s="1">
        <v>45456</v>
      </c>
      <c r="E48" t="s">
        <v>21</v>
      </c>
      <c r="F48">
        <v>23</v>
      </c>
      <c r="G48" t="s">
        <v>19</v>
      </c>
      <c r="H48" t="s">
        <v>16</v>
      </c>
      <c r="I48">
        <f t="shared" si="1"/>
        <v>50</v>
      </c>
      <c r="J48" t="str">
        <f t="shared" ca="1" si="2"/>
        <v>Sur</v>
      </c>
      <c r="K48" t="s">
        <v>22</v>
      </c>
    </row>
    <row r="49" spans="1:11" x14ac:dyDescent="0.25">
      <c r="A49">
        <f t="shared" si="0"/>
        <v>48</v>
      </c>
      <c r="B49" t="s">
        <v>12</v>
      </c>
      <c r="C49" s="1">
        <v>44991</v>
      </c>
      <c r="D49" s="1">
        <v>45725</v>
      </c>
      <c r="E49" t="s">
        <v>17</v>
      </c>
      <c r="F49">
        <v>21</v>
      </c>
      <c r="G49" t="s">
        <v>25</v>
      </c>
      <c r="H49" t="s">
        <v>23</v>
      </c>
      <c r="I49">
        <f t="shared" si="1"/>
        <v>50</v>
      </c>
      <c r="J49" t="str">
        <f t="shared" ca="1" si="2"/>
        <v>Centro</v>
      </c>
      <c r="K49" t="s">
        <v>14</v>
      </c>
    </row>
    <row r="50" spans="1:11" x14ac:dyDescent="0.25">
      <c r="A50">
        <f t="shared" si="0"/>
        <v>49</v>
      </c>
      <c r="B50" t="s">
        <v>24</v>
      </c>
      <c r="C50" s="1">
        <v>44161</v>
      </c>
      <c r="D50" s="1">
        <v>45827</v>
      </c>
      <c r="E50" t="s">
        <v>13</v>
      </c>
      <c r="F50">
        <v>43</v>
      </c>
      <c r="G50" t="s">
        <v>19</v>
      </c>
      <c r="H50" t="s">
        <v>20</v>
      </c>
      <c r="I50">
        <f t="shared" si="1"/>
        <v>40</v>
      </c>
      <c r="J50" t="str">
        <f t="shared" ca="1" si="2"/>
        <v>Centro</v>
      </c>
      <c r="K50" t="s">
        <v>22</v>
      </c>
    </row>
    <row r="51" spans="1:11" x14ac:dyDescent="0.25">
      <c r="A51">
        <f t="shared" si="0"/>
        <v>50</v>
      </c>
      <c r="B51" t="s">
        <v>24</v>
      </c>
      <c r="C51" s="1">
        <v>44806</v>
      </c>
      <c r="D51" s="1">
        <v>45817</v>
      </c>
      <c r="E51" t="s">
        <v>13</v>
      </c>
      <c r="F51">
        <v>27</v>
      </c>
      <c r="G51" t="s">
        <v>19</v>
      </c>
      <c r="H51" t="s">
        <v>16</v>
      </c>
      <c r="I51">
        <f t="shared" si="1"/>
        <v>40</v>
      </c>
      <c r="J51" t="str">
        <f t="shared" ca="1" si="2"/>
        <v>Centro</v>
      </c>
      <c r="K51" t="s">
        <v>22</v>
      </c>
    </row>
    <row r="52" spans="1:11" x14ac:dyDescent="0.25">
      <c r="A52">
        <f t="shared" si="0"/>
        <v>51</v>
      </c>
      <c r="B52" t="s">
        <v>12</v>
      </c>
      <c r="C52" s="1">
        <v>44217</v>
      </c>
      <c r="D52" s="1">
        <v>45821</v>
      </c>
      <c r="E52" t="s">
        <v>26</v>
      </c>
      <c r="F52">
        <v>44</v>
      </c>
      <c r="G52" t="s">
        <v>15</v>
      </c>
      <c r="H52" t="s">
        <v>16</v>
      </c>
      <c r="I52">
        <f t="shared" si="1"/>
        <v>50</v>
      </c>
      <c r="J52" t="str">
        <f t="shared" ca="1" si="2"/>
        <v>Centro</v>
      </c>
      <c r="K52" t="s">
        <v>22</v>
      </c>
    </row>
    <row r="53" spans="1:11" x14ac:dyDescent="0.25">
      <c r="A53">
        <f t="shared" si="0"/>
        <v>52</v>
      </c>
      <c r="B53" t="s">
        <v>12</v>
      </c>
      <c r="C53" s="1">
        <v>44822</v>
      </c>
      <c r="D53" s="1">
        <v>45920</v>
      </c>
      <c r="E53" t="s">
        <v>26</v>
      </c>
      <c r="F53">
        <v>40</v>
      </c>
      <c r="G53" t="s">
        <v>25</v>
      </c>
      <c r="H53" t="s">
        <v>23</v>
      </c>
      <c r="I53">
        <f t="shared" si="1"/>
        <v>50</v>
      </c>
      <c r="J53" t="str">
        <f t="shared" ca="1" si="2"/>
        <v>Norte</v>
      </c>
      <c r="K53" t="s">
        <v>14</v>
      </c>
    </row>
    <row r="54" spans="1:11" x14ac:dyDescent="0.25">
      <c r="A54">
        <f t="shared" si="0"/>
        <v>53</v>
      </c>
      <c r="B54" t="s">
        <v>24</v>
      </c>
      <c r="C54" s="1">
        <v>45489</v>
      </c>
      <c r="D54" s="1">
        <v>45890</v>
      </c>
      <c r="E54" t="s">
        <v>17</v>
      </c>
      <c r="F54">
        <v>24</v>
      </c>
      <c r="G54" t="s">
        <v>25</v>
      </c>
      <c r="H54" t="s">
        <v>20</v>
      </c>
      <c r="I54">
        <f t="shared" si="1"/>
        <v>40</v>
      </c>
      <c r="J54" t="str">
        <f t="shared" ca="1" si="2"/>
        <v>Centro</v>
      </c>
      <c r="K54" t="s">
        <v>22</v>
      </c>
    </row>
    <row r="55" spans="1:11" x14ac:dyDescent="0.25">
      <c r="A55">
        <f t="shared" si="0"/>
        <v>54</v>
      </c>
      <c r="B55" t="s">
        <v>12</v>
      </c>
      <c r="C55" s="1">
        <v>45646</v>
      </c>
      <c r="D55" s="1">
        <v>45841</v>
      </c>
      <c r="E55" t="s">
        <v>13</v>
      </c>
      <c r="F55">
        <v>21</v>
      </c>
      <c r="G55" t="s">
        <v>25</v>
      </c>
      <c r="H55" t="s">
        <v>16</v>
      </c>
      <c r="I55">
        <f t="shared" si="1"/>
        <v>50</v>
      </c>
      <c r="J55" t="str">
        <f t="shared" ca="1" si="2"/>
        <v>Norte</v>
      </c>
      <c r="K55" t="s">
        <v>14</v>
      </c>
    </row>
    <row r="56" spans="1:11" x14ac:dyDescent="0.25">
      <c r="A56">
        <f t="shared" si="0"/>
        <v>55</v>
      </c>
      <c r="B56" t="s">
        <v>12</v>
      </c>
      <c r="C56" s="1">
        <v>44459</v>
      </c>
      <c r="D56" s="1">
        <v>45792</v>
      </c>
      <c r="E56" t="s">
        <v>21</v>
      </c>
      <c r="F56">
        <v>51</v>
      </c>
      <c r="G56" t="s">
        <v>25</v>
      </c>
      <c r="H56" t="s">
        <v>23</v>
      </c>
      <c r="I56">
        <f t="shared" si="1"/>
        <v>50</v>
      </c>
      <c r="J56" t="str">
        <f t="shared" ca="1" si="2"/>
        <v>Centro</v>
      </c>
      <c r="K56" t="s">
        <v>14</v>
      </c>
    </row>
    <row r="57" spans="1:11" x14ac:dyDescent="0.25">
      <c r="A57">
        <f t="shared" si="0"/>
        <v>56</v>
      </c>
      <c r="B57" t="s">
        <v>24</v>
      </c>
      <c r="C57" s="1">
        <v>44794</v>
      </c>
      <c r="D57" s="1">
        <v>45831</v>
      </c>
      <c r="E57" t="s">
        <v>13</v>
      </c>
      <c r="F57">
        <v>24</v>
      </c>
      <c r="G57" t="s">
        <v>19</v>
      </c>
      <c r="H57" t="s">
        <v>20</v>
      </c>
      <c r="I57">
        <f t="shared" si="1"/>
        <v>40</v>
      </c>
      <c r="J57" t="str">
        <f t="shared" ca="1" si="2"/>
        <v>Sur</v>
      </c>
      <c r="K57" t="s">
        <v>22</v>
      </c>
    </row>
    <row r="58" spans="1:11" x14ac:dyDescent="0.25">
      <c r="A58">
        <f t="shared" si="0"/>
        <v>57</v>
      </c>
      <c r="B58" t="s">
        <v>24</v>
      </c>
      <c r="C58" s="1">
        <v>43884</v>
      </c>
      <c r="D58" s="1">
        <v>45746</v>
      </c>
      <c r="E58" t="s">
        <v>26</v>
      </c>
      <c r="F58">
        <v>20</v>
      </c>
      <c r="G58" t="s">
        <v>15</v>
      </c>
      <c r="H58" t="s">
        <v>23</v>
      </c>
      <c r="I58">
        <f t="shared" si="1"/>
        <v>40</v>
      </c>
      <c r="J58" t="str">
        <f t="shared" ca="1" si="2"/>
        <v>Norte</v>
      </c>
      <c r="K58" t="s">
        <v>14</v>
      </c>
    </row>
    <row r="59" spans="1:11" x14ac:dyDescent="0.25">
      <c r="A59">
        <f t="shared" si="0"/>
        <v>58</v>
      </c>
      <c r="B59" t="s">
        <v>24</v>
      </c>
      <c r="C59" s="1">
        <v>45472</v>
      </c>
      <c r="D59" s="1">
        <v>45722</v>
      </c>
      <c r="E59" t="s">
        <v>21</v>
      </c>
      <c r="F59">
        <v>57</v>
      </c>
      <c r="G59" t="s">
        <v>25</v>
      </c>
      <c r="H59" t="s">
        <v>23</v>
      </c>
      <c r="I59">
        <f t="shared" si="1"/>
        <v>40</v>
      </c>
      <c r="J59" t="str">
        <f t="shared" ca="1" si="2"/>
        <v>Centro</v>
      </c>
      <c r="K59" t="s">
        <v>22</v>
      </c>
    </row>
    <row r="60" spans="1:11" x14ac:dyDescent="0.25">
      <c r="A60">
        <f t="shared" si="0"/>
        <v>59</v>
      </c>
      <c r="B60" t="s">
        <v>24</v>
      </c>
      <c r="C60" s="1">
        <v>44588</v>
      </c>
      <c r="D60" s="1">
        <v>45673</v>
      </c>
      <c r="E60" t="s">
        <v>26</v>
      </c>
      <c r="F60">
        <v>39</v>
      </c>
      <c r="G60" t="s">
        <v>19</v>
      </c>
      <c r="H60" t="s">
        <v>16</v>
      </c>
      <c r="I60">
        <f t="shared" si="1"/>
        <v>40</v>
      </c>
      <c r="J60" t="str">
        <f t="shared" ca="1" si="2"/>
        <v>Sur</v>
      </c>
      <c r="K60" t="s">
        <v>22</v>
      </c>
    </row>
    <row r="61" spans="1:11" x14ac:dyDescent="0.25">
      <c r="A61">
        <f t="shared" si="0"/>
        <v>60</v>
      </c>
      <c r="B61" t="s">
        <v>24</v>
      </c>
      <c r="C61" s="1">
        <v>44946</v>
      </c>
      <c r="D61" s="1">
        <v>45783</v>
      </c>
      <c r="E61" t="s">
        <v>26</v>
      </c>
      <c r="F61">
        <v>28</v>
      </c>
      <c r="G61" t="s">
        <v>19</v>
      </c>
      <c r="H61" t="s">
        <v>20</v>
      </c>
      <c r="I61">
        <f t="shared" si="1"/>
        <v>40</v>
      </c>
      <c r="J61" t="str">
        <f t="shared" ca="1" si="2"/>
        <v>Centro</v>
      </c>
      <c r="K61" t="s">
        <v>22</v>
      </c>
    </row>
    <row r="62" spans="1:11" x14ac:dyDescent="0.25">
      <c r="A62">
        <f t="shared" si="0"/>
        <v>61</v>
      </c>
      <c r="B62" t="s">
        <v>27</v>
      </c>
      <c r="C62" s="1">
        <v>44326</v>
      </c>
      <c r="D62" s="1">
        <v>45692</v>
      </c>
      <c r="E62" t="s">
        <v>21</v>
      </c>
      <c r="F62">
        <v>62</v>
      </c>
      <c r="G62" t="s">
        <v>19</v>
      </c>
      <c r="H62" t="s">
        <v>20</v>
      </c>
      <c r="I62">
        <f t="shared" si="1"/>
        <v>30</v>
      </c>
      <c r="J62" t="str">
        <f t="shared" ca="1" si="2"/>
        <v>Sur</v>
      </c>
      <c r="K62" t="s">
        <v>14</v>
      </c>
    </row>
    <row r="63" spans="1:11" x14ac:dyDescent="0.25">
      <c r="A63">
        <f t="shared" si="0"/>
        <v>62</v>
      </c>
      <c r="B63" t="s">
        <v>27</v>
      </c>
      <c r="C63" s="1">
        <v>44824</v>
      </c>
      <c r="D63" s="1">
        <v>45903</v>
      </c>
      <c r="E63" t="s">
        <v>26</v>
      </c>
      <c r="F63">
        <v>37</v>
      </c>
      <c r="G63" t="s">
        <v>19</v>
      </c>
      <c r="H63" t="s">
        <v>16</v>
      </c>
      <c r="I63">
        <f t="shared" si="1"/>
        <v>30</v>
      </c>
      <c r="J63" t="str">
        <f t="shared" ca="1" si="2"/>
        <v>Norte</v>
      </c>
      <c r="K63" t="s">
        <v>14</v>
      </c>
    </row>
    <row r="64" spans="1:11" x14ac:dyDescent="0.25">
      <c r="A64">
        <f t="shared" si="0"/>
        <v>63</v>
      </c>
      <c r="B64" t="s">
        <v>27</v>
      </c>
      <c r="C64" s="1">
        <v>45091</v>
      </c>
      <c r="D64" s="1">
        <v>45787</v>
      </c>
      <c r="E64" t="s">
        <v>21</v>
      </c>
      <c r="F64">
        <v>66</v>
      </c>
      <c r="G64" t="s">
        <v>15</v>
      </c>
      <c r="H64" t="s">
        <v>20</v>
      </c>
      <c r="I64">
        <f t="shared" si="1"/>
        <v>30</v>
      </c>
      <c r="J64" t="str">
        <f t="shared" ca="1" si="2"/>
        <v>Sur</v>
      </c>
      <c r="K64" t="s">
        <v>14</v>
      </c>
    </row>
    <row r="65" spans="1:11" x14ac:dyDescent="0.25">
      <c r="A65">
        <f t="shared" si="0"/>
        <v>64</v>
      </c>
      <c r="B65" t="s">
        <v>24</v>
      </c>
      <c r="C65" s="1">
        <v>45077</v>
      </c>
      <c r="D65" s="1">
        <v>45798</v>
      </c>
      <c r="E65" t="s">
        <v>17</v>
      </c>
      <c r="F65">
        <v>20</v>
      </c>
      <c r="G65" t="s">
        <v>19</v>
      </c>
      <c r="H65" t="s">
        <v>16</v>
      </c>
      <c r="I65">
        <f t="shared" si="1"/>
        <v>40</v>
      </c>
      <c r="J65" t="str">
        <f t="shared" ca="1" si="2"/>
        <v>Norte</v>
      </c>
      <c r="K65" t="s">
        <v>14</v>
      </c>
    </row>
    <row r="66" spans="1:11" x14ac:dyDescent="0.25">
      <c r="A66">
        <f t="shared" ref="A66:A129" si="3">ROW()-1</f>
        <v>65</v>
      </c>
      <c r="B66" t="s">
        <v>24</v>
      </c>
      <c r="C66" s="1">
        <v>43831</v>
      </c>
      <c r="D66" s="1">
        <v>43905</v>
      </c>
      <c r="E66" t="s">
        <v>21</v>
      </c>
      <c r="F66">
        <v>41</v>
      </c>
      <c r="G66" t="s">
        <v>25</v>
      </c>
      <c r="H66" t="s">
        <v>23</v>
      </c>
      <c r="I66">
        <f t="shared" ref="I66:I129" si="4">IF(B66="VIP",50,IF(B66="Familiar",40,IF(B66="Basica",25,30)))</f>
        <v>40</v>
      </c>
      <c r="J66" t="str">
        <f t="shared" ref="J66:J129" ca="1" si="5">CHOOSE(INT(RAND()*3)+1,"Centro","Norte","Sur")</f>
        <v>Centro</v>
      </c>
      <c r="K66" t="s">
        <v>22</v>
      </c>
    </row>
    <row r="67" spans="1:11" x14ac:dyDescent="0.25">
      <c r="A67">
        <f t="shared" si="3"/>
        <v>66</v>
      </c>
      <c r="B67" t="s">
        <v>27</v>
      </c>
      <c r="C67" s="1">
        <v>45544</v>
      </c>
      <c r="D67" s="1">
        <v>45785</v>
      </c>
      <c r="E67" t="s">
        <v>26</v>
      </c>
      <c r="F67">
        <v>33</v>
      </c>
      <c r="G67" t="s">
        <v>19</v>
      </c>
      <c r="H67" t="s">
        <v>23</v>
      </c>
      <c r="I67">
        <f t="shared" si="4"/>
        <v>30</v>
      </c>
      <c r="J67" t="str">
        <f t="shared" ca="1" si="5"/>
        <v>Sur</v>
      </c>
      <c r="K67" t="s">
        <v>22</v>
      </c>
    </row>
    <row r="68" spans="1:11" x14ac:dyDescent="0.25">
      <c r="A68">
        <f t="shared" si="3"/>
        <v>67</v>
      </c>
      <c r="B68" t="s">
        <v>27</v>
      </c>
      <c r="C68" s="1">
        <v>44748</v>
      </c>
      <c r="D68" s="1">
        <v>45723</v>
      </c>
      <c r="E68" t="s">
        <v>21</v>
      </c>
      <c r="F68">
        <v>20</v>
      </c>
      <c r="G68" t="s">
        <v>25</v>
      </c>
      <c r="H68" t="s">
        <v>20</v>
      </c>
      <c r="I68">
        <f t="shared" si="4"/>
        <v>30</v>
      </c>
      <c r="J68" t="str">
        <f t="shared" ca="1" si="5"/>
        <v>Norte</v>
      </c>
      <c r="K68" t="s">
        <v>14</v>
      </c>
    </row>
    <row r="69" spans="1:11" x14ac:dyDescent="0.25">
      <c r="A69">
        <f t="shared" si="3"/>
        <v>68</v>
      </c>
      <c r="B69" t="s">
        <v>24</v>
      </c>
      <c r="C69" s="1">
        <v>45384</v>
      </c>
      <c r="D69" s="1">
        <v>45880</v>
      </c>
      <c r="E69" t="s">
        <v>17</v>
      </c>
      <c r="F69">
        <v>26</v>
      </c>
      <c r="G69" t="s">
        <v>19</v>
      </c>
      <c r="H69" t="s">
        <v>20</v>
      </c>
      <c r="I69">
        <f t="shared" si="4"/>
        <v>40</v>
      </c>
      <c r="J69" t="str">
        <f t="shared" ca="1" si="5"/>
        <v>Norte</v>
      </c>
      <c r="K69" t="s">
        <v>22</v>
      </c>
    </row>
    <row r="70" spans="1:11" x14ac:dyDescent="0.25">
      <c r="A70">
        <f t="shared" si="3"/>
        <v>69</v>
      </c>
      <c r="B70" t="s">
        <v>24</v>
      </c>
      <c r="C70" s="1">
        <v>45030</v>
      </c>
      <c r="D70" s="1">
        <v>45872</v>
      </c>
      <c r="E70" t="s">
        <v>26</v>
      </c>
      <c r="F70">
        <v>45</v>
      </c>
      <c r="G70" t="s">
        <v>15</v>
      </c>
      <c r="H70" t="s">
        <v>16</v>
      </c>
      <c r="I70">
        <f t="shared" si="4"/>
        <v>40</v>
      </c>
      <c r="J70" t="str">
        <f t="shared" ca="1" si="5"/>
        <v>Centro</v>
      </c>
      <c r="K70" t="s">
        <v>14</v>
      </c>
    </row>
    <row r="71" spans="1:11" x14ac:dyDescent="0.25">
      <c r="A71">
        <f t="shared" si="3"/>
        <v>70</v>
      </c>
      <c r="B71" t="s">
        <v>12</v>
      </c>
      <c r="C71" s="1">
        <v>45312</v>
      </c>
      <c r="D71" s="1">
        <v>45904</v>
      </c>
      <c r="E71" t="s">
        <v>21</v>
      </c>
      <c r="F71">
        <v>21</v>
      </c>
      <c r="G71" t="s">
        <v>15</v>
      </c>
      <c r="H71" t="s">
        <v>16</v>
      </c>
      <c r="I71">
        <f t="shared" si="4"/>
        <v>50</v>
      </c>
      <c r="J71" t="str">
        <f t="shared" ca="1" si="5"/>
        <v>Centro</v>
      </c>
      <c r="K71" t="s">
        <v>14</v>
      </c>
    </row>
    <row r="72" spans="1:11" x14ac:dyDescent="0.25">
      <c r="A72">
        <f t="shared" si="3"/>
        <v>71</v>
      </c>
      <c r="B72" t="s">
        <v>27</v>
      </c>
      <c r="C72" s="1">
        <v>44251</v>
      </c>
      <c r="D72" s="1">
        <v>45786</v>
      </c>
      <c r="E72" t="s">
        <v>13</v>
      </c>
      <c r="F72">
        <v>33</v>
      </c>
      <c r="G72" t="s">
        <v>25</v>
      </c>
      <c r="H72" t="s">
        <v>23</v>
      </c>
      <c r="I72">
        <f t="shared" si="4"/>
        <v>30</v>
      </c>
      <c r="J72" t="str">
        <f t="shared" ca="1" si="5"/>
        <v>Sur</v>
      </c>
      <c r="K72" t="s">
        <v>14</v>
      </c>
    </row>
    <row r="73" spans="1:11" x14ac:dyDescent="0.25">
      <c r="A73">
        <f t="shared" si="3"/>
        <v>72</v>
      </c>
      <c r="B73" t="s">
        <v>27</v>
      </c>
      <c r="C73" s="1">
        <v>45698</v>
      </c>
      <c r="D73" s="1">
        <v>45819</v>
      </c>
      <c r="E73" t="s">
        <v>13</v>
      </c>
      <c r="F73">
        <v>27</v>
      </c>
      <c r="G73" t="s">
        <v>25</v>
      </c>
      <c r="H73" t="s">
        <v>16</v>
      </c>
      <c r="I73">
        <f t="shared" si="4"/>
        <v>30</v>
      </c>
      <c r="J73" t="str">
        <f t="shared" ca="1" si="5"/>
        <v>Centro</v>
      </c>
      <c r="K73" t="s">
        <v>22</v>
      </c>
    </row>
    <row r="74" spans="1:11" x14ac:dyDescent="0.25">
      <c r="A74">
        <f t="shared" si="3"/>
        <v>73</v>
      </c>
      <c r="B74" t="s">
        <v>27</v>
      </c>
      <c r="C74" s="1">
        <v>45412</v>
      </c>
      <c r="D74" s="1">
        <v>45873</v>
      </c>
      <c r="E74" t="s">
        <v>17</v>
      </c>
      <c r="F74">
        <v>65</v>
      </c>
      <c r="G74" t="s">
        <v>15</v>
      </c>
      <c r="H74" t="s">
        <v>16</v>
      </c>
      <c r="I74">
        <f t="shared" si="4"/>
        <v>30</v>
      </c>
      <c r="J74" t="str">
        <f t="shared" ca="1" si="5"/>
        <v>Centro</v>
      </c>
      <c r="K74" t="s">
        <v>22</v>
      </c>
    </row>
    <row r="75" spans="1:11" x14ac:dyDescent="0.25">
      <c r="A75">
        <f t="shared" si="3"/>
        <v>74</v>
      </c>
      <c r="B75" t="s">
        <v>12</v>
      </c>
      <c r="C75" s="1">
        <v>45067</v>
      </c>
      <c r="D75" s="1">
        <v>45114</v>
      </c>
      <c r="E75" t="s">
        <v>21</v>
      </c>
      <c r="F75">
        <v>36</v>
      </c>
      <c r="G75" t="s">
        <v>25</v>
      </c>
      <c r="H75" t="s">
        <v>16</v>
      </c>
      <c r="I75">
        <f t="shared" si="4"/>
        <v>50</v>
      </c>
      <c r="J75" t="str">
        <f t="shared" ca="1" si="5"/>
        <v>Centro</v>
      </c>
      <c r="K75" t="s">
        <v>22</v>
      </c>
    </row>
    <row r="76" spans="1:11" x14ac:dyDescent="0.25">
      <c r="A76">
        <f t="shared" si="3"/>
        <v>75</v>
      </c>
      <c r="B76" t="s">
        <v>24</v>
      </c>
      <c r="C76" s="1">
        <v>43877</v>
      </c>
      <c r="D76" s="1">
        <v>45801</v>
      </c>
      <c r="E76" t="s">
        <v>13</v>
      </c>
      <c r="F76">
        <v>18</v>
      </c>
      <c r="G76" t="s">
        <v>25</v>
      </c>
      <c r="H76" t="s">
        <v>16</v>
      </c>
      <c r="I76">
        <f t="shared" si="4"/>
        <v>40</v>
      </c>
      <c r="J76" t="str">
        <f t="shared" ca="1" si="5"/>
        <v>Centro</v>
      </c>
      <c r="K76" t="s">
        <v>22</v>
      </c>
    </row>
    <row r="77" spans="1:11" x14ac:dyDescent="0.25">
      <c r="A77">
        <f t="shared" si="3"/>
        <v>76</v>
      </c>
      <c r="B77" t="s">
        <v>12</v>
      </c>
      <c r="C77" s="1">
        <v>44835</v>
      </c>
      <c r="D77" s="1">
        <v>45910</v>
      </c>
      <c r="E77" t="s">
        <v>13</v>
      </c>
      <c r="F77">
        <v>37</v>
      </c>
      <c r="G77" t="s">
        <v>15</v>
      </c>
      <c r="H77" t="s">
        <v>16</v>
      </c>
      <c r="I77">
        <f t="shared" si="4"/>
        <v>50</v>
      </c>
      <c r="J77" t="str">
        <f t="shared" ca="1" si="5"/>
        <v>Sur</v>
      </c>
      <c r="K77" t="s">
        <v>14</v>
      </c>
    </row>
    <row r="78" spans="1:11" x14ac:dyDescent="0.25">
      <c r="A78">
        <f t="shared" si="3"/>
        <v>77</v>
      </c>
      <c r="B78" t="s">
        <v>12</v>
      </c>
      <c r="C78" s="1">
        <v>45213</v>
      </c>
      <c r="D78" s="1">
        <v>45872</v>
      </c>
      <c r="E78" t="s">
        <v>21</v>
      </c>
      <c r="F78">
        <v>26</v>
      </c>
      <c r="G78" t="s">
        <v>19</v>
      </c>
      <c r="H78" t="s">
        <v>16</v>
      </c>
      <c r="I78">
        <f t="shared" si="4"/>
        <v>50</v>
      </c>
      <c r="J78" t="str">
        <f t="shared" ca="1" si="5"/>
        <v>Centro</v>
      </c>
      <c r="K78" t="s">
        <v>14</v>
      </c>
    </row>
    <row r="79" spans="1:11" x14ac:dyDescent="0.25">
      <c r="A79">
        <f t="shared" si="3"/>
        <v>78</v>
      </c>
      <c r="B79" t="s">
        <v>12</v>
      </c>
      <c r="C79" s="1">
        <v>44401</v>
      </c>
      <c r="D79" s="1">
        <v>45901</v>
      </c>
      <c r="E79" t="s">
        <v>17</v>
      </c>
      <c r="F79">
        <v>27</v>
      </c>
      <c r="G79" t="s">
        <v>25</v>
      </c>
      <c r="H79" t="s">
        <v>23</v>
      </c>
      <c r="I79">
        <f t="shared" si="4"/>
        <v>50</v>
      </c>
      <c r="J79" t="str">
        <f t="shared" ca="1" si="5"/>
        <v>Norte</v>
      </c>
      <c r="K79" t="s">
        <v>14</v>
      </c>
    </row>
    <row r="80" spans="1:11" x14ac:dyDescent="0.25">
      <c r="A80">
        <f t="shared" si="3"/>
        <v>79</v>
      </c>
      <c r="B80" t="s">
        <v>27</v>
      </c>
      <c r="C80" s="1">
        <v>45511</v>
      </c>
      <c r="D80" s="1">
        <v>45901</v>
      </c>
      <c r="E80" t="s">
        <v>26</v>
      </c>
      <c r="F80">
        <v>40</v>
      </c>
      <c r="G80" t="s">
        <v>15</v>
      </c>
      <c r="H80" t="s">
        <v>16</v>
      </c>
      <c r="I80">
        <f t="shared" si="4"/>
        <v>30</v>
      </c>
      <c r="J80" t="str">
        <f t="shared" ca="1" si="5"/>
        <v>Norte</v>
      </c>
      <c r="K80" t="s">
        <v>14</v>
      </c>
    </row>
    <row r="81" spans="1:11" x14ac:dyDescent="0.25">
      <c r="A81">
        <f t="shared" si="3"/>
        <v>80</v>
      </c>
      <c r="B81" t="s">
        <v>27</v>
      </c>
      <c r="C81" s="1">
        <v>44936</v>
      </c>
      <c r="D81" s="1">
        <v>45717</v>
      </c>
      <c r="E81" t="s">
        <v>21</v>
      </c>
      <c r="F81">
        <v>67</v>
      </c>
      <c r="G81" t="s">
        <v>15</v>
      </c>
      <c r="H81" t="s">
        <v>23</v>
      </c>
      <c r="I81">
        <f t="shared" si="4"/>
        <v>30</v>
      </c>
      <c r="J81" t="str">
        <f t="shared" ca="1" si="5"/>
        <v>Sur</v>
      </c>
      <c r="K81" t="s">
        <v>22</v>
      </c>
    </row>
    <row r="82" spans="1:11" x14ac:dyDescent="0.25">
      <c r="A82">
        <f t="shared" si="3"/>
        <v>81</v>
      </c>
      <c r="B82" t="s">
        <v>27</v>
      </c>
      <c r="C82" s="1">
        <v>44787</v>
      </c>
      <c r="D82" s="1">
        <v>45883</v>
      </c>
      <c r="E82" t="s">
        <v>17</v>
      </c>
      <c r="F82">
        <v>29</v>
      </c>
      <c r="G82" t="s">
        <v>25</v>
      </c>
      <c r="H82" t="s">
        <v>20</v>
      </c>
      <c r="I82">
        <f t="shared" si="4"/>
        <v>30</v>
      </c>
      <c r="J82" t="str">
        <f t="shared" ca="1" si="5"/>
        <v>Centro</v>
      </c>
      <c r="K82" t="s">
        <v>22</v>
      </c>
    </row>
    <row r="83" spans="1:11" x14ac:dyDescent="0.25">
      <c r="A83">
        <f t="shared" si="3"/>
        <v>82</v>
      </c>
      <c r="B83" t="s">
        <v>12</v>
      </c>
      <c r="C83" s="1">
        <v>45143</v>
      </c>
      <c r="D83" s="1">
        <v>45819</v>
      </c>
      <c r="E83" t="s">
        <v>21</v>
      </c>
      <c r="F83">
        <v>63</v>
      </c>
      <c r="G83" t="s">
        <v>15</v>
      </c>
      <c r="H83" t="s">
        <v>16</v>
      </c>
      <c r="I83">
        <f t="shared" si="4"/>
        <v>50</v>
      </c>
      <c r="J83" t="str">
        <f t="shared" ca="1" si="5"/>
        <v>Norte</v>
      </c>
      <c r="K83" t="s">
        <v>14</v>
      </c>
    </row>
    <row r="84" spans="1:11" x14ac:dyDescent="0.25">
      <c r="A84">
        <f t="shared" si="3"/>
        <v>83</v>
      </c>
      <c r="B84" t="s">
        <v>12</v>
      </c>
      <c r="C84" s="1">
        <v>43961</v>
      </c>
      <c r="D84" s="1">
        <v>45907</v>
      </c>
      <c r="E84" t="s">
        <v>26</v>
      </c>
      <c r="F84">
        <v>71</v>
      </c>
      <c r="G84" t="s">
        <v>25</v>
      </c>
      <c r="H84" t="s">
        <v>20</v>
      </c>
      <c r="I84">
        <f t="shared" si="4"/>
        <v>50</v>
      </c>
      <c r="J84" t="str">
        <f t="shared" ca="1" si="5"/>
        <v>Sur</v>
      </c>
      <c r="K84" t="s">
        <v>14</v>
      </c>
    </row>
    <row r="85" spans="1:11" x14ac:dyDescent="0.25">
      <c r="A85">
        <f t="shared" si="3"/>
        <v>84</v>
      </c>
      <c r="B85" t="s">
        <v>24</v>
      </c>
      <c r="C85" s="1">
        <v>43866</v>
      </c>
      <c r="D85" s="1">
        <v>43954</v>
      </c>
      <c r="E85" t="s">
        <v>17</v>
      </c>
      <c r="F85">
        <v>40</v>
      </c>
      <c r="G85" t="s">
        <v>19</v>
      </c>
      <c r="H85" t="s">
        <v>20</v>
      </c>
      <c r="I85">
        <f t="shared" si="4"/>
        <v>40</v>
      </c>
      <c r="J85" t="str">
        <f t="shared" ca="1" si="5"/>
        <v>Norte</v>
      </c>
      <c r="K85" t="s">
        <v>14</v>
      </c>
    </row>
    <row r="86" spans="1:11" x14ac:dyDescent="0.25">
      <c r="A86">
        <f t="shared" si="3"/>
        <v>85</v>
      </c>
      <c r="B86" t="s">
        <v>12</v>
      </c>
      <c r="C86" s="1">
        <v>45568</v>
      </c>
      <c r="D86" s="1">
        <v>45745</v>
      </c>
      <c r="E86" t="s">
        <v>26</v>
      </c>
      <c r="F86">
        <v>18</v>
      </c>
      <c r="G86" t="s">
        <v>19</v>
      </c>
      <c r="H86" t="s">
        <v>20</v>
      </c>
      <c r="I86">
        <f t="shared" si="4"/>
        <v>50</v>
      </c>
      <c r="J86" t="str">
        <f t="shared" ca="1" si="5"/>
        <v>Sur</v>
      </c>
      <c r="K86" t="s">
        <v>22</v>
      </c>
    </row>
    <row r="87" spans="1:11" x14ac:dyDescent="0.25">
      <c r="A87">
        <f t="shared" si="3"/>
        <v>86</v>
      </c>
      <c r="B87" t="s">
        <v>24</v>
      </c>
      <c r="C87" s="1">
        <v>45180</v>
      </c>
      <c r="D87" s="1">
        <v>45803</v>
      </c>
      <c r="E87" t="s">
        <v>26</v>
      </c>
      <c r="F87">
        <v>61</v>
      </c>
      <c r="G87" t="s">
        <v>19</v>
      </c>
      <c r="H87" t="s">
        <v>23</v>
      </c>
      <c r="I87">
        <f t="shared" si="4"/>
        <v>40</v>
      </c>
      <c r="J87" t="str">
        <f t="shared" ca="1" si="5"/>
        <v>Sur</v>
      </c>
      <c r="K87" t="s">
        <v>14</v>
      </c>
    </row>
    <row r="88" spans="1:11" x14ac:dyDescent="0.25">
      <c r="A88">
        <f t="shared" si="3"/>
        <v>87</v>
      </c>
      <c r="B88" t="s">
        <v>27</v>
      </c>
      <c r="C88" s="1">
        <v>44182</v>
      </c>
      <c r="D88" s="1">
        <v>45787</v>
      </c>
      <c r="E88" t="s">
        <v>26</v>
      </c>
      <c r="F88">
        <v>62</v>
      </c>
      <c r="G88" t="s">
        <v>15</v>
      </c>
      <c r="H88" t="s">
        <v>23</v>
      </c>
      <c r="I88">
        <f t="shared" si="4"/>
        <v>30</v>
      </c>
      <c r="J88" t="str">
        <f t="shared" ca="1" si="5"/>
        <v>Norte</v>
      </c>
      <c r="K88" t="s">
        <v>22</v>
      </c>
    </row>
    <row r="89" spans="1:11" x14ac:dyDescent="0.25">
      <c r="A89">
        <f t="shared" si="3"/>
        <v>88</v>
      </c>
      <c r="B89" t="s">
        <v>12</v>
      </c>
      <c r="C89" s="1">
        <v>45393</v>
      </c>
      <c r="D89" s="1">
        <v>45806</v>
      </c>
      <c r="E89" t="s">
        <v>21</v>
      </c>
      <c r="F89">
        <v>28</v>
      </c>
      <c r="G89" t="s">
        <v>15</v>
      </c>
      <c r="H89" t="s">
        <v>16</v>
      </c>
      <c r="I89">
        <f t="shared" si="4"/>
        <v>50</v>
      </c>
      <c r="J89" t="str">
        <f t="shared" ca="1" si="5"/>
        <v>Norte</v>
      </c>
      <c r="K89" t="s">
        <v>14</v>
      </c>
    </row>
    <row r="90" spans="1:11" x14ac:dyDescent="0.25">
      <c r="A90">
        <f t="shared" si="3"/>
        <v>89</v>
      </c>
      <c r="B90" t="s">
        <v>24</v>
      </c>
      <c r="C90" s="1">
        <v>44034</v>
      </c>
      <c r="D90" s="1">
        <v>45822</v>
      </c>
      <c r="E90" t="s">
        <v>21</v>
      </c>
      <c r="F90">
        <v>29</v>
      </c>
      <c r="G90" t="s">
        <v>19</v>
      </c>
      <c r="H90" t="s">
        <v>23</v>
      </c>
      <c r="I90">
        <f t="shared" si="4"/>
        <v>40</v>
      </c>
      <c r="J90" t="str">
        <f t="shared" ca="1" si="5"/>
        <v>Sur</v>
      </c>
      <c r="K90" t="s">
        <v>14</v>
      </c>
    </row>
    <row r="91" spans="1:11" x14ac:dyDescent="0.25">
      <c r="A91">
        <f t="shared" si="3"/>
        <v>90</v>
      </c>
      <c r="B91" t="s">
        <v>12</v>
      </c>
      <c r="C91" s="1">
        <v>44375</v>
      </c>
      <c r="D91" s="1">
        <v>45792</v>
      </c>
      <c r="E91" t="s">
        <v>21</v>
      </c>
      <c r="F91">
        <v>37</v>
      </c>
      <c r="G91" t="s">
        <v>15</v>
      </c>
      <c r="H91" t="s">
        <v>16</v>
      </c>
      <c r="I91">
        <f t="shared" si="4"/>
        <v>50</v>
      </c>
      <c r="J91" t="str">
        <f t="shared" ca="1" si="5"/>
        <v>Norte</v>
      </c>
      <c r="K91" t="s">
        <v>14</v>
      </c>
    </row>
    <row r="92" spans="1:11" x14ac:dyDescent="0.25">
      <c r="A92">
        <f t="shared" si="3"/>
        <v>91</v>
      </c>
      <c r="B92" t="s">
        <v>27</v>
      </c>
      <c r="C92" s="1">
        <v>44701</v>
      </c>
      <c r="D92" s="1">
        <v>45868</v>
      </c>
      <c r="E92" t="s">
        <v>17</v>
      </c>
      <c r="F92">
        <v>34</v>
      </c>
      <c r="G92" t="s">
        <v>19</v>
      </c>
      <c r="H92" t="s">
        <v>23</v>
      </c>
      <c r="I92">
        <f t="shared" si="4"/>
        <v>30</v>
      </c>
      <c r="J92" t="str">
        <f t="shared" ca="1" si="5"/>
        <v>Centro</v>
      </c>
      <c r="K92" t="s">
        <v>14</v>
      </c>
    </row>
    <row r="93" spans="1:11" x14ac:dyDescent="0.25">
      <c r="A93">
        <f t="shared" si="3"/>
        <v>92</v>
      </c>
      <c r="B93" t="s">
        <v>24</v>
      </c>
      <c r="C93" s="1">
        <v>45123</v>
      </c>
      <c r="D93" s="1">
        <v>45812</v>
      </c>
      <c r="E93" t="s">
        <v>17</v>
      </c>
      <c r="F93">
        <v>22</v>
      </c>
      <c r="G93" t="s">
        <v>15</v>
      </c>
      <c r="H93" t="s">
        <v>16</v>
      </c>
      <c r="I93">
        <f t="shared" si="4"/>
        <v>40</v>
      </c>
      <c r="J93" t="str">
        <f t="shared" ca="1" si="5"/>
        <v>Centro</v>
      </c>
      <c r="K93" t="s">
        <v>22</v>
      </c>
    </row>
    <row r="94" spans="1:11" x14ac:dyDescent="0.25">
      <c r="A94">
        <f t="shared" si="3"/>
        <v>93</v>
      </c>
      <c r="B94" t="s">
        <v>27</v>
      </c>
      <c r="C94" s="1">
        <v>44030</v>
      </c>
      <c r="D94" s="1">
        <v>45765</v>
      </c>
      <c r="E94" t="s">
        <v>26</v>
      </c>
      <c r="F94">
        <v>49</v>
      </c>
      <c r="G94" t="s">
        <v>25</v>
      </c>
      <c r="H94" t="s">
        <v>20</v>
      </c>
      <c r="I94">
        <f t="shared" si="4"/>
        <v>30</v>
      </c>
      <c r="J94" t="str">
        <f t="shared" ca="1" si="5"/>
        <v>Norte</v>
      </c>
      <c r="K94" t="s">
        <v>22</v>
      </c>
    </row>
    <row r="95" spans="1:11" x14ac:dyDescent="0.25">
      <c r="A95">
        <f t="shared" si="3"/>
        <v>94</v>
      </c>
      <c r="B95" t="s">
        <v>24</v>
      </c>
      <c r="C95" s="1">
        <v>44603</v>
      </c>
      <c r="D95" s="1">
        <v>45677</v>
      </c>
      <c r="E95" t="s">
        <v>17</v>
      </c>
      <c r="F95">
        <v>29</v>
      </c>
      <c r="G95" t="s">
        <v>25</v>
      </c>
      <c r="H95" t="s">
        <v>20</v>
      </c>
      <c r="I95">
        <f t="shared" si="4"/>
        <v>40</v>
      </c>
      <c r="J95" t="str">
        <f t="shared" ca="1" si="5"/>
        <v>Norte</v>
      </c>
      <c r="K95" t="s">
        <v>22</v>
      </c>
    </row>
    <row r="96" spans="1:11" x14ac:dyDescent="0.25">
      <c r="A96">
        <f t="shared" si="3"/>
        <v>95</v>
      </c>
      <c r="B96" t="s">
        <v>12</v>
      </c>
      <c r="C96" s="1">
        <v>44544</v>
      </c>
      <c r="D96" s="1">
        <v>45844</v>
      </c>
      <c r="E96" t="s">
        <v>26</v>
      </c>
      <c r="F96">
        <v>24</v>
      </c>
      <c r="G96" t="s">
        <v>19</v>
      </c>
      <c r="H96" t="s">
        <v>20</v>
      </c>
      <c r="I96">
        <f t="shared" si="4"/>
        <v>50</v>
      </c>
      <c r="J96" t="str">
        <f t="shared" ca="1" si="5"/>
        <v>Norte</v>
      </c>
      <c r="K96" t="s">
        <v>14</v>
      </c>
    </row>
    <row r="97" spans="1:11" x14ac:dyDescent="0.25">
      <c r="A97">
        <f t="shared" si="3"/>
        <v>96</v>
      </c>
      <c r="B97" t="s">
        <v>24</v>
      </c>
      <c r="C97" s="1">
        <v>45629</v>
      </c>
      <c r="D97" s="1">
        <v>45898</v>
      </c>
      <c r="E97" t="s">
        <v>17</v>
      </c>
      <c r="F97">
        <v>50</v>
      </c>
      <c r="G97" t="s">
        <v>15</v>
      </c>
      <c r="H97" t="s">
        <v>20</v>
      </c>
      <c r="I97">
        <f t="shared" si="4"/>
        <v>40</v>
      </c>
      <c r="J97" t="str">
        <f t="shared" ca="1" si="5"/>
        <v>Norte</v>
      </c>
      <c r="K97" t="s">
        <v>22</v>
      </c>
    </row>
    <row r="98" spans="1:11" x14ac:dyDescent="0.25">
      <c r="A98">
        <f t="shared" si="3"/>
        <v>97</v>
      </c>
      <c r="B98" t="s">
        <v>24</v>
      </c>
      <c r="C98" s="1">
        <v>44086</v>
      </c>
      <c r="D98" s="1">
        <v>45836</v>
      </c>
      <c r="E98" t="s">
        <v>13</v>
      </c>
      <c r="F98">
        <v>18</v>
      </c>
      <c r="G98" t="s">
        <v>25</v>
      </c>
      <c r="H98" t="s">
        <v>23</v>
      </c>
      <c r="I98">
        <f t="shared" si="4"/>
        <v>40</v>
      </c>
      <c r="J98" t="str">
        <f t="shared" ca="1" si="5"/>
        <v>Norte</v>
      </c>
      <c r="K98" t="s">
        <v>22</v>
      </c>
    </row>
    <row r="99" spans="1:11" x14ac:dyDescent="0.25">
      <c r="A99">
        <f t="shared" si="3"/>
        <v>98</v>
      </c>
      <c r="B99" t="s">
        <v>24</v>
      </c>
      <c r="C99" s="1">
        <v>44180</v>
      </c>
      <c r="D99" s="1">
        <v>45836</v>
      </c>
      <c r="E99" t="s">
        <v>21</v>
      </c>
      <c r="F99">
        <v>63</v>
      </c>
      <c r="G99" t="s">
        <v>19</v>
      </c>
      <c r="H99" t="s">
        <v>23</v>
      </c>
      <c r="I99">
        <f t="shared" si="4"/>
        <v>40</v>
      </c>
      <c r="J99" t="str">
        <f t="shared" ca="1" si="5"/>
        <v>Sur</v>
      </c>
      <c r="K99" t="s">
        <v>22</v>
      </c>
    </row>
    <row r="100" spans="1:11" x14ac:dyDescent="0.25">
      <c r="A100">
        <f t="shared" si="3"/>
        <v>99</v>
      </c>
      <c r="B100" t="s">
        <v>24</v>
      </c>
      <c r="C100" s="1">
        <v>44835</v>
      </c>
      <c r="D100" s="1">
        <v>45857</v>
      </c>
      <c r="E100" t="s">
        <v>21</v>
      </c>
      <c r="F100">
        <v>39</v>
      </c>
      <c r="G100" t="s">
        <v>25</v>
      </c>
      <c r="H100" t="s">
        <v>20</v>
      </c>
      <c r="I100">
        <f t="shared" si="4"/>
        <v>40</v>
      </c>
      <c r="J100" t="str">
        <f t="shared" ca="1" si="5"/>
        <v>Centro</v>
      </c>
      <c r="K100" t="s">
        <v>14</v>
      </c>
    </row>
    <row r="101" spans="1:11" x14ac:dyDescent="0.25">
      <c r="A101">
        <f t="shared" si="3"/>
        <v>100</v>
      </c>
      <c r="B101" t="s">
        <v>24</v>
      </c>
      <c r="C101" s="1">
        <v>44187</v>
      </c>
      <c r="D101" s="1">
        <v>45834</v>
      </c>
      <c r="E101" t="s">
        <v>21</v>
      </c>
      <c r="F101">
        <v>56</v>
      </c>
      <c r="G101" t="s">
        <v>15</v>
      </c>
      <c r="H101" t="s">
        <v>20</v>
      </c>
      <c r="I101">
        <f t="shared" si="4"/>
        <v>40</v>
      </c>
      <c r="J101" t="str">
        <f t="shared" ca="1" si="5"/>
        <v>Sur</v>
      </c>
      <c r="K101" t="s">
        <v>22</v>
      </c>
    </row>
    <row r="102" spans="1:11" x14ac:dyDescent="0.25">
      <c r="A102">
        <f t="shared" si="3"/>
        <v>101</v>
      </c>
      <c r="B102" t="s">
        <v>12</v>
      </c>
      <c r="C102" s="1">
        <v>45602</v>
      </c>
      <c r="D102" s="1">
        <v>45867</v>
      </c>
      <c r="E102" t="s">
        <v>13</v>
      </c>
      <c r="F102">
        <v>38</v>
      </c>
      <c r="G102" t="s">
        <v>25</v>
      </c>
      <c r="H102" t="s">
        <v>23</v>
      </c>
      <c r="I102">
        <f t="shared" si="4"/>
        <v>50</v>
      </c>
      <c r="J102" t="str">
        <f t="shared" ca="1" si="5"/>
        <v>Centro</v>
      </c>
      <c r="K102" t="s">
        <v>22</v>
      </c>
    </row>
    <row r="103" spans="1:11" x14ac:dyDescent="0.25">
      <c r="A103">
        <f t="shared" si="3"/>
        <v>102</v>
      </c>
      <c r="B103" t="s">
        <v>24</v>
      </c>
      <c r="C103" s="1">
        <v>44315</v>
      </c>
      <c r="D103" s="1">
        <v>45751</v>
      </c>
      <c r="E103" t="s">
        <v>21</v>
      </c>
      <c r="F103">
        <v>38</v>
      </c>
      <c r="G103" t="s">
        <v>25</v>
      </c>
      <c r="H103" t="s">
        <v>23</v>
      </c>
      <c r="I103">
        <f t="shared" si="4"/>
        <v>40</v>
      </c>
      <c r="J103" t="str">
        <f t="shared" ca="1" si="5"/>
        <v>Centro</v>
      </c>
      <c r="K103" t="s">
        <v>22</v>
      </c>
    </row>
    <row r="104" spans="1:11" x14ac:dyDescent="0.25">
      <c r="A104">
        <f t="shared" si="3"/>
        <v>103</v>
      </c>
      <c r="B104" t="s">
        <v>27</v>
      </c>
      <c r="C104" s="1">
        <v>44208</v>
      </c>
      <c r="D104" s="1">
        <v>45696</v>
      </c>
      <c r="E104" t="s">
        <v>26</v>
      </c>
      <c r="F104">
        <v>41</v>
      </c>
      <c r="G104" t="s">
        <v>19</v>
      </c>
      <c r="H104" t="s">
        <v>20</v>
      </c>
      <c r="I104">
        <f t="shared" si="4"/>
        <v>30</v>
      </c>
      <c r="J104" t="str">
        <f t="shared" ca="1" si="5"/>
        <v>Sur</v>
      </c>
      <c r="K104" t="s">
        <v>14</v>
      </c>
    </row>
    <row r="105" spans="1:11" x14ac:dyDescent="0.25">
      <c r="A105">
        <f t="shared" si="3"/>
        <v>104</v>
      </c>
      <c r="B105" t="s">
        <v>27</v>
      </c>
      <c r="C105" s="1">
        <v>45402</v>
      </c>
      <c r="D105" s="1">
        <v>45769</v>
      </c>
      <c r="E105" t="s">
        <v>13</v>
      </c>
      <c r="F105">
        <v>42</v>
      </c>
      <c r="G105" t="s">
        <v>25</v>
      </c>
      <c r="H105" t="s">
        <v>23</v>
      </c>
      <c r="I105">
        <f t="shared" si="4"/>
        <v>30</v>
      </c>
      <c r="J105" t="str">
        <f t="shared" ca="1" si="5"/>
        <v>Norte</v>
      </c>
      <c r="K105" t="s">
        <v>14</v>
      </c>
    </row>
    <row r="106" spans="1:11" x14ac:dyDescent="0.25">
      <c r="A106">
        <f t="shared" si="3"/>
        <v>105</v>
      </c>
      <c r="B106" t="s">
        <v>24</v>
      </c>
      <c r="C106" s="1">
        <v>44396</v>
      </c>
      <c r="D106" s="1">
        <v>45794</v>
      </c>
      <c r="E106" t="s">
        <v>17</v>
      </c>
      <c r="F106">
        <v>24</v>
      </c>
      <c r="G106" t="s">
        <v>25</v>
      </c>
      <c r="H106" t="s">
        <v>16</v>
      </c>
      <c r="I106">
        <f t="shared" si="4"/>
        <v>40</v>
      </c>
      <c r="J106" t="str">
        <f t="shared" ca="1" si="5"/>
        <v>Centro</v>
      </c>
      <c r="K106" t="s">
        <v>14</v>
      </c>
    </row>
    <row r="107" spans="1:11" x14ac:dyDescent="0.25">
      <c r="A107">
        <f t="shared" si="3"/>
        <v>106</v>
      </c>
      <c r="B107" t="s">
        <v>24</v>
      </c>
      <c r="C107" s="1">
        <v>44264</v>
      </c>
      <c r="D107" s="1">
        <v>45753</v>
      </c>
      <c r="E107" t="s">
        <v>17</v>
      </c>
      <c r="F107">
        <v>57</v>
      </c>
      <c r="G107" t="s">
        <v>19</v>
      </c>
      <c r="H107" t="s">
        <v>16</v>
      </c>
      <c r="I107">
        <f t="shared" si="4"/>
        <v>40</v>
      </c>
      <c r="J107" t="str">
        <f t="shared" ca="1" si="5"/>
        <v>Centro</v>
      </c>
      <c r="K107" t="s">
        <v>22</v>
      </c>
    </row>
    <row r="108" spans="1:11" x14ac:dyDescent="0.25">
      <c r="A108">
        <f t="shared" si="3"/>
        <v>107</v>
      </c>
      <c r="B108" t="s">
        <v>12</v>
      </c>
      <c r="C108" s="1">
        <v>44823</v>
      </c>
      <c r="D108" s="1">
        <v>45784</v>
      </c>
      <c r="E108" t="s">
        <v>21</v>
      </c>
      <c r="F108">
        <v>40</v>
      </c>
      <c r="G108" t="s">
        <v>19</v>
      </c>
      <c r="H108" t="s">
        <v>23</v>
      </c>
      <c r="I108">
        <f t="shared" si="4"/>
        <v>50</v>
      </c>
      <c r="J108" t="str">
        <f t="shared" ca="1" si="5"/>
        <v>Norte</v>
      </c>
      <c r="K108" t="s">
        <v>22</v>
      </c>
    </row>
    <row r="109" spans="1:11" x14ac:dyDescent="0.25">
      <c r="A109">
        <f t="shared" si="3"/>
        <v>108</v>
      </c>
      <c r="B109" t="s">
        <v>24</v>
      </c>
      <c r="C109" s="1">
        <v>44233</v>
      </c>
      <c r="D109" s="1">
        <v>45843</v>
      </c>
      <c r="E109" t="s">
        <v>13</v>
      </c>
      <c r="F109">
        <v>34</v>
      </c>
      <c r="G109" t="s">
        <v>25</v>
      </c>
      <c r="H109" t="s">
        <v>23</v>
      </c>
      <c r="I109">
        <f t="shared" si="4"/>
        <v>40</v>
      </c>
      <c r="J109" t="str">
        <f t="shared" ca="1" si="5"/>
        <v>Sur</v>
      </c>
      <c r="K109" t="s">
        <v>22</v>
      </c>
    </row>
    <row r="110" spans="1:11" x14ac:dyDescent="0.25">
      <c r="A110">
        <f t="shared" si="3"/>
        <v>109</v>
      </c>
      <c r="B110" t="s">
        <v>27</v>
      </c>
      <c r="C110" s="1">
        <v>45447</v>
      </c>
      <c r="D110" s="1">
        <v>45799</v>
      </c>
      <c r="E110" t="s">
        <v>21</v>
      </c>
      <c r="F110">
        <v>68</v>
      </c>
      <c r="G110" t="s">
        <v>25</v>
      </c>
      <c r="H110" t="s">
        <v>20</v>
      </c>
      <c r="I110">
        <f t="shared" si="4"/>
        <v>30</v>
      </c>
      <c r="J110" t="str">
        <f t="shared" ca="1" si="5"/>
        <v>Centro</v>
      </c>
      <c r="K110" t="s">
        <v>22</v>
      </c>
    </row>
    <row r="111" spans="1:11" x14ac:dyDescent="0.25">
      <c r="A111">
        <f t="shared" si="3"/>
        <v>110</v>
      </c>
      <c r="B111" t="s">
        <v>24</v>
      </c>
      <c r="C111" s="1">
        <v>44235</v>
      </c>
      <c r="D111" s="1">
        <v>45844</v>
      </c>
      <c r="E111" t="s">
        <v>26</v>
      </c>
      <c r="F111">
        <v>47</v>
      </c>
      <c r="G111" t="s">
        <v>19</v>
      </c>
      <c r="H111" t="s">
        <v>23</v>
      </c>
      <c r="I111">
        <f t="shared" si="4"/>
        <v>40</v>
      </c>
      <c r="J111" t="str">
        <f t="shared" ca="1" si="5"/>
        <v>Norte</v>
      </c>
      <c r="K111" t="s">
        <v>14</v>
      </c>
    </row>
    <row r="112" spans="1:11" x14ac:dyDescent="0.25">
      <c r="A112">
        <f t="shared" si="3"/>
        <v>111</v>
      </c>
      <c r="B112" t="s">
        <v>12</v>
      </c>
      <c r="C112" s="1">
        <v>45093</v>
      </c>
      <c r="D112" s="1">
        <v>45725</v>
      </c>
      <c r="E112" t="s">
        <v>21</v>
      </c>
      <c r="F112">
        <v>51</v>
      </c>
      <c r="G112" t="s">
        <v>25</v>
      </c>
      <c r="H112" t="s">
        <v>16</v>
      </c>
      <c r="I112">
        <f t="shared" si="4"/>
        <v>50</v>
      </c>
      <c r="J112" t="str">
        <f t="shared" ca="1" si="5"/>
        <v>Sur</v>
      </c>
      <c r="K112" t="s">
        <v>22</v>
      </c>
    </row>
    <row r="113" spans="1:11" x14ac:dyDescent="0.25">
      <c r="A113">
        <f t="shared" si="3"/>
        <v>112</v>
      </c>
      <c r="B113" t="s">
        <v>27</v>
      </c>
      <c r="C113" s="1">
        <v>43862</v>
      </c>
      <c r="D113" s="1">
        <v>45918</v>
      </c>
      <c r="E113" t="s">
        <v>17</v>
      </c>
      <c r="F113">
        <v>30</v>
      </c>
      <c r="G113" t="s">
        <v>15</v>
      </c>
      <c r="H113" t="s">
        <v>23</v>
      </c>
      <c r="I113">
        <f t="shared" si="4"/>
        <v>30</v>
      </c>
      <c r="J113" t="str">
        <f t="shared" ca="1" si="5"/>
        <v>Centro</v>
      </c>
      <c r="K113" t="s">
        <v>22</v>
      </c>
    </row>
    <row r="114" spans="1:11" x14ac:dyDescent="0.25">
      <c r="A114">
        <f t="shared" si="3"/>
        <v>113</v>
      </c>
      <c r="B114" t="s">
        <v>24</v>
      </c>
      <c r="C114" s="1">
        <v>45431</v>
      </c>
      <c r="D114" s="1">
        <v>45839</v>
      </c>
      <c r="E114" t="s">
        <v>26</v>
      </c>
      <c r="F114">
        <v>44</v>
      </c>
      <c r="G114" t="s">
        <v>19</v>
      </c>
      <c r="H114" t="s">
        <v>23</v>
      </c>
      <c r="I114">
        <f t="shared" si="4"/>
        <v>40</v>
      </c>
      <c r="J114" t="str">
        <f t="shared" ca="1" si="5"/>
        <v>Centro</v>
      </c>
      <c r="K114" t="s">
        <v>22</v>
      </c>
    </row>
    <row r="115" spans="1:11" x14ac:dyDescent="0.25">
      <c r="A115">
        <f t="shared" si="3"/>
        <v>114</v>
      </c>
      <c r="B115" t="s">
        <v>27</v>
      </c>
      <c r="C115" s="1">
        <v>44634</v>
      </c>
      <c r="D115" s="1">
        <v>45681</v>
      </c>
      <c r="E115" t="s">
        <v>21</v>
      </c>
      <c r="F115">
        <v>69</v>
      </c>
      <c r="G115" t="s">
        <v>25</v>
      </c>
      <c r="H115" t="s">
        <v>20</v>
      </c>
      <c r="I115">
        <f t="shared" si="4"/>
        <v>30</v>
      </c>
      <c r="J115" t="str">
        <f t="shared" ca="1" si="5"/>
        <v>Centro</v>
      </c>
      <c r="K115" t="s">
        <v>22</v>
      </c>
    </row>
    <row r="116" spans="1:11" x14ac:dyDescent="0.25">
      <c r="A116">
        <f t="shared" si="3"/>
        <v>115</v>
      </c>
      <c r="B116" t="s">
        <v>24</v>
      </c>
      <c r="C116" s="1">
        <v>44503</v>
      </c>
      <c r="D116" s="1">
        <v>45780</v>
      </c>
      <c r="E116" t="s">
        <v>17</v>
      </c>
      <c r="F116">
        <v>40</v>
      </c>
      <c r="G116" t="s">
        <v>25</v>
      </c>
      <c r="H116" t="s">
        <v>16</v>
      </c>
      <c r="I116">
        <f t="shared" si="4"/>
        <v>40</v>
      </c>
      <c r="J116" t="str">
        <f t="shared" ca="1" si="5"/>
        <v>Sur</v>
      </c>
      <c r="K116" t="s">
        <v>22</v>
      </c>
    </row>
    <row r="117" spans="1:11" x14ac:dyDescent="0.25">
      <c r="A117">
        <f t="shared" si="3"/>
        <v>116</v>
      </c>
      <c r="B117" t="s">
        <v>24</v>
      </c>
      <c r="C117" s="1">
        <v>44331</v>
      </c>
      <c r="D117" s="1">
        <v>45658</v>
      </c>
      <c r="E117" t="s">
        <v>26</v>
      </c>
      <c r="F117">
        <v>33</v>
      </c>
      <c r="G117" t="s">
        <v>25</v>
      </c>
      <c r="H117" t="s">
        <v>16</v>
      </c>
      <c r="I117">
        <f t="shared" si="4"/>
        <v>40</v>
      </c>
      <c r="J117" t="str">
        <f t="shared" ca="1" si="5"/>
        <v>Norte</v>
      </c>
      <c r="K117" t="s">
        <v>14</v>
      </c>
    </row>
    <row r="118" spans="1:11" x14ac:dyDescent="0.25">
      <c r="A118">
        <f t="shared" si="3"/>
        <v>117</v>
      </c>
      <c r="B118" t="s">
        <v>27</v>
      </c>
      <c r="C118" s="1">
        <v>45591</v>
      </c>
      <c r="D118" s="1">
        <v>45699</v>
      </c>
      <c r="E118" t="s">
        <v>17</v>
      </c>
      <c r="F118">
        <v>52</v>
      </c>
      <c r="G118" t="s">
        <v>19</v>
      </c>
      <c r="H118" t="s">
        <v>23</v>
      </c>
      <c r="I118">
        <f t="shared" si="4"/>
        <v>30</v>
      </c>
      <c r="J118" t="str">
        <f t="shared" ca="1" si="5"/>
        <v>Centro</v>
      </c>
      <c r="K118" t="s">
        <v>14</v>
      </c>
    </row>
    <row r="119" spans="1:11" x14ac:dyDescent="0.25">
      <c r="A119">
        <f t="shared" si="3"/>
        <v>118</v>
      </c>
      <c r="B119" t="s">
        <v>12</v>
      </c>
      <c r="C119" s="1">
        <v>45308</v>
      </c>
      <c r="D119" s="1">
        <v>45826</v>
      </c>
      <c r="E119" t="s">
        <v>21</v>
      </c>
      <c r="F119">
        <v>64</v>
      </c>
      <c r="G119" t="s">
        <v>15</v>
      </c>
      <c r="H119" t="s">
        <v>16</v>
      </c>
      <c r="I119">
        <f t="shared" si="4"/>
        <v>50</v>
      </c>
      <c r="J119" t="str">
        <f t="shared" ca="1" si="5"/>
        <v>Sur</v>
      </c>
      <c r="K119" t="s">
        <v>14</v>
      </c>
    </row>
    <row r="120" spans="1:11" x14ac:dyDescent="0.25">
      <c r="A120">
        <f t="shared" si="3"/>
        <v>119</v>
      </c>
      <c r="B120" t="s">
        <v>12</v>
      </c>
      <c r="C120" s="1">
        <v>44941</v>
      </c>
      <c r="D120" s="1">
        <v>45069</v>
      </c>
      <c r="E120" t="s">
        <v>17</v>
      </c>
      <c r="F120">
        <v>45</v>
      </c>
      <c r="G120" t="s">
        <v>25</v>
      </c>
      <c r="H120" t="s">
        <v>16</v>
      </c>
      <c r="I120">
        <f t="shared" si="4"/>
        <v>50</v>
      </c>
      <c r="J120" t="str">
        <f t="shared" ca="1" si="5"/>
        <v>Norte</v>
      </c>
      <c r="K120" t="s">
        <v>14</v>
      </c>
    </row>
    <row r="121" spans="1:11" x14ac:dyDescent="0.25">
      <c r="A121">
        <f t="shared" si="3"/>
        <v>120</v>
      </c>
      <c r="B121" t="s">
        <v>12</v>
      </c>
      <c r="C121" s="1">
        <v>45732</v>
      </c>
      <c r="D121" s="1">
        <v>45910</v>
      </c>
      <c r="E121" t="s">
        <v>21</v>
      </c>
      <c r="F121">
        <v>50</v>
      </c>
      <c r="G121" t="s">
        <v>15</v>
      </c>
      <c r="H121" t="s">
        <v>16</v>
      </c>
      <c r="I121">
        <f t="shared" si="4"/>
        <v>50</v>
      </c>
      <c r="J121" t="str">
        <f t="shared" ca="1" si="5"/>
        <v>Centro</v>
      </c>
      <c r="K121" t="s">
        <v>14</v>
      </c>
    </row>
    <row r="122" spans="1:11" x14ac:dyDescent="0.25">
      <c r="A122">
        <f t="shared" si="3"/>
        <v>121</v>
      </c>
      <c r="B122" t="s">
        <v>12</v>
      </c>
      <c r="C122" s="1">
        <v>44261</v>
      </c>
      <c r="D122" s="1">
        <v>45679</v>
      </c>
      <c r="E122" t="s">
        <v>26</v>
      </c>
      <c r="F122">
        <v>62</v>
      </c>
      <c r="G122" t="s">
        <v>19</v>
      </c>
      <c r="H122" t="s">
        <v>23</v>
      </c>
      <c r="I122">
        <f t="shared" si="4"/>
        <v>50</v>
      </c>
      <c r="J122" t="str">
        <f t="shared" ca="1" si="5"/>
        <v>Sur</v>
      </c>
      <c r="K122" t="s">
        <v>22</v>
      </c>
    </row>
    <row r="123" spans="1:11" x14ac:dyDescent="0.25">
      <c r="A123">
        <f t="shared" si="3"/>
        <v>122</v>
      </c>
      <c r="B123" t="s">
        <v>27</v>
      </c>
      <c r="C123" s="1">
        <v>45547</v>
      </c>
      <c r="D123" s="1">
        <v>45793</v>
      </c>
      <c r="E123" t="s">
        <v>21</v>
      </c>
      <c r="F123">
        <v>50</v>
      </c>
      <c r="G123" t="s">
        <v>19</v>
      </c>
      <c r="H123" t="s">
        <v>20</v>
      </c>
      <c r="I123">
        <f t="shared" si="4"/>
        <v>30</v>
      </c>
      <c r="J123" t="str">
        <f t="shared" ca="1" si="5"/>
        <v>Norte</v>
      </c>
      <c r="K123" t="s">
        <v>14</v>
      </c>
    </row>
    <row r="124" spans="1:11" x14ac:dyDescent="0.25">
      <c r="A124">
        <f t="shared" si="3"/>
        <v>123</v>
      </c>
      <c r="B124" t="s">
        <v>27</v>
      </c>
      <c r="C124" s="1">
        <v>45382</v>
      </c>
      <c r="D124" s="1">
        <v>45791</v>
      </c>
      <c r="E124" t="s">
        <v>21</v>
      </c>
      <c r="F124">
        <v>73</v>
      </c>
      <c r="G124" t="s">
        <v>19</v>
      </c>
      <c r="H124" t="s">
        <v>23</v>
      </c>
      <c r="I124">
        <f t="shared" si="4"/>
        <v>30</v>
      </c>
      <c r="J124" t="str">
        <f t="shared" ca="1" si="5"/>
        <v>Norte</v>
      </c>
      <c r="K124" t="s">
        <v>14</v>
      </c>
    </row>
    <row r="125" spans="1:11" x14ac:dyDescent="0.25">
      <c r="A125">
        <f t="shared" si="3"/>
        <v>124</v>
      </c>
      <c r="B125" t="s">
        <v>12</v>
      </c>
      <c r="C125" s="1">
        <v>44650</v>
      </c>
      <c r="D125" s="1">
        <v>45794</v>
      </c>
      <c r="E125" t="s">
        <v>13</v>
      </c>
      <c r="F125">
        <v>71</v>
      </c>
      <c r="G125" t="s">
        <v>15</v>
      </c>
      <c r="H125" t="s">
        <v>16</v>
      </c>
      <c r="I125">
        <f t="shared" si="4"/>
        <v>50</v>
      </c>
      <c r="J125" t="str">
        <f t="shared" ca="1" si="5"/>
        <v>Centro</v>
      </c>
      <c r="K125" t="s">
        <v>22</v>
      </c>
    </row>
    <row r="126" spans="1:11" x14ac:dyDescent="0.25">
      <c r="A126">
        <f t="shared" si="3"/>
        <v>125</v>
      </c>
      <c r="B126" t="s">
        <v>12</v>
      </c>
      <c r="C126" s="1">
        <v>44819</v>
      </c>
      <c r="D126" s="1">
        <v>45765</v>
      </c>
      <c r="E126" t="s">
        <v>21</v>
      </c>
      <c r="F126">
        <v>28</v>
      </c>
      <c r="G126" t="s">
        <v>15</v>
      </c>
      <c r="H126" t="s">
        <v>16</v>
      </c>
      <c r="I126">
        <f t="shared" si="4"/>
        <v>50</v>
      </c>
      <c r="J126" t="str">
        <f t="shared" ca="1" si="5"/>
        <v>Centro</v>
      </c>
      <c r="K126" t="s">
        <v>22</v>
      </c>
    </row>
    <row r="127" spans="1:11" x14ac:dyDescent="0.25">
      <c r="A127">
        <f t="shared" si="3"/>
        <v>126</v>
      </c>
      <c r="B127" t="s">
        <v>27</v>
      </c>
      <c r="C127" s="1">
        <v>45081</v>
      </c>
      <c r="D127" s="1">
        <v>45858</v>
      </c>
      <c r="E127" t="s">
        <v>13</v>
      </c>
      <c r="F127">
        <v>71</v>
      </c>
      <c r="G127" t="s">
        <v>19</v>
      </c>
      <c r="H127" t="s">
        <v>23</v>
      </c>
      <c r="I127">
        <f t="shared" si="4"/>
        <v>30</v>
      </c>
      <c r="J127" t="str">
        <f t="shared" ca="1" si="5"/>
        <v>Centro</v>
      </c>
      <c r="K127" t="s">
        <v>22</v>
      </c>
    </row>
    <row r="128" spans="1:11" x14ac:dyDescent="0.25">
      <c r="A128">
        <f t="shared" si="3"/>
        <v>127</v>
      </c>
      <c r="B128" t="s">
        <v>27</v>
      </c>
      <c r="C128" s="1">
        <v>44821</v>
      </c>
      <c r="D128" s="1">
        <v>45846</v>
      </c>
      <c r="E128" t="s">
        <v>21</v>
      </c>
      <c r="F128">
        <v>33</v>
      </c>
      <c r="G128" t="s">
        <v>15</v>
      </c>
      <c r="H128" t="s">
        <v>23</v>
      </c>
      <c r="I128">
        <f t="shared" si="4"/>
        <v>30</v>
      </c>
      <c r="J128" t="str">
        <f t="shared" ca="1" si="5"/>
        <v>Sur</v>
      </c>
      <c r="K128" t="s">
        <v>22</v>
      </c>
    </row>
    <row r="129" spans="1:11" x14ac:dyDescent="0.25">
      <c r="A129">
        <f t="shared" si="3"/>
        <v>128</v>
      </c>
      <c r="B129" t="s">
        <v>24</v>
      </c>
      <c r="C129" s="1">
        <v>43918</v>
      </c>
      <c r="D129" s="1">
        <v>45766</v>
      </c>
      <c r="E129" t="s">
        <v>13</v>
      </c>
      <c r="F129">
        <v>43</v>
      </c>
      <c r="G129" t="s">
        <v>25</v>
      </c>
      <c r="H129" t="s">
        <v>16</v>
      </c>
      <c r="I129">
        <f t="shared" si="4"/>
        <v>40</v>
      </c>
      <c r="J129" t="str">
        <f t="shared" ca="1" si="5"/>
        <v>Centro</v>
      </c>
      <c r="K129" t="s">
        <v>14</v>
      </c>
    </row>
    <row r="130" spans="1:11" x14ac:dyDescent="0.25">
      <c r="A130">
        <f t="shared" ref="A130:A193" si="6">ROW()-1</f>
        <v>129</v>
      </c>
      <c r="B130" t="s">
        <v>24</v>
      </c>
      <c r="C130" s="1">
        <v>43956</v>
      </c>
      <c r="D130" s="1">
        <v>44079</v>
      </c>
      <c r="E130" t="s">
        <v>13</v>
      </c>
      <c r="F130">
        <v>35</v>
      </c>
      <c r="G130" t="s">
        <v>25</v>
      </c>
      <c r="H130" t="s">
        <v>23</v>
      </c>
      <c r="I130">
        <f t="shared" ref="I130:I193" si="7">IF(B130="VIP",50,IF(B130="Familiar",40,IF(B130="Basica",25,30)))</f>
        <v>40</v>
      </c>
      <c r="J130" t="str">
        <f t="shared" ref="J130:J193" ca="1" si="8">CHOOSE(INT(RAND()*3)+1,"Centro","Norte","Sur")</f>
        <v>Sur</v>
      </c>
      <c r="K130" t="s">
        <v>14</v>
      </c>
    </row>
    <row r="131" spans="1:11" x14ac:dyDescent="0.25">
      <c r="A131">
        <f t="shared" si="6"/>
        <v>130</v>
      </c>
      <c r="B131" t="s">
        <v>24</v>
      </c>
      <c r="C131" s="1">
        <v>45022</v>
      </c>
      <c r="D131" s="1">
        <v>45876</v>
      </c>
      <c r="E131" t="s">
        <v>26</v>
      </c>
      <c r="F131">
        <v>42</v>
      </c>
      <c r="G131" t="s">
        <v>15</v>
      </c>
      <c r="H131" t="s">
        <v>16</v>
      </c>
      <c r="I131">
        <f t="shared" si="7"/>
        <v>40</v>
      </c>
      <c r="J131" t="str">
        <f t="shared" ca="1" si="8"/>
        <v>Sur</v>
      </c>
      <c r="K131" t="s">
        <v>14</v>
      </c>
    </row>
    <row r="132" spans="1:11" x14ac:dyDescent="0.25">
      <c r="A132">
        <f t="shared" si="6"/>
        <v>131</v>
      </c>
      <c r="B132" t="s">
        <v>27</v>
      </c>
      <c r="C132" s="1">
        <v>45536</v>
      </c>
      <c r="D132" s="1">
        <v>45712</v>
      </c>
      <c r="E132" t="s">
        <v>13</v>
      </c>
      <c r="F132">
        <v>33</v>
      </c>
      <c r="G132" t="s">
        <v>25</v>
      </c>
      <c r="H132" t="s">
        <v>23</v>
      </c>
      <c r="I132">
        <f t="shared" si="7"/>
        <v>30</v>
      </c>
      <c r="J132" t="str">
        <f t="shared" ca="1" si="8"/>
        <v>Norte</v>
      </c>
      <c r="K132" t="s">
        <v>14</v>
      </c>
    </row>
    <row r="133" spans="1:11" x14ac:dyDescent="0.25">
      <c r="A133">
        <f t="shared" si="6"/>
        <v>132</v>
      </c>
      <c r="B133" t="s">
        <v>24</v>
      </c>
      <c r="C133" s="1">
        <v>45541</v>
      </c>
      <c r="D133" s="1">
        <v>45795</v>
      </c>
      <c r="E133" t="s">
        <v>21</v>
      </c>
      <c r="F133">
        <v>51</v>
      </c>
      <c r="G133" t="s">
        <v>15</v>
      </c>
      <c r="H133" t="s">
        <v>23</v>
      </c>
      <c r="I133">
        <f t="shared" si="7"/>
        <v>40</v>
      </c>
      <c r="J133" t="str">
        <f t="shared" ca="1" si="8"/>
        <v>Sur</v>
      </c>
      <c r="K133" t="s">
        <v>22</v>
      </c>
    </row>
    <row r="134" spans="1:11" x14ac:dyDescent="0.25">
      <c r="A134">
        <f t="shared" si="6"/>
        <v>133</v>
      </c>
      <c r="B134" t="s">
        <v>24</v>
      </c>
      <c r="C134" s="1">
        <v>43909</v>
      </c>
      <c r="D134" s="1">
        <v>45859</v>
      </c>
      <c r="E134" t="s">
        <v>13</v>
      </c>
      <c r="F134">
        <v>33</v>
      </c>
      <c r="G134" t="s">
        <v>19</v>
      </c>
      <c r="H134" t="s">
        <v>20</v>
      </c>
      <c r="I134">
        <f t="shared" si="7"/>
        <v>40</v>
      </c>
      <c r="J134" t="str">
        <f t="shared" ca="1" si="8"/>
        <v>Norte</v>
      </c>
      <c r="K134" t="s">
        <v>14</v>
      </c>
    </row>
    <row r="135" spans="1:11" x14ac:dyDescent="0.25">
      <c r="A135">
        <f t="shared" si="6"/>
        <v>134</v>
      </c>
      <c r="B135" t="s">
        <v>24</v>
      </c>
      <c r="C135" s="1">
        <v>44828</v>
      </c>
      <c r="D135" s="1">
        <v>45705</v>
      </c>
      <c r="E135" t="s">
        <v>13</v>
      </c>
      <c r="F135">
        <v>54</v>
      </c>
      <c r="G135" t="s">
        <v>19</v>
      </c>
      <c r="H135" t="s">
        <v>16</v>
      </c>
      <c r="I135">
        <f t="shared" si="7"/>
        <v>40</v>
      </c>
      <c r="J135" t="str">
        <f t="shared" ca="1" si="8"/>
        <v>Centro</v>
      </c>
      <c r="K135" t="s">
        <v>22</v>
      </c>
    </row>
    <row r="136" spans="1:11" x14ac:dyDescent="0.25">
      <c r="A136">
        <f t="shared" si="6"/>
        <v>135</v>
      </c>
      <c r="B136" t="s">
        <v>24</v>
      </c>
      <c r="C136" s="1">
        <v>45271</v>
      </c>
      <c r="D136" s="1">
        <v>45869</v>
      </c>
      <c r="E136" t="s">
        <v>13</v>
      </c>
      <c r="F136">
        <v>63</v>
      </c>
      <c r="G136" t="s">
        <v>15</v>
      </c>
      <c r="H136" t="s">
        <v>23</v>
      </c>
      <c r="I136">
        <f t="shared" si="7"/>
        <v>40</v>
      </c>
      <c r="J136" t="str">
        <f t="shared" ca="1" si="8"/>
        <v>Norte</v>
      </c>
      <c r="K136" t="s">
        <v>22</v>
      </c>
    </row>
    <row r="137" spans="1:11" x14ac:dyDescent="0.25">
      <c r="A137">
        <f t="shared" si="6"/>
        <v>136</v>
      </c>
      <c r="B137" t="s">
        <v>12</v>
      </c>
      <c r="C137" s="1">
        <v>44794</v>
      </c>
      <c r="D137" s="1">
        <v>45805</v>
      </c>
      <c r="E137" t="s">
        <v>21</v>
      </c>
      <c r="F137">
        <v>38</v>
      </c>
      <c r="G137" t="s">
        <v>25</v>
      </c>
      <c r="H137" t="s">
        <v>20</v>
      </c>
      <c r="I137">
        <f t="shared" si="7"/>
        <v>50</v>
      </c>
      <c r="J137" t="str">
        <f t="shared" ca="1" si="8"/>
        <v>Norte</v>
      </c>
      <c r="K137" t="s">
        <v>22</v>
      </c>
    </row>
    <row r="138" spans="1:11" x14ac:dyDescent="0.25">
      <c r="A138">
        <f t="shared" si="6"/>
        <v>137</v>
      </c>
      <c r="B138" t="s">
        <v>24</v>
      </c>
      <c r="C138" s="1">
        <v>43880</v>
      </c>
      <c r="D138" s="1">
        <v>45850</v>
      </c>
      <c r="E138" t="s">
        <v>21</v>
      </c>
      <c r="F138">
        <v>23</v>
      </c>
      <c r="G138" t="s">
        <v>19</v>
      </c>
      <c r="H138" t="s">
        <v>23</v>
      </c>
      <c r="I138">
        <f t="shared" si="7"/>
        <v>40</v>
      </c>
      <c r="J138" t="str">
        <f t="shared" ca="1" si="8"/>
        <v>Sur</v>
      </c>
      <c r="K138" t="s">
        <v>22</v>
      </c>
    </row>
    <row r="139" spans="1:11" x14ac:dyDescent="0.25">
      <c r="A139">
        <f t="shared" si="6"/>
        <v>138</v>
      </c>
      <c r="B139" t="s">
        <v>24</v>
      </c>
      <c r="C139" s="1">
        <v>44864</v>
      </c>
      <c r="D139" s="1">
        <v>45874</v>
      </c>
      <c r="E139" t="s">
        <v>17</v>
      </c>
      <c r="F139">
        <v>19</v>
      </c>
      <c r="G139" t="s">
        <v>15</v>
      </c>
      <c r="H139" t="s">
        <v>20</v>
      </c>
      <c r="I139">
        <f t="shared" si="7"/>
        <v>40</v>
      </c>
      <c r="J139" t="str">
        <f t="shared" ca="1" si="8"/>
        <v>Norte</v>
      </c>
      <c r="K139" t="s">
        <v>14</v>
      </c>
    </row>
    <row r="140" spans="1:11" x14ac:dyDescent="0.25">
      <c r="A140">
        <f t="shared" si="6"/>
        <v>139</v>
      </c>
      <c r="B140" t="s">
        <v>24</v>
      </c>
      <c r="C140" s="1">
        <v>45607</v>
      </c>
      <c r="D140" s="1">
        <v>45742</v>
      </c>
      <c r="E140" t="s">
        <v>13</v>
      </c>
      <c r="F140">
        <v>47</v>
      </c>
      <c r="G140" t="s">
        <v>19</v>
      </c>
      <c r="H140" t="s">
        <v>16</v>
      </c>
      <c r="I140">
        <f t="shared" si="7"/>
        <v>40</v>
      </c>
      <c r="J140" t="str">
        <f t="shared" ca="1" si="8"/>
        <v>Centro</v>
      </c>
      <c r="K140" t="s">
        <v>14</v>
      </c>
    </row>
    <row r="141" spans="1:11" x14ac:dyDescent="0.25">
      <c r="A141">
        <f t="shared" si="6"/>
        <v>140</v>
      </c>
      <c r="B141" t="s">
        <v>24</v>
      </c>
      <c r="C141" s="1">
        <v>45383</v>
      </c>
      <c r="D141" s="1">
        <v>45740</v>
      </c>
      <c r="E141" t="s">
        <v>21</v>
      </c>
      <c r="F141">
        <v>26</v>
      </c>
      <c r="G141" t="s">
        <v>25</v>
      </c>
      <c r="H141" t="s">
        <v>20</v>
      </c>
      <c r="I141">
        <f t="shared" si="7"/>
        <v>40</v>
      </c>
      <c r="J141" t="str">
        <f t="shared" ca="1" si="8"/>
        <v>Centro</v>
      </c>
      <c r="K141" t="s">
        <v>22</v>
      </c>
    </row>
    <row r="142" spans="1:11" x14ac:dyDescent="0.25">
      <c r="A142">
        <f t="shared" si="6"/>
        <v>141</v>
      </c>
      <c r="B142" t="s">
        <v>27</v>
      </c>
      <c r="C142" s="1">
        <v>44012</v>
      </c>
      <c r="D142" s="1">
        <v>45754</v>
      </c>
      <c r="E142" t="s">
        <v>17</v>
      </c>
      <c r="F142">
        <v>45</v>
      </c>
      <c r="G142" t="s">
        <v>15</v>
      </c>
      <c r="H142" t="s">
        <v>23</v>
      </c>
      <c r="I142">
        <f t="shared" si="7"/>
        <v>30</v>
      </c>
      <c r="J142" t="str">
        <f t="shared" ca="1" si="8"/>
        <v>Centro</v>
      </c>
      <c r="K142" t="s">
        <v>22</v>
      </c>
    </row>
    <row r="143" spans="1:11" x14ac:dyDescent="0.25">
      <c r="A143">
        <f t="shared" si="6"/>
        <v>142</v>
      </c>
      <c r="B143" t="s">
        <v>24</v>
      </c>
      <c r="C143" s="1">
        <v>44598</v>
      </c>
      <c r="D143" s="1">
        <v>45819</v>
      </c>
      <c r="E143" t="s">
        <v>26</v>
      </c>
      <c r="F143">
        <v>36</v>
      </c>
      <c r="G143" t="s">
        <v>15</v>
      </c>
      <c r="H143" t="s">
        <v>16</v>
      </c>
      <c r="I143">
        <f t="shared" si="7"/>
        <v>40</v>
      </c>
      <c r="J143" t="str">
        <f t="shared" ca="1" si="8"/>
        <v>Centro</v>
      </c>
      <c r="K143" t="s">
        <v>14</v>
      </c>
    </row>
    <row r="144" spans="1:11" x14ac:dyDescent="0.25">
      <c r="A144">
        <f t="shared" si="6"/>
        <v>143</v>
      </c>
      <c r="B144" t="s">
        <v>24</v>
      </c>
      <c r="C144" s="1">
        <v>44743</v>
      </c>
      <c r="D144" s="1">
        <v>45745</v>
      </c>
      <c r="E144" t="s">
        <v>21</v>
      </c>
      <c r="F144">
        <v>55</v>
      </c>
      <c r="G144" t="s">
        <v>25</v>
      </c>
      <c r="H144" t="s">
        <v>20</v>
      </c>
      <c r="I144">
        <f t="shared" si="7"/>
        <v>40</v>
      </c>
      <c r="J144" t="str">
        <f t="shared" ca="1" si="8"/>
        <v>Sur</v>
      </c>
      <c r="K144" t="s">
        <v>14</v>
      </c>
    </row>
    <row r="145" spans="1:11" x14ac:dyDescent="0.25">
      <c r="A145">
        <f t="shared" si="6"/>
        <v>144</v>
      </c>
      <c r="B145" t="s">
        <v>24</v>
      </c>
      <c r="C145" s="1">
        <v>45310</v>
      </c>
      <c r="D145" s="1">
        <v>45849</v>
      </c>
      <c r="E145" t="s">
        <v>26</v>
      </c>
      <c r="F145">
        <v>66</v>
      </c>
      <c r="G145" t="s">
        <v>25</v>
      </c>
      <c r="H145" t="s">
        <v>16</v>
      </c>
      <c r="I145">
        <f t="shared" si="7"/>
        <v>40</v>
      </c>
      <c r="J145" t="str">
        <f t="shared" ca="1" si="8"/>
        <v>Sur</v>
      </c>
      <c r="K145" t="s">
        <v>14</v>
      </c>
    </row>
    <row r="146" spans="1:11" x14ac:dyDescent="0.25">
      <c r="A146">
        <f t="shared" si="6"/>
        <v>145</v>
      </c>
      <c r="B146" t="s">
        <v>12</v>
      </c>
      <c r="C146" s="1">
        <v>44602</v>
      </c>
      <c r="D146" s="1">
        <v>45831</v>
      </c>
      <c r="E146" t="s">
        <v>21</v>
      </c>
      <c r="F146">
        <v>38</v>
      </c>
      <c r="G146" t="s">
        <v>15</v>
      </c>
      <c r="H146" t="s">
        <v>16</v>
      </c>
      <c r="I146">
        <f t="shared" si="7"/>
        <v>50</v>
      </c>
      <c r="J146" t="str">
        <f t="shared" ca="1" si="8"/>
        <v>Norte</v>
      </c>
      <c r="K146" t="s">
        <v>22</v>
      </c>
    </row>
    <row r="147" spans="1:11" x14ac:dyDescent="0.25">
      <c r="A147">
        <f t="shared" si="6"/>
        <v>146</v>
      </c>
      <c r="B147" t="s">
        <v>12</v>
      </c>
      <c r="C147" s="1">
        <v>44748</v>
      </c>
      <c r="D147" s="1">
        <v>44812</v>
      </c>
      <c r="E147" t="s">
        <v>26</v>
      </c>
      <c r="F147">
        <v>41</v>
      </c>
      <c r="G147" t="s">
        <v>25</v>
      </c>
      <c r="H147" t="s">
        <v>23</v>
      </c>
      <c r="I147">
        <f t="shared" si="7"/>
        <v>50</v>
      </c>
      <c r="J147" t="str">
        <f t="shared" ca="1" si="8"/>
        <v>Norte</v>
      </c>
      <c r="K147" t="s">
        <v>22</v>
      </c>
    </row>
    <row r="148" spans="1:11" x14ac:dyDescent="0.25">
      <c r="A148">
        <f t="shared" si="6"/>
        <v>147</v>
      </c>
      <c r="B148" t="s">
        <v>27</v>
      </c>
      <c r="C148" s="1">
        <v>45309</v>
      </c>
      <c r="D148" s="1">
        <v>45758</v>
      </c>
      <c r="E148" t="s">
        <v>13</v>
      </c>
      <c r="F148">
        <v>70</v>
      </c>
      <c r="G148" t="s">
        <v>15</v>
      </c>
      <c r="H148" t="s">
        <v>16</v>
      </c>
      <c r="I148">
        <f t="shared" si="7"/>
        <v>30</v>
      </c>
      <c r="J148" t="str">
        <f t="shared" ca="1" si="8"/>
        <v>Sur</v>
      </c>
      <c r="K148" t="s">
        <v>14</v>
      </c>
    </row>
    <row r="149" spans="1:11" x14ac:dyDescent="0.25">
      <c r="A149">
        <f t="shared" si="6"/>
        <v>148</v>
      </c>
      <c r="B149" t="s">
        <v>12</v>
      </c>
      <c r="C149" s="1">
        <v>45086</v>
      </c>
      <c r="D149" s="1">
        <v>45818</v>
      </c>
      <c r="E149" t="s">
        <v>13</v>
      </c>
      <c r="F149">
        <v>23</v>
      </c>
      <c r="G149" t="s">
        <v>15</v>
      </c>
      <c r="H149" t="s">
        <v>20</v>
      </c>
      <c r="I149">
        <f t="shared" si="7"/>
        <v>50</v>
      </c>
      <c r="J149" t="str">
        <f t="shared" ca="1" si="8"/>
        <v>Centro</v>
      </c>
      <c r="K149" t="s">
        <v>14</v>
      </c>
    </row>
    <row r="150" spans="1:11" x14ac:dyDescent="0.25">
      <c r="A150">
        <f t="shared" si="6"/>
        <v>149</v>
      </c>
      <c r="B150" t="s">
        <v>12</v>
      </c>
      <c r="C150" s="1">
        <v>45362</v>
      </c>
      <c r="D150" s="1">
        <v>45800</v>
      </c>
      <c r="E150" t="s">
        <v>17</v>
      </c>
      <c r="F150">
        <v>39</v>
      </c>
      <c r="G150" t="s">
        <v>19</v>
      </c>
      <c r="H150" t="s">
        <v>16</v>
      </c>
      <c r="I150">
        <f t="shared" si="7"/>
        <v>50</v>
      </c>
      <c r="J150" t="str">
        <f t="shared" ca="1" si="8"/>
        <v>Norte</v>
      </c>
      <c r="K150" t="s">
        <v>22</v>
      </c>
    </row>
    <row r="151" spans="1:11" x14ac:dyDescent="0.25">
      <c r="A151">
        <f t="shared" si="6"/>
        <v>150</v>
      </c>
      <c r="B151" t="s">
        <v>24</v>
      </c>
      <c r="C151" s="1">
        <v>45434</v>
      </c>
      <c r="D151" s="1">
        <v>45865</v>
      </c>
      <c r="E151" t="s">
        <v>13</v>
      </c>
      <c r="F151">
        <v>18</v>
      </c>
      <c r="G151" t="s">
        <v>19</v>
      </c>
      <c r="H151" t="s">
        <v>16</v>
      </c>
      <c r="I151">
        <f t="shared" si="7"/>
        <v>40</v>
      </c>
      <c r="J151" t="str">
        <f t="shared" ca="1" si="8"/>
        <v>Norte</v>
      </c>
      <c r="K151" t="s">
        <v>22</v>
      </c>
    </row>
    <row r="152" spans="1:11" x14ac:dyDescent="0.25">
      <c r="A152">
        <f t="shared" si="6"/>
        <v>151</v>
      </c>
      <c r="B152" t="s">
        <v>24</v>
      </c>
      <c r="C152" s="1">
        <v>44787</v>
      </c>
      <c r="D152" s="1">
        <v>45854</v>
      </c>
      <c r="E152" t="s">
        <v>17</v>
      </c>
      <c r="F152">
        <v>69</v>
      </c>
      <c r="G152" t="s">
        <v>19</v>
      </c>
      <c r="H152" t="s">
        <v>23</v>
      </c>
      <c r="I152">
        <f t="shared" si="7"/>
        <v>40</v>
      </c>
      <c r="J152" t="str">
        <f t="shared" ca="1" si="8"/>
        <v>Norte</v>
      </c>
      <c r="K152" t="s">
        <v>22</v>
      </c>
    </row>
    <row r="153" spans="1:11" x14ac:dyDescent="0.25">
      <c r="A153">
        <f t="shared" si="6"/>
        <v>152</v>
      </c>
      <c r="B153" t="s">
        <v>12</v>
      </c>
      <c r="C153" s="1">
        <v>45619</v>
      </c>
      <c r="D153" s="1">
        <v>45767</v>
      </c>
      <c r="E153" t="s">
        <v>21</v>
      </c>
      <c r="F153">
        <v>47</v>
      </c>
      <c r="G153" t="s">
        <v>25</v>
      </c>
      <c r="H153" t="s">
        <v>16</v>
      </c>
      <c r="I153">
        <f t="shared" si="7"/>
        <v>50</v>
      </c>
      <c r="J153" t="str">
        <f t="shared" ca="1" si="8"/>
        <v>Centro</v>
      </c>
      <c r="K153" t="s">
        <v>14</v>
      </c>
    </row>
    <row r="154" spans="1:11" x14ac:dyDescent="0.25">
      <c r="A154">
        <f t="shared" si="6"/>
        <v>153</v>
      </c>
      <c r="B154" t="s">
        <v>12</v>
      </c>
      <c r="C154" s="1">
        <v>44031</v>
      </c>
      <c r="D154" s="1">
        <v>45711</v>
      </c>
      <c r="E154" t="s">
        <v>17</v>
      </c>
      <c r="F154">
        <v>18</v>
      </c>
      <c r="G154" t="s">
        <v>25</v>
      </c>
      <c r="H154" t="s">
        <v>23</v>
      </c>
      <c r="I154">
        <f t="shared" si="7"/>
        <v>50</v>
      </c>
      <c r="J154" t="str">
        <f t="shared" ca="1" si="8"/>
        <v>Sur</v>
      </c>
      <c r="K154" t="s">
        <v>22</v>
      </c>
    </row>
    <row r="155" spans="1:11" x14ac:dyDescent="0.25">
      <c r="A155">
        <f t="shared" si="6"/>
        <v>154</v>
      </c>
      <c r="B155" t="s">
        <v>12</v>
      </c>
      <c r="C155" s="1">
        <v>45060</v>
      </c>
      <c r="D155" s="1">
        <v>45876</v>
      </c>
      <c r="E155" t="s">
        <v>17</v>
      </c>
      <c r="F155">
        <v>57</v>
      </c>
      <c r="G155" t="s">
        <v>15</v>
      </c>
      <c r="H155" t="s">
        <v>20</v>
      </c>
      <c r="I155">
        <f t="shared" si="7"/>
        <v>50</v>
      </c>
      <c r="J155" t="str">
        <f t="shared" ca="1" si="8"/>
        <v>Sur</v>
      </c>
      <c r="K155" t="s">
        <v>14</v>
      </c>
    </row>
    <row r="156" spans="1:11" x14ac:dyDescent="0.25">
      <c r="A156">
        <f t="shared" si="6"/>
        <v>155</v>
      </c>
      <c r="B156" t="s">
        <v>24</v>
      </c>
      <c r="C156" s="1">
        <v>44537</v>
      </c>
      <c r="D156" s="1">
        <v>45880</v>
      </c>
      <c r="E156" t="s">
        <v>17</v>
      </c>
      <c r="F156">
        <v>22</v>
      </c>
      <c r="G156" t="s">
        <v>19</v>
      </c>
      <c r="H156" t="s">
        <v>16</v>
      </c>
      <c r="I156">
        <f t="shared" si="7"/>
        <v>40</v>
      </c>
      <c r="J156" t="str">
        <f t="shared" ca="1" si="8"/>
        <v>Centro</v>
      </c>
      <c r="K156" t="s">
        <v>22</v>
      </c>
    </row>
    <row r="157" spans="1:11" x14ac:dyDescent="0.25">
      <c r="A157">
        <f t="shared" si="6"/>
        <v>156</v>
      </c>
      <c r="B157" t="s">
        <v>27</v>
      </c>
      <c r="C157" s="1">
        <v>44781</v>
      </c>
      <c r="D157" s="1">
        <v>45697</v>
      </c>
      <c r="E157" t="s">
        <v>21</v>
      </c>
      <c r="F157">
        <v>70</v>
      </c>
      <c r="G157" t="s">
        <v>19</v>
      </c>
      <c r="H157" t="s">
        <v>16</v>
      </c>
      <c r="I157">
        <f t="shared" si="7"/>
        <v>30</v>
      </c>
      <c r="J157" t="str">
        <f t="shared" ca="1" si="8"/>
        <v>Sur</v>
      </c>
      <c r="K157" t="s">
        <v>22</v>
      </c>
    </row>
    <row r="158" spans="1:11" x14ac:dyDescent="0.25">
      <c r="A158">
        <f t="shared" si="6"/>
        <v>157</v>
      </c>
      <c r="B158" t="s">
        <v>12</v>
      </c>
      <c r="C158" s="1">
        <v>44278</v>
      </c>
      <c r="D158" s="1">
        <v>45761</v>
      </c>
      <c r="E158" t="s">
        <v>17</v>
      </c>
      <c r="F158">
        <v>50</v>
      </c>
      <c r="G158" t="s">
        <v>15</v>
      </c>
      <c r="H158" t="s">
        <v>23</v>
      </c>
      <c r="I158">
        <f t="shared" si="7"/>
        <v>50</v>
      </c>
      <c r="J158" t="str">
        <f t="shared" ca="1" si="8"/>
        <v>Centro</v>
      </c>
      <c r="K158" t="s">
        <v>22</v>
      </c>
    </row>
    <row r="159" spans="1:11" x14ac:dyDescent="0.25">
      <c r="A159">
        <f t="shared" si="6"/>
        <v>158</v>
      </c>
      <c r="B159" t="s">
        <v>27</v>
      </c>
      <c r="C159" s="1">
        <v>44144</v>
      </c>
      <c r="D159" s="1">
        <v>45757</v>
      </c>
      <c r="E159" t="s">
        <v>26</v>
      </c>
      <c r="F159">
        <v>68</v>
      </c>
      <c r="G159" t="s">
        <v>19</v>
      </c>
      <c r="H159" t="s">
        <v>23</v>
      </c>
      <c r="I159">
        <f t="shared" si="7"/>
        <v>30</v>
      </c>
      <c r="J159" t="str">
        <f t="shared" ca="1" si="8"/>
        <v>Norte</v>
      </c>
      <c r="K159" t="s">
        <v>14</v>
      </c>
    </row>
    <row r="160" spans="1:11" x14ac:dyDescent="0.25">
      <c r="A160">
        <f t="shared" si="6"/>
        <v>159</v>
      </c>
      <c r="B160" t="s">
        <v>24</v>
      </c>
      <c r="C160" s="1">
        <v>44458</v>
      </c>
      <c r="D160" s="1">
        <v>45902</v>
      </c>
      <c r="E160" t="s">
        <v>26</v>
      </c>
      <c r="F160">
        <v>24</v>
      </c>
      <c r="G160" t="s">
        <v>15</v>
      </c>
      <c r="H160" t="s">
        <v>16</v>
      </c>
      <c r="I160">
        <f t="shared" si="7"/>
        <v>40</v>
      </c>
      <c r="J160" t="str">
        <f t="shared" ca="1" si="8"/>
        <v>Norte</v>
      </c>
      <c r="K160" t="s">
        <v>14</v>
      </c>
    </row>
    <row r="161" spans="1:11" x14ac:dyDescent="0.25">
      <c r="A161">
        <f t="shared" si="6"/>
        <v>160</v>
      </c>
      <c r="B161" t="s">
        <v>12</v>
      </c>
      <c r="C161" s="1">
        <v>44130</v>
      </c>
      <c r="D161" s="1">
        <v>45815</v>
      </c>
      <c r="E161" t="s">
        <v>21</v>
      </c>
      <c r="F161">
        <v>61</v>
      </c>
      <c r="G161" t="s">
        <v>25</v>
      </c>
      <c r="H161" t="s">
        <v>23</v>
      </c>
      <c r="I161">
        <f t="shared" si="7"/>
        <v>50</v>
      </c>
      <c r="J161" t="str">
        <f t="shared" ca="1" si="8"/>
        <v>Norte</v>
      </c>
      <c r="K161" t="s">
        <v>22</v>
      </c>
    </row>
    <row r="162" spans="1:11" x14ac:dyDescent="0.25">
      <c r="A162">
        <f t="shared" si="6"/>
        <v>161</v>
      </c>
      <c r="B162" t="s">
        <v>24</v>
      </c>
      <c r="C162" s="1">
        <v>45171</v>
      </c>
      <c r="D162" s="1">
        <v>45865</v>
      </c>
      <c r="E162" t="s">
        <v>13</v>
      </c>
      <c r="F162">
        <v>62</v>
      </c>
      <c r="G162" t="s">
        <v>19</v>
      </c>
      <c r="H162" t="s">
        <v>16</v>
      </c>
      <c r="I162">
        <f t="shared" si="7"/>
        <v>40</v>
      </c>
      <c r="J162" t="str">
        <f t="shared" ca="1" si="8"/>
        <v>Centro</v>
      </c>
      <c r="K162" t="s">
        <v>22</v>
      </c>
    </row>
    <row r="163" spans="1:11" x14ac:dyDescent="0.25">
      <c r="A163">
        <f t="shared" si="6"/>
        <v>162</v>
      </c>
      <c r="B163" t="s">
        <v>27</v>
      </c>
      <c r="C163" s="1">
        <v>44490</v>
      </c>
      <c r="D163" s="1">
        <v>45758</v>
      </c>
      <c r="E163" t="s">
        <v>21</v>
      </c>
      <c r="F163">
        <v>22</v>
      </c>
      <c r="G163" t="s">
        <v>19</v>
      </c>
      <c r="H163" t="s">
        <v>20</v>
      </c>
      <c r="I163">
        <f t="shared" si="7"/>
        <v>30</v>
      </c>
      <c r="J163" t="str">
        <f t="shared" ca="1" si="8"/>
        <v>Norte</v>
      </c>
      <c r="K163" t="s">
        <v>22</v>
      </c>
    </row>
    <row r="164" spans="1:11" x14ac:dyDescent="0.25">
      <c r="A164">
        <f t="shared" si="6"/>
        <v>163</v>
      </c>
      <c r="B164" t="s">
        <v>12</v>
      </c>
      <c r="C164" s="1">
        <v>45495</v>
      </c>
      <c r="D164" s="1">
        <v>45885</v>
      </c>
      <c r="E164" t="s">
        <v>13</v>
      </c>
      <c r="F164">
        <v>55</v>
      </c>
      <c r="G164" t="s">
        <v>25</v>
      </c>
      <c r="H164" t="s">
        <v>23</v>
      </c>
      <c r="I164">
        <f t="shared" si="7"/>
        <v>50</v>
      </c>
      <c r="J164" t="str">
        <f t="shared" ca="1" si="8"/>
        <v>Centro</v>
      </c>
      <c r="K164" t="s">
        <v>14</v>
      </c>
    </row>
    <row r="165" spans="1:11" x14ac:dyDescent="0.25">
      <c r="A165">
        <f t="shared" si="6"/>
        <v>164</v>
      </c>
      <c r="B165" t="s">
        <v>24</v>
      </c>
      <c r="C165" s="1">
        <v>45174</v>
      </c>
      <c r="D165" s="1">
        <v>45897</v>
      </c>
      <c r="E165" t="s">
        <v>13</v>
      </c>
      <c r="F165">
        <v>31</v>
      </c>
      <c r="G165" t="s">
        <v>15</v>
      </c>
      <c r="H165" t="s">
        <v>16</v>
      </c>
      <c r="I165">
        <f t="shared" si="7"/>
        <v>40</v>
      </c>
      <c r="J165" t="str">
        <f t="shared" ca="1" si="8"/>
        <v>Sur</v>
      </c>
      <c r="K165" t="s">
        <v>14</v>
      </c>
    </row>
    <row r="166" spans="1:11" x14ac:dyDescent="0.25">
      <c r="A166">
        <f t="shared" si="6"/>
        <v>165</v>
      </c>
      <c r="B166" t="s">
        <v>24</v>
      </c>
      <c r="C166" s="1">
        <v>45528</v>
      </c>
      <c r="D166" s="1">
        <v>45838</v>
      </c>
      <c r="E166" t="s">
        <v>13</v>
      </c>
      <c r="F166">
        <v>54</v>
      </c>
      <c r="G166" t="s">
        <v>19</v>
      </c>
      <c r="H166" t="s">
        <v>23</v>
      </c>
      <c r="I166">
        <f t="shared" si="7"/>
        <v>40</v>
      </c>
      <c r="J166" t="str">
        <f t="shared" ca="1" si="8"/>
        <v>Norte</v>
      </c>
      <c r="K166" t="s">
        <v>14</v>
      </c>
    </row>
    <row r="167" spans="1:11" x14ac:dyDescent="0.25">
      <c r="A167">
        <f t="shared" si="6"/>
        <v>166</v>
      </c>
      <c r="B167" t="s">
        <v>27</v>
      </c>
      <c r="C167" s="1">
        <v>45330</v>
      </c>
      <c r="D167" s="1">
        <v>45821</v>
      </c>
      <c r="E167" t="s">
        <v>17</v>
      </c>
      <c r="F167">
        <v>60</v>
      </c>
      <c r="G167" t="s">
        <v>15</v>
      </c>
      <c r="H167" t="s">
        <v>23</v>
      </c>
      <c r="I167">
        <f t="shared" si="7"/>
        <v>30</v>
      </c>
      <c r="J167" t="str">
        <f t="shared" ca="1" si="8"/>
        <v>Centro</v>
      </c>
      <c r="K167" t="s">
        <v>14</v>
      </c>
    </row>
    <row r="168" spans="1:11" x14ac:dyDescent="0.25">
      <c r="A168">
        <f t="shared" si="6"/>
        <v>167</v>
      </c>
      <c r="B168" t="s">
        <v>12</v>
      </c>
      <c r="C168" s="1">
        <v>44141</v>
      </c>
      <c r="D168" s="1">
        <v>45825</v>
      </c>
      <c r="E168" t="s">
        <v>21</v>
      </c>
      <c r="F168">
        <v>54</v>
      </c>
      <c r="G168" t="s">
        <v>15</v>
      </c>
      <c r="H168" t="s">
        <v>20</v>
      </c>
      <c r="I168">
        <f t="shared" si="7"/>
        <v>50</v>
      </c>
      <c r="J168" t="str">
        <f t="shared" ca="1" si="8"/>
        <v>Centro</v>
      </c>
      <c r="K168" t="s">
        <v>14</v>
      </c>
    </row>
    <row r="169" spans="1:11" x14ac:dyDescent="0.25">
      <c r="A169">
        <f t="shared" si="6"/>
        <v>168</v>
      </c>
      <c r="B169" t="s">
        <v>27</v>
      </c>
      <c r="C169" s="1">
        <v>44625</v>
      </c>
      <c r="D169" s="1">
        <v>45859</v>
      </c>
      <c r="E169" t="s">
        <v>26</v>
      </c>
      <c r="F169">
        <v>24</v>
      </c>
      <c r="G169" t="s">
        <v>25</v>
      </c>
      <c r="H169" t="s">
        <v>20</v>
      </c>
      <c r="I169">
        <f t="shared" si="7"/>
        <v>30</v>
      </c>
      <c r="J169" t="str">
        <f t="shared" ca="1" si="8"/>
        <v>Norte</v>
      </c>
      <c r="K169" t="s">
        <v>14</v>
      </c>
    </row>
    <row r="170" spans="1:11" x14ac:dyDescent="0.25">
      <c r="A170">
        <f t="shared" si="6"/>
        <v>169</v>
      </c>
      <c r="B170" t="s">
        <v>12</v>
      </c>
      <c r="C170" s="1">
        <v>44416</v>
      </c>
      <c r="D170" s="1">
        <v>45742</v>
      </c>
      <c r="E170" t="s">
        <v>13</v>
      </c>
      <c r="F170">
        <v>27</v>
      </c>
      <c r="G170" t="s">
        <v>25</v>
      </c>
      <c r="H170" t="s">
        <v>16</v>
      </c>
      <c r="I170">
        <f t="shared" si="7"/>
        <v>50</v>
      </c>
      <c r="J170" t="str">
        <f t="shared" ca="1" si="8"/>
        <v>Norte</v>
      </c>
      <c r="K170" t="s">
        <v>18</v>
      </c>
    </row>
    <row r="171" spans="1:11" x14ac:dyDescent="0.25">
      <c r="A171">
        <f t="shared" si="6"/>
        <v>170</v>
      </c>
      <c r="B171" t="s">
        <v>12</v>
      </c>
      <c r="C171" s="1">
        <v>44873</v>
      </c>
      <c r="D171" s="1">
        <v>45808</v>
      </c>
      <c r="E171" t="s">
        <v>26</v>
      </c>
      <c r="F171">
        <v>36</v>
      </c>
      <c r="G171" t="s">
        <v>25</v>
      </c>
      <c r="H171" t="s">
        <v>23</v>
      </c>
      <c r="I171">
        <f t="shared" si="7"/>
        <v>50</v>
      </c>
      <c r="J171" t="str">
        <f t="shared" ca="1" si="8"/>
        <v>Centro</v>
      </c>
      <c r="K171" t="s">
        <v>22</v>
      </c>
    </row>
    <row r="172" spans="1:11" x14ac:dyDescent="0.25">
      <c r="A172">
        <f t="shared" si="6"/>
        <v>171</v>
      </c>
      <c r="B172" t="s">
        <v>12</v>
      </c>
      <c r="C172" s="1">
        <v>43886</v>
      </c>
      <c r="D172" s="1">
        <v>45822</v>
      </c>
      <c r="E172" t="s">
        <v>21</v>
      </c>
      <c r="F172">
        <v>52</v>
      </c>
      <c r="G172" t="s">
        <v>19</v>
      </c>
      <c r="H172" t="s">
        <v>20</v>
      </c>
      <c r="I172">
        <f t="shared" si="7"/>
        <v>50</v>
      </c>
      <c r="J172" t="str">
        <f t="shared" ca="1" si="8"/>
        <v>Centro</v>
      </c>
      <c r="K172" t="s">
        <v>14</v>
      </c>
    </row>
    <row r="173" spans="1:11" x14ac:dyDescent="0.25">
      <c r="A173">
        <f t="shared" si="6"/>
        <v>172</v>
      </c>
      <c r="B173" t="s">
        <v>24</v>
      </c>
      <c r="C173" s="1">
        <v>44951</v>
      </c>
      <c r="D173" s="1">
        <v>45745</v>
      </c>
      <c r="E173" t="s">
        <v>17</v>
      </c>
      <c r="F173">
        <v>66</v>
      </c>
      <c r="G173" t="s">
        <v>15</v>
      </c>
      <c r="H173" t="s">
        <v>23</v>
      </c>
      <c r="I173">
        <f t="shared" si="7"/>
        <v>40</v>
      </c>
      <c r="J173" t="str">
        <f t="shared" ca="1" si="8"/>
        <v>Norte</v>
      </c>
      <c r="K173" t="s">
        <v>22</v>
      </c>
    </row>
    <row r="174" spans="1:11" x14ac:dyDescent="0.25">
      <c r="A174">
        <f t="shared" si="6"/>
        <v>173</v>
      </c>
      <c r="B174" t="s">
        <v>24</v>
      </c>
      <c r="C174" s="1">
        <v>45154</v>
      </c>
      <c r="D174" s="1">
        <v>45707</v>
      </c>
      <c r="E174" t="s">
        <v>13</v>
      </c>
      <c r="F174">
        <v>27</v>
      </c>
      <c r="G174" t="s">
        <v>19</v>
      </c>
      <c r="H174" t="s">
        <v>23</v>
      </c>
      <c r="I174">
        <f t="shared" si="7"/>
        <v>40</v>
      </c>
      <c r="J174" t="str">
        <f t="shared" ca="1" si="8"/>
        <v>Norte</v>
      </c>
      <c r="K174" t="s">
        <v>14</v>
      </c>
    </row>
    <row r="175" spans="1:11" x14ac:dyDescent="0.25">
      <c r="A175">
        <f t="shared" si="6"/>
        <v>174</v>
      </c>
      <c r="B175" t="s">
        <v>12</v>
      </c>
      <c r="C175" s="1">
        <v>44798</v>
      </c>
      <c r="D175" s="1">
        <v>45726</v>
      </c>
      <c r="E175" t="s">
        <v>17</v>
      </c>
      <c r="F175">
        <v>45</v>
      </c>
      <c r="G175" t="s">
        <v>15</v>
      </c>
      <c r="H175" t="s">
        <v>20</v>
      </c>
      <c r="I175">
        <f t="shared" si="7"/>
        <v>50</v>
      </c>
      <c r="J175" t="str">
        <f t="shared" ca="1" si="8"/>
        <v>Norte</v>
      </c>
      <c r="K175" t="s">
        <v>22</v>
      </c>
    </row>
    <row r="176" spans="1:11" x14ac:dyDescent="0.25">
      <c r="A176">
        <f t="shared" si="6"/>
        <v>175</v>
      </c>
      <c r="B176" t="s">
        <v>27</v>
      </c>
      <c r="C176" s="1">
        <v>44156</v>
      </c>
      <c r="D176" s="1">
        <v>45857</v>
      </c>
      <c r="E176" t="s">
        <v>26</v>
      </c>
      <c r="F176">
        <v>60</v>
      </c>
      <c r="G176" t="s">
        <v>15</v>
      </c>
      <c r="H176" t="s">
        <v>20</v>
      </c>
      <c r="I176">
        <f t="shared" si="7"/>
        <v>30</v>
      </c>
      <c r="J176" t="str">
        <f t="shared" ca="1" si="8"/>
        <v>Norte</v>
      </c>
      <c r="K176" t="s">
        <v>14</v>
      </c>
    </row>
    <row r="177" spans="1:11" x14ac:dyDescent="0.25">
      <c r="A177">
        <f t="shared" si="6"/>
        <v>176</v>
      </c>
      <c r="B177" t="s">
        <v>27</v>
      </c>
      <c r="C177" s="1">
        <v>45168</v>
      </c>
      <c r="D177" s="1">
        <v>45868</v>
      </c>
      <c r="E177" t="s">
        <v>17</v>
      </c>
      <c r="F177">
        <v>44</v>
      </c>
      <c r="G177" t="s">
        <v>15</v>
      </c>
      <c r="H177" t="s">
        <v>20</v>
      </c>
      <c r="I177">
        <f t="shared" si="7"/>
        <v>30</v>
      </c>
      <c r="J177" t="str">
        <f t="shared" ca="1" si="8"/>
        <v>Norte</v>
      </c>
      <c r="K177" t="s">
        <v>22</v>
      </c>
    </row>
    <row r="178" spans="1:11" x14ac:dyDescent="0.25">
      <c r="A178">
        <f t="shared" si="6"/>
        <v>177</v>
      </c>
      <c r="B178" t="s">
        <v>24</v>
      </c>
      <c r="C178" s="1">
        <v>45184</v>
      </c>
      <c r="D178" s="1">
        <v>45871</v>
      </c>
      <c r="E178" t="s">
        <v>21</v>
      </c>
      <c r="F178">
        <v>42</v>
      </c>
      <c r="G178" t="s">
        <v>15</v>
      </c>
      <c r="H178" t="s">
        <v>20</v>
      </c>
      <c r="I178">
        <f t="shared" si="7"/>
        <v>40</v>
      </c>
      <c r="J178" t="str">
        <f t="shared" ca="1" si="8"/>
        <v>Norte</v>
      </c>
      <c r="K178" t="s">
        <v>14</v>
      </c>
    </row>
    <row r="179" spans="1:11" x14ac:dyDescent="0.25">
      <c r="A179">
        <f t="shared" si="6"/>
        <v>178</v>
      </c>
      <c r="B179" t="s">
        <v>24</v>
      </c>
      <c r="C179" s="1">
        <v>45174</v>
      </c>
      <c r="D179" s="1">
        <v>45865</v>
      </c>
      <c r="E179" t="s">
        <v>13</v>
      </c>
      <c r="F179">
        <v>56</v>
      </c>
      <c r="G179" t="s">
        <v>15</v>
      </c>
      <c r="H179" t="s">
        <v>23</v>
      </c>
      <c r="I179">
        <f t="shared" si="7"/>
        <v>40</v>
      </c>
      <c r="J179" t="str">
        <f t="shared" ca="1" si="8"/>
        <v>Norte</v>
      </c>
      <c r="K179" t="s">
        <v>14</v>
      </c>
    </row>
    <row r="180" spans="1:11" x14ac:dyDescent="0.25">
      <c r="A180">
        <f t="shared" si="6"/>
        <v>179</v>
      </c>
      <c r="B180" t="s">
        <v>12</v>
      </c>
      <c r="C180" s="1">
        <v>44244</v>
      </c>
      <c r="D180" s="1">
        <v>45734</v>
      </c>
      <c r="E180" t="s">
        <v>21</v>
      </c>
      <c r="F180">
        <v>20</v>
      </c>
      <c r="G180" t="s">
        <v>15</v>
      </c>
      <c r="H180" t="s">
        <v>16</v>
      </c>
      <c r="I180">
        <f t="shared" si="7"/>
        <v>50</v>
      </c>
      <c r="J180" t="str">
        <f t="shared" ca="1" si="8"/>
        <v>Centro</v>
      </c>
      <c r="K180" t="s">
        <v>14</v>
      </c>
    </row>
    <row r="181" spans="1:11" x14ac:dyDescent="0.25">
      <c r="A181">
        <f t="shared" si="6"/>
        <v>180</v>
      </c>
      <c r="B181" t="s">
        <v>24</v>
      </c>
      <c r="C181" s="1">
        <v>45423</v>
      </c>
      <c r="D181" s="1">
        <v>45539</v>
      </c>
      <c r="E181" t="s">
        <v>21</v>
      </c>
      <c r="F181">
        <v>72</v>
      </c>
      <c r="G181" t="s">
        <v>25</v>
      </c>
      <c r="H181" t="s">
        <v>16</v>
      </c>
      <c r="I181">
        <f t="shared" si="7"/>
        <v>40</v>
      </c>
      <c r="J181" t="str">
        <f t="shared" ca="1" si="8"/>
        <v>Sur</v>
      </c>
      <c r="K181" t="s">
        <v>22</v>
      </c>
    </row>
    <row r="182" spans="1:11" x14ac:dyDescent="0.25">
      <c r="A182">
        <f t="shared" si="6"/>
        <v>181</v>
      </c>
      <c r="B182" t="s">
        <v>12</v>
      </c>
      <c r="C182" s="1">
        <v>44286</v>
      </c>
      <c r="D182" s="1">
        <v>45789</v>
      </c>
      <c r="E182" t="s">
        <v>17</v>
      </c>
      <c r="F182">
        <v>41</v>
      </c>
      <c r="G182" t="s">
        <v>15</v>
      </c>
      <c r="H182" t="s">
        <v>23</v>
      </c>
      <c r="I182">
        <f t="shared" si="7"/>
        <v>50</v>
      </c>
      <c r="J182" t="str">
        <f t="shared" ca="1" si="8"/>
        <v>Norte</v>
      </c>
      <c r="K182" t="s">
        <v>14</v>
      </c>
    </row>
    <row r="183" spans="1:11" x14ac:dyDescent="0.25">
      <c r="A183">
        <f t="shared" si="6"/>
        <v>182</v>
      </c>
      <c r="B183" t="s">
        <v>27</v>
      </c>
      <c r="C183" s="1">
        <v>44972</v>
      </c>
      <c r="D183" s="1">
        <v>45809</v>
      </c>
      <c r="E183" t="s">
        <v>21</v>
      </c>
      <c r="F183">
        <v>57</v>
      </c>
      <c r="G183" t="s">
        <v>25</v>
      </c>
      <c r="H183" t="s">
        <v>23</v>
      </c>
      <c r="I183">
        <f t="shared" si="7"/>
        <v>30</v>
      </c>
      <c r="J183" t="str">
        <f t="shared" ca="1" si="8"/>
        <v>Norte</v>
      </c>
      <c r="K183" t="s">
        <v>22</v>
      </c>
    </row>
    <row r="184" spans="1:11" x14ac:dyDescent="0.25">
      <c r="A184">
        <f t="shared" si="6"/>
        <v>183</v>
      </c>
      <c r="B184" t="s">
        <v>24</v>
      </c>
      <c r="C184" s="1">
        <v>45156</v>
      </c>
      <c r="D184" s="1">
        <v>45758</v>
      </c>
      <c r="E184" t="s">
        <v>26</v>
      </c>
      <c r="F184">
        <v>43</v>
      </c>
      <c r="G184" t="s">
        <v>19</v>
      </c>
      <c r="H184" t="s">
        <v>20</v>
      </c>
      <c r="I184">
        <f t="shared" si="7"/>
        <v>40</v>
      </c>
      <c r="J184" t="str">
        <f t="shared" ca="1" si="8"/>
        <v>Sur</v>
      </c>
      <c r="K184" t="s">
        <v>14</v>
      </c>
    </row>
    <row r="185" spans="1:11" x14ac:dyDescent="0.25">
      <c r="A185">
        <f t="shared" si="6"/>
        <v>184</v>
      </c>
      <c r="B185" t="s">
        <v>27</v>
      </c>
      <c r="C185" s="1">
        <v>44060</v>
      </c>
      <c r="D185" s="1">
        <v>45671</v>
      </c>
      <c r="E185" t="s">
        <v>26</v>
      </c>
      <c r="F185">
        <v>36</v>
      </c>
      <c r="G185" t="s">
        <v>15</v>
      </c>
      <c r="H185" t="s">
        <v>23</v>
      </c>
      <c r="I185">
        <f t="shared" si="7"/>
        <v>30</v>
      </c>
      <c r="J185" t="str">
        <f t="shared" ca="1" si="8"/>
        <v>Norte</v>
      </c>
      <c r="K185" t="s">
        <v>14</v>
      </c>
    </row>
    <row r="186" spans="1:11" x14ac:dyDescent="0.25">
      <c r="A186">
        <f t="shared" si="6"/>
        <v>185</v>
      </c>
      <c r="B186" t="s">
        <v>12</v>
      </c>
      <c r="C186" s="1">
        <v>44006</v>
      </c>
      <c r="D186" s="1">
        <v>45770</v>
      </c>
      <c r="E186" t="s">
        <v>17</v>
      </c>
      <c r="F186">
        <v>60</v>
      </c>
      <c r="G186" t="s">
        <v>15</v>
      </c>
      <c r="H186" t="s">
        <v>23</v>
      </c>
      <c r="I186">
        <f t="shared" si="7"/>
        <v>50</v>
      </c>
      <c r="J186" t="str">
        <f t="shared" ca="1" si="8"/>
        <v>Centro</v>
      </c>
      <c r="K186" t="s">
        <v>22</v>
      </c>
    </row>
    <row r="187" spans="1:11" x14ac:dyDescent="0.25">
      <c r="A187">
        <f t="shared" si="6"/>
        <v>186</v>
      </c>
      <c r="B187" t="s">
        <v>12</v>
      </c>
      <c r="C187" s="1">
        <v>44816</v>
      </c>
      <c r="D187" s="1">
        <v>45885</v>
      </c>
      <c r="E187" t="s">
        <v>21</v>
      </c>
      <c r="F187">
        <v>38</v>
      </c>
      <c r="G187" t="s">
        <v>25</v>
      </c>
      <c r="H187" t="s">
        <v>20</v>
      </c>
      <c r="I187">
        <f t="shared" si="7"/>
        <v>50</v>
      </c>
      <c r="J187" t="str">
        <f t="shared" ca="1" si="8"/>
        <v>Sur</v>
      </c>
      <c r="K187" t="s">
        <v>22</v>
      </c>
    </row>
    <row r="188" spans="1:11" x14ac:dyDescent="0.25">
      <c r="A188">
        <f t="shared" si="6"/>
        <v>187</v>
      </c>
      <c r="B188" t="s">
        <v>27</v>
      </c>
      <c r="C188" s="1">
        <v>44060</v>
      </c>
      <c r="D188" s="1">
        <v>45869</v>
      </c>
      <c r="E188" t="s">
        <v>21</v>
      </c>
      <c r="F188">
        <v>41</v>
      </c>
      <c r="G188" t="s">
        <v>25</v>
      </c>
      <c r="H188" t="s">
        <v>20</v>
      </c>
      <c r="I188">
        <f t="shared" si="7"/>
        <v>30</v>
      </c>
      <c r="J188" t="str">
        <f t="shared" ca="1" si="8"/>
        <v>Centro</v>
      </c>
      <c r="K188" t="s">
        <v>14</v>
      </c>
    </row>
    <row r="189" spans="1:11" x14ac:dyDescent="0.25">
      <c r="A189">
        <f t="shared" si="6"/>
        <v>188</v>
      </c>
      <c r="B189" t="s">
        <v>24</v>
      </c>
      <c r="C189" s="1">
        <v>44053</v>
      </c>
      <c r="D189" s="1">
        <v>45886</v>
      </c>
      <c r="E189" t="s">
        <v>17</v>
      </c>
      <c r="F189">
        <v>39</v>
      </c>
      <c r="G189" t="s">
        <v>25</v>
      </c>
      <c r="H189" t="s">
        <v>20</v>
      </c>
      <c r="I189">
        <f t="shared" si="7"/>
        <v>40</v>
      </c>
      <c r="J189" t="str">
        <f t="shared" ca="1" si="8"/>
        <v>Sur</v>
      </c>
      <c r="K189" t="s">
        <v>14</v>
      </c>
    </row>
    <row r="190" spans="1:11" x14ac:dyDescent="0.25">
      <c r="A190">
        <f t="shared" si="6"/>
        <v>189</v>
      </c>
      <c r="B190" t="s">
        <v>12</v>
      </c>
      <c r="C190" s="1">
        <v>44186</v>
      </c>
      <c r="D190" s="1">
        <v>45820</v>
      </c>
      <c r="E190" t="s">
        <v>21</v>
      </c>
      <c r="F190">
        <v>70</v>
      </c>
      <c r="G190" t="s">
        <v>19</v>
      </c>
      <c r="H190" t="s">
        <v>23</v>
      </c>
      <c r="I190">
        <f t="shared" si="7"/>
        <v>50</v>
      </c>
      <c r="J190" t="str">
        <f t="shared" ca="1" si="8"/>
        <v>Centro</v>
      </c>
      <c r="K190" t="s">
        <v>14</v>
      </c>
    </row>
    <row r="191" spans="1:11" x14ac:dyDescent="0.25">
      <c r="A191">
        <f t="shared" si="6"/>
        <v>190</v>
      </c>
      <c r="B191" t="s">
        <v>24</v>
      </c>
      <c r="C191" s="1">
        <v>44074</v>
      </c>
      <c r="D191" s="1">
        <v>45744</v>
      </c>
      <c r="E191" t="s">
        <v>21</v>
      </c>
      <c r="F191">
        <v>30</v>
      </c>
      <c r="G191" t="s">
        <v>25</v>
      </c>
      <c r="H191" t="s">
        <v>16</v>
      </c>
      <c r="I191">
        <f t="shared" si="7"/>
        <v>40</v>
      </c>
      <c r="J191" t="str">
        <f t="shared" ca="1" si="8"/>
        <v>Sur</v>
      </c>
      <c r="K191" t="s">
        <v>22</v>
      </c>
    </row>
    <row r="192" spans="1:11" x14ac:dyDescent="0.25">
      <c r="A192">
        <f t="shared" si="6"/>
        <v>191</v>
      </c>
      <c r="B192" t="s">
        <v>12</v>
      </c>
      <c r="C192" s="1">
        <v>44931</v>
      </c>
      <c r="D192" s="1">
        <v>45728</v>
      </c>
      <c r="E192" t="s">
        <v>13</v>
      </c>
      <c r="F192">
        <v>39</v>
      </c>
      <c r="G192" t="s">
        <v>15</v>
      </c>
      <c r="H192" t="s">
        <v>20</v>
      </c>
      <c r="I192">
        <f t="shared" si="7"/>
        <v>50</v>
      </c>
      <c r="J192" t="str">
        <f t="shared" ca="1" si="8"/>
        <v>Norte</v>
      </c>
      <c r="K192" t="s">
        <v>14</v>
      </c>
    </row>
    <row r="193" spans="1:11" x14ac:dyDescent="0.25">
      <c r="A193">
        <f t="shared" si="6"/>
        <v>192</v>
      </c>
      <c r="B193" t="s">
        <v>24</v>
      </c>
      <c r="C193" s="1">
        <v>44704</v>
      </c>
      <c r="D193" s="1">
        <v>45797</v>
      </c>
      <c r="E193" t="s">
        <v>13</v>
      </c>
      <c r="F193">
        <v>38</v>
      </c>
      <c r="G193" t="s">
        <v>15</v>
      </c>
      <c r="H193" t="s">
        <v>20</v>
      </c>
      <c r="I193">
        <f t="shared" si="7"/>
        <v>40</v>
      </c>
      <c r="J193" t="str">
        <f t="shared" ca="1" si="8"/>
        <v>Centro</v>
      </c>
      <c r="K193" t="s">
        <v>22</v>
      </c>
    </row>
    <row r="194" spans="1:11" x14ac:dyDescent="0.25">
      <c r="A194">
        <f t="shared" ref="A194:A257" si="9">ROW()-1</f>
        <v>193</v>
      </c>
      <c r="B194" t="s">
        <v>12</v>
      </c>
      <c r="C194" s="1">
        <v>44815</v>
      </c>
      <c r="D194" s="1">
        <v>45727</v>
      </c>
      <c r="E194" t="s">
        <v>26</v>
      </c>
      <c r="F194">
        <v>20</v>
      </c>
      <c r="G194" t="s">
        <v>19</v>
      </c>
      <c r="H194" t="s">
        <v>16</v>
      </c>
      <c r="I194">
        <f t="shared" ref="I194:I257" si="10">IF(B194="VIP",50,IF(B194="Familiar",40,IF(B194="Basica",25,30)))</f>
        <v>50</v>
      </c>
      <c r="J194" t="str">
        <f t="shared" ref="J194:J257" ca="1" si="11">CHOOSE(INT(RAND()*3)+1,"Centro","Norte","Sur")</f>
        <v>Centro</v>
      </c>
      <c r="K194" t="s">
        <v>22</v>
      </c>
    </row>
    <row r="195" spans="1:11" x14ac:dyDescent="0.25">
      <c r="A195">
        <f t="shared" si="9"/>
        <v>194</v>
      </c>
      <c r="B195" t="s">
        <v>24</v>
      </c>
      <c r="C195" s="1">
        <v>45221</v>
      </c>
      <c r="D195" s="1">
        <v>45696</v>
      </c>
      <c r="E195" t="s">
        <v>26</v>
      </c>
      <c r="F195">
        <v>49</v>
      </c>
      <c r="G195" t="s">
        <v>15</v>
      </c>
      <c r="H195" t="s">
        <v>20</v>
      </c>
      <c r="I195">
        <f t="shared" si="10"/>
        <v>40</v>
      </c>
      <c r="J195" t="str">
        <f t="shared" ca="1" si="11"/>
        <v>Centro</v>
      </c>
      <c r="K195" t="s">
        <v>22</v>
      </c>
    </row>
    <row r="196" spans="1:11" x14ac:dyDescent="0.25">
      <c r="A196">
        <f t="shared" si="9"/>
        <v>195</v>
      </c>
      <c r="B196" t="s">
        <v>12</v>
      </c>
      <c r="C196" s="1">
        <v>44907</v>
      </c>
      <c r="D196" s="1">
        <v>45898</v>
      </c>
      <c r="E196" t="s">
        <v>17</v>
      </c>
      <c r="F196">
        <v>55</v>
      </c>
      <c r="G196" t="s">
        <v>25</v>
      </c>
      <c r="H196" t="s">
        <v>20</v>
      </c>
      <c r="I196">
        <f t="shared" si="10"/>
        <v>50</v>
      </c>
      <c r="J196" t="str">
        <f t="shared" ca="1" si="11"/>
        <v>Centro</v>
      </c>
      <c r="K196" t="s">
        <v>14</v>
      </c>
    </row>
    <row r="197" spans="1:11" x14ac:dyDescent="0.25">
      <c r="A197">
        <f t="shared" si="9"/>
        <v>196</v>
      </c>
      <c r="B197" t="s">
        <v>24</v>
      </c>
      <c r="C197" s="1">
        <v>45274</v>
      </c>
      <c r="D197" s="1">
        <v>45703</v>
      </c>
      <c r="E197" t="s">
        <v>17</v>
      </c>
      <c r="F197">
        <v>20</v>
      </c>
      <c r="G197" t="s">
        <v>15</v>
      </c>
      <c r="H197" t="s">
        <v>16</v>
      </c>
      <c r="I197">
        <f t="shared" si="10"/>
        <v>40</v>
      </c>
      <c r="J197" t="str">
        <f t="shared" ca="1" si="11"/>
        <v>Sur</v>
      </c>
      <c r="K197" t="s">
        <v>14</v>
      </c>
    </row>
    <row r="198" spans="1:11" x14ac:dyDescent="0.25">
      <c r="A198">
        <f t="shared" si="9"/>
        <v>197</v>
      </c>
      <c r="B198" t="s">
        <v>27</v>
      </c>
      <c r="C198" s="1">
        <v>45239</v>
      </c>
      <c r="D198" s="1">
        <v>45862</v>
      </c>
      <c r="E198" t="s">
        <v>26</v>
      </c>
      <c r="F198">
        <v>24</v>
      </c>
      <c r="G198" t="s">
        <v>19</v>
      </c>
      <c r="H198" t="s">
        <v>20</v>
      </c>
      <c r="I198">
        <f t="shared" si="10"/>
        <v>30</v>
      </c>
      <c r="J198" t="str">
        <f t="shared" ca="1" si="11"/>
        <v>Centro</v>
      </c>
      <c r="K198" t="s">
        <v>22</v>
      </c>
    </row>
    <row r="199" spans="1:11" x14ac:dyDescent="0.25">
      <c r="A199">
        <f t="shared" si="9"/>
        <v>198</v>
      </c>
      <c r="B199" t="s">
        <v>12</v>
      </c>
      <c r="C199" s="1">
        <v>44556</v>
      </c>
      <c r="D199" s="1">
        <v>45833</v>
      </c>
      <c r="E199" t="s">
        <v>17</v>
      </c>
      <c r="F199">
        <v>62</v>
      </c>
      <c r="G199" t="s">
        <v>19</v>
      </c>
      <c r="H199" t="s">
        <v>23</v>
      </c>
      <c r="I199">
        <f t="shared" si="10"/>
        <v>50</v>
      </c>
      <c r="J199" t="str">
        <f t="shared" ca="1" si="11"/>
        <v>Norte</v>
      </c>
      <c r="K199" t="s">
        <v>22</v>
      </c>
    </row>
    <row r="200" spans="1:11" x14ac:dyDescent="0.25">
      <c r="A200">
        <f t="shared" si="9"/>
        <v>199</v>
      </c>
      <c r="B200" t="s">
        <v>12</v>
      </c>
      <c r="C200" s="1">
        <v>44641</v>
      </c>
      <c r="D200" s="1">
        <v>45763</v>
      </c>
      <c r="E200" t="s">
        <v>21</v>
      </c>
      <c r="F200">
        <v>47</v>
      </c>
      <c r="G200" t="s">
        <v>25</v>
      </c>
      <c r="H200" t="s">
        <v>16</v>
      </c>
      <c r="I200">
        <f t="shared" si="10"/>
        <v>50</v>
      </c>
      <c r="J200" t="str">
        <f t="shared" ca="1" si="11"/>
        <v>Sur</v>
      </c>
      <c r="K200" t="s">
        <v>22</v>
      </c>
    </row>
    <row r="201" spans="1:11" x14ac:dyDescent="0.25">
      <c r="A201">
        <f t="shared" si="9"/>
        <v>200</v>
      </c>
      <c r="B201" t="s">
        <v>12</v>
      </c>
      <c r="C201" s="1">
        <v>44484</v>
      </c>
      <c r="D201" s="1">
        <v>45788</v>
      </c>
      <c r="E201" t="s">
        <v>17</v>
      </c>
      <c r="F201">
        <v>24</v>
      </c>
      <c r="G201" t="s">
        <v>25</v>
      </c>
      <c r="H201" t="s">
        <v>20</v>
      </c>
      <c r="I201">
        <f t="shared" si="10"/>
        <v>50</v>
      </c>
      <c r="J201" t="str">
        <f t="shared" ca="1" si="11"/>
        <v>Sur</v>
      </c>
      <c r="K201" t="s">
        <v>22</v>
      </c>
    </row>
    <row r="202" spans="1:11" x14ac:dyDescent="0.25">
      <c r="A202">
        <f t="shared" si="9"/>
        <v>201</v>
      </c>
      <c r="B202" t="s">
        <v>27</v>
      </c>
      <c r="C202" s="1">
        <v>44774</v>
      </c>
      <c r="D202" s="1">
        <v>45866</v>
      </c>
      <c r="E202" t="s">
        <v>13</v>
      </c>
      <c r="F202">
        <v>28</v>
      </c>
      <c r="G202" t="s">
        <v>15</v>
      </c>
      <c r="H202" t="s">
        <v>23</v>
      </c>
      <c r="I202">
        <f t="shared" si="10"/>
        <v>30</v>
      </c>
      <c r="J202" t="str">
        <f t="shared" ca="1" si="11"/>
        <v>Norte</v>
      </c>
      <c r="K202" t="s">
        <v>22</v>
      </c>
    </row>
    <row r="203" spans="1:11" x14ac:dyDescent="0.25">
      <c r="A203">
        <f t="shared" si="9"/>
        <v>202</v>
      </c>
      <c r="B203" t="s">
        <v>27</v>
      </c>
      <c r="C203" s="1">
        <v>44283</v>
      </c>
      <c r="D203" s="1">
        <v>45782</v>
      </c>
      <c r="E203" t="s">
        <v>21</v>
      </c>
      <c r="F203">
        <v>49</v>
      </c>
      <c r="G203" t="s">
        <v>19</v>
      </c>
      <c r="H203" t="s">
        <v>23</v>
      </c>
      <c r="I203">
        <f t="shared" si="10"/>
        <v>30</v>
      </c>
      <c r="J203" t="str">
        <f t="shared" ca="1" si="11"/>
        <v>Norte</v>
      </c>
      <c r="K203" t="s">
        <v>22</v>
      </c>
    </row>
    <row r="204" spans="1:11" x14ac:dyDescent="0.25">
      <c r="A204">
        <f t="shared" si="9"/>
        <v>203</v>
      </c>
      <c r="B204" t="s">
        <v>27</v>
      </c>
      <c r="C204" s="1">
        <v>45050</v>
      </c>
      <c r="D204" s="1">
        <v>45725</v>
      </c>
      <c r="E204" t="s">
        <v>13</v>
      </c>
      <c r="F204">
        <v>39</v>
      </c>
      <c r="G204" t="s">
        <v>15</v>
      </c>
      <c r="H204" t="s">
        <v>20</v>
      </c>
      <c r="I204">
        <f t="shared" si="10"/>
        <v>30</v>
      </c>
      <c r="J204" t="str">
        <f t="shared" ca="1" si="11"/>
        <v>Centro</v>
      </c>
      <c r="K204" t="s">
        <v>14</v>
      </c>
    </row>
    <row r="205" spans="1:11" x14ac:dyDescent="0.25">
      <c r="A205">
        <f t="shared" si="9"/>
        <v>204</v>
      </c>
      <c r="B205" t="s">
        <v>27</v>
      </c>
      <c r="C205" s="1">
        <v>45400</v>
      </c>
      <c r="D205" s="1">
        <v>45890</v>
      </c>
      <c r="E205" t="s">
        <v>13</v>
      </c>
      <c r="F205">
        <v>28</v>
      </c>
      <c r="G205" t="s">
        <v>19</v>
      </c>
      <c r="H205" t="s">
        <v>16</v>
      </c>
      <c r="I205">
        <f t="shared" si="10"/>
        <v>30</v>
      </c>
      <c r="J205" t="str">
        <f t="shared" ca="1" si="11"/>
        <v>Sur</v>
      </c>
      <c r="K205" t="s">
        <v>22</v>
      </c>
    </row>
    <row r="206" spans="1:11" x14ac:dyDescent="0.25">
      <c r="A206">
        <f t="shared" si="9"/>
        <v>205</v>
      </c>
      <c r="B206" t="s">
        <v>27</v>
      </c>
      <c r="C206" s="1">
        <v>43884</v>
      </c>
      <c r="D206" s="1">
        <v>45744</v>
      </c>
      <c r="E206" t="s">
        <v>17</v>
      </c>
      <c r="F206">
        <v>55</v>
      </c>
      <c r="G206" t="s">
        <v>15</v>
      </c>
      <c r="H206" t="s">
        <v>20</v>
      </c>
      <c r="I206">
        <f t="shared" si="10"/>
        <v>30</v>
      </c>
      <c r="J206" t="str">
        <f t="shared" ca="1" si="11"/>
        <v>Centro</v>
      </c>
      <c r="K206" t="s">
        <v>22</v>
      </c>
    </row>
    <row r="207" spans="1:11" x14ac:dyDescent="0.25">
      <c r="A207">
        <f t="shared" si="9"/>
        <v>206</v>
      </c>
      <c r="B207" t="s">
        <v>12</v>
      </c>
      <c r="C207" s="1">
        <v>45147</v>
      </c>
      <c r="D207" s="1">
        <v>45744</v>
      </c>
      <c r="E207" t="s">
        <v>17</v>
      </c>
      <c r="F207">
        <v>55</v>
      </c>
      <c r="G207" t="s">
        <v>19</v>
      </c>
      <c r="H207" t="s">
        <v>16</v>
      </c>
      <c r="I207">
        <f t="shared" si="10"/>
        <v>50</v>
      </c>
      <c r="J207" t="str">
        <f t="shared" ca="1" si="11"/>
        <v>Norte</v>
      </c>
      <c r="K207" t="s">
        <v>14</v>
      </c>
    </row>
    <row r="208" spans="1:11" x14ac:dyDescent="0.25">
      <c r="A208">
        <f t="shared" si="9"/>
        <v>207</v>
      </c>
      <c r="B208" t="s">
        <v>12</v>
      </c>
      <c r="C208" s="1">
        <v>45126</v>
      </c>
      <c r="D208" s="1">
        <v>45772</v>
      </c>
      <c r="E208" t="s">
        <v>13</v>
      </c>
      <c r="F208">
        <v>19</v>
      </c>
      <c r="G208" t="s">
        <v>25</v>
      </c>
      <c r="H208" t="s">
        <v>23</v>
      </c>
      <c r="I208">
        <f t="shared" si="10"/>
        <v>50</v>
      </c>
      <c r="J208" t="str">
        <f t="shared" ca="1" si="11"/>
        <v>Norte</v>
      </c>
      <c r="K208" t="s">
        <v>14</v>
      </c>
    </row>
    <row r="209" spans="1:11" x14ac:dyDescent="0.25">
      <c r="A209">
        <f t="shared" si="9"/>
        <v>208</v>
      </c>
      <c r="B209" t="s">
        <v>12</v>
      </c>
      <c r="C209" s="1">
        <v>45154</v>
      </c>
      <c r="D209" s="1">
        <v>45801</v>
      </c>
      <c r="E209" t="s">
        <v>13</v>
      </c>
      <c r="F209">
        <v>26</v>
      </c>
      <c r="G209" t="s">
        <v>19</v>
      </c>
      <c r="H209" t="s">
        <v>20</v>
      </c>
      <c r="I209">
        <f t="shared" si="10"/>
        <v>50</v>
      </c>
      <c r="J209" t="str">
        <f t="shared" ca="1" si="11"/>
        <v>Centro</v>
      </c>
      <c r="K209" t="s">
        <v>14</v>
      </c>
    </row>
    <row r="210" spans="1:11" x14ac:dyDescent="0.25">
      <c r="A210">
        <f t="shared" si="9"/>
        <v>209</v>
      </c>
      <c r="B210" t="s">
        <v>12</v>
      </c>
      <c r="C210" s="1">
        <v>45315</v>
      </c>
      <c r="D210" s="1">
        <v>45827</v>
      </c>
      <c r="E210" t="s">
        <v>13</v>
      </c>
      <c r="F210">
        <v>51</v>
      </c>
      <c r="G210" t="s">
        <v>15</v>
      </c>
      <c r="H210" t="s">
        <v>16</v>
      </c>
      <c r="I210">
        <f t="shared" si="10"/>
        <v>50</v>
      </c>
      <c r="J210" t="str">
        <f t="shared" ca="1" si="11"/>
        <v>Sur</v>
      </c>
      <c r="K210" t="s">
        <v>14</v>
      </c>
    </row>
    <row r="211" spans="1:11" x14ac:dyDescent="0.25">
      <c r="A211">
        <f t="shared" si="9"/>
        <v>210</v>
      </c>
      <c r="B211" t="s">
        <v>12</v>
      </c>
      <c r="C211" s="1">
        <v>44826</v>
      </c>
      <c r="D211" s="1">
        <v>45852</v>
      </c>
      <c r="E211" t="s">
        <v>26</v>
      </c>
      <c r="F211">
        <v>33</v>
      </c>
      <c r="G211" t="s">
        <v>15</v>
      </c>
      <c r="H211" t="s">
        <v>20</v>
      </c>
      <c r="I211">
        <f t="shared" si="10"/>
        <v>50</v>
      </c>
      <c r="J211" t="str">
        <f t="shared" ca="1" si="11"/>
        <v>Norte</v>
      </c>
      <c r="K211" t="s">
        <v>22</v>
      </c>
    </row>
    <row r="212" spans="1:11" x14ac:dyDescent="0.25">
      <c r="A212">
        <f t="shared" si="9"/>
        <v>211</v>
      </c>
      <c r="B212" t="s">
        <v>24</v>
      </c>
      <c r="C212" s="1">
        <v>44512</v>
      </c>
      <c r="D212" s="1">
        <v>45877</v>
      </c>
      <c r="E212" t="s">
        <v>26</v>
      </c>
      <c r="F212">
        <v>73</v>
      </c>
      <c r="G212" t="s">
        <v>19</v>
      </c>
      <c r="H212" t="s">
        <v>23</v>
      </c>
      <c r="I212">
        <f t="shared" si="10"/>
        <v>40</v>
      </c>
      <c r="J212" t="str">
        <f t="shared" ca="1" si="11"/>
        <v>Centro</v>
      </c>
      <c r="K212" t="s">
        <v>14</v>
      </c>
    </row>
    <row r="213" spans="1:11" x14ac:dyDescent="0.25">
      <c r="A213">
        <f t="shared" si="9"/>
        <v>212</v>
      </c>
      <c r="B213" t="s">
        <v>12</v>
      </c>
      <c r="C213" s="1">
        <v>45484</v>
      </c>
      <c r="D213" s="1">
        <v>45663</v>
      </c>
      <c r="E213" t="s">
        <v>26</v>
      </c>
      <c r="F213">
        <v>55</v>
      </c>
      <c r="G213" t="s">
        <v>19</v>
      </c>
      <c r="H213" t="s">
        <v>20</v>
      </c>
      <c r="I213">
        <f t="shared" si="10"/>
        <v>50</v>
      </c>
      <c r="J213" t="str">
        <f t="shared" ca="1" si="11"/>
        <v>Centro</v>
      </c>
      <c r="K213" t="s">
        <v>14</v>
      </c>
    </row>
    <row r="214" spans="1:11" x14ac:dyDescent="0.25">
      <c r="A214">
        <f t="shared" si="9"/>
        <v>213</v>
      </c>
      <c r="B214" t="s">
        <v>27</v>
      </c>
      <c r="C214" s="1">
        <v>45370</v>
      </c>
      <c r="D214" s="1">
        <v>45728</v>
      </c>
      <c r="E214" t="s">
        <v>21</v>
      </c>
      <c r="F214">
        <v>23</v>
      </c>
      <c r="G214" t="s">
        <v>19</v>
      </c>
      <c r="H214" t="s">
        <v>20</v>
      </c>
      <c r="I214">
        <f t="shared" si="10"/>
        <v>30</v>
      </c>
      <c r="J214" t="str">
        <f t="shared" ca="1" si="11"/>
        <v>Norte</v>
      </c>
      <c r="K214" t="s">
        <v>14</v>
      </c>
    </row>
    <row r="215" spans="1:11" x14ac:dyDescent="0.25">
      <c r="A215">
        <f t="shared" si="9"/>
        <v>214</v>
      </c>
      <c r="B215" t="s">
        <v>27</v>
      </c>
      <c r="C215" s="1">
        <v>45381</v>
      </c>
      <c r="D215" s="1">
        <v>45670</v>
      </c>
      <c r="E215" t="s">
        <v>26</v>
      </c>
      <c r="F215">
        <v>32</v>
      </c>
      <c r="G215" t="s">
        <v>25</v>
      </c>
      <c r="H215" t="s">
        <v>23</v>
      </c>
      <c r="I215">
        <f t="shared" si="10"/>
        <v>30</v>
      </c>
      <c r="J215" t="str">
        <f t="shared" ca="1" si="11"/>
        <v>Centro</v>
      </c>
      <c r="K215" t="s">
        <v>14</v>
      </c>
    </row>
    <row r="216" spans="1:11" x14ac:dyDescent="0.25">
      <c r="A216">
        <f t="shared" si="9"/>
        <v>215</v>
      </c>
      <c r="B216" t="s">
        <v>27</v>
      </c>
      <c r="C216" s="1">
        <v>44127</v>
      </c>
      <c r="D216" s="1">
        <v>45818</v>
      </c>
      <c r="E216" t="s">
        <v>13</v>
      </c>
      <c r="F216">
        <v>52</v>
      </c>
      <c r="G216" t="s">
        <v>19</v>
      </c>
      <c r="H216" t="s">
        <v>20</v>
      </c>
      <c r="I216">
        <f t="shared" si="10"/>
        <v>30</v>
      </c>
      <c r="J216" t="str">
        <f t="shared" ca="1" si="11"/>
        <v>Norte</v>
      </c>
      <c r="K216" t="s">
        <v>14</v>
      </c>
    </row>
    <row r="217" spans="1:11" x14ac:dyDescent="0.25">
      <c r="A217">
        <f t="shared" si="9"/>
        <v>216</v>
      </c>
      <c r="B217" t="s">
        <v>24</v>
      </c>
      <c r="C217" s="1">
        <v>44417</v>
      </c>
      <c r="D217" s="1">
        <v>45873</v>
      </c>
      <c r="E217" t="s">
        <v>26</v>
      </c>
      <c r="F217">
        <v>63</v>
      </c>
      <c r="G217" t="s">
        <v>19</v>
      </c>
      <c r="H217" t="s">
        <v>16</v>
      </c>
      <c r="I217">
        <f t="shared" si="10"/>
        <v>40</v>
      </c>
      <c r="J217" t="str">
        <f t="shared" ca="1" si="11"/>
        <v>Sur</v>
      </c>
      <c r="K217" t="s">
        <v>14</v>
      </c>
    </row>
    <row r="218" spans="1:11" x14ac:dyDescent="0.25">
      <c r="A218">
        <f t="shared" si="9"/>
        <v>217</v>
      </c>
      <c r="B218" t="s">
        <v>27</v>
      </c>
      <c r="C218" s="1">
        <v>44875</v>
      </c>
      <c r="D218" s="1">
        <v>45822</v>
      </c>
      <c r="E218" t="s">
        <v>21</v>
      </c>
      <c r="F218">
        <v>49</v>
      </c>
      <c r="G218" t="s">
        <v>15</v>
      </c>
      <c r="H218" t="s">
        <v>16</v>
      </c>
      <c r="I218">
        <f t="shared" si="10"/>
        <v>30</v>
      </c>
      <c r="J218" t="str">
        <f t="shared" ca="1" si="11"/>
        <v>Sur</v>
      </c>
      <c r="K218" t="s">
        <v>22</v>
      </c>
    </row>
    <row r="219" spans="1:11" x14ac:dyDescent="0.25">
      <c r="A219">
        <f t="shared" si="9"/>
        <v>218</v>
      </c>
      <c r="B219" t="s">
        <v>24</v>
      </c>
      <c r="C219" s="1">
        <v>45138</v>
      </c>
      <c r="D219" s="1">
        <v>45816</v>
      </c>
      <c r="E219" t="s">
        <v>21</v>
      </c>
      <c r="F219">
        <v>29</v>
      </c>
      <c r="G219" t="s">
        <v>25</v>
      </c>
      <c r="H219" t="s">
        <v>20</v>
      </c>
      <c r="I219">
        <f t="shared" si="10"/>
        <v>40</v>
      </c>
      <c r="J219" t="str">
        <f t="shared" ca="1" si="11"/>
        <v>Centro</v>
      </c>
      <c r="K219" t="s">
        <v>14</v>
      </c>
    </row>
    <row r="220" spans="1:11" x14ac:dyDescent="0.25">
      <c r="A220">
        <f t="shared" si="9"/>
        <v>219</v>
      </c>
      <c r="B220" t="s">
        <v>27</v>
      </c>
      <c r="C220" s="1">
        <v>44982</v>
      </c>
      <c r="D220" s="1">
        <v>45868</v>
      </c>
      <c r="E220" t="s">
        <v>17</v>
      </c>
      <c r="F220">
        <v>24</v>
      </c>
      <c r="G220" t="s">
        <v>19</v>
      </c>
      <c r="H220" t="s">
        <v>20</v>
      </c>
      <c r="I220">
        <f t="shared" si="10"/>
        <v>30</v>
      </c>
      <c r="J220" t="str">
        <f t="shared" ca="1" si="11"/>
        <v>Norte</v>
      </c>
      <c r="K220" t="s">
        <v>14</v>
      </c>
    </row>
    <row r="221" spans="1:11" x14ac:dyDescent="0.25">
      <c r="A221">
        <f t="shared" si="9"/>
        <v>220</v>
      </c>
      <c r="B221" t="s">
        <v>24</v>
      </c>
      <c r="C221" s="1">
        <v>45079</v>
      </c>
      <c r="D221" s="1">
        <v>45873</v>
      </c>
      <c r="E221" t="s">
        <v>17</v>
      </c>
      <c r="F221">
        <v>26</v>
      </c>
      <c r="G221" t="s">
        <v>19</v>
      </c>
      <c r="H221" t="s">
        <v>16</v>
      </c>
      <c r="I221">
        <f t="shared" si="10"/>
        <v>40</v>
      </c>
      <c r="J221" t="str">
        <f t="shared" ca="1" si="11"/>
        <v>Sur</v>
      </c>
      <c r="K221" t="s">
        <v>22</v>
      </c>
    </row>
    <row r="222" spans="1:11" x14ac:dyDescent="0.25">
      <c r="A222">
        <f t="shared" si="9"/>
        <v>221</v>
      </c>
      <c r="B222" t="s">
        <v>27</v>
      </c>
      <c r="C222" s="1">
        <v>44807</v>
      </c>
      <c r="D222" s="1">
        <v>45814</v>
      </c>
      <c r="E222" t="s">
        <v>26</v>
      </c>
      <c r="F222">
        <v>66</v>
      </c>
      <c r="G222" t="s">
        <v>25</v>
      </c>
      <c r="H222" t="s">
        <v>20</v>
      </c>
      <c r="I222">
        <f t="shared" si="10"/>
        <v>30</v>
      </c>
      <c r="J222" t="str">
        <f t="shared" ca="1" si="11"/>
        <v>Sur</v>
      </c>
      <c r="K222" t="s">
        <v>22</v>
      </c>
    </row>
    <row r="223" spans="1:11" x14ac:dyDescent="0.25">
      <c r="A223">
        <f t="shared" si="9"/>
        <v>222</v>
      </c>
      <c r="B223" t="s">
        <v>24</v>
      </c>
      <c r="C223" s="1">
        <v>44196</v>
      </c>
      <c r="D223" s="1">
        <v>45775</v>
      </c>
      <c r="E223" t="s">
        <v>17</v>
      </c>
      <c r="F223">
        <v>34</v>
      </c>
      <c r="G223" t="s">
        <v>25</v>
      </c>
      <c r="H223" t="s">
        <v>23</v>
      </c>
      <c r="I223">
        <f t="shared" si="10"/>
        <v>40</v>
      </c>
      <c r="J223" t="str">
        <f t="shared" ca="1" si="11"/>
        <v>Centro</v>
      </c>
      <c r="K223" t="s">
        <v>14</v>
      </c>
    </row>
    <row r="224" spans="1:11" x14ac:dyDescent="0.25">
      <c r="A224">
        <f t="shared" si="9"/>
        <v>223</v>
      </c>
      <c r="B224" t="s">
        <v>24</v>
      </c>
      <c r="C224" s="1">
        <v>44568</v>
      </c>
      <c r="D224" s="1">
        <v>45688</v>
      </c>
      <c r="E224" t="s">
        <v>21</v>
      </c>
      <c r="F224">
        <v>26</v>
      </c>
      <c r="G224" t="s">
        <v>19</v>
      </c>
      <c r="H224" t="s">
        <v>20</v>
      </c>
      <c r="I224">
        <f t="shared" si="10"/>
        <v>40</v>
      </c>
      <c r="J224" t="str">
        <f t="shared" ca="1" si="11"/>
        <v>Centro</v>
      </c>
      <c r="K224" t="s">
        <v>22</v>
      </c>
    </row>
    <row r="225" spans="1:11" x14ac:dyDescent="0.25">
      <c r="A225">
        <f t="shared" si="9"/>
        <v>224</v>
      </c>
      <c r="B225" t="s">
        <v>24</v>
      </c>
      <c r="C225" s="1">
        <v>44205</v>
      </c>
      <c r="D225" s="1">
        <v>44426</v>
      </c>
      <c r="E225" t="s">
        <v>21</v>
      </c>
      <c r="F225">
        <v>82</v>
      </c>
      <c r="G225" t="s">
        <v>19</v>
      </c>
      <c r="H225" t="s">
        <v>23</v>
      </c>
      <c r="I225">
        <f t="shared" si="10"/>
        <v>40</v>
      </c>
      <c r="J225" t="str">
        <f t="shared" ca="1" si="11"/>
        <v>Centro</v>
      </c>
      <c r="K225" t="s">
        <v>22</v>
      </c>
    </row>
    <row r="226" spans="1:11" x14ac:dyDescent="0.25">
      <c r="A226">
        <f t="shared" si="9"/>
        <v>225</v>
      </c>
      <c r="B226" t="s">
        <v>12</v>
      </c>
      <c r="C226" s="1">
        <v>44386</v>
      </c>
      <c r="D226" s="1">
        <v>45762</v>
      </c>
      <c r="E226" t="s">
        <v>26</v>
      </c>
      <c r="F226">
        <v>27</v>
      </c>
      <c r="G226" t="s">
        <v>15</v>
      </c>
      <c r="H226" t="s">
        <v>20</v>
      </c>
      <c r="I226">
        <f t="shared" si="10"/>
        <v>50</v>
      </c>
      <c r="J226" t="str">
        <f t="shared" ca="1" si="11"/>
        <v>Sur</v>
      </c>
      <c r="K226" t="s">
        <v>22</v>
      </c>
    </row>
    <row r="227" spans="1:11" x14ac:dyDescent="0.25">
      <c r="A227">
        <f t="shared" si="9"/>
        <v>226</v>
      </c>
      <c r="B227" t="s">
        <v>24</v>
      </c>
      <c r="C227" s="1">
        <v>44555</v>
      </c>
      <c r="D227" s="1">
        <v>45896</v>
      </c>
      <c r="E227" t="s">
        <v>17</v>
      </c>
      <c r="F227">
        <v>63</v>
      </c>
      <c r="G227" t="s">
        <v>25</v>
      </c>
      <c r="H227" t="s">
        <v>16</v>
      </c>
      <c r="I227">
        <f t="shared" si="10"/>
        <v>40</v>
      </c>
      <c r="J227" t="str">
        <f t="shared" ca="1" si="11"/>
        <v>Centro</v>
      </c>
      <c r="K227" t="s">
        <v>22</v>
      </c>
    </row>
    <row r="228" spans="1:11" x14ac:dyDescent="0.25">
      <c r="A228">
        <f t="shared" si="9"/>
        <v>227</v>
      </c>
      <c r="B228" t="s">
        <v>24</v>
      </c>
      <c r="C228" s="1">
        <v>45440</v>
      </c>
      <c r="D228" s="1">
        <v>45690</v>
      </c>
      <c r="E228" t="s">
        <v>26</v>
      </c>
      <c r="F228">
        <v>32</v>
      </c>
      <c r="G228" t="s">
        <v>15</v>
      </c>
      <c r="H228" t="s">
        <v>16</v>
      </c>
      <c r="I228">
        <f t="shared" si="10"/>
        <v>40</v>
      </c>
      <c r="J228" t="str">
        <f t="shared" ca="1" si="11"/>
        <v>Sur</v>
      </c>
      <c r="K228" t="s">
        <v>14</v>
      </c>
    </row>
    <row r="229" spans="1:11" x14ac:dyDescent="0.25">
      <c r="A229">
        <f t="shared" si="9"/>
        <v>228</v>
      </c>
      <c r="B229" t="s">
        <v>27</v>
      </c>
      <c r="C229" s="1">
        <v>44990</v>
      </c>
      <c r="D229" s="1">
        <v>45747</v>
      </c>
      <c r="E229" t="s">
        <v>13</v>
      </c>
      <c r="F229">
        <v>28</v>
      </c>
      <c r="G229" t="s">
        <v>25</v>
      </c>
      <c r="H229" t="s">
        <v>16</v>
      </c>
      <c r="I229">
        <f t="shared" si="10"/>
        <v>30</v>
      </c>
      <c r="J229" t="str">
        <f t="shared" ca="1" si="11"/>
        <v>Sur</v>
      </c>
      <c r="K229" t="s">
        <v>22</v>
      </c>
    </row>
    <row r="230" spans="1:11" x14ac:dyDescent="0.25">
      <c r="A230">
        <f t="shared" si="9"/>
        <v>229</v>
      </c>
      <c r="B230" t="s">
        <v>27</v>
      </c>
      <c r="C230" s="1">
        <v>44766</v>
      </c>
      <c r="D230" s="1">
        <v>45787</v>
      </c>
      <c r="E230" t="s">
        <v>21</v>
      </c>
      <c r="F230">
        <v>18</v>
      </c>
      <c r="G230" t="s">
        <v>25</v>
      </c>
      <c r="H230" t="s">
        <v>16</v>
      </c>
      <c r="I230">
        <f t="shared" si="10"/>
        <v>30</v>
      </c>
      <c r="J230" t="str">
        <f t="shared" ca="1" si="11"/>
        <v>Centro</v>
      </c>
      <c r="K230" t="s">
        <v>22</v>
      </c>
    </row>
    <row r="231" spans="1:11" x14ac:dyDescent="0.25">
      <c r="A231">
        <f t="shared" si="9"/>
        <v>230</v>
      </c>
      <c r="B231" t="s">
        <v>27</v>
      </c>
      <c r="C231" s="1">
        <v>45083</v>
      </c>
      <c r="D231" s="1">
        <v>45747</v>
      </c>
      <c r="E231" t="s">
        <v>17</v>
      </c>
      <c r="F231">
        <v>64</v>
      </c>
      <c r="G231" t="s">
        <v>19</v>
      </c>
      <c r="H231" t="s">
        <v>20</v>
      </c>
      <c r="I231">
        <f t="shared" si="10"/>
        <v>30</v>
      </c>
      <c r="J231" t="str">
        <f t="shared" ca="1" si="11"/>
        <v>Norte</v>
      </c>
      <c r="K231" t="s">
        <v>14</v>
      </c>
    </row>
    <row r="232" spans="1:11" x14ac:dyDescent="0.25">
      <c r="A232">
        <f t="shared" si="9"/>
        <v>231</v>
      </c>
      <c r="B232" t="s">
        <v>24</v>
      </c>
      <c r="C232" s="1">
        <v>44293</v>
      </c>
      <c r="D232" s="1">
        <v>45788</v>
      </c>
      <c r="E232" t="s">
        <v>13</v>
      </c>
      <c r="F232">
        <v>38</v>
      </c>
      <c r="G232" t="s">
        <v>15</v>
      </c>
      <c r="H232" t="s">
        <v>16</v>
      </c>
      <c r="I232">
        <f t="shared" si="10"/>
        <v>40</v>
      </c>
      <c r="J232" t="str">
        <f t="shared" ca="1" si="11"/>
        <v>Centro</v>
      </c>
      <c r="K232" t="s">
        <v>22</v>
      </c>
    </row>
    <row r="233" spans="1:11" x14ac:dyDescent="0.25">
      <c r="A233">
        <f t="shared" si="9"/>
        <v>232</v>
      </c>
      <c r="B233" t="s">
        <v>24</v>
      </c>
      <c r="C233" s="1">
        <v>44041</v>
      </c>
      <c r="D233" s="1">
        <v>45920</v>
      </c>
      <c r="E233" t="s">
        <v>26</v>
      </c>
      <c r="F233">
        <v>59</v>
      </c>
      <c r="G233" t="s">
        <v>15</v>
      </c>
      <c r="H233" t="s">
        <v>23</v>
      </c>
      <c r="I233">
        <f t="shared" si="10"/>
        <v>40</v>
      </c>
      <c r="J233" t="str">
        <f t="shared" ca="1" si="11"/>
        <v>Norte</v>
      </c>
      <c r="K233" t="s">
        <v>22</v>
      </c>
    </row>
    <row r="234" spans="1:11" x14ac:dyDescent="0.25">
      <c r="A234">
        <f t="shared" si="9"/>
        <v>233</v>
      </c>
      <c r="B234" t="s">
        <v>12</v>
      </c>
      <c r="C234" s="1">
        <v>44188</v>
      </c>
      <c r="D234" s="1">
        <v>45752</v>
      </c>
      <c r="E234" t="s">
        <v>21</v>
      </c>
      <c r="F234">
        <v>25</v>
      </c>
      <c r="G234" t="s">
        <v>25</v>
      </c>
      <c r="H234" t="s">
        <v>23</v>
      </c>
      <c r="I234">
        <f t="shared" si="10"/>
        <v>50</v>
      </c>
      <c r="J234" t="str">
        <f t="shared" ca="1" si="11"/>
        <v>Centro</v>
      </c>
      <c r="K234" t="s">
        <v>22</v>
      </c>
    </row>
    <row r="235" spans="1:11" x14ac:dyDescent="0.25">
      <c r="A235">
        <f t="shared" si="9"/>
        <v>234</v>
      </c>
      <c r="B235" t="s">
        <v>12</v>
      </c>
      <c r="C235" s="1">
        <v>44918</v>
      </c>
      <c r="D235" s="1">
        <v>45892</v>
      </c>
      <c r="E235" t="s">
        <v>21</v>
      </c>
      <c r="F235">
        <v>53</v>
      </c>
      <c r="G235" t="s">
        <v>15</v>
      </c>
      <c r="H235" t="s">
        <v>20</v>
      </c>
      <c r="I235">
        <f t="shared" si="10"/>
        <v>50</v>
      </c>
      <c r="J235" t="str">
        <f t="shared" ca="1" si="11"/>
        <v>Centro</v>
      </c>
      <c r="K235" t="s">
        <v>22</v>
      </c>
    </row>
    <row r="236" spans="1:11" x14ac:dyDescent="0.25">
      <c r="A236">
        <f t="shared" si="9"/>
        <v>235</v>
      </c>
      <c r="B236" t="s">
        <v>24</v>
      </c>
      <c r="C236" s="1">
        <v>45399</v>
      </c>
      <c r="D236" s="1">
        <v>45879</v>
      </c>
      <c r="E236" t="s">
        <v>21</v>
      </c>
      <c r="F236">
        <v>20</v>
      </c>
      <c r="G236" t="s">
        <v>25</v>
      </c>
      <c r="H236" t="s">
        <v>20</v>
      </c>
      <c r="I236">
        <f t="shared" si="10"/>
        <v>40</v>
      </c>
      <c r="J236" t="str">
        <f t="shared" ca="1" si="11"/>
        <v>Norte</v>
      </c>
      <c r="K236" t="s">
        <v>14</v>
      </c>
    </row>
    <row r="237" spans="1:11" x14ac:dyDescent="0.25">
      <c r="A237">
        <f t="shared" si="9"/>
        <v>236</v>
      </c>
      <c r="B237" t="s">
        <v>27</v>
      </c>
      <c r="C237" s="1">
        <v>45243</v>
      </c>
      <c r="D237" s="1">
        <v>45716</v>
      </c>
      <c r="E237" t="s">
        <v>26</v>
      </c>
      <c r="F237">
        <v>38</v>
      </c>
      <c r="G237" t="s">
        <v>25</v>
      </c>
      <c r="H237" t="s">
        <v>23</v>
      </c>
      <c r="I237">
        <f t="shared" si="10"/>
        <v>30</v>
      </c>
      <c r="J237" t="str">
        <f t="shared" ca="1" si="11"/>
        <v>Centro</v>
      </c>
      <c r="K237" t="s">
        <v>22</v>
      </c>
    </row>
    <row r="238" spans="1:11" x14ac:dyDescent="0.25">
      <c r="A238">
        <f t="shared" si="9"/>
        <v>237</v>
      </c>
      <c r="B238" t="s">
        <v>27</v>
      </c>
      <c r="C238" s="1">
        <v>44083</v>
      </c>
      <c r="D238" s="1">
        <v>45710</v>
      </c>
      <c r="E238" t="s">
        <v>17</v>
      </c>
      <c r="F238">
        <v>49</v>
      </c>
      <c r="G238" t="s">
        <v>15</v>
      </c>
      <c r="H238" t="s">
        <v>23</v>
      </c>
      <c r="I238">
        <f t="shared" si="10"/>
        <v>30</v>
      </c>
      <c r="J238" t="str">
        <f t="shared" ca="1" si="11"/>
        <v>Norte</v>
      </c>
      <c r="K238" t="s">
        <v>14</v>
      </c>
    </row>
    <row r="239" spans="1:11" x14ac:dyDescent="0.25">
      <c r="A239">
        <f t="shared" si="9"/>
        <v>238</v>
      </c>
      <c r="B239" t="s">
        <v>24</v>
      </c>
      <c r="C239" s="1">
        <v>45458</v>
      </c>
      <c r="D239" s="1">
        <v>45799</v>
      </c>
      <c r="E239" t="s">
        <v>17</v>
      </c>
      <c r="F239">
        <v>56</v>
      </c>
      <c r="G239" t="s">
        <v>15</v>
      </c>
      <c r="H239" t="s">
        <v>20</v>
      </c>
      <c r="I239">
        <f t="shared" si="10"/>
        <v>40</v>
      </c>
      <c r="J239" t="str">
        <f t="shared" ca="1" si="11"/>
        <v>Norte</v>
      </c>
      <c r="K239" t="s">
        <v>22</v>
      </c>
    </row>
    <row r="240" spans="1:11" x14ac:dyDescent="0.25">
      <c r="A240">
        <f t="shared" si="9"/>
        <v>239</v>
      </c>
      <c r="B240" t="s">
        <v>12</v>
      </c>
      <c r="C240" s="1">
        <v>44894</v>
      </c>
      <c r="D240" s="1">
        <v>45797</v>
      </c>
      <c r="E240" t="s">
        <v>26</v>
      </c>
      <c r="F240">
        <v>67</v>
      </c>
      <c r="G240" t="s">
        <v>25</v>
      </c>
      <c r="H240" t="s">
        <v>23</v>
      </c>
      <c r="I240">
        <f t="shared" si="10"/>
        <v>50</v>
      </c>
      <c r="J240" t="str">
        <f t="shared" ca="1" si="11"/>
        <v>Norte</v>
      </c>
      <c r="K240" t="s">
        <v>14</v>
      </c>
    </row>
    <row r="241" spans="1:11" x14ac:dyDescent="0.25">
      <c r="A241">
        <f t="shared" si="9"/>
        <v>240</v>
      </c>
      <c r="B241" t="s">
        <v>27</v>
      </c>
      <c r="C241" s="1">
        <v>44672</v>
      </c>
      <c r="D241" s="1">
        <v>45803</v>
      </c>
      <c r="E241" t="s">
        <v>21</v>
      </c>
      <c r="F241">
        <v>23</v>
      </c>
      <c r="G241" t="s">
        <v>19</v>
      </c>
      <c r="H241" t="s">
        <v>23</v>
      </c>
      <c r="I241">
        <f t="shared" si="10"/>
        <v>30</v>
      </c>
      <c r="J241" t="str">
        <f t="shared" ca="1" si="11"/>
        <v>Sur</v>
      </c>
      <c r="K241" t="s">
        <v>22</v>
      </c>
    </row>
    <row r="242" spans="1:11" x14ac:dyDescent="0.25">
      <c r="A242">
        <f t="shared" si="9"/>
        <v>241</v>
      </c>
      <c r="B242" t="s">
        <v>27</v>
      </c>
      <c r="C242" s="1">
        <v>44808</v>
      </c>
      <c r="D242" s="1">
        <v>45795</v>
      </c>
      <c r="E242" t="s">
        <v>26</v>
      </c>
      <c r="F242">
        <v>45</v>
      </c>
      <c r="G242" t="s">
        <v>15</v>
      </c>
      <c r="H242" t="s">
        <v>23</v>
      </c>
      <c r="I242">
        <f t="shared" si="10"/>
        <v>30</v>
      </c>
      <c r="J242" t="str">
        <f t="shared" ca="1" si="11"/>
        <v>Norte</v>
      </c>
      <c r="K242" t="s">
        <v>14</v>
      </c>
    </row>
    <row r="243" spans="1:11" x14ac:dyDescent="0.25">
      <c r="A243">
        <f t="shared" si="9"/>
        <v>242</v>
      </c>
      <c r="B243" t="s">
        <v>27</v>
      </c>
      <c r="C243" s="1">
        <v>44984</v>
      </c>
      <c r="D243" s="1">
        <v>45842</v>
      </c>
      <c r="E243" t="s">
        <v>17</v>
      </c>
      <c r="F243">
        <v>33</v>
      </c>
      <c r="G243" t="s">
        <v>15</v>
      </c>
      <c r="H243" t="s">
        <v>16</v>
      </c>
      <c r="I243">
        <f t="shared" si="10"/>
        <v>30</v>
      </c>
      <c r="J243" t="str">
        <f t="shared" ca="1" si="11"/>
        <v>Sur</v>
      </c>
      <c r="K243" t="s">
        <v>22</v>
      </c>
    </row>
    <row r="244" spans="1:11" x14ac:dyDescent="0.25">
      <c r="A244">
        <f t="shared" si="9"/>
        <v>243</v>
      </c>
      <c r="B244" t="s">
        <v>27</v>
      </c>
      <c r="C244" s="1">
        <v>44561</v>
      </c>
      <c r="D244" s="1">
        <v>45879</v>
      </c>
      <c r="E244" t="s">
        <v>13</v>
      </c>
      <c r="F244">
        <v>70</v>
      </c>
      <c r="G244" t="s">
        <v>19</v>
      </c>
      <c r="H244" t="s">
        <v>20</v>
      </c>
      <c r="I244">
        <f t="shared" si="10"/>
        <v>30</v>
      </c>
      <c r="J244" t="str">
        <f t="shared" ca="1" si="11"/>
        <v>Norte</v>
      </c>
      <c r="K244" t="s">
        <v>14</v>
      </c>
    </row>
    <row r="245" spans="1:11" x14ac:dyDescent="0.25">
      <c r="A245">
        <f t="shared" si="9"/>
        <v>244</v>
      </c>
      <c r="B245" t="s">
        <v>24</v>
      </c>
      <c r="C245" s="1">
        <v>45656</v>
      </c>
      <c r="D245" s="1">
        <v>45759</v>
      </c>
      <c r="E245" t="s">
        <v>17</v>
      </c>
      <c r="F245">
        <v>33</v>
      </c>
      <c r="G245" t="s">
        <v>15</v>
      </c>
      <c r="H245" t="s">
        <v>16</v>
      </c>
      <c r="I245">
        <f t="shared" si="10"/>
        <v>40</v>
      </c>
      <c r="J245" t="str">
        <f t="shared" ca="1" si="11"/>
        <v>Sur</v>
      </c>
      <c r="K245" t="s">
        <v>22</v>
      </c>
    </row>
    <row r="246" spans="1:11" x14ac:dyDescent="0.25">
      <c r="A246">
        <f t="shared" si="9"/>
        <v>245</v>
      </c>
      <c r="B246" t="s">
        <v>24</v>
      </c>
      <c r="C246" s="1">
        <v>45247</v>
      </c>
      <c r="D246" s="1">
        <v>45911</v>
      </c>
      <c r="E246" t="s">
        <v>26</v>
      </c>
      <c r="F246">
        <v>32</v>
      </c>
      <c r="G246" t="s">
        <v>15</v>
      </c>
      <c r="H246" t="s">
        <v>16</v>
      </c>
      <c r="I246">
        <f t="shared" si="10"/>
        <v>40</v>
      </c>
      <c r="J246" t="str">
        <f t="shared" ca="1" si="11"/>
        <v>Sur</v>
      </c>
      <c r="K246" t="s">
        <v>22</v>
      </c>
    </row>
    <row r="247" spans="1:11" x14ac:dyDescent="0.25">
      <c r="A247">
        <f t="shared" si="9"/>
        <v>246</v>
      </c>
      <c r="B247" t="s">
        <v>12</v>
      </c>
      <c r="C247" s="1">
        <v>44789</v>
      </c>
      <c r="D247" s="1">
        <v>45771</v>
      </c>
      <c r="E247" t="s">
        <v>26</v>
      </c>
      <c r="F247">
        <v>53</v>
      </c>
      <c r="G247" t="s">
        <v>25</v>
      </c>
      <c r="H247" t="s">
        <v>23</v>
      </c>
      <c r="I247">
        <f t="shared" si="10"/>
        <v>50</v>
      </c>
      <c r="J247" t="str">
        <f t="shared" ca="1" si="11"/>
        <v>Centro</v>
      </c>
      <c r="K247" t="s">
        <v>22</v>
      </c>
    </row>
    <row r="248" spans="1:11" x14ac:dyDescent="0.25">
      <c r="A248">
        <f t="shared" si="9"/>
        <v>247</v>
      </c>
      <c r="B248" t="s">
        <v>12</v>
      </c>
      <c r="C248" s="1">
        <v>44379</v>
      </c>
      <c r="D248" s="1">
        <v>45845</v>
      </c>
      <c r="E248" t="s">
        <v>17</v>
      </c>
      <c r="F248">
        <v>43</v>
      </c>
      <c r="G248" t="s">
        <v>19</v>
      </c>
      <c r="H248" t="s">
        <v>16</v>
      </c>
      <c r="I248">
        <f t="shared" si="10"/>
        <v>50</v>
      </c>
      <c r="J248" t="str">
        <f t="shared" ca="1" si="11"/>
        <v>Norte</v>
      </c>
      <c r="K248" t="s">
        <v>14</v>
      </c>
    </row>
    <row r="249" spans="1:11" x14ac:dyDescent="0.25">
      <c r="A249">
        <f t="shared" si="9"/>
        <v>248</v>
      </c>
      <c r="B249" t="s">
        <v>24</v>
      </c>
      <c r="C249" s="1">
        <v>44823</v>
      </c>
      <c r="D249" s="1">
        <v>45763</v>
      </c>
      <c r="E249" t="s">
        <v>21</v>
      </c>
      <c r="F249">
        <v>27</v>
      </c>
      <c r="G249" t="s">
        <v>25</v>
      </c>
      <c r="H249" t="s">
        <v>16</v>
      </c>
      <c r="I249">
        <f t="shared" si="10"/>
        <v>40</v>
      </c>
      <c r="J249" t="str">
        <f t="shared" ca="1" si="11"/>
        <v>Norte</v>
      </c>
      <c r="K249" t="s">
        <v>14</v>
      </c>
    </row>
    <row r="250" spans="1:11" x14ac:dyDescent="0.25">
      <c r="A250">
        <f t="shared" si="9"/>
        <v>249</v>
      </c>
      <c r="B250" t="s">
        <v>27</v>
      </c>
      <c r="C250" s="1">
        <v>45339</v>
      </c>
      <c r="D250" s="1">
        <v>45795</v>
      </c>
      <c r="E250" t="s">
        <v>13</v>
      </c>
      <c r="F250">
        <v>62</v>
      </c>
      <c r="G250" t="s">
        <v>15</v>
      </c>
      <c r="H250" t="s">
        <v>23</v>
      </c>
      <c r="I250">
        <f t="shared" si="10"/>
        <v>30</v>
      </c>
      <c r="J250" t="str">
        <f t="shared" ca="1" si="11"/>
        <v>Norte</v>
      </c>
      <c r="K250" t="s">
        <v>14</v>
      </c>
    </row>
    <row r="251" spans="1:11" x14ac:dyDescent="0.25">
      <c r="A251">
        <f t="shared" si="9"/>
        <v>250</v>
      </c>
      <c r="B251" t="s">
        <v>12</v>
      </c>
      <c r="C251" s="1">
        <v>45311</v>
      </c>
      <c r="D251" s="1">
        <v>45848</v>
      </c>
      <c r="E251" t="s">
        <v>13</v>
      </c>
      <c r="F251">
        <v>59</v>
      </c>
      <c r="G251" t="s">
        <v>19</v>
      </c>
      <c r="H251" t="s">
        <v>23</v>
      </c>
      <c r="I251">
        <f t="shared" si="10"/>
        <v>50</v>
      </c>
      <c r="J251" t="str">
        <f t="shared" ca="1" si="11"/>
        <v>Sur</v>
      </c>
      <c r="K251" t="s">
        <v>22</v>
      </c>
    </row>
    <row r="252" spans="1:11" x14ac:dyDescent="0.25">
      <c r="A252">
        <f t="shared" si="9"/>
        <v>251</v>
      </c>
      <c r="B252" t="s">
        <v>27</v>
      </c>
      <c r="C252" s="1">
        <v>45427</v>
      </c>
      <c r="D252" s="1">
        <v>45807</v>
      </c>
      <c r="E252" t="s">
        <v>13</v>
      </c>
      <c r="F252">
        <v>70</v>
      </c>
      <c r="G252" t="s">
        <v>19</v>
      </c>
      <c r="H252" t="s">
        <v>20</v>
      </c>
      <c r="I252">
        <f t="shared" si="10"/>
        <v>30</v>
      </c>
      <c r="J252" t="str">
        <f t="shared" ca="1" si="11"/>
        <v>Centro</v>
      </c>
      <c r="K252" t="s">
        <v>22</v>
      </c>
    </row>
    <row r="253" spans="1:11" x14ac:dyDescent="0.25">
      <c r="A253">
        <f t="shared" si="9"/>
        <v>252</v>
      </c>
      <c r="B253" t="s">
        <v>27</v>
      </c>
      <c r="C253" s="1">
        <v>45050</v>
      </c>
      <c r="D253" s="1">
        <v>45743</v>
      </c>
      <c r="E253" t="s">
        <v>21</v>
      </c>
      <c r="F253">
        <v>51</v>
      </c>
      <c r="G253" t="s">
        <v>15</v>
      </c>
      <c r="H253" t="s">
        <v>16</v>
      </c>
      <c r="I253">
        <f t="shared" si="10"/>
        <v>30</v>
      </c>
      <c r="J253" t="str">
        <f t="shared" ca="1" si="11"/>
        <v>Centro</v>
      </c>
      <c r="K253" t="s">
        <v>14</v>
      </c>
    </row>
    <row r="254" spans="1:11" x14ac:dyDescent="0.25">
      <c r="A254">
        <f t="shared" si="9"/>
        <v>253</v>
      </c>
      <c r="B254" t="s">
        <v>24</v>
      </c>
      <c r="C254" s="1">
        <v>44111</v>
      </c>
      <c r="D254" s="1">
        <v>45730</v>
      </c>
      <c r="E254" t="s">
        <v>21</v>
      </c>
      <c r="F254">
        <v>40</v>
      </c>
      <c r="G254" t="s">
        <v>25</v>
      </c>
      <c r="H254" t="s">
        <v>16</v>
      </c>
      <c r="I254">
        <f t="shared" si="10"/>
        <v>40</v>
      </c>
      <c r="J254" t="str">
        <f t="shared" ca="1" si="11"/>
        <v>Sur</v>
      </c>
      <c r="K254" t="s">
        <v>22</v>
      </c>
    </row>
    <row r="255" spans="1:11" x14ac:dyDescent="0.25">
      <c r="A255">
        <f t="shared" si="9"/>
        <v>254</v>
      </c>
      <c r="B255" t="s">
        <v>24</v>
      </c>
      <c r="C255" s="1">
        <v>44169</v>
      </c>
      <c r="D255" s="1">
        <v>45874</v>
      </c>
      <c r="E255" t="s">
        <v>13</v>
      </c>
      <c r="F255">
        <v>54</v>
      </c>
      <c r="G255" t="s">
        <v>25</v>
      </c>
      <c r="H255" t="s">
        <v>20</v>
      </c>
      <c r="I255">
        <f t="shared" si="10"/>
        <v>40</v>
      </c>
      <c r="J255" t="str">
        <f t="shared" ca="1" si="11"/>
        <v>Norte</v>
      </c>
      <c r="K255" t="s">
        <v>14</v>
      </c>
    </row>
    <row r="256" spans="1:11" x14ac:dyDescent="0.25">
      <c r="A256">
        <f t="shared" si="9"/>
        <v>255</v>
      </c>
      <c r="B256" t="s">
        <v>24</v>
      </c>
      <c r="C256" s="1">
        <v>44304</v>
      </c>
      <c r="D256" s="1">
        <v>45756</v>
      </c>
      <c r="E256" t="s">
        <v>13</v>
      </c>
      <c r="F256">
        <v>52</v>
      </c>
      <c r="G256" t="s">
        <v>25</v>
      </c>
      <c r="H256" t="s">
        <v>16</v>
      </c>
      <c r="I256">
        <f t="shared" si="10"/>
        <v>40</v>
      </c>
      <c r="J256" t="str">
        <f t="shared" ca="1" si="11"/>
        <v>Centro</v>
      </c>
      <c r="K256" t="s">
        <v>14</v>
      </c>
    </row>
    <row r="257" spans="1:11" x14ac:dyDescent="0.25">
      <c r="A257">
        <f t="shared" si="9"/>
        <v>256</v>
      </c>
      <c r="B257" t="s">
        <v>12</v>
      </c>
      <c r="C257" s="1">
        <v>44845</v>
      </c>
      <c r="D257" s="1">
        <v>45803</v>
      </c>
      <c r="E257" t="s">
        <v>13</v>
      </c>
      <c r="F257">
        <v>28</v>
      </c>
      <c r="G257" t="s">
        <v>15</v>
      </c>
      <c r="H257" t="s">
        <v>23</v>
      </c>
      <c r="I257">
        <f t="shared" si="10"/>
        <v>50</v>
      </c>
      <c r="J257" t="str">
        <f t="shared" ca="1" si="11"/>
        <v>Centro</v>
      </c>
      <c r="K257" t="s">
        <v>22</v>
      </c>
    </row>
    <row r="258" spans="1:11" x14ac:dyDescent="0.25">
      <c r="A258">
        <f t="shared" ref="A258:A321" si="12">ROW()-1</f>
        <v>257</v>
      </c>
      <c r="B258" t="s">
        <v>27</v>
      </c>
      <c r="C258" s="1">
        <v>44815</v>
      </c>
      <c r="D258" s="1">
        <v>45819</v>
      </c>
      <c r="E258" t="s">
        <v>17</v>
      </c>
      <c r="F258">
        <v>21</v>
      </c>
      <c r="G258" t="s">
        <v>19</v>
      </c>
      <c r="H258" t="s">
        <v>16</v>
      </c>
      <c r="I258">
        <f t="shared" ref="I258:I321" si="13">IF(B258="VIP",50,IF(B258="Familiar",40,IF(B258="Basica",25,30)))</f>
        <v>30</v>
      </c>
      <c r="J258" t="str">
        <f t="shared" ref="J258:J321" ca="1" si="14">CHOOSE(INT(RAND()*3)+1,"Centro","Norte","Sur")</f>
        <v>Centro</v>
      </c>
      <c r="K258" t="s">
        <v>14</v>
      </c>
    </row>
    <row r="259" spans="1:11" x14ac:dyDescent="0.25">
      <c r="A259">
        <f t="shared" si="12"/>
        <v>258</v>
      </c>
      <c r="B259" t="s">
        <v>27</v>
      </c>
      <c r="C259" s="1">
        <v>45169</v>
      </c>
      <c r="D259" s="1">
        <v>45885</v>
      </c>
      <c r="E259" t="s">
        <v>21</v>
      </c>
      <c r="F259">
        <v>72</v>
      </c>
      <c r="G259" t="s">
        <v>25</v>
      </c>
      <c r="H259" t="s">
        <v>16</v>
      </c>
      <c r="I259">
        <f t="shared" si="13"/>
        <v>30</v>
      </c>
      <c r="J259" t="str">
        <f t="shared" ca="1" si="14"/>
        <v>Sur</v>
      </c>
      <c r="K259" t="s">
        <v>22</v>
      </c>
    </row>
    <row r="260" spans="1:11" x14ac:dyDescent="0.25">
      <c r="A260">
        <f t="shared" si="12"/>
        <v>259</v>
      </c>
      <c r="B260" t="s">
        <v>27</v>
      </c>
      <c r="C260" s="1">
        <v>44977</v>
      </c>
      <c r="D260" s="1">
        <v>45787</v>
      </c>
      <c r="E260" t="s">
        <v>13</v>
      </c>
      <c r="F260">
        <v>59</v>
      </c>
      <c r="G260" t="s">
        <v>19</v>
      </c>
      <c r="H260" t="s">
        <v>20</v>
      </c>
      <c r="I260">
        <f t="shared" si="13"/>
        <v>30</v>
      </c>
      <c r="J260" t="str">
        <f t="shared" ca="1" si="14"/>
        <v>Norte</v>
      </c>
      <c r="K260" t="s">
        <v>22</v>
      </c>
    </row>
    <row r="261" spans="1:11" x14ac:dyDescent="0.25">
      <c r="A261">
        <f t="shared" si="12"/>
        <v>260</v>
      </c>
      <c r="B261" t="s">
        <v>24</v>
      </c>
      <c r="C261" s="1">
        <v>43964</v>
      </c>
      <c r="D261" s="1">
        <v>45720</v>
      </c>
      <c r="E261" t="s">
        <v>13</v>
      </c>
      <c r="F261">
        <v>71</v>
      </c>
      <c r="G261" t="s">
        <v>25</v>
      </c>
      <c r="H261" t="s">
        <v>20</v>
      </c>
      <c r="I261">
        <f t="shared" si="13"/>
        <v>40</v>
      </c>
      <c r="J261" t="str">
        <f t="shared" ca="1" si="14"/>
        <v>Norte</v>
      </c>
      <c r="K261" t="s">
        <v>14</v>
      </c>
    </row>
    <row r="262" spans="1:11" x14ac:dyDescent="0.25">
      <c r="A262">
        <f t="shared" si="12"/>
        <v>261</v>
      </c>
      <c r="B262" t="s">
        <v>24</v>
      </c>
      <c r="C262" s="1">
        <v>45191</v>
      </c>
      <c r="D262" s="1">
        <v>45865</v>
      </c>
      <c r="E262" t="s">
        <v>26</v>
      </c>
      <c r="F262">
        <v>64</v>
      </c>
      <c r="G262" t="s">
        <v>19</v>
      </c>
      <c r="H262" t="s">
        <v>16</v>
      </c>
      <c r="I262">
        <f t="shared" si="13"/>
        <v>40</v>
      </c>
      <c r="J262" t="str">
        <f t="shared" ca="1" si="14"/>
        <v>Centro</v>
      </c>
      <c r="K262" t="s">
        <v>22</v>
      </c>
    </row>
    <row r="263" spans="1:11" x14ac:dyDescent="0.25">
      <c r="A263">
        <f t="shared" si="12"/>
        <v>262</v>
      </c>
      <c r="B263" t="s">
        <v>24</v>
      </c>
      <c r="C263" s="1">
        <v>44415</v>
      </c>
      <c r="D263" s="1">
        <v>45660</v>
      </c>
      <c r="E263" t="s">
        <v>21</v>
      </c>
      <c r="F263">
        <v>37</v>
      </c>
      <c r="G263" t="s">
        <v>19</v>
      </c>
      <c r="H263" t="s">
        <v>20</v>
      </c>
      <c r="I263">
        <f t="shared" si="13"/>
        <v>40</v>
      </c>
      <c r="J263" t="str">
        <f t="shared" ca="1" si="14"/>
        <v>Sur</v>
      </c>
      <c r="K263" t="s">
        <v>14</v>
      </c>
    </row>
    <row r="264" spans="1:11" x14ac:dyDescent="0.25">
      <c r="A264">
        <f t="shared" si="12"/>
        <v>263</v>
      </c>
      <c r="B264" t="s">
        <v>27</v>
      </c>
      <c r="C264" s="1">
        <v>44040</v>
      </c>
      <c r="D264" s="1">
        <v>45899</v>
      </c>
      <c r="E264" t="s">
        <v>17</v>
      </c>
      <c r="F264">
        <v>54</v>
      </c>
      <c r="G264" t="s">
        <v>19</v>
      </c>
      <c r="H264" t="s">
        <v>23</v>
      </c>
      <c r="I264">
        <f t="shared" si="13"/>
        <v>30</v>
      </c>
      <c r="J264" t="str">
        <f t="shared" ca="1" si="14"/>
        <v>Sur</v>
      </c>
      <c r="K264" t="s">
        <v>22</v>
      </c>
    </row>
    <row r="265" spans="1:11" x14ac:dyDescent="0.25">
      <c r="A265">
        <f t="shared" si="12"/>
        <v>264</v>
      </c>
      <c r="B265" t="s">
        <v>24</v>
      </c>
      <c r="C265" s="1">
        <v>44785</v>
      </c>
      <c r="D265" s="1">
        <v>45782</v>
      </c>
      <c r="E265" t="s">
        <v>17</v>
      </c>
      <c r="F265">
        <v>26</v>
      </c>
      <c r="G265" t="s">
        <v>15</v>
      </c>
      <c r="H265" t="s">
        <v>23</v>
      </c>
      <c r="I265">
        <f t="shared" si="13"/>
        <v>40</v>
      </c>
      <c r="J265" t="str">
        <f t="shared" ca="1" si="14"/>
        <v>Sur</v>
      </c>
      <c r="K265" t="s">
        <v>14</v>
      </c>
    </row>
    <row r="266" spans="1:11" x14ac:dyDescent="0.25">
      <c r="A266">
        <f t="shared" si="12"/>
        <v>265</v>
      </c>
      <c r="B266" t="s">
        <v>24</v>
      </c>
      <c r="C266" s="1">
        <v>44794</v>
      </c>
      <c r="D266" s="1">
        <v>45874</v>
      </c>
      <c r="E266" t="s">
        <v>17</v>
      </c>
      <c r="F266">
        <v>25</v>
      </c>
      <c r="G266" t="s">
        <v>15</v>
      </c>
      <c r="H266" t="s">
        <v>16</v>
      </c>
      <c r="I266">
        <f t="shared" si="13"/>
        <v>40</v>
      </c>
      <c r="J266" t="str">
        <f t="shared" ca="1" si="14"/>
        <v>Sur</v>
      </c>
      <c r="K266" t="s">
        <v>14</v>
      </c>
    </row>
    <row r="267" spans="1:11" x14ac:dyDescent="0.25">
      <c r="A267">
        <f t="shared" si="12"/>
        <v>266</v>
      </c>
      <c r="B267" t="s">
        <v>27</v>
      </c>
      <c r="C267" s="1">
        <v>45065</v>
      </c>
      <c r="D267" s="1">
        <v>45772</v>
      </c>
      <c r="E267" t="s">
        <v>21</v>
      </c>
      <c r="F267">
        <v>53</v>
      </c>
      <c r="G267" t="s">
        <v>25</v>
      </c>
      <c r="H267" t="s">
        <v>23</v>
      </c>
      <c r="I267">
        <f t="shared" si="13"/>
        <v>30</v>
      </c>
      <c r="J267" t="str">
        <f t="shared" ca="1" si="14"/>
        <v>Centro</v>
      </c>
      <c r="K267" t="s">
        <v>22</v>
      </c>
    </row>
    <row r="268" spans="1:11" x14ac:dyDescent="0.25">
      <c r="A268">
        <f t="shared" si="12"/>
        <v>267</v>
      </c>
      <c r="B268" t="s">
        <v>12</v>
      </c>
      <c r="C268" s="1">
        <v>45217</v>
      </c>
      <c r="D268" s="1">
        <v>45864</v>
      </c>
      <c r="E268" t="s">
        <v>13</v>
      </c>
      <c r="F268">
        <v>34</v>
      </c>
      <c r="G268" t="s">
        <v>25</v>
      </c>
      <c r="H268" t="s">
        <v>20</v>
      </c>
      <c r="I268">
        <f t="shared" si="13"/>
        <v>50</v>
      </c>
      <c r="J268" t="str">
        <f t="shared" ca="1" si="14"/>
        <v>Sur</v>
      </c>
      <c r="K268" t="s">
        <v>14</v>
      </c>
    </row>
    <row r="269" spans="1:11" x14ac:dyDescent="0.25">
      <c r="A269">
        <f t="shared" si="12"/>
        <v>268</v>
      </c>
      <c r="B269" t="s">
        <v>12</v>
      </c>
      <c r="C269" s="1">
        <v>44994</v>
      </c>
      <c r="D269" s="1">
        <v>45846</v>
      </c>
      <c r="E269" t="s">
        <v>26</v>
      </c>
      <c r="F269">
        <v>67</v>
      </c>
      <c r="G269" t="s">
        <v>25</v>
      </c>
      <c r="H269" t="s">
        <v>23</v>
      </c>
      <c r="I269">
        <f t="shared" si="13"/>
        <v>50</v>
      </c>
      <c r="J269" t="str">
        <f t="shared" ca="1" si="14"/>
        <v>Sur</v>
      </c>
      <c r="K269" t="s">
        <v>14</v>
      </c>
    </row>
    <row r="270" spans="1:11" x14ac:dyDescent="0.25">
      <c r="A270">
        <f t="shared" si="12"/>
        <v>269</v>
      </c>
      <c r="B270" t="s">
        <v>27</v>
      </c>
      <c r="C270" s="1">
        <v>45456</v>
      </c>
      <c r="D270" s="1">
        <v>45850</v>
      </c>
      <c r="E270" t="s">
        <v>26</v>
      </c>
      <c r="F270">
        <v>63</v>
      </c>
      <c r="G270" t="s">
        <v>25</v>
      </c>
      <c r="H270" t="s">
        <v>23</v>
      </c>
      <c r="I270">
        <f t="shared" si="13"/>
        <v>30</v>
      </c>
      <c r="J270" t="str">
        <f t="shared" ca="1" si="14"/>
        <v>Norte</v>
      </c>
      <c r="K270" t="s">
        <v>22</v>
      </c>
    </row>
    <row r="271" spans="1:11" x14ac:dyDescent="0.25">
      <c r="A271">
        <f t="shared" si="12"/>
        <v>270</v>
      </c>
      <c r="B271" t="s">
        <v>27</v>
      </c>
      <c r="C271" s="1">
        <v>45351</v>
      </c>
      <c r="D271" s="1">
        <v>45913</v>
      </c>
      <c r="E271" t="s">
        <v>26</v>
      </c>
      <c r="F271">
        <v>37</v>
      </c>
      <c r="G271" t="s">
        <v>25</v>
      </c>
      <c r="H271" t="s">
        <v>20</v>
      </c>
      <c r="I271">
        <f t="shared" si="13"/>
        <v>30</v>
      </c>
      <c r="J271" t="str">
        <f t="shared" ca="1" si="14"/>
        <v>Sur</v>
      </c>
      <c r="K271" t="s">
        <v>22</v>
      </c>
    </row>
    <row r="272" spans="1:11" x14ac:dyDescent="0.25">
      <c r="A272">
        <f t="shared" si="12"/>
        <v>271</v>
      </c>
      <c r="B272" t="s">
        <v>27</v>
      </c>
      <c r="C272" s="1">
        <v>44302</v>
      </c>
      <c r="D272" s="1">
        <v>45844</v>
      </c>
      <c r="E272" t="s">
        <v>26</v>
      </c>
      <c r="F272">
        <v>38</v>
      </c>
      <c r="G272" t="s">
        <v>15</v>
      </c>
      <c r="H272" t="s">
        <v>23</v>
      </c>
      <c r="I272">
        <f t="shared" si="13"/>
        <v>30</v>
      </c>
      <c r="J272" t="str">
        <f t="shared" ca="1" si="14"/>
        <v>Norte</v>
      </c>
      <c r="K272" t="s">
        <v>22</v>
      </c>
    </row>
    <row r="273" spans="1:11" x14ac:dyDescent="0.25">
      <c r="A273">
        <f t="shared" si="12"/>
        <v>272</v>
      </c>
      <c r="B273" t="s">
        <v>12</v>
      </c>
      <c r="C273" s="1">
        <v>45171</v>
      </c>
      <c r="D273" s="1">
        <v>45898</v>
      </c>
      <c r="E273" t="s">
        <v>26</v>
      </c>
      <c r="F273">
        <v>38</v>
      </c>
      <c r="G273" t="s">
        <v>19</v>
      </c>
      <c r="H273" t="s">
        <v>16</v>
      </c>
      <c r="I273">
        <f t="shared" si="13"/>
        <v>50</v>
      </c>
      <c r="J273" t="str">
        <f t="shared" ca="1" si="14"/>
        <v>Sur</v>
      </c>
      <c r="K273" t="s">
        <v>22</v>
      </c>
    </row>
    <row r="274" spans="1:11" x14ac:dyDescent="0.25">
      <c r="A274">
        <f t="shared" si="12"/>
        <v>273</v>
      </c>
      <c r="B274" t="s">
        <v>27</v>
      </c>
      <c r="C274" s="1">
        <v>45474</v>
      </c>
      <c r="D274" s="1">
        <v>45673</v>
      </c>
      <c r="E274" t="s">
        <v>17</v>
      </c>
      <c r="F274">
        <v>45</v>
      </c>
      <c r="G274" t="s">
        <v>25</v>
      </c>
      <c r="H274" t="s">
        <v>20</v>
      </c>
      <c r="I274">
        <f t="shared" si="13"/>
        <v>30</v>
      </c>
      <c r="J274" t="str">
        <f t="shared" ca="1" si="14"/>
        <v>Centro</v>
      </c>
      <c r="K274" t="s">
        <v>14</v>
      </c>
    </row>
    <row r="275" spans="1:11" x14ac:dyDescent="0.25">
      <c r="A275">
        <f t="shared" si="12"/>
        <v>274</v>
      </c>
      <c r="B275" t="s">
        <v>24</v>
      </c>
      <c r="C275" s="1">
        <v>44258</v>
      </c>
      <c r="D275" s="1">
        <v>45669</v>
      </c>
      <c r="E275" t="s">
        <v>17</v>
      </c>
      <c r="F275">
        <v>55</v>
      </c>
      <c r="G275" t="s">
        <v>15</v>
      </c>
      <c r="H275" t="s">
        <v>16</v>
      </c>
      <c r="I275">
        <f t="shared" si="13"/>
        <v>40</v>
      </c>
      <c r="J275" t="str">
        <f t="shared" ca="1" si="14"/>
        <v>Sur</v>
      </c>
      <c r="K275" t="s">
        <v>22</v>
      </c>
    </row>
    <row r="276" spans="1:11" x14ac:dyDescent="0.25">
      <c r="A276">
        <f t="shared" si="12"/>
        <v>275</v>
      </c>
      <c r="B276" t="s">
        <v>27</v>
      </c>
      <c r="C276" s="1">
        <v>44399</v>
      </c>
      <c r="D276" s="1">
        <v>45858</v>
      </c>
      <c r="E276" t="s">
        <v>26</v>
      </c>
      <c r="F276">
        <v>72</v>
      </c>
      <c r="G276" t="s">
        <v>15</v>
      </c>
      <c r="H276" t="s">
        <v>16</v>
      </c>
      <c r="I276">
        <f t="shared" si="13"/>
        <v>30</v>
      </c>
      <c r="J276" t="str">
        <f t="shared" ca="1" si="14"/>
        <v>Sur</v>
      </c>
      <c r="K276" t="s">
        <v>22</v>
      </c>
    </row>
    <row r="277" spans="1:11" x14ac:dyDescent="0.25">
      <c r="A277">
        <f t="shared" si="12"/>
        <v>276</v>
      </c>
      <c r="B277" t="s">
        <v>27</v>
      </c>
      <c r="C277" s="1">
        <v>45359</v>
      </c>
      <c r="D277" s="1">
        <v>45884</v>
      </c>
      <c r="E277" t="s">
        <v>21</v>
      </c>
      <c r="F277">
        <v>30</v>
      </c>
      <c r="G277" t="s">
        <v>19</v>
      </c>
      <c r="H277" t="s">
        <v>20</v>
      </c>
      <c r="I277">
        <f t="shared" si="13"/>
        <v>30</v>
      </c>
      <c r="J277" t="str">
        <f t="shared" ca="1" si="14"/>
        <v>Centro</v>
      </c>
      <c r="K277" t="s">
        <v>22</v>
      </c>
    </row>
    <row r="278" spans="1:11" x14ac:dyDescent="0.25">
      <c r="A278">
        <f t="shared" si="12"/>
        <v>277</v>
      </c>
      <c r="B278" t="s">
        <v>24</v>
      </c>
      <c r="C278" s="1">
        <v>45143</v>
      </c>
      <c r="D278" s="1">
        <v>45883</v>
      </c>
      <c r="E278" t="s">
        <v>21</v>
      </c>
      <c r="F278">
        <v>30</v>
      </c>
      <c r="G278" t="s">
        <v>19</v>
      </c>
      <c r="H278" t="s">
        <v>20</v>
      </c>
      <c r="I278">
        <f t="shared" si="13"/>
        <v>40</v>
      </c>
      <c r="J278" t="str">
        <f t="shared" ca="1" si="14"/>
        <v>Centro</v>
      </c>
      <c r="K278" t="s">
        <v>22</v>
      </c>
    </row>
    <row r="279" spans="1:11" x14ac:dyDescent="0.25">
      <c r="A279">
        <f t="shared" si="12"/>
        <v>278</v>
      </c>
      <c r="B279" t="s">
        <v>24</v>
      </c>
      <c r="C279" s="1">
        <v>44360</v>
      </c>
      <c r="D279" s="1">
        <v>45680</v>
      </c>
      <c r="E279" t="s">
        <v>21</v>
      </c>
      <c r="F279">
        <v>19</v>
      </c>
      <c r="G279" t="s">
        <v>25</v>
      </c>
      <c r="H279" t="s">
        <v>16</v>
      </c>
      <c r="I279">
        <f t="shared" si="13"/>
        <v>40</v>
      </c>
      <c r="J279" t="str">
        <f t="shared" ca="1" si="14"/>
        <v>Norte</v>
      </c>
      <c r="K279" t="s">
        <v>22</v>
      </c>
    </row>
    <row r="280" spans="1:11" x14ac:dyDescent="0.25">
      <c r="A280">
        <f t="shared" si="12"/>
        <v>279</v>
      </c>
      <c r="B280" t="s">
        <v>12</v>
      </c>
      <c r="C280" s="1">
        <v>44444</v>
      </c>
      <c r="D280" s="1">
        <v>45795</v>
      </c>
      <c r="E280" t="s">
        <v>21</v>
      </c>
      <c r="F280">
        <v>35</v>
      </c>
      <c r="G280" t="s">
        <v>19</v>
      </c>
      <c r="H280" t="s">
        <v>23</v>
      </c>
      <c r="I280">
        <f t="shared" si="13"/>
        <v>50</v>
      </c>
      <c r="J280" t="str">
        <f t="shared" ca="1" si="14"/>
        <v>Norte</v>
      </c>
      <c r="K280" t="s">
        <v>14</v>
      </c>
    </row>
    <row r="281" spans="1:11" x14ac:dyDescent="0.25">
      <c r="A281">
        <f t="shared" si="12"/>
        <v>280</v>
      </c>
      <c r="B281" t="s">
        <v>24</v>
      </c>
      <c r="C281" s="1">
        <v>44048</v>
      </c>
      <c r="D281" s="1">
        <v>45514</v>
      </c>
      <c r="E281" t="s">
        <v>17</v>
      </c>
      <c r="F281">
        <v>70</v>
      </c>
      <c r="G281" t="s">
        <v>19</v>
      </c>
      <c r="H281" t="s">
        <v>23</v>
      </c>
      <c r="I281">
        <f t="shared" si="13"/>
        <v>40</v>
      </c>
      <c r="J281" t="str">
        <f t="shared" ca="1" si="14"/>
        <v>Sur</v>
      </c>
      <c r="K281" t="s">
        <v>14</v>
      </c>
    </row>
    <row r="282" spans="1:11" x14ac:dyDescent="0.25">
      <c r="A282">
        <f t="shared" si="12"/>
        <v>281</v>
      </c>
      <c r="B282" t="s">
        <v>27</v>
      </c>
      <c r="C282" s="1">
        <v>43942</v>
      </c>
      <c r="D282" s="1">
        <v>45723</v>
      </c>
      <c r="E282" t="s">
        <v>21</v>
      </c>
      <c r="F282">
        <v>60</v>
      </c>
      <c r="G282" t="s">
        <v>25</v>
      </c>
      <c r="H282" t="s">
        <v>16</v>
      </c>
      <c r="I282">
        <f t="shared" si="13"/>
        <v>30</v>
      </c>
      <c r="J282" t="str">
        <f t="shared" ca="1" si="14"/>
        <v>Centro</v>
      </c>
      <c r="K282" t="s">
        <v>14</v>
      </c>
    </row>
    <row r="283" spans="1:11" x14ac:dyDescent="0.25">
      <c r="A283">
        <f t="shared" si="12"/>
        <v>282</v>
      </c>
      <c r="B283" t="s">
        <v>12</v>
      </c>
      <c r="C283" s="1">
        <v>45220</v>
      </c>
      <c r="D283" s="1">
        <v>45915</v>
      </c>
      <c r="E283" t="s">
        <v>17</v>
      </c>
      <c r="F283">
        <v>45</v>
      </c>
      <c r="G283" t="s">
        <v>25</v>
      </c>
      <c r="H283" t="s">
        <v>20</v>
      </c>
      <c r="I283">
        <f t="shared" si="13"/>
        <v>50</v>
      </c>
      <c r="J283" t="str">
        <f t="shared" ca="1" si="14"/>
        <v>Centro</v>
      </c>
      <c r="K283" t="s">
        <v>14</v>
      </c>
    </row>
    <row r="284" spans="1:11" x14ac:dyDescent="0.25">
      <c r="A284">
        <f t="shared" si="12"/>
        <v>283</v>
      </c>
      <c r="B284" t="s">
        <v>27</v>
      </c>
      <c r="C284" s="1">
        <v>45610</v>
      </c>
      <c r="D284" s="1">
        <v>45768</v>
      </c>
      <c r="E284" t="s">
        <v>13</v>
      </c>
      <c r="F284">
        <v>51</v>
      </c>
      <c r="G284" t="s">
        <v>25</v>
      </c>
      <c r="H284" t="s">
        <v>16</v>
      </c>
      <c r="I284">
        <f t="shared" si="13"/>
        <v>30</v>
      </c>
      <c r="J284" t="str">
        <f t="shared" ca="1" si="14"/>
        <v>Sur</v>
      </c>
      <c r="K284" t="s">
        <v>22</v>
      </c>
    </row>
    <row r="285" spans="1:11" x14ac:dyDescent="0.25">
      <c r="A285">
        <f t="shared" si="12"/>
        <v>284</v>
      </c>
      <c r="B285" t="s">
        <v>12</v>
      </c>
      <c r="C285" s="1">
        <v>45600</v>
      </c>
      <c r="D285" s="1">
        <v>45815</v>
      </c>
      <c r="E285" t="s">
        <v>13</v>
      </c>
      <c r="F285">
        <v>60</v>
      </c>
      <c r="G285" t="s">
        <v>19</v>
      </c>
      <c r="H285" t="s">
        <v>23</v>
      </c>
      <c r="I285">
        <f t="shared" si="13"/>
        <v>50</v>
      </c>
      <c r="J285" t="str">
        <f t="shared" ca="1" si="14"/>
        <v>Norte</v>
      </c>
      <c r="K285" t="s">
        <v>22</v>
      </c>
    </row>
    <row r="286" spans="1:11" x14ac:dyDescent="0.25">
      <c r="A286">
        <f t="shared" si="12"/>
        <v>285</v>
      </c>
      <c r="B286" t="s">
        <v>24</v>
      </c>
      <c r="C286" s="1">
        <v>44416</v>
      </c>
      <c r="D286" s="1">
        <v>45910</v>
      </c>
      <c r="E286" t="s">
        <v>13</v>
      </c>
      <c r="F286">
        <v>68</v>
      </c>
      <c r="G286" t="s">
        <v>15</v>
      </c>
      <c r="H286" t="s">
        <v>20</v>
      </c>
      <c r="I286">
        <f t="shared" si="13"/>
        <v>40</v>
      </c>
      <c r="J286" t="str">
        <f t="shared" ca="1" si="14"/>
        <v>Sur</v>
      </c>
      <c r="K286" t="s">
        <v>22</v>
      </c>
    </row>
    <row r="287" spans="1:11" x14ac:dyDescent="0.25">
      <c r="A287">
        <f t="shared" si="12"/>
        <v>286</v>
      </c>
      <c r="B287" t="s">
        <v>12</v>
      </c>
      <c r="C287" s="1">
        <v>44911</v>
      </c>
      <c r="D287" s="1">
        <v>45727</v>
      </c>
      <c r="E287" t="s">
        <v>17</v>
      </c>
      <c r="F287">
        <v>70</v>
      </c>
      <c r="G287" t="s">
        <v>19</v>
      </c>
      <c r="H287" t="s">
        <v>23</v>
      </c>
      <c r="I287">
        <f t="shared" si="13"/>
        <v>50</v>
      </c>
      <c r="J287" t="str">
        <f t="shared" ca="1" si="14"/>
        <v>Norte</v>
      </c>
      <c r="K287" t="s">
        <v>14</v>
      </c>
    </row>
    <row r="288" spans="1:11" x14ac:dyDescent="0.25">
      <c r="A288">
        <f t="shared" si="12"/>
        <v>287</v>
      </c>
      <c r="B288" t="s">
        <v>27</v>
      </c>
      <c r="C288" s="1">
        <v>44379</v>
      </c>
      <c r="D288" s="1">
        <v>45921</v>
      </c>
      <c r="E288" t="s">
        <v>13</v>
      </c>
      <c r="F288">
        <v>21</v>
      </c>
      <c r="G288" t="s">
        <v>19</v>
      </c>
      <c r="H288" t="s">
        <v>16</v>
      </c>
      <c r="I288">
        <f t="shared" si="13"/>
        <v>30</v>
      </c>
      <c r="J288" t="str">
        <f t="shared" ca="1" si="14"/>
        <v>Sur</v>
      </c>
      <c r="K288" t="s">
        <v>22</v>
      </c>
    </row>
    <row r="289" spans="1:11" x14ac:dyDescent="0.25">
      <c r="A289">
        <f t="shared" si="12"/>
        <v>288</v>
      </c>
      <c r="B289" t="s">
        <v>27</v>
      </c>
      <c r="C289" s="1">
        <v>44738</v>
      </c>
      <c r="D289" s="1">
        <v>45768</v>
      </c>
      <c r="E289" t="s">
        <v>13</v>
      </c>
      <c r="F289">
        <v>34</v>
      </c>
      <c r="G289" t="s">
        <v>19</v>
      </c>
      <c r="H289" t="s">
        <v>20</v>
      </c>
      <c r="I289">
        <f t="shared" si="13"/>
        <v>30</v>
      </c>
      <c r="J289" t="str">
        <f t="shared" ca="1" si="14"/>
        <v>Norte</v>
      </c>
      <c r="K289" t="s">
        <v>14</v>
      </c>
    </row>
    <row r="290" spans="1:11" x14ac:dyDescent="0.25">
      <c r="A290">
        <f t="shared" si="12"/>
        <v>289</v>
      </c>
      <c r="B290" t="s">
        <v>12</v>
      </c>
      <c r="C290" s="1">
        <v>45158</v>
      </c>
      <c r="D290" s="1">
        <v>45747</v>
      </c>
      <c r="E290" t="s">
        <v>13</v>
      </c>
      <c r="F290">
        <v>66</v>
      </c>
      <c r="G290" t="s">
        <v>25</v>
      </c>
      <c r="H290" t="s">
        <v>16</v>
      </c>
      <c r="I290">
        <f t="shared" si="13"/>
        <v>50</v>
      </c>
      <c r="J290" t="str">
        <f t="shared" ca="1" si="14"/>
        <v>Centro</v>
      </c>
      <c r="K290" t="s">
        <v>22</v>
      </c>
    </row>
    <row r="291" spans="1:11" x14ac:dyDescent="0.25">
      <c r="A291">
        <f t="shared" si="12"/>
        <v>290</v>
      </c>
      <c r="B291" t="s">
        <v>27</v>
      </c>
      <c r="C291" s="1">
        <v>44693</v>
      </c>
      <c r="D291" s="1">
        <v>45737</v>
      </c>
      <c r="E291" t="s">
        <v>17</v>
      </c>
      <c r="F291">
        <v>34</v>
      </c>
      <c r="G291" t="s">
        <v>15</v>
      </c>
      <c r="H291" t="s">
        <v>20</v>
      </c>
      <c r="I291">
        <f t="shared" si="13"/>
        <v>30</v>
      </c>
      <c r="J291" t="str">
        <f t="shared" ca="1" si="14"/>
        <v>Centro</v>
      </c>
      <c r="K291" t="s">
        <v>22</v>
      </c>
    </row>
    <row r="292" spans="1:11" x14ac:dyDescent="0.25">
      <c r="A292">
        <f t="shared" si="12"/>
        <v>291</v>
      </c>
      <c r="B292" t="s">
        <v>27</v>
      </c>
      <c r="C292" s="1">
        <v>45170</v>
      </c>
      <c r="D292" s="1">
        <v>45733</v>
      </c>
      <c r="E292" t="s">
        <v>21</v>
      </c>
      <c r="F292">
        <v>38</v>
      </c>
      <c r="G292" t="s">
        <v>25</v>
      </c>
      <c r="H292" t="s">
        <v>20</v>
      </c>
      <c r="I292">
        <f t="shared" si="13"/>
        <v>30</v>
      </c>
      <c r="J292" t="str">
        <f t="shared" ca="1" si="14"/>
        <v>Centro</v>
      </c>
      <c r="K292" t="s">
        <v>14</v>
      </c>
    </row>
    <row r="293" spans="1:11" x14ac:dyDescent="0.25">
      <c r="A293">
        <f t="shared" si="12"/>
        <v>292</v>
      </c>
      <c r="B293" t="s">
        <v>27</v>
      </c>
      <c r="C293" s="1">
        <v>44775</v>
      </c>
      <c r="D293" s="1">
        <v>45857</v>
      </c>
      <c r="E293" t="s">
        <v>13</v>
      </c>
      <c r="F293">
        <v>43</v>
      </c>
      <c r="G293" t="s">
        <v>19</v>
      </c>
      <c r="H293" t="s">
        <v>16</v>
      </c>
      <c r="I293">
        <f t="shared" si="13"/>
        <v>30</v>
      </c>
      <c r="J293" t="str">
        <f t="shared" ca="1" si="14"/>
        <v>Norte</v>
      </c>
      <c r="K293" t="s">
        <v>22</v>
      </c>
    </row>
    <row r="294" spans="1:11" x14ac:dyDescent="0.25">
      <c r="A294">
        <f t="shared" si="12"/>
        <v>293</v>
      </c>
      <c r="B294" t="s">
        <v>12</v>
      </c>
      <c r="C294" s="1">
        <v>44182</v>
      </c>
      <c r="D294" s="1">
        <v>45789</v>
      </c>
      <c r="E294" t="s">
        <v>17</v>
      </c>
      <c r="F294">
        <v>60</v>
      </c>
      <c r="G294" t="s">
        <v>25</v>
      </c>
      <c r="H294" t="s">
        <v>16</v>
      </c>
      <c r="I294">
        <f t="shared" si="13"/>
        <v>50</v>
      </c>
      <c r="J294" t="str">
        <f t="shared" ca="1" si="14"/>
        <v>Sur</v>
      </c>
      <c r="K294" t="s">
        <v>14</v>
      </c>
    </row>
    <row r="295" spans="1:11" x14ac:dyDescent="0.25">
      <c r="A295">
        <f t="shared" si="12"/>
        <v>294</v>
      </c>
      <c r="B295" t="s">
        <v>27</v>
      </c>
      <c r="C295" s="1">
        <v>44058</v>
      </c>
      <c r="D295" s="1">
        <v>45827</v>
      </c>
      <c r="E295" t="s">
        <v>17</v>
      </c>
      <c r="F295">
        <v>65</v>
      </c>
      <c r="G295" t="s">
        <v>19</v>
      </c>
      <c r="H295" t="s">
        <v>20</v>
      </c>
      <c r="I295">
        <f t="shared" si="13"/>
        <v>30</v>
      </c>
      <c r="J295" t="str">
        <f t="shared" ca="1" si="14"/>
        <v>Sur</v>
      </c>
      <c r="K295" t="s">
        <v>22</v>
      </c>
    </row>
    <row r="296" spans="1:11" x14ac:dyDescent="0.25">
      <c r="A296">
        <f t="shared" si="12"/>
        <v>295</v>
      </c>
      <c r="B296" t="s">
        <v>12</v>
      </c>
      <c r="C296" s="1">
        <v>45101</v>
      </c>
      <c r="D296" s="1">
        <v>45774</v>
      </c>
      <c r="E296" t="s">
        <v>13</v>
      </c>
      <c r="F296">
        <v>71</v>
      </c>
      <c r="G296" t="s">
        <v>25</v>
      </c>
      <c r="H296" t="s">
        <v>23</v>
      </c>
      <c r="I296">
        <f t="shared" si="13"/>
        <v>50</v>
      </c>
      <c r="J296" t="str">
        <f t="shared" ca="1" si="14"/>
        <v>Centro</v>
      </c>
      <c r="K296" t="s">
        <v>18</v>
      </c>
    </row>
    <row r="297" spans="1:11" x14ac:dyDescent="0.25">
      <c r="A297">
        <f t="shared" si="12"/>
        <v>296</v>
      </c>
      <c r="B297" t="s">
        <v>27</v>
      </c>
      <c r="C297" s="1">
        <v>44159</v>
      </c>
      <c r="D297" s="1">
        <v>45916</v>
      </c>
      <c r="E297" t="s">
        <v>13</v>
      </c>
      <c r="F297">
        <v>50</v>
      </c>
      <c r="G297" t="s">
        <v>25</v>
      </c>
      <c r="H297" t="s">
        <v>16</v>
      </c>
      <c r="I297">
        <f t="shared" si="13"/>
        <v>30</v>
      </c>
      <c r="J297" t="str">
        <f t="shared" ca="1" si="14"/>
        <v>Norte</v>
      </c>
      <c r="K297" t="s">
        <v>22</v>
      </c>
    </row>
    <row r="298" spans="1:11" x14ac:dyDescent="0.25">
      <c r="A298">
        <f t="shared" si="12"/>
        <v>297</v>
      </c>
      <c r="B298" t="s">
        <v>24</v>
      </c>
      <c r="C298" s="1">
        <v>45608</v>
      </c>
      <c r="D298" s="1">
        <v>45770</v>
      </c>
      <c r="E298" t="s">
        <v>21</v>
      </c>
      <c r="F298">
        <v>35</v>
      </c>
      <c r="G298" t="s">
        <v>15</v>
      </c>
      <c r="H298" t="s">
        <v>23</v>
      </c>
      <c r="I298">
        <f t="shared" si="13"/>
        <v>40</v>
      </c>
      <c r="J298" t="str">
        <f t="shared" ca="1" si="14"/>
        <v>Norte</v>
      </c>
      <c r="K298" t="s">
        <v>18</v>
      </c>
    </row>
    <row r="299" spans="1:11" x14ac:dyDescent="0.25">
      <c r="A299">
        <f t="shared" si="12"/>
        <v>298</v>
      </c>
      <c r="B299" t="s">
        <v>12</v>
      </c>
      <c r="C299" s="1">
        <v>44518</v>
      </c>
      <c r="D299" s="1">
        <v>45772</v>
      </c>
      <c r="E299" t="s">
        <v>13</v>
      </c>
      <c r="F299">
        <v>65</v>
      </c>
      <c r="G299" t="s">
        <v>25</v>
      </c>
      <c r="H299" t="s">
        <v>16</v>
      </c>
      <c r="I299">
        <f t="shared" si="13"/>
        <v>50</v>
      </c>
      <c r="J299" t="str">
        <f t="shared" ca="1" si="14"/>
        <v>Centro</v>
      </c>
      <c r="K299" t="s">
        <v>14</v>
      </c>
    </row>
    <row r="300" spans="1:11" x14ac:dyDescent="0.25">
      <c r="A300">
        <f t="shared" si="12"/>
        <v>299</v>
      </c>
      <c r="B300" t="s">
        <v>24</v>
      </c>
      <c r="C300" s="1">
        <v>45071</v>
      </c>
      <c r="D300" s="1">
        <v>45777</v>
      </c>
      <c r="E300" t="s">
        <v>13</v>
      </c>
      <c r="F300">
        <v>40</v>
      </c>
      <c r="G300" t="s">
        <v>25</v>
      </c>
      <c r="H300" t="s">
        <v>20</v>
      </c>
      <c r="I300">
        <f t="shared" si="13"/>
        <v>40</v>
      </c>
      <c r="J300" t="str">
        <f t="shared" ca="1" si="14"/>
        <v>Sur</v>
      </c>
      <c r="K300" t="s">
        <v>14</v>
      </c>
    </row>
    <row r="301" spans="1:11" x14ac:dyDescent="0.25">
      <c r="A301">
        <f t="shared" si="12"/>
        <v>300</v>
      </c>
      <c r="B301" t="s">
        <v>12</v>
      </c>
      <c r="C301" s="1">
        <v>44197</v>
      </c>
      <c r="D301" s="1">
        <v>45854</v>
      </c>
      <c r="E301" t="s">
        <v>21</v>
      </c>
      <c r="F301">
        <v>62</v>
      </c>
      <c r="G301" t="s">
        <v>19</v>
      </c>
      <c r="H301" t="s">
        <v>20</v>
      </c>
      <c r="I301">
        <f t="shared" si="13"/>
        <v>50</v>
      </c>
      <c r="J301" t="str">
        <f t="shared" ca="1" si="14"/>
        <v>Norte</v>
      </c>
      <c r="K301" t="s">
        <v>14</v>
      </c>
    </row>
    <row r="302" spans="1:11" x14ac:dyDescent="0.25">
      <c r="A302">
        <f t="shared" si="12"/>
        <v>301</v>
      </c>
      <c r="B302" t="s">
        <v>12</v>
      </c>
      <c r="C302" s="1">
        <v>45061</v>
      </c>
      <c r="D302" s="1">
        <v>45878</v>
      </c>
      <c r="E302" t="s">
        <v>17</v>
      </c>
      <c r="F302">
        <v>65</v>
      </c>
      <c r="G302" t="s">
        <v>19</v>
      </c>
      <c r="H302" t="s">
        <v>16</v>
      </c>
      <c r="I302">
        <f t="shared" si="13"/>
        <v>50</v>
      </c>
      <c r="J302" t="str">
        <f t="shared" ca="1" si="14"/>
        <v>Centro</v>
      </c>
      <c r="K302" t="s">
        <v>14</v>
      </c>
    </row>
    <row r="303" spans="1:11" x14ac:dyDescent="0.25">
      <c r="A303">
        <f t="shared" si="12"/>
        <v>302</v>
      </c>
      <c r="B303" t="s">
        <v>24</v>
      </c>
      <c r="C303" s="1">
        <v>44333</v>
      </c>
      <c r="D303" s="1">
        <v>45819</v>
      </c>
      <c r="E303" t="s">
        <v>26</v>
      </c>
      <c r="F303">
        <v>34</v>
      </c>
      <c r="G303" t="s">
        <v>15</v>
      </c>
      <c r="H303" t="s">
        <v>16</v>
      </c>
      <c r="I303">
        <f t="shared" si="13"/>
        <v>40</v>
      </c>
      <c r="J303" t="str">
        <f t="shared" ca="1" si="14"/>
        <v>Sur</v>
      </c>
      <c r="K303" t="s">
        <v>14</v>
      </c>
    </row>
    <row r="304" spans="1:11" x14ac:dyDescent="0.25">
      <c r="A304">
        <f t="shared" si="12"/>
        <v>303</v>
      </c>
      <c r="B304" t="s">
        <v>27</v>
      </c>
      <c r="C304" s="1">
        <v>44836</v>
      </c>
      <c r="D304" s="1">
        <v>45898</v>
      </c>
      <c r="E304" t="s">
        <v>21</v>
      </c>
      <c r="F304">
        <v>28</v>
      </c>
      <c r="G304" t="s">
        <v>19</v>
      </c>
      <c r="H304" t="s">
        <v>23</v>
      </c>
      <c r="I304">
        <f t="shared" si="13"/>
        <v>30</v>
      </c>
      <c r="J304" t="str">
        <f t="shared" ca="1" si="14"/>
        <v>Norte</v>
      </c>
      <c r="K304" t="s">
        <v>14</v>
      </c>
    </row>
    <row r="305" spans="1:11" x14ac:dyDescent="0.25">
      <c r="A305">
        <f t="shared" si="12"/>
        <v>304</v>
      </c>
      <c r="B305" t="s">
        <v>24</v>
      </c>
      <c r="C305" s="1">
        <v>43924</v>
      </c>
      <c r="D305" s="1">
        <v>44060</v>
      </c>
      <c r="E305" t="s">
        <v>26</v>
      </c>
      <c r="F305">
        <v>37</v>
      </c>
      <c r="G305" t="s">
        <v>19</v>
      </c>
      <c r="H305" t="s">
        <v>20</v>
      </c>
      <c r="I305">
        <f t="shared" si="13"/>
        <v>40</v>
      </c>
      <c r="J305" t="str">
        <f t="shared" ca="1" si="14"/>
        <v>Norte</v>
      </c>
      <c r="K305" t="s">
        <v>22</v>
      </c>
    </row>
    <row r="306" spans="1:11" x14ac:dyDescent="0.25">
      <c r="A306">
        <f t="shared" si="12"/>
        <v>305</v>
      </c>
      <c r="B306" t="s">
        <v>24</v>
      </c>
      <c r="C306" s="1">
        <v>45538</v>
      </c>
      <c r="D306" s="1">
        <v>45665</v>
      </c>
      <c r="E306" t="s">
        <v>21</v>
      </c>
      <c r="F306">
        <v>49</v>
      </c>
      <c r="G306" t="s">
        <v>19</v>
      </c>
      <c r="H306" t="s">
        <v>16</v>
      </c>
      <c r="I306">
        <f t="shared" si="13"/>
        <v>40</v>
      </c>
      <c r="J306" t="str">
        <f t="shared" ca="1" si="14"/>
        <v>Norte</v>
      </c>
      <c r="K306" t="s">
        <v>22</v>
      </c>
    </row>
    <row r="307" spans="1:11" x14ac:dyDescent="0.25">
      <c r="A307">
        <f t="shared" si="12"/>
        <v>306</v>
      </c>
      <c r="B307" t="s">
        <v>12</v>
      </c>
      <c r="C307" s="1">
        <v>45216</v>
      </c>
      <c r="D307" s="1">
        <v>45733</v>
      </c>
      <c r="E307" t="s">
        <v>17</v>
      </c>
      <c r="F307">
        <v>48</v>
      </c>
      <c r="G307" t="s">
        <v>19</v>
      </c>
      <c r="H307" t="s">
        <v>16</v>
      </c>
      <c r="I307">
        <f t="shared" si="13"/>
        <v>50</v>
      </c>
      <c r="J307" t="str">
        <f t="shared" ca="1" si="14"/>
        <v>Sur</v>
      </c>
      <c r="K307" t="s">
        <v>22</v>
      </c>
    </row>
    <row r="308" spans="1:11" x14ac:dyDescent="0.25">
      <c r="A308">
        <f t="shared" si="12"/>
        <v>307</v>
      </c>
      <c r="B308" t="s">
        <v>24</v>
      </c>
      <c r="C308" s="1">
        <v>44211</v>
      </c>
      <c r="D308" s="1">
        <v>45699</v>
      </c>
      <c r="E308" t="s">
        <v>26</v>
      </c>
      <c r="F308">
        <v>63</v>
      </c>
      <c r="G308" t="s">
        <v>25</v>
      </c>
      <c r="H308" t="s">
        <v>20</v>
      </c>
      <c r="I308">
        <f t="shared" si="13"/>
        <v>40</v>
      </c>
      <c r="J308" t="str">
        <f t="shared" ca="1" si="14"/>
        <v>Sur</v>
      </c>
      <c r="K308" t="s">
        <v>22</v>
      </c>
    </row>
    <row r="309" spans="1:11" x14ac:dyDescent="0.25">
      <c r="A309">
        <f t="shared" si="12"/>
        <v>308</v>
      </c>
      <c r="B309" t="s">
        <v>12</v>
      </c>
      <c r="C309" s="1">
        <v>44537</v>
      </c>
      <c r="D309" s="1">
        <v>45774</v>
      </c>
      <c r="E309" t="s">
        <v>26</v>
      </c>
      <c r="F309">
        <v>37</v>
      </c>
      <c r="G309" t="s">
        <v>25</v>
      </c>
      <c r="H309" t="s">
        <v>20</v>
      </c>
      <c r="I309">
        <f t="shared" si="13"/>
        <v>50</v>
      </c>
      <c r="J309" t="str">
        <f t="shared" ca="1" si="14"/>
        <v>Norte</v>
      </c>
      <c r="K309" t="s">
        <v>22</v>
      </c>
    </row>
    <row r="310" spans="1:11" x14ac:dyDescent="0.25">
      <c r="A310">
        <f t="shared" si="12"/>
        <v>309</v>
      </c>
      <c r="B310" t="s">
        <v>27</v>
      </c>
      <c r="C310" s="1">
        <v>45502</v>
      </c>
      <c r="D310" s="1">
        <v>45768</v>
      </c>
      <c r="E310" t="s">
        <v>17</v>
      </c>
      <c r="F310">
        <v>61</v>
      </c>
      <c r="G310" t="s">
        <v>15</v>
      </c>
      <c r="H310" t="s">
        <v>20</v>
      </c>
      <c r="I310">
        <f t="shared" si="13"/>
        <v>30</v>
      </c>
      <c r="J310" t="str">
        <f t="shared" ca="1" si="14"/>
        <v>Norte</v>
      </c>
      <c r="K310" t="s">
        <v>22</v>
      </c>
    </row>
    <row r="311" spans="1:11" x14ac:dyDescent="0.25">
      <c r="A311">
        <f t="shared" si="12"/>
        <v>310</v>
      </c>
      <c r="B311" t="s">
        <v>27</v>
      </c>
      <c r="C311" s="1">
        <v>45525</v>
      </c>
      <c r="D311" s="1">
        <v>45778</v>
      </c>
      <c r="E311" t="s">
        <v>21</v>
      </c>
      <c r="F311">
        <v>38</v>
      </c>
      <c r="G311" t="s">
        <v>25</v>
      </c>
      <c r="H311" t="s">
        <v>23</v>
      </c>
      <c r="I311">
        <f t="shared" si="13"/>
        <v>30</v>
      </c>
      <c r="J311" t="str">
        <f t="shared" ca="1" si="14"/>
        <v>Sur</v>
      </c>
      <c r="K311" t="s">
        <v>14</v>
      </c>
    </row>
    <row r="312" spans="1:11" x14ac:dyDescent="0.25">
      <c r="A312">
        <f t="shared" si="12"/>
        <v>311</v>
      </c>
      <c r="B312" t="s">
        <v>24</v>
      </c>
      <c r="C312" s="1">
        <v>45144</v>
      </c>
      <c r="D312" s="1">
        <v>45848</v>
      </c>
      <c r="E312" t="s">
        <v>17</v>
      </c>
      <c r="F312">
        <v>58</v>
      </c>
      <c r="G312" t="s">
        <v>15</v>
      </c>
      <c r="H312" t="s">
        <v>23</v>
      </c>
      <c r="I312">
        <f t="shared" si="13"/>
        <v>40</v>
      </c>
      <c r="J312" t="str">
        <f t="shared" ca="1" si="14"/>
        <v>Sur</v>
      </c>
      <c r="K312" t="s">
        <v>14</v>
      </c>
    </row>
    <row r="313" spans="1:11" x14ac:dyDescent="0.25">
      <c r="A313">
        <f t="shared" si="12"/>
        <v>312</v>
      </c>
      <c r="B313" t="s">
        <v>27</v>
      </c>
      <c r="C313" s="1">
        <v>45209</v>
      </c>
      <c r="D313" s="1">
        <v>45810</v>
      </c>
      <c r="E313" t="s">
        <v>26</v>
      </c>
      <c r="F313">
        <v>28</v>
      </c>
      <c r="G313" t="s">
        <v>15</v>
      </c>
      <c r="H313" t="s">
        <v>23</v>
      </c>
      <c r="I313">
        <f t="shared" si="13"/>
        <v>30</v>
      </c>
      <c r="J313" t="str">
        <f t="shared" ca="1" si="14"/>
        <v>Sur</v>
      </c>
      <c r="K313" t="s">
        <v>22</v>
      </c>
    </row>
    <row r="314" spans="1:11" x14ac:dyDescent="0.25">
      <c r="A314">
        <f t="shared" si="12"/>
        <v>313</v>
      </c>
      <c r="B314" t="s">
        <v>27</v>
      </c>
      <c r="C314" s="1">
        <v>44800</v>
      </c>
      <c r="D314" s="1">
        <v>45742</v>
      </c>
      <c r="E314" t="s">
        <v>26</v>
      </c>
      <c r="F314">
        <v>28</v>
      </c>
      <c r="G314" t="s">
        <v>25</v>
      </c>
      <c r="H314" t="s">
        <v>23</v>
      </c>
      <c r="I314">
        <f t="shared" si="13"/>
        <v>30</v>
      </c>
      <c r="J314" t="str">
        <f t="shared" ca="1" si="14"/>
        <v>Sur</v>
      </c>
      <c r="K314" t="s">
        <v>22</v>
      </c>
    </row>
    <row r="315" spans="1:11" x14ac:dyDescent="0.25">
      <c r="A315">
        <f t="shared" si="12"/>
        <v>314</v>
      </c>
      <c r="B315" t="s">
        <v>24</v>
      </c>
      <c r="C315" s="1">
        <v>44076</v>
      </c>
      <c r="D315" s="1">
        <v>45919</v>
      </c>
      <c r="E315" t="s">
        <v>17</v>
      </c>
      <c r="F315">
        <v>49</v>
      </c>
      <c r="G315" t="s">
        <v>19</v>
      </c>
      <c r="H315" t="s">
        <v>20</v>
      </c>
      <c r="I315">
        <f t="shared" si="13"/>
        <v>40</v>
      </c>
      <c r="J315" t="str">
        <f t="shared" ca="1" si="14"/>
        <v>Sur</v>
      </c>
      <c r="K315" t="s">
        <v>22</v>
      </c>
    </row>
    <row r="316" spans="1:11" x14ac:dyDescent="0.25">
      <c r="A316">
        <f t="shared" si="12"/>
        <v>315</v>
      </c>
      <c r="B316" t="s">
        <v>12</v>
      </c>
      <c r="C316" s="1">
        <v>45412</v>
      </c>
      <c r="D316" s="1">
        <v>45776</v>
      </c>
      <c r="E316" t="s">
        <v>21</v>
      </c>
      <c r="F316">
        <v>56</v>
      </c>
      <c r="G316" t="s">
        <v>25</v>
      </c>
      <c r="H316" t="s">
        <v>23</v>
      </c>
      <c r="I316">
        <f t="shared" si="13"/>
        <v>50</v>
      </c>
      <c r="J316" t="str">
        <f t="shared" ca="1" si="14"/>
        <v>Centro</v>
      </c>
      <c r="K316" t="s">
        <v>14</v>
      </c>
    </row>
    <row r="317" spans="1:11" x14ac:dyDescent="0.25">
      <c r="A317">
        <f t="shared" si="12"/>
        <v>316</v>
      </c>
      <c r="B317" t="s">
        <v>24</v>
      </c>
      <c r="C317" s="1">
        <v>44170</v>
      </c>
      <c r="D317" s="1">
        <v>45789</v>
      </c>
      <c r="E317" t="s">
        <v>17</v>
      </c>
      <c r="F317">
        <v>43</v>
      </c>
      <c r="G317" t="s">
        <v>25</v>
      </c>
      <c r="H317" t="s">
        <v>20</v>
      </c>
      <c r="I317">
        <f t="shared" si="13"/>
        <v>40</v>
      </c>
      <c r="J317" t="str">
        <f t="shared" ca="1" si="14"/>
        <v>Sur</v>
      </c>
      <c r="K317" t="s">
        <v>14</v>
      </c>
    </row>
    <row r="318" spans="1:11" x14ac:dyDescent="0.25">
      <c r="A318">
        <f t="shared" si="12"/>
        <v>317</v>
      </c>
      <c r="B318" t="s">
        <v>24</v>
      </c>
      <c r="C318" s="1">
        <v>44646</v>
      </c>
      <c r="D318" s="1">
        <v>45721</v>
      </c>
      <c r="E318" t="s">
        <v>13</v>
      </c>
      <c r="F318">
        <v>43</v>
      </c>
      <c r="G318" t="s">
        <v>25</v>
      </c>
      <c r="H318" t="s">
        <v>23</v>
      </c>
      <c r="I318">
        <f t="shared" si="13"/>
        <v>40</v>
      </c>
      <c r="J318" t="str">
        <f t="shared" ca="1" si="14"/>
        <v>Sur</v>
      </c>
      <c r="K318" t="s">
        <v>22</v>
      </c>
    </row>
    <row r="319" spans="1:11" x14ac:dyDescent="0.25">
      <c r="A319">
        <f t="shared" si="12"/>
        <v>318</v>
      </c>
      <c r="B319" t="s">
        <v>27</v>
      </c>
      <c r="C319" s="1">
        <v>45377</v>
      </c>
      <c r="D319" s="1">
        <v>45728</v>
      </c>
      <c r="E319" t="s">
        <v>17</v>
      </c>
      <c r="F319">
        <v>41</v>
      </c>
      <c r="G319" t="s">
        <v>19</v>
      </c>
      <c r="H319" t="s">
        <v>16</v>
      </c>
      <c r="I319">
        <f t="shared" si="13"/>
        <v>30</v>
      </c>
      <c r="J319" t="str">
        <f t="shared" ca="1" si="14"/>
        <v>Centro</v>
      </c>
      <c r="K319" t="s">
        <v>14</v>
      </c>
    </row>
    <row r="320" spans="1:11" x14ac:dyDescent="0.25">
      <c r="A320">
        <f t="shared" si="12"/>
        <v>319</v>
      </c>
      <c r="B320" t="s">
        <v>24</v>
      </c>
      <c r="C320" s="1">
        <v>44318</v>
      </c>
      <c r="D320" s="1">
        <v>45829</v>
      </c>
      <c r="E320" t="s">
        <v>26</v>
      </c>
      <c r="F320">
        <v>37</v>
      </c>
      <c r="G320" t="s">
        <v>15</v>
      </c>
      <c r="H320" t="s">
        <v>23</v>
      </c>
      <c r="I320">
        <f t="shared" si="13"/>
        <v>40</v>
      </c>
      <c r="J320" t="str">
        <f t="shared" ca="1" si="14"/>
        <v>Sur</v>
      </c>
      <c r="K320" t="s">
        <v>22</v>
      </c>
    </row>
    <row r="321" spans="1:11" x14ac:dyDescent="0.25">
      <c r="A321">
        <f t="shared" si="12"/>
        <v>320</v>
      </c>
      <c r="B321" t="s">
        <v>12</v>
      </c>
      <c r="C321" s="1">
        <v>45222</v>
      </c>
      <c r="D321" s="1">
        <v>45881</v>
      </c>
      <c r="E321" t="s">
        <v>26</v>
      </c>
      <c r="F321">
        <v>31</v>
      </c>
      <c r="G321" t="s">
        <v>19</v>
      </c>
      <c r="H321" t="s">
        <v>23</v>
      </c>
      <c r="I321">
        <f t="shared" si="13"/>
        <v>50</v>
      </c>
      <c r="J321" t="str">
        <f t="shared" ca="1" si="14"/>
        <v>Sur</v>
      </c>
      <c r="K321" t="s">
        <v>22</v>
      </c>
    </row>
    <row r="322" spans="1:11" x14ac:dyDescent="0.25">
      <c r="A322">
        <f t="shared" ref="A322:A385" si="15">ROW()-1</f>
        <v>321</v>
      </c>
      <c r="B322" t="s">
        <v>24</v>
      </c>
      <c r="C322" s="1">
        <v>45506</v>
      </c>
      <c r="D322" s="1">
        <v>45899</v>
      </c>
      <c r="E322" t="s">
        <v>26</v>
      </c>
      <c r="F322">
        <v>21</v>
      </c>
      <c r="G322" t="s">
        <v>15</v>
      </c>
      <c r="H322" t="s">
        <v>23</v>
      </c>
      <c r="I322">
        <f t="shared" ref="I322:I385" si="16">IF(B322="VIP",50,IF(B322="Familiar",40,IF(B322="Basica",25,30)))</f>
        <v>40</v>
      </c>
      <c r="J322" t="str">
        <f t="shared" ref="J322:J385" ca="1" si="17">CHOOSE(INT(RAND()*3)+1,"Centro","Norte","Sur")</f>
        <v>Norte</v>
      </c>
      <c r="K322" t="s">
        <v>22</v>
      </c>
    </row>
    <row r="323" spans="1:11" x14ac:dyDescent="0.25">
      <c r="A323">
        <f t="shared" si="15"/>
        <v>322</v>
      </c>
      <c r="B323" t="s">
        <v>24</v>
      </c>
      <c r="C323" s="1">
        <v>44084</v>
      </c>
      <c r="D323" s="1">
        <v>45732</v>
      </c>
      <c r="E323" t="s">
        <v>17</v>
      </c>
      <c r="F323">
        <v>23</v>
      </c>
      <c r="G323" t="s">
        <v>25</v>
      </c>
      <c r="H323" t="s">
        <v>20</v>
      </c>
      <c r="I323">
        <f t="shared" si="16"/>
        <v>40</v>
      </c>
      <c r="J323" t="str">
        <f t="shared" ca="1" si="17"/>
        <v>Sur</v>
      </c>
      <c r="K323" t="s">
        <v>22</v>
      </c>
    </row>
    <row r="324" spans="1:11" x14ac:dyDescent="0.25">
      <c r="A324">
        <f t="shared" si="15"/>
        <v>323</v>
      </c>
      <c r="B324" t="s">
        <v>27</v>
      </c>
      <c r="C324" s="1">
        <v>45392</v>
      </c>
      <c r="D324" s="1">
        <v>45776</v>
      </c>
      <c r="E324" t="s">
        <v>26</v>
      </c>
      <c r="F324">
        <v>34</v>
      </c>
      <c r="G324" t="s">
        <v>25</v>
      </c>
      <c r="H324" t="s">
        <v>16</v>
      </c>
      <c r="I324">
        <f t="shared" si="16"/>
        <v>30</v>
      </c>
      <c r="J324" t="str">
        <f t="shared" ca="1" si="17"/>
        <v>Sur</v>
      </c>
      <c r="K324" t="s">
        <v>14</v>
      </c>
    </row>
    <row r="325" spans="1:11" x14ac:dyDescent="0.25">
      <c r="A325">
        <f t="shared" si="15"/>
        <v>324</v>
      </c>
      <c r="B325" t="s">
        <v>27</v>
      </c>
      <c r="C325" s="1">
        <v>44835</v>
      </c>
      <c r="D325" s="1">
        <v>45828</v>
      </c>
      <c r="E325" t="s">
        <v>17</v>
      </c>
      <c r="F325">
        <v>45</v>
      </c>
      <c r="G325" t="s">
        <v>15</v>
      </c>
      <c r="H325" t="s">
        <v>16</v>
      </c>
      <c r="I325">
        <f t="shared" si="16"/>
        <v>30</v>
      </c>
      <c r="J325" t="str">
        <f t="shared" ca="1" si="17"/>
        <v>Norte</v>
      </c>
      <c r="K325" t="s">
        <v>14</v>
      </c>
    </row>
    <row r="326" spans="1:11" x14ac:dyDescent="0.25">
      <c r="A326">
        <f t="shared" si="15"/>
        <v>325</v>
      </c>
      <c r="B326" t="s">
        <v>27</v>
      </c>
      <c r="C326" s="1">
        <v>44105</v>
      </c>
      <c r="D326" s="1">
        <v>45770</v>
      </c>
      <c r="E326" t="s">
        <v>17</v>
      </c>
      <c r="F326">
        <v>47</v>
      </c>
      <c r="G326" t="s">
        <v>19</v>
      </c>
      <c r="H326" t="s">
        <v>16</v>
      </c>
      <c r="I326">
        <f t="shared" si="16"/>
        <v>30</v>
      </c>
      <c r="J326" t="str">
        <f t="shared" ca="1" si="17"/>
        <v>Norte</v>
      </c>
      <c r="K326" t="s">
        <v>14</v>
      </c>
    </row>
    <row r="327" spans="1:11" x14ac:dyDescent="0.25">
      <c r="A327">
        <f t="shared" si="15"/>
        <v>326</v>
      </c>
      <c r="B327" t="s">
        <v>12</v>
      </c>
      <c r="C327" s="1">
        <v>45874</v>
      </c>
      <c r="D327" s="1">
        <v>45921</v>
      </c>
      <c r="E327" t="s">
        <v>13</v>
      </c>
      <c r="F327">
        <v>58</v>
      </c>
      <c r="G327" t="s">
        <v>25</v>
      </c>
      <c r="H327" t="s">
        <v>20</v>
      </c>
      <c r="I327">
        <f t="shared" si="16"/>
        <v>50</v>
      </c>
      <c r="J327" t="str">
        <f t="shared" ca="1" si="17"/>
        <v>Sur</v>
      </c>
      <c r="K327" t="s">
        <v>22</v>
      </c>
    </row>
    <row r="328" spans="1:11" x14ac:dyDescent="0.25">
      <c r="A328">
        <f t="shared" si="15"/>
        <v>327</v>
      </c>
      <c r="B328" t="s">
        <v>27</v>
      </c>
      <c r="C328" s="1">
        <v>45214</v>
      </c>
      <c r="D328" s="1">
        <v>45893</v>
      </c>
      <c r="E328" t="s">
        <v>17</v>
      </c>
      <c r="F328">
        <v>25</v>
      </c>
      <c r="G328" t="s">
        <v>15</v>
      </c>
      <c r="H328" t="s">
        <v>16</v>
      </c>
      <c r="I328">
        <f t="shared" si="16"/>
        <v>30</v>
      </c>
      <c r="J328" t="str">
        <f t="shared" ca="1" si="17"/>
        <v>Sur</v>
      </c>
      <c r="K328" t="s">
        <v>22</v>
      </c>
    </row>
    <row r="329" spans="1:11" x14ac:dyDescent="0.25">
      <c r="A329">
        <f t="shared" si="15"/>
        <v>328</v>
      </c>
      <c r="B329" t="s">
        <v>24</v>
      </c>
      <c r="C329" s="1">
        <v>43993</v>
      </c>
      <c r="D329" s="1">
        <v>45778</v>
      </c>
      <c r="E329" t="s">
        <v>13</v>
      </c>
      <c r="F329">
        <v>53</v>
      </c>
      <c r="G329" t="s">
        <v>25</v>
      </c>
      <c r="H329" t="s">
        <v>20</v>
      </c>
      <c r="I329">
        <f t="shared" si="16"/>
        <v>40</v>
      </c>
      <c r="J329" t="str">
        <f t="shared" ca="1" si="17"/>
        <v>Norte</v>
      </c>
      <c r="K329" t="s">
        <v>14</v>
      </c>
    </row>
    <row r="330" spans="1:11" x14ac:dyDescent="0.25">
      <c r="A330">
        <f t="shared" si="15"/>
        <v>329</v>
      </c>
      <c r="B330" t="s">
        <v>24</v>
      </c>
      <c r="C330" s="1">
        <v>44169</v>
      </c>
      <c r="D330" s="1">
        <v>45881</v>
      </c>
      <c r="E330" t="s">
        <v>21</v>
      </c>
      <c r="F330">
        <v>53</v>
      </c>
      <c r="G330" t="s">
        <v>25</v>
      </c>
      <c r="H330" t="s">
        <v>20</v>
      </c>
      <c r="I330">
        <f t="shared" si="16"/>
        <v>40</v>
      </c>
      <c r="J330" t="str">
        <f t="shared" ca="1" si="17"/>
        <v>Centro</v>
      </c>
      <c r="K330" t="s">
        <v>14</v>
      </c>
    </row>
    <row r="331" spans="1:11" x14ac:dyDescent="0.25">
      <c r="A331">
        <f t="shared" si="15"/>
        <v>330</v>
      </c>
      <c r="B331" t="s">
        <v>12</v>
      </c>
      <c r="C331" s="1">
        <v>44122</v>
      </c>
      <c r="D331" s="1">
        <v>45803</v>
      </c>
      <c r="E331" t="s">
        <v>13</v>
      </c>
      <c r="F331">
        <v>45</v>
      </c>
      <c r="G331" t="s">
        <v>15</v>
      </c>
      <c r="H331" t="s">
        <v>16</v>
      </c>
      <c r="I331">
        <f t="shared" si="16"/>
        <v>50</v>
      </c>
      <c r="J331" t="str">
        <f t="shared" ca="1" si="17"/>
        <v>Centro</v>
      </c>
      <c r="K331" t="s">
        <v>14</v>
      </c>
    </row>
    <row r="332" spans="1:11" x14ac:dyDescent="0.25">
      <c r="A332">
        <f t="shared" si="15"/>
        <v>331</v>
      </c>
      <c r="B332" t="s">
        <v>12</v>
      </c>
      <c r="C332" s="1">
        <v>45420</v>
      </c>
      <c r="D332" s="1">
        <v>45755</v>
      </c>
      <c r="E332" t="s">
        <v>26</v>
      </c>
      <c r="F332">
        <v>35</v>
      </c>
      <c r="G332" t="s">
        <v>15</v>
      </c>
      <c r="H332" t="s">
        <v>16</v>
      </c>
      <c r="I332">
        <f t="shared" si="16"/>
        <v>50</v>
      </c>
      <c r="J332" t="str">
        <f t="shared" ca="1" si="17"/>
        <v>Centro</v>
      </c>
      <c r="K332" t="s">
        <v>14</v>
      </c>
    </row>
    <row r="333" spans="1:11" x14ac:dyDescent="0.25">
      <c r="A333">
        <f t="shared" si="15"/>
        <v>332</v>
      </c>
      <c r="B333" t="s">
        <v>24</v>
      </c>
      <c r="C333" s="1">
        <v>44736</v>
      </c>
      <c r="D333" s="1">
        <v>45889</v>
      </c>
      <c r="E333" t="s">
        <v>17</v>
      </c>
      <c r="F333">
        <v>73</v>
      </c>
      <c r="G333" t="s">
        <v>19</v>
      </c>
      <c r="H333" t="s">
        <v>20</v>
      </c>
      <c r="I333">
        <f t="shared" si="16"/>
        <v>40</v>
      </c>
      <c r="J333" t="str">
        <f t="shared" ca="1" si="17"/>
        <v>Sur</v>
      </c>
      <c r="K333" t="s">
        <v>14</v>
      </c>
    </row>
    <row r="334" spans="1:11" x14ac:dyDescent="0.25">
      <c r="A334">
        <f t="shared" si="15"/>
        <v>333</v>
      </c>
      <c r="B334" t="s">
        <v>24</v>
      </c>
      <c r="C334" s="1">
        <v>44352</v>
      </c>
      <c r="D334" s="1">
        <v>45832</v>
      </c>
      <c r="E334" t="s">
        <v>17</v>
      </c>
      <c r="F334">
        <v>58</v>
      </c>
      <c r="G334" t="s">
        <v>19</v>
      </c>
      <c r="H334" t="s">
        <v>20</v>
      </c>
      <c r="I334">
        <f t="shared" si="16"/>
        <v>40</v>
      </c>
      <c r="J334" t="str">
        <f t="shared" ca="1" si="17"/>
        <v>Sur</v>
      </c>
      <c r="K334" t="s">
        <v>22</v>
      </c>
    </row>
    <row r="335" spans="1:11" x14ac:dyDescent="0.25">
      <c r="A335">
        <f t="shared" si="15"/>
        <v>334</v>
      </c>
      <c r="B335" t="s">
        <v>24</v>
      </c>
      <c r="C335" s="1">
        <v>45466</v>
      </c>
      <c r="D335" s="1">
        <v>45808</v>
      </c>
      <c r="E335" t="s">
        <v>17</v>
      </c>
      <c r="F335">
        <v>38</v>
      </c>
      <c r="G335" t="s">
        <v>19</v>
      </c>
      <c r="H335" t="s">
        <v>23</v>
      </c>
      <c r="I335">
        <f t="shared" si="16"/>
        <v>40</v>
      </c>
      <c r="J335" t="str">
        <f t="shared" ca="1" si="17"/>
        <v>Centro</v>
      </c>
      <c r="K335" t="s">
        <v>14</v>
      </c>
    </row>
    <row r="336" spans="1:11" x14ac:dyDescent="0.25">
      <c r="A336">
        <f t="shared" si="15"/>
        <v>335</v>
      </c>
      <c r="B336" t="s">
        <v>27</v>
      </c>
      <c r="C336" s="1">
        <v>45181</v>
      </c>
      <c r="D336" s="1">
        <v>45670</v>
      </c>
      <c r="E336" t="s">
        <v>21</v>
      </c>
      <c r="F336">
        <v>42</v>
      </c>
      <c r="G336" t="s">
        <v>15</v>
      </c>
      <c r="H336" t="s">
        <v>20</v>
      </c>
      <c r="I336">
        <f t="shared" si="16"/>
        <v>30</v>
      </c>
      <c r="J336" t="str">
        <f t="shared" ca="1" si="17"/>
        <v>Norte</v>
      </c>
      <c r="K336" t="s">
        <v>14</v>
      </c>
    </row>
    <row r="337" spans="1:11" x14ac:dyDescent="0.25">
      <c r="A337">
        <f t="shared" si="15"/>
        <v>336</v>
      </c>
      <c r="B337" t="s">
        <v>27</v>
      </c>
      <c r="C337" s="1">
        <v>44132</v>
      </c>
      <c r="D337" s="1">
        <v>45767</v>
      </c>
      <c r="E337" t="s">
        <v>17</v>
      </c>
      <c r="F337">
        <v>60</v>
      </c>
      <c r="G337" t="s">
        <v>19</v>
      </c>
      <c r="H337" t="s">
        <v>20</v>
      </c>
      <c r="I337">
        <f t="shared" si="16"/>
        <v>30</v>
      </c>
      <c r="J337" t="str">
        <f t="shared" ca="1" si="17"/>
        <v>Sur</v>
      </c>
      <c r="K337" t="s">
        <v>14</v>
      </c>
    </row>
    <row r="338" spans="1:11" x14ac:dyDescent="0.25">
      <c r="A338">
        <f t="shared" si="15"/>
        <v>337</v>
      </c>
      <c r="B338" t="s">
        <v>27</v>
      </c>
      <c r="C338" s="1">
        <v>44385</v>
      </c>
      <c r="D338" s="1">
        <v>45920</v>
      </c>
      <c r="E338" t="s">
        <v>17</v>
      </c>
      <c r="F338">
        <v>48</v>
      </c>
      <c r="G338" t="s">
        <v>15</v>
      </c>
      <c r="H338" t="s">
        <v>16</v>
      </c>
      <c r="I338">
        <f t="shared" si="16"/>
        <v>30</v>
      </c>
      <c r="J338" t="str">
        <f t="shared" ca="1" si="17"/>
        <v>Centro</v>
      </c>
      <c r="K338" t="s">
        <v>14</v>
      </c>
    </row>
    <row r="339" spans="1:11" x14ac:dyDescent="0.25">
      <c r="A339">
        <f t="shared" si="15"/>
        <v>338</v>
      </c>
      <c r="B339" t="s">
        <v>27</v>
      </c>
      <c r="C339" s="1">
        <v>44425</v>
      </c>
      <c r="D339" s="1">
        <v>45872</v>
      </c>
      <c r="E339" t="s">
        <v>13</v>
      </c>
      <c r="F339">
        <v>73</v>
      </c>
      <c r="G339" t="s">
        <v>19</v>
      </c>
      <c r="H339" t="s">
        <v>23</v>
      </c>
      <c r="I339">
        <f t="shared" si="16"/>
        <v>30</v>
      </c>
      <c r="J339" t="str">
        <f t="shared" ca="1" si="17"/>
        <v>Centro</v>
      </c>
      <c r="K339" t="s">
        <v>22</v>
      </c>
    </row>
    <row r="340" spans="1:11" x14ac:dyDescent="0.25">
      <c r="A340">
        <f t="shared" si="15"/>
        <v>339</v>
      </c>
      <c r="B340" t="s">
        <v>12</v>
      </c>
      <c r="C340" s="1">
        <v>44119</v>
      </c>
      <c r="D340" s="1">
        <v>45861</v>
      </c>
      <c r="E340" t="s">
        <v>13</v>
      </c>
      <c r="F340">
        <v>66</v>
      </c>
      <c r="G340" t="s">
        <v>19</v>
      </c>
      <c r="H340" t="s">
        <v>23</v>
      </c>
      <c r="I340">
        <f t="shared" si="16"/>
        <v>50</v>
      </c>
      <c r="J340" t="str">
        <f t="shared" ca="1" si="17"/>
        <v>Centro</v>
      </c>
      <c r="K340" t="s">
        <v>14</v>
      </c>
    </row>
    <row r="341" spans="1:11" x14ac:dyDescent="0.25">
      <c r="A341">
        <f t="shared" si="15"/>
        <v>340</v>
      </c>
      <c r="B341" t="s">
        <v>27</v>
      </c>
      <c r="C341" s="1">
        <v>44411</v>
      </c>
      <c r="D341" s="1">
        <v>45791</v>
      </c>
      <c r="E341" t="s">
        <v>26</v>
      </c>
      <c r="F341">
        <v>66</v>
      </c>
      <c r="G341" t="s">
        <v>19</v>
      </c>
      <c r="H341" t="s">
        <v>20</v>
      </c>
      <c r="I341">
        <f t="shared" si="16"/>
        <v>30</v>
      </c>
      <c r="J341" t="str">
        <f t="shared" ca="1" si="17"/>
        <v>Norte</v>
      </c>
      <c r="K341" t="s">
        <v>22</v>
      </c>
    </row>
    <row r="342" spans="1:11" x14ac:dyDescent="0.25">
      <c r="A342">
        <f t="shared" si="15"/>
        <v>341</v>
      </c>
      <c r="B342" t="s">
        <v>24</v>
      </c>
      <c r="C342" s="1">
        <v>44548</v>
      </c>
      <c r="D342" s="1">
        <v>45861</v>
      </c>
      <c r="E342" t="s">
        <v>13</v>
      </c>
      <c r="F342">
        <v>66</v>
      </c>
      <c r="G342" t="s">
        <v>25</v>
      </c>
      <c r="H342" t="s">
        <v>16</v>
      </c>
      <c r="I342">
        <f t="shared" si="16"/>
        <v>40</v>
      </c>
      <c r="J342" t="str">
        <f t="shared" ca="1" si="17"/>
        <v>Centro</v>
      </c>
      <c r="K342" t="s">
        <v>22</v>
      </c>
    </row>
    <row r="343" spans="1:11" x14ac:dyDescent="0.25">
      <c r="A343">
        <f t="shared" si="15"/>
        <v>342</v>
      </c>
      <c r="B343" t="s">
        <v>24</v>
      </c>
      <c r="C343" s="1">
        <v>44820</v>
      </c>
      <c r="D343" s="1">
        <v>45750</v>
      </c>
      <c r="E343" t="s">
        <v>13</v>
      </c>
      <c r="F343">
        <v>65</v>
      </c>
      <c r="G343" t="s">
        <v>25</v>
      </c>
      <c r="H343" t="s">
        <v>23</v>
      </c>
      <c r="I343">
        <f t="shared" si="16"/>
        <v>40</v>
      </c>
      <c r="J343" t="str">
        <f t="shared" ca="1" si="17"/>
        <v>Centro</v>
      </c>
      <c r="K343" t="s">
        <v>14</v>
      </c>
    </row>
    <row r="344" spans="1:11" x14ac:dyDescent="0.25">
      <c r="A344">
        <f t="shared" si="15"/>
        <v>343</v>
      </c>
      <c r="B344" t="s">
        <v>12</v>
      </c>
      <c r="C344" s="1">
        <v>44777</v>
      </c>
      <c r="D344" s="1">
        <v>45794</v>
      </c>
      <c r="E344" t="s">
        <v>21</v>
      </c>
      <c r="F344">
        <v>44</v>
      </c>
      <c r="G344" t="s">
        <v>19</v>
      </c>
      <c r="H344" t="s">
        <v>16</v>
      </c>
      <c r="I344">
        <f t="shared" si="16"/>
        <v>50</v>
      </c>
      <c r="J344" t="str">
        <f t="shared" ca="1" si="17"/>
        <v>Centro</v>
      </c>
      <c r="K344" t="s">
        <v>14</v>
      </c>
    </row>
    <row r="345" spans="1:11" x14ac:dyDescent="0.25">
      <c r="A345">
        <f t="shared" si="15"/>
        <v>344</v>
      </c>
      <c r="B345" t="s">
        <v>24</v>
      </c>
      <c r="C345" s="1">
        <v>45264</v>
      </c>
      <c r="D345" s="1">
        <v>45728</v>
      </c>
      <c r="E345" t="s">
        <v>13</v>
      </c>
      <c r="F345">
        <v>61</v>
      </c>
      <c r="G345" t="s">
        <v>15</v>
      </c>
      <c r="H345" t="s">
        <v>16</v>
      </c>
      <c r="I345">
        <f t="shared" si="16"/>
        <v>40</v>
      </c>
      <c r="J345" t="str">
        <f t="shared" ca="1" si="17"/>
        <v>Centro</v>
      </c>
      <c r="K345" t="s">
        <v>22</v>
      </c>
    </row>
    <row r="346" spans="1:11" x14ac:dyDescent="0.25">
      <c r="A346">
        <f t="shared" si="15"/>
        <v>345</v>
      </c>
      <c r="B346" t="s">
        <v>24</v>
      </c>
      <c r="C346" s="1">
        <v>44471</v>
      </c>
      <c r="D346" s="1">
        <v>45801</v>
      </c>
      <c r="E346" t="s">
        <v>26</v>
      </c>
      <c r="F346">
        <v>36</v>
      </c>
      <c r="G346" t="s">
        <v>25</v>
      </c>
      <c r="H346" t="s">
        <v>20</v>
      </c>
      <c r="I346">
        <f t="shared" si="16"/>
        <v>40</v>
      </c>
      <c r="J346" t="str">
        <f t="shared" ca="1" si="17"/>
        <v>Sur</v>
      </c>
      <c r="K346" t="s">
        <v>22</v>
      </c>
    </row>
    <row r="347" spans="1:11" x14ac:dyDescent="0.25">
      <c r="A347">
        <f t="shared" si="15"/>
        <v>346</v>
      </c>
      <c r="B347" t="s">
        <v>27</v>
      </c>
      <c r="C347" s="1">
        <v>44568</v>
      </c>
      <c r="D347" s="1">
        <v>45917</v>
      </c>
      <c r="E347" t="s">
        <v>13</v>
      </c>
      <c r="F347">
        <v>69</v>
      </c>
      <c r="G347" t="s">
        <v>19</v>
      </c>
      <c r="H347" t="s">
        <v>23</v>
      </c>
      <c r="I347">
        <f t="shared" si="16"/>
        <v>30</v>
      </c>
      <c r="J347" t="str">
        <f t="shared" ca="1" si="17"/>
        <v>Sur</v>
      </c>
      <c r="K347" t="s">
        <v>14</v>
      </c>
    </row>
    <row r="348" spans="1:11" x14ac:dyDescent="0.25">
      <c r="A348">
        <f t="shared" si="15"/>
        <v>347</v>
      </c>
      <c r="B348" t="s">
        <v>24</v>
      </c>
      <c r="C348" s="1">
        <v>44989</v>
      </c>
      <c r="D348" s="1">
        <v>45770</v>
      </c>
      <c r="E348" t="s">
        <v>17</v>
      </c>
      <c r="F348">
        <v>67</v>
      </c>
      <c r="G348" t="s">
        <v>25</v>
      </c>
      <c r="H348" t="s">
        <v>16</v>
      </c>
      <c r="I348">
        <f t="shared" si="16"/>
        <v>40</v>
      </c>
      <c r="J348" t="str">
        <f t="shared" ca="1" si="17"/>
        <v>Norte</v>
      </c>
      <c r="K348" t="s">
        <v>22</v>
      </c>
    </row>
    <row r="349" spans="1:11" x14ac:dyDescent="0.25">
      <c r="A349">
        <f t="shared" si="15"/>
        <v>348</v>
      </c>
      <c r="B349" t="s">
        <v>27</v>
      </c>
      <c r="C349" s="1">
        <v>44867</v>
      </c>
      <c r="D349" s="1">
        <v>45894</v>
      </c>
      <c r="E349" t="s">
        <v>21</v>
      </c>
      <c r="F349">
        <v>44</v>
      </c>
      <c r="G349" t="s">
        <v>15</v>
      </c>
      <c r="H349" t="s">
        <v>20</v>
      </c>
      <c r="I349">
        <f t="shared" si="16"/>
        <v>30</v>
      </c>
      <c r="J349" t="str">
        <f t="shared" ca="1" si="17"/>
        <v>Norte</v>
      </c>
      <c r="K349" t="s">
        <v>14</v>
      </c>
    </row>
    <row r="350" spans="1:11" x14ac:dyDescent="0.25">
      <c r="A350">
        <f t="shared" si="15"/>
        <v>349</v>
      </c>
      <c r="B350" t="s">
        <v>24</v>
      </c>
      <c r="C350" s="1">
        <v>45308</v>
      </c>
      <c r="D350" s="1">
        <v>45910</v>
      </c>
      <c r="E350" t="s">
        <v>17</v>
      </c>
      <c r="F350">
        <v>65</v>
      </c>
      <c r="G350" t="s">
        <v>19</v>
      </c>
      <c r="H350" t="s">
        <v>23</v>
      </c>
      <c r="I350">
        <f t="shared" si="16"/>
        <v>40</v>
      </c>
      <c r="J350" t="str">
        <f t="shared" ca="1" si="17"/>
        <v>Sur</v>
      </c>
      <c r="K350" t="s">
        <v>22</v>
      </c>
    </row>
    <row r="351" spans="1:11" x14ac:dyDescent="0.25">
      <c r="A351">
        <f t="shared" si="15"/>
        <v>350</v>
      </c>
      <c r="B351" t="s">
        <v>27</v>
      </c>
      <c r="C351" s="1">
        <v>44705</v>
      </c>
      <c r="D351" s="1">
        <v>45725</v>
      </c>
      <c r="E351" t="s">
        <v>21</v>
      </c>
      <c r="F351">
        <v>65</v>
      </c>
      <c r="G351" t="s">
        <v>19</v>
      </c>
      <c r="H351" t="s">
        <v>23</v>
      </c>
      <c r="I351">
        <f t="shared" si="16"/>
        <v>30</v>
      </c>
      <c r="J351" t="str">
        <f t="shared" ca="1" si="17"/>
        <v>Centro</v>
      </c>
      <c r="K351" t="s">
        <v>14</v>
      </c>
    </row>
    <row r="352" spans="1:11" x14ac:dyDescent="0.25">
      <c r="A352">
        <f t="shared" si="15"/>
        <v>351</v>
      </c>
      <c r="B352" t="s">
        <v>27</v>
      </c>
      <c r="C352" s="1">
        <v>45131</v>
      </c>
      <c r="D352" s="1">
        <v>45807</v>
      </c>
      <c r="E352" t="s">
        <v>21</v>
      </c>
      <c r="F352">
        <v>30</v>
      </c>
      <c r="G352" t="s">
        <v>19</v>
      </c>
      <c r="H352" t="s">
        <v>23</v>
      </c>
      <c r="I352">
        <f t="shared" si="16"/>
        <v>30</v>
      </c>
      <c r="J352" t="str">
        <f t="shared" ca="1" si="17"/>
        <v>Centro</v>
      </c>
      <c r="K352" t="s">
        <v>14</v>
      </c>
    </row>
    <row r="353" spans="1:11" x14ac:dyDescent="0.25">
      <c r="A353">
        <f t="shared" si="15"/>
        <v>352</v>
      </c>
      <c r="B353" t="s">
        <v>27</v>
      </c>
      <c r="C353" s="1">
        <v>44789</v>
      </c>
      <c r="D353" s="1">
        <v>45815</v>
      </c>
      <c r="E353" t="s">
        <v>13</v>
      </c>
      <c r="F353">
        <v>53</v>
      </c>
      <c r="G353" t="s">
        <v>19</v>
      </c>
      <c r="H353" t="s">
        <v>16</v>
      </c>
      <c r="I353">
        <f t="shared" si="16"/>
        <v>30</v>
      </c>
      <c r="J353" t="str">
        <f t="shared" ca="1" si="17"/>
        <v>Norte</v>
      </c>
      <c r="K353" t="s">
        <v>22</v>
      </c>
    </row>
    <row r="354" spans="1:11" x14ac:dyDescent="0.25">
      <c r="A354">
        <f t="shared" si="15"/>
        <v>353</v>
      </c>
      <c r="B354" t="s">
        <v>27</v>
      </c>
      <c r="C354" s="1">
        <v>43857</v>
      </c>
      <c r="D354" s="1">
        <v>44065</v>
      </c>
      <c r="E354" t="s">
        <v>26</v>
      </c>
      <c r="F354">
        <v>19</v>
      </c>
      <c r="G354" t="s">
        <v>15</v>
      </c>
      <c r="H354" t="s">
        <v>20</v>
      </c>
      <c r="I354">
        <f t="shared" si="16"/>
        <v>30</v>
      </c>
      <c r="J354" t="str">
        <f t="shared" ca="1" si="17"/>
        <v>Centro</v>
      </c>
      <c r="K354" t="s">
        <v>14</v>
      </c>
    </row>
    <row r="355" spans="1:11" x14ac:dyDescent="0.25">
      <c r="A355">
        <f t="shared" si="15"/>
        <v>354</v>
      </c>
      <c r="B355" t="s">
        <v>27</v>
      </c>
      <c r="C355" s="1">
        <v>45222</v>
      </c>
      <c r="D355" s="1">
        <v>45845</v>
      </c>
      <c r="E355" t="s">
        <v>13</v>
      </c>
      <c r="F355">
        <v>54</v>
      </c>
      <c r="G355" t="s">
        <v>15</v>
      </c>
      <c r="H355" t="s">
        <v>16</v>
      </c>
      <c r="I355">
        <f t="shared" si="16"/>
        <v>30</v>
      </c>
      <c r="J355" t="str">
        <f t="shared" ca="1" si="17"/>
        <v>Norte</v>
      </c>
      <c r="K355" t="s">
        <v>22</v>
      </c>
    </row>
    <row r="356" spans="1:11" x14ac:dyDescent="0.25">
      <c r="A356">
        <f t="shared" si="15"/>
        <v>355</v>
      </c>
      <c r="B356" t="s">
        <v>27</v>
      </c>
      <c r="C356" s="1">
        <v>44452</v>
      </c>
      <c r="D356" s="1">
        <v>45823</v>
      </c>
      <c r="E356" t="s">
        <v>21</v>
      </c>
      <c r="F356">
        <v>41</v>
      </c>
      <c r="G356" t="s">
        <v>15</v>
      </c>
      <c r="H356" t="s">
        <v>23</v>
      </c>
      <c r="I356">
        <f t="shared" si="16"/>
        <v>30</v>
      </c>
      <c r="J356" t="str">
        <f t="shared" ca="1" si="17"/>
        <v>Sur</v>
      </c>
      <c r="K356" t="s">
        <v>22</v>
      </c>
    </row>
    <row r="357" spans="1:11" x14ac:dyDescent="0.25">
      <c r="A357">
        <f t="shared" si="15"/>
        <v>356</v>
      </c>
      <c r="B357" t="s">
        <v>12</v>
      </c>
      <c r="C357" s="1">
        <v>44198</v>
      </c>
      <c r="D357" s="1">
        <v>44386</v>
      </c>
      <c r="E357" t="s">
        <v>21</v>
      </c>
      <c r="F357">
        <v>54</v>
      </c>
      <c r="G357" t="s">
        <v>25</v>
      </c>
      <c r="H357" t="s">
        <v>23</v>
      </c>
      <c r="I357">
        <f t="shared" si="16"/>
        <v>50</v>
      </c>
      <c r="J357" t="str">
        <f t="shared" ca="1" si="17"/>
        <v>Centro</v>
      </c>
      <c r="K357" t="s">
        <v>22</v>
      </c>
    </row>
    <row r="358" spans="1:11" x14ac:dyDescent="0.25">
      <c r="A358">
        <f t="shared" si="15"/>
        <v>357</v>
      </c>
      <c r="B358" t="s">
        <v>24</v>
      </c>
      <c r="C358" s="1">
        <v>44033</v>
      </c>
      <c r="D358" s="1">
        <v>45800</v>
      </c>
      <c r="E358" t="s">
        <v>26</v>
      </c>
      <c r="F358">
        <v>32</v>
      </c>
      <c r="G358" t="s">
        <v>19</v>
      </c>
      <c r="H358" t="s">
        <v>16</v>
      </c>
      <c r="I358">
        <f t="shared" si="16"/>
        <v>40</v>
      </c>
      <c r="J358" t="str">
        <f t="shared" ca="1" si="17"/>
        <v>Sur</v>
      </c>
      <c r="K358" t="s">
        <v>14</v>
      </c>
    </row>
    <row r="359" spans="1:11" x14ac:dyDescent="0.25">
      <c r="A359">
        <f t="shared" si="15"/>
        <v>358</v>
      </c>
      <c r="B359" t="s">
        <v>27</v>
      </c>
      <c r="C359" s="1">
        <v>45392</v>
      </c>
      <c r="D359" s="1">
        <v>45751</v>
      </c>
      <c r="E359" t="s">
        <v>26</v>
      </c>
      <c r="F359">
        <v>66</v>
      </c>
      <c r="G359" t="s">
        <v>19</v>
      </c>
      <c r="H359" t="s">
        <v>23</v>
      </c>
      <c r="I359">
        <f t="shared" si="16"/>
        <v>30</v>
      </c>
      <c r="J359" t="str">
        <f t="shared" ca="1" si="17"/>
        <v>Centro</v>
      </c>
      <c r="K359" t="s">
        <v>14</v>
      </c>
    </row>
    <row r="360" spans="1:11" x14ac:dyDescent="0.25">
      <c r="A360">
        <f t="shared" si="15"/>
        <v>359</v>
      </c>
      <c r="B360" t="s">
        <v>24</v>
      </c>
      <c r="C360" s="1">
        <v>44463</v>
      </c>
      <c r="D360" s="1">
        <v>45776</v>
      </c>
      <c r="E360" t="s">
        <v>17</v>
      </c>
      <c r="F360">
        <v>70</v>
      </c>
      <c r="G360" t="s">
        <v>25</v>
      </c>
      <c r="H360" t="s">
        <v>23</v>
      </c>
      <c r="I360">
        <f t="shared" si="16"/>
        <v>40</v>
      </c>
      <c r="J360" t="str">
        <f t="shared" ca="1" si="17"/>
        <v>Sur</v>
      </c>
      <c r="K360" t="s">
        <v>14</v>
      </c>
    </row>
    <row r="361" spans="1:11" x14ac:dyDescent="0.25">
      <c r="A361">
        <f t="shared" si="15"/>
        <v>360</v>
      </c>
      <c r="B361" t="s">
        <v>24</v>
      </c>
      <c r="C361" s="1">
        <v>45055</v>
      </c>
      <c r="D361" s="1">
        <v>45834</v>
      </c>
      <c r="E361" t="s">
        <v>21</v>
      </c>
      <c r="F361">
        <v>43</v>
      </c>
      <c r="G361" t="s">
        <v>15</v>
      </c>
      <c r="H361" t="s">
        <v>16</v>
      </c>
      <c r="I361">
        <f t="shared" si="16"/>
        <v>40</v>
      </c>
      <c r="J361" t="str">
        <f t="shared" ca="1" si="17"/>
        <v>Sur</v>
      </c>
      <c r="K361" t="s">
        <v>14</v>
      </c>
    </row>
    <row r="362" spans="1:11" x14ac:dyDescent="0.25">
      <c r="A362">
        <f t="shared" si="15"/>
        <v>361</v>
      </c>
      <c r="B362" t="s">
        <v>24</v>
      </c>
      <c r="C362" s="1">
        <v>44346</v>
      </c>
      <c r="D362" s="1">
        <v>45892</v>
      </c>
      <c r="E362" t="s">
        <v>26</v>
      </c>
      <c r="F362">
        <v>22</v>
      </c>
      <c r="G362" t="s">
        <v>25</v>
      </c>
      <c r="H362" t="s">
        <v>16</v>
      </c>
      <c r="I362">
        <f t="shared" si="16"/>
        <v>40</v>
      </c>
      <c r="J362" t="str">
        <f t="shared" ca="1" si="17"/>
        <v>Centro</v>
      </c>
      <c r="K362" t="s">
        <v>14</v>
      </c>
    </row>
    <row r="363" spans="1:11" x14ac:dyDescent="0.25">
      <c r="A363">
        <f t="shared" si="15"/>
        <v>362</v>
      </c>
      <c r="B363" t="s">
        <v>24</v>
      </c>
      <c r="C363" s="1">
        <v>45130</v>
      </c>
      <c r="D363" s="1">
        <v>45847</v>
      </c>
      <c r="E363" t="s">
        <v>21</v>
      </c>
      <c r="F363">
        <v>67</v>
      </c>
      <c r="G363" t="s">
        <v>25</v>
      </c>
      <c r="H363" t="s">
        <v>23</v>
      </c>
      <c r="I363">
        <f t="shared" si="16"/>
        <v>40</v>
      </c>
      <c r="J363" t="str">
        <f t="shared" ca="1" si="17"/>
        <v>Sur</v>
      </c>
      <c r="K363" t="s">
        <v>14</v>
      </c>
    </row>
    <row r="364" spans="1:11" x14ac:dyDescent="0.25">
      <c r="A364">
        <f t="shared" si="15"/>
        <v>363</v>
      </c>
      <c r="B364" t="s">
        <v>27</v>
      </c>
      <c r="C364" s="1">
        <v>45213</v>
      </c>
      <c r="D364" s="1">
        <v>45828</v>
      </c>
      <c r="E364" t="s">
        <v>17</v>
      </c>
      <c r="F364">
        <v>26</v>
      </c>
      <c r="G364" t="s">
        <v>19</v>
      </c>
      <c r="H364" t="s">
        <v>23</v>
      </c>
      <c r="I364">
        <f t="shared" si="16"/>
        <v>30</v>
      </c>
      <c r="J364" t="str">
        <f t="shared" ca="1" si="17"/>
        <v>Norte</v>
      </c>
      <c r="K364" t="s">
        <v>22</v>
      </c>
    </row>
    <row r="365" spans="1:11" x14ac:dyDescent="0.25">
      <c r="A365">
        <f t="shared" si="15"/>
        <v>364</v>
      </c>
      <c r="B365" t="s">
        <v>24</v>
      </c>
      <c r="C365" s="1">
        <v>44049</v>
      </c>
      <c r="D365" s="1">
        <v>45859</v>
      </c>
      <c r="E365" t="s">
        <v>17</v>
      </c>
      <c r="F365">
        <v>25</v>
      </c>
      <c r="G365" t="s">
        <v>15</v>
      </c>
      <c r="H365" t="s">
        <v>20</v>
      </c>
      <c r="I365">
        <f t="shared" si="16"/>
        <v>40</v>
      </c>
      <c r="J365" t="str">
        <f t="shared" ca="1" si="17"/>
        <v>Centro</v>
      </c>
      <c r="K365" t="s">
        <v>22</v>
      </c>
    </row>
    <row r="366" spans="1:11" x14ac:dyDescent="0.25">
      <c r="A366">
        <f t="shared" si="15"/>
        <v>365</v>
      </c>
      <c r="B366" t="s">
        <v>12</v>
      </c>
      <c r="C366" s="1">
        <v>44635</v>
      </c>
      <c r="D366" s="1">
        <v>45883</v>
      </c>
      <c r="E366" t="s">
        <v>21</v>
      </c>
      <c r="F366">
        <v>38</v>
      </c>
      <c r="G366" t="s">
        <v>25</v>
      </c>
      <c r="H366" t="s">
        <v>16</v>
      </c>
      <c r="I366">
        <f t="shared" si="16"/>
        <v>50</v>
      </c>
      <c r="J366" t="str">
        <f t="shared" ca="1" si="17"/>
        <v>Norte</v>
      </c>
      <c r="K366" t="s">
        <v>22</v>
      </c>
    </row>
    <row r="367" spans="1:11" x14ac:dyDescent="0.25">
      <c r="A367">
        <f t="shared" si="15"/>
        <v>366</v>
      </c>
      <c r="B367" t="s">
        <v>27</v>
      </c>
      <c r="C367" s="1">
        <v>45500</v>
      </c>
      <c r="D367" s="1">
        <v>45697</v>
      </c>
      <c r="E367" t="s">
        <v>13</v>
      </c>
      <c r="F367">
        <v>37</v>
      </c>
      <c r="G367" t="s">
        <v>25</v>
      </c>
      <c r="H367" t="s">
        <v>23</v>
      </c>
      <c r="I367">
        <f t="shared" si="16"/>
        <v>30</v>
      </c>
      <c r="J367" t="str">
        <f t="shared" ca="1" si="17"/>
        <v>Sur</v>
      </c>
      <c r="K367" t="s">
        <v>22</v>
      </c>
    </row>
    <row r="368" spans="1:11" x14ac:dyDescent="0.25">
      <c r="A368">
        <f t="shared" si="15"/>
        <v>367</v>
      </c>
      <c r="B368" t="s">
        <v>27</v>
      </c>
      <c r="C368" s="1">
        <v>45644</v>
      </c>
      <c r="D368" s="1">
        <v>45810</v>
      </c>
      <c r="E368" t="s">
        <v>17</v>
      </c>
      <c r="F368">
        <v>32</v>
      </c>
      <c r="G368" t="s">
        <v>19</v>
      </c>
      <c r="H368" t="s">
        <v>23</v>
      </c>
      <c r="I368">
        <f t="shared" si="16"/>
        <v>30</v>
      </c>
      <c r="J368" t="str">
        <f t="shared" ca="1" si="17"/>
        <v>Sur</v>
      </c>
      <c r="K368" t="s">
        <v>22</v>
      </c>
    </row>
    <row r="369" spans="1:11" x14ac:dyDescent="0.25">
      <c r="A369">
        <f t="shared" si="15"/>
        <v>368</v>
      </c>
      <c r="B369" t="s">
        <v>12</v>
      </c>
      <c r="C369" s="1">
        <v>45252</v>
      </c>
      <c r="D369" s="1">
        <v>45871</v>
      </c>
      <c r="E369" t="s">
        <v>17</v>
      </c>
      <c r="F369">
        <v>19</v>
      </c>
      <c r="G369" t="s">
        <v>25</v>
      </c>
      <c r="H369" t="s">
        <v>23</v>
      </c>
      <c r="I369">
        <f t="shared" si="16"/>
        <v>50</v>
      </c>
      <c r="J369" t="str">
        <f t="shared" ca="1" si="17"/>
        <v>Norte</v>
      </c>
      <c r="K369" t="s">
        <v>22</v>
      </c>
    </row>
    <row r="370" spans="1:11" x14ac:dyDescent="0.25">
      <c r="A370">
        <f t="shared" si="15"/>
        <v>369</v>
      </c>
      <c r="B370" t="s">
        <v>12</v>
      </c>
      <c r="C370" s="1">
        <v>43937</v>
      </c>
      <c r="D370" s="1">
        <v>45787</v>
      </c>
      <c r="E370" t="s">
        <v>13</v>
      </c>
      <c r="F370">
        <v>58</v>
      </c>
      <c r="G370" t="s">
        <v>15</v>
      </c>
      <c r="H370" t="s">
        <v>16</v>
      </c>
      <c r="I370">
        <f t="shared" si="16"/>
        <v>50</v>
      </c>
      <c r="J370" t="str">
        <f t="shared" ca="1" si="17"/>
        <v>Centro</v>
      </c>
      <c r="K370" t="s">
        <v>14</v>
      </c>
    </row>
    <row r="371" spans="1:11" x14ac:dyDescent="0.25">
      <c r="A371">
        <f t="shared" si="15"/>
        <v>370</v>
      </c>
      <c r="B371" t="s">
        <v>24</v>
      </c>
      <c r="C371" s="1">
        <v>44518</v>
      </c>
      <c r="D371" s="1">
        <v>45686</v>
      </c>
      <c r="E371" t="s">
        <v>21</v>
      </c>
      <c r="F371">
        <v>43</v>
      </c>
      <c r="G371" t="s">
        <v>19</v>
      </c>
      <c r="H371" t="s">
        <v>20</v>
      </c>
      <c r="I371">
        <f t="shared" si="16"/>
        <v>40</v>
      </c>
      <c r="J371" t="str">
        <f t="shared" ca="1" si="17"/>
        <v>Norte</v>
      </c>
      <c r="K371" t="s">
        <v>22</v>
      </c>
    </row>
    <row r="372" spans="1:11" x14ac:dyDescent="0.25">
      <c r="A372">
        <f t="shared" si="15"/>
        <v>371</v>
      </c>
      <c r="B372" t="s">
        <v>24</v>
      </c>
      <c r="C372" s="1">
        <v>44741</v>
      </c>
      <c r="D372" s="1">
        <v>45794</v>
      </c>
      <c r="E372" t="s">
        <v>17</v>
      </c>
      <c r="F372">
        <v>18</v>
      </c>
      <c r="G372" t="s">
        <v>19</v>
      </c>
      <c r="H372" t="s">
        <v>20</v>
      </c>
      <c r="I372">
        <f t="shared" si="16"/>
        <v>40</v>
      </c>
      <c r="J372" t="str">
        <f t="shared" ca="1" si="17"/>
        <v>Sur</v>
      </c>
      <c r="K372" t="s">
        <v>22</v>
      </c>
    </row>
    <row r="373" spans="1:11" x14ac:dyDescent="0.25">
      <c r="A373">
        <f t="shared" si="15"/>
        <v>372</v>
      </c>
      <c r="B373" t="s">
        <v>12</v>
      </c>
      <c r="C373" s="1">
        <v>45029</v>
      </c>
      <c r="D373" s="1">
        <v>45141</v>
      </c>
      <c r="E373" t="s">
        <v>26</v>
      </c>
      <c r="F373">
        <v>20</v>
      </c>
      <c r="G373" t="s">
        <v>19</v>
      </c>
      <c r="H373" t="s">
        <v>16</v>
      </c>
      <c r="I373">
        <f t="shared" si="16"/>
        <v>50</v>
      </c>
      <c r="J373" t="str">
        <f t="shared" ca="1" si="17"/>
        <v>Norte</v>
      </c>
      <c r="K373" t="s">
        <v>14</v>
      </c>
    </row>
    <row r="374" spans="1:11" x14ac:dyDescent="0.25">
      <c r="A374">
        <f t="shared" si="15"/>
        <v>373</v>
      </c>
      <c r="B374" t="s">
        <v>24</v>
      </c>
      <c r="C374" s="1">
        <v>44332</v>
      </c>
      <c r="D374" s="1">
        <v>45832</v>
      </c>
      <c r="E374" t="s">
        <v>21</v>
      </c>
      <c r="F374">
        <v>31</v>
      </c>
      <c r="G374" t="s">
        <v>25</v>
      </c>
      <c r="H374" t="s">
        <v>23</v>
      </c>
      <c r="I374">
        <f t="shared" si="16"/>
        <v>40</v>
      </c>
      <c r="J374" t="str">
        <f t="shared" ca="1" si="17"/>
        <v>Norte</v>
      </c>
      <c r="K374" t="s">
        <v>14</v>
      </c>
    </row>
    <row r="375" spans="1:11" x14ac:dyDescent="0.25">
      <c r="A375">
        <f t="shared" si="15"/>
        <v>374</v>
      </c>
      <c r="B375" t="s">
        <v>27</v>
      </c>
      <c r="C375" s="1">
        <v>44101</v>
      </c>
      <c r="D375" s="1">
        <v>45803</v>
      </c>
      <c r="E375" t="s">
        <v>17</v>
      </c>
      <c r="F375">
        <v>18</v>
      </c>
      <c r="G375" t="s">
        <v>15</v>
      </c>
      <c r="H375" t="s">
        <v>16</v>
      </c>
      <c r="I375">
        <f t="shared" si="16"/>
        <v>30</v>
      </c>
      <c r="J375" t="str">
        <f t="shared" ca="1" si="17"/>
        <v>Centro</v>
      </c>
      <c r="K375" t="s">
        <v>14</v>
      </c>
    </row>
    <row r="376" spans="1:11" x14ac:dyDescent="0.25">
      <c r="A376">
        <f t="shared" si="15"/>
        <v>375</v>
      </c>
      <c r="B376" t="s">
        <v>12</v>
      </c>
      <c r="C376" s="1">
        <v>44998</v>
      </c>
      <c r="D376" s="1">
        <v>45765</v>
      </c>
      <c r="E376" t="s">
        <v>21</v>
      </c>
      <c r="F376">
        <v>29</v>
      </c>
      <c r="G376" t="s">
        <v>25</v>
      </c>
      <c r="H376" t="s">
        <v>23</v>
      </c>
      <c r="I376">
        <f t="shared" si="16"/>
        <v>50</v>
      </c>
      <c r="J376" t="str">
        <f t="shared" ca="1" si="17"/>
        <v>Sur</v>
      </c>
      <c r="K376" t="s">
        <v>22</v>
      </c>
    </row>
    <row r="377" spans="1:11" x14ac:dyDescent="0.25">
      <c r="A377">
        <f t="shared" si="15"/>
        <v>376</v>
      </c>
      <c r="B377" t="s">
        <v>24</v>
      </c>
      <c r="C377" s="1">
        <v>44783</v>
      </c>
      <c r="D377" s="1">
        <v>45898</v>
      </c>
      <c r="E377" t="s">
        <v>17</v>
      </c>
      <c r="F377">
        <v>58</v>
      </c>
      <c r="G377" t="s">
        <v>19</v>
      </c>
      <c r="H377" t="s">
        <v>16</v>
      </c>
      <c r="I377">
        <f t="shared" si="16"/>
        <v>40</v>
      </c>
      <c r="J377" t="str">
        <f t="shared" ca="1" si="17"/>
        <v>Sur</v>
      </c>
      <c r="K377" t="s">
        <v>22</v>
      </c>
    </row>
    <row r="378" spans="1:11" x14ac:dyDescent="0.25">
      <c r="A378">
        <f t="shared" si="15"/>
        <v>377</v>
      </c>
      <c r="B378" t="s">
        <v>12</v>
      </c>
      <c r="C378" s="1">
        <v>44860</v>
      </c>
      <c r="D378" s="1">
        <v>45693</v>
      </c>
      <c r="E378" t="s">
        <v>17</v>
      </c>
      <c r="F378">
        <v>31</v>
      </c>
      <c r="G378" t="s">
        <v>19</v>
      </c>
      <c r="H378" t="s">
        <v>20</v>
      </c>
      <c r="I378">
        <f t="shared" si="16"/>
        <v>50</v>
      </c>
      <c r="J378" t="str">
        <f t="shared" ca="1" si="17"/>
        <v>Centro</v>
      </c>
      <c r="K378" t="s">
        <v>22</v>
      </c>
    </row>
    <row r="379" spans="1:11" x14ac:dyDescent="0.25">
      <c r="A379">
        <f t="shared" si="15"/>
        <v>378</v>
      </c>
      <c r="B379" t="s">
        <v>24</v>
      </c>
      <c r="C379" s="1">
        <v>44393</v>
      </c>
      <c r="D379" s="1">
        <v>45912</v>
      </c>
      <c r="E379" t="s">
        <v>26</v>
      </c>
      <c r="F379">
        <v>32</v>
      </c>
      <c r="G379" t="s">
        <v>15</v>
      </c>
      <c r="H379" t="s">
        <v>20</v>
      </c>
      <c r="I379">
        <f t="shared" si="16"/>
        <v>40</v>
      </c>
      <c r="J379" t="str">
        <f t="shared" ca="1" si="17"/>
        <v>Norte</v>
      </c>
      <c r="K379" t="s">
        <v>14</v>
      </c>
    </row>
    <row r="380" spans="1:11" x14ac:dyDescent="0.25">
      <c r="A380">
        <f t="shared" si="15"/>
        <v>379</v>
      </c>
      <c r="B380" t="s">
        <v>27</v>
      </c>
      <c r="C380" s="1">
        <v>44641</v>
      </c>
      <c r="D380" s="1">
        <v>45717</v>
      </c>
      <c r="E380" t="s">
        <v>13</v>
      </c>
      <c r="F380">
        <v>61</v>
      </c>
      <c r="G380" t="s">
        <v>15</v>
      </c>
      <c r="H380" t="s">
        <v>16</v>
      </c>
      <c r="I380">
        <f t="shared" si="16"/>
        <v>30</v>
      </c>
      <c r="J380" t="str">
        <f t="shared" ca="1" si="17"/>
        <v>Centro</v>
      </c>
      <c r="K380" t="s">
        <v>22</v>
      </c>
    </row>
    <row r="381" spans="1:11" x14ac:dyDescent="0.25">
      <c r="A381">
        <f t="shared" si="15"/>
        <v>380</v>
      </c>
      <c r="B381" t="s">
        <v>27</v>
      </c>
      <c r="C381" s="1">
        <v>43994</v>
      </c>
      <c r="D381" s="1">
        <v>45815</v>
      </c>
      <c r="E381" t="s">
        <v>21</v>
      </c>
      <c r="F381">
        <v>36</v>
      </c>
      <c r="G381" t="s">
        <v>15</v>
      </c>
      <c r="H381" t="s">
        <v>20</v>
      </c>
      <c r="I381">
        <f t="shared" si="16"/>
        <v>30</v>
      </c>
      <c r="J381" t="str">
        <f t="shared" ca="1" si="17"/>
        <v>Norte</v>
      </c>
      <c r="K381" t="s">
        <v>14</v>
      </c>
    </row>
    <row r="382" spans="1:11" x14ac:dyDescent="0.25">
      <c r="A382">
        <f t="shared" si="15"/>
        <v>381</v>
      </c>
      <c r="B382" t="s">
        <v>27</v>
      </c>
      <c r="C382" s="1">
        <v>44850</v>
      </c>
      <c r="D382" s="1">
        <v>45807</v>
      </c>
      <c r="E382" t="s">
        <v>21</v>
      </c>
      <c r="F382">
        <v>62</v>
      </c>
      <c r="G382" t="s">
        <v>19</v>
      </c>
      <c r="H382" t="s">
        <v>23</v>
      </c>
      <c r="I382">
        <f t="shared" si="16"/>
        <v>30</v>
      </c>
      <c r="J382" t="str">
        <f t="shared" ca="1" si="17"/>
        <v>Norte</v>
      </c>
      <c r="K382" t="s">
        <v>14</v>
      </c>
    </row>
    <row r="383" spans="1:11" x14ac:dyDescent="0.25">
      <c r="A383">
        <f t="shared" si="15"/>
        <v>382</v>
      </c>
      <c r="B383" t="s">
        <v>12</v>
      </c>
      <c r="C383" s="1">
        <v>45417</v>
      </c>
      <c r="D383" s="1">
        <v>45911</v>
      </c>
      <c r="E383" t="s">
        <v>26</v>
      </c>
      <c r="F383">
        <v>53</v>
      </c>
      <c r="G383" t="s">
        <v>25</v>
      </c>
      <c r="H383" t="s">
        <v>16</v>
      </c>
      <c r="I383">
        <f t="shared" si="16"/>
        <v>50</v>
      </c>
      <c r="J383" t="str">
        <f t="shared" ca="1" si="17"/>
        <v>Sur</v>
      </c>
      <c r="K383" t="s">
        <v>22</v>
      </c>
    </row>
    <row r="384" spans="1:11" x14ac:dyDescent="0.25">
      <c r="A384">
        <f t="shared" si="15"/>
        <v>383</v>
      </c>
      <c r="B384" t="s">
        <v>12</v>
      </c>
      <c r="C384" s="1">
        <v>45369</v>
      </c>
      <c r="D384" s="1">
        <v>45735</v>
      </c>
      <c r="E384" t="s">
        <v>26</v>
      </c>
      <c r="F384">
        <v>21</v>
      </c>
      <c r="G384" t="s">
        <v>15</v>
      </c>
      <c r="H384" t="s">
        <v>23</v>
      </c>
      <c r="I384">
        <f t="shared" si="16"/>
        <v>50</v>
      </c>
      <c r="J384" t="str">
        <f t="shared" ca="1" si="17"/>
        <v>Sur</v>
      </c>
      <c r="K384" t="s">
        <v>22</v>
      </c>
    </row>
    <row r="385" spans="1:11" x14ac:dyDescent="0.25">
      <c r="A385">
        <f t="shared" si="15"/>
        <v>384</v>
      </c>
      <c r="B385" t="s">
        <v>12</v>
      </c>
      <c r="C385" s="1">
        <v>44197</v>
      </c>
      <c r="D385" s="1">
        <v>45668</v>
      </c>
      <c r="E385" t="s">
        <v>26</v>
      </c>
      <c r="F385">
        <v>55</v>
      </c>
      <c r="G385" t="s">
        <v>15</v>
      </c>
      <c r="H385" t="s">
        <v>23</v>
      </c>
      <c r="I385">
        <f t="shared" si="16"/>
        <v>50</v>
      </c>
      <c r="J385" t="str">
        <f t="shared" ca="1" si="17"/>
        <v>Centro</v>
      </c>
      <c r="K385" t="s">
        <v>14</v>
      </c>
    </row>
    <row r="386" spans="1:11" x14ac:dyDescent="0.25">
      <c r="A386">
        <f t="shared" ref="A386:A449" si="18">ROW()-1</f>
        <v>385</v>
      </c>
      <c r="B386" t="s">
        <v>12</v>
      </c>
      <c r="C386" s="1">
        <v>45383</v>
      </c>
      <c r="D386" s="1">
        <v>45665</v>
      </c>
      <c r="E386" t="s">
        <v>17</v>
      </c>
      <c r="F386">
        <v>52</v>
      </c>
      <c r="G386" t="s">
        <v>19</v>
      </c>
      <c r="H386" t="s">
        <v>16</v>
      </c>
      <c r="I386">
        <f t="shared" ref="I386:I449" si="19">IF(B386="VIP",50,IF(B386="Familiar",40,IF(B386="Basica",25,30)))</f>
        <v>50</v>
      </c>
      <c r="J386" t="str">
        <f t="shared" ref="J386:J449" ca="1" si="20">CHOOSE(INT(RAND()*3)+1,"Centro","Norte","Sur")</f>
        <v>Sur</v>
      </c>
      <c r="K386" t="s">
        <v>14</v>
      </c>
    </row>
    <row r="387" spans="1:11" x14ac:dyDescent="0.25">
      <c r="A387">
        <f t="shared" si="18"/>
        <v>386</v>
      </c>
      <c r="B387" t="s">
        <v>12</v>
      </c>
      <c r="C387" s="1">
        <v>44244</v>
      </c>
      <c r="D387" s="1">
        <v>45815</v>
      </c>
      <c r="E387" t="s">
        <v>21</v>
      </c>
      <c r="F387">
        <v>38</v>
      </c>
      <c r="G387" t="s">
        <v>19</v>
      </c>
      <c r="H387" t="s">
        <v>23</v>
      </c>
      <c r="I387">
        <f t="shared" si="19"/>
        <v>50</v>
      </c>
      <c r="J387" t="str">
        <f t="shared" ca="1" si="20"/>
        <v>Norte</v>
      </c>
      <c r="K387" t="s">
        <v>22</v>
      </c>
    </row>
    <row r="388" spans="1:11" x14ac:dyDescent="0.25">
      <c r="A388">
        <f t="shared" si="18"/>
        <v>387</v>
      </c>
      <c r="B388" t="s">
        <v>12</v>
      </c>
      <c r="C388" s="1">
        <v>45139</v>
      </c>
      <c r="D388" s="1">
        <v>45846</v>
      </c>
      <c r="E388" t="s">
        <v>13</v>
      </c>
      <c r="F388">
        <v>67</v>
      </c>
      <c r="G388" t="s">
        <v>15</v>
      </c>
      <c r="H388" t="s">
        <v>23</v>
      </c>
      <c r="I388">
        <f t="shared" si="19"/>
        <v>50</v>
      </c>
      <c r="J388" t="str">
        <f t="shared" ca="1" si="20"/>
        <v>Centro</v>
      </c>
      <c r="K388" t="s">
        <v>14</v>
      </c>
    </row>
    <row r="389" spans="1:11" x14ac:dyDescent="0.25">
      <c r="A389">
        <f t="shared" si="18"/>
        <v>388</v>
      </c>
      <c r="B389" t="s">
        <v>27</v>
      </c>
      <c r="C389" s="1">
        <v>45458</v>
      </c>
      <c r="D389" s="1">
        <v>45684</v>
      </c>
      <c r="E389" t="s">
        <v>21</v>
      </c>
      <c r="F389">
        <v>51</v>
      </c>
      <c r="G389" t="s">
        <v>19</v>
      </c>
      <c r="H389" t="s">
        <v>20</v>
      </c>
      <c r="I389">
        <f t="shared" si="19"/>
        <v>30</v>
      </c>
      <c r="J389" t="str">
        <f t="shared" ca="1" si="20"/>
        <v>Sur</v>
      </c>
      <c r="K389" t="s">
        <v>14</v>
      </c>
    </row>
    <row r="390" spans="1:11" x14ac:dyDescent="0.25">
      <c r="A390">
        <f t="shared" si="18"/>
        <v>389</v>
      </c>
      <c r="B390" t="s">
        <v>12</v>
      </c>
      <c r="C390" s="1">
        <v>44669</v>
      </c>
      <c r="D390" s="1">
        <v>45867</v>
      </c>
      <c r="E390" t="s">
        <v>13</v>
      </c>
      <c r="F390">
        <v>23</v>
      </c>
      <c r="G390" t="s">
        <v>25</v>
      </c>
      <c r="H390" t="s">
        <v>20</v>
      </c>
      <c r="I390">
        <f t="shared" si="19"/>
        <v>50</v>
      </c>
      <c r="J390" t="str">
        <f t="shared" ca="1" si="20"/>
        <v>Norte</v>
      </c>
      <c r="K390" t="s">
        <v>22</v>
      </c>
    </row>
    <row r="391" spans="1:11" x14ac:dyDescent="0.25">
      <c r="A391">
        <f t="shared" si="18"/>
        <v>390</v>
      </c>
      <c r="B391" t="s">
        <v>27</v>
      </c>
      <c r="C391" s="1">
        <v>44068</v>
      </c>
      <c r="D391" s="1">
        <v>45671</v>
      </c>
      <c r="E391" t="s">
        <v>17</v>
      </c>
      <c r="F391">
        <v>47</v>
      </c>
      <c r="G391" t="s">
        <v>19</v>
      </c>
      <c r="H391" t="s">
        <v>23</v>
      </c>
      <c r="I391">
        <f t="shared" si="19"/>
        <v>30</v>
      </c>
      <c r="J391" t="str">
        <f t="shared" ca="1" si="20"/>
        <v>Centro</v>
      </c>
      <c r="K391" t="s">
        <v>22</v>
      </c>
    </row>
    <row r="392" spans="1:11" x14ac:dyDescent="0.25">
      <c r="A392">
        <f t="shared" si="18"/>
        <v>391</v>
      </c>
      <c r="B392" t="s">
        <v>12</v>
      </c>
      <c r="C392" s="1">
        <v>44353</v>
      </c>
      <c r="D392" s="1">
        <v>45846</v>
      </c>
      <c r="E392" t="s">
        <v>26</v>
      </c>
      <c r="F392">
        <v>21</v>
      </c>
      <c r="G392" t="s">
        <v>15</v>
      </c>
      <c r="H392" t="s">
        <v>20</v>
      </c>
      <c r="I392">
        <f t="shared" si="19"/>
        <v>50</v>
      </c>
      <c r="J392" t="str">
        <f t="shared" ca="1" si="20"/>
        <v>Centro</v>
      </c>
      <c r="K392" t="s">
        <v>22</v>
      </c>
    </row>
    <row r="393" spans="1:11" x14ac:dyDescent="0.25">
      <c r="A393">
        <f t="shared" si="18"/>
        <v>392</v>
      </c>
      <c r="B393" t="s">
        <v>27</v>
      </c>
      <c r="C393" s="1">
        <v>43912</v>
      </c>
      <c r="D393" s="1">
        <v>45810</v>
      </c>
      <c r="E393" t="s">
        <v>13</v>
      </c>
      <c r="F393">
        <v>52</v>
      </c>
      <c r="G393" t="s">
        <v>15</v>
      </c>
      <c r="H393" t="s">
        <v>23</v>
      </c>
      <c r="I393">
        <f t="shared" si="19"/>
        <v>30</v>
      </c>
      <c r="J393" t="str">
        <f t="shared" ca="1" si="20"/>
        <v>Centro</v>
      </c>
      <c r="K393" t="s">
        <v>14</v>
      </c>
    </row>
    <row r="394" spans="1:11" x14ac:dyDescent="0.25">
      <c r="A394">
        <f t="shared" si="18"/>
        <v>393</v>
      </c>
      <c r="B394" t="s">
        <v>24</v>
      </c>
      <c r="C394" s="1">
        <v>45123</v>
      </c>
      <c r="D394" s="1">
        <v>45920</v>
      </c>
      <c r="E394" t="s">
        <v>26</v>
      </c>
      <c r="F394">
        <v>54</v>
      </c>
      <c r="G394" t="s">
        <v>25</v>
      </c>
      <c r="H394" t="s">
        <v>16</v>
      </c>
      <c r="I394">
        <f t="shared" si="19"/>
        <v>40</v>
      </c>
      <c r="J394" t="str">
        <f t="shared" ca="1" si="20"/>
        <v>Norte</v>
      </c>
      <c r="K394" t="s">
        <v>22</v>
      </c>
    </row>
    <row r="395" spans="1:11" x14ac:dyDescent="0.25">
      <c r="A395">
        <f t="shared" si="18"/>
        <v>394</v>
      </c>
      <c r="B395" t="s">
        <v>27</v>
      </c>
      <c r="C395" s="1">
        <v>44386</v>
      </c>
      <c r="D395" s="1">
        <v>45767</v>
      </c>
      <c r="E395" t="s">
        <v>17</v>
      </c>
      <c r="F395">
        <v>25</v>
      </c>
      <c r="G395" t="s">
        <v>15</v>
      </c>
      <c r="H395" t="s">
        <v>16</v>
      </c>
      <c r="I395">
        <f t="shared" si="19"/>
        <v>30</v>
      </c>
      <c r="J395" t="str">
        <f t="shared" ca="1" si="20"/>
        <v>Centro</v>
      </c>
      <c r="K395" t="s">
        <v>22</v>
      </c>
    </row>
    <row r="396" spans="1:11" x14ac:dyDescent="0.25">
      <c r="A396">
        <f t="shared" si="18"/>
        <v>395</v>
      </c>
      <c r="B396" t="s">
        <v>27</v>
      </c>
      <c r="C396" s="1">
        <v>45188</v>
      </c>
      <c r="D396" s="1">
        <v>45744</v>
      </c>
      <c r="E396" t="s">
        <v>21</v>
      </c>
      <c r="F396">
        <v>25</v>
      </c>
      <c r="G396" t="s">
        <v>25</v>
      </c>
      <c r="H396" t="s">
        <v>20</v>
      </c>
      <c r="I396">
        <f t="shared" si="19"/>
        <v>30</v>
      </c>
      <c r="J396" t="str">
        <f t="shared" ca="1" si="20"/>
        <v>Norte</v>
      </c>
      <c r="K396" t="s">
        <v>22</v>
      </c>
    </row>
    <row r="397" spans="1:11" x14ac:dyDescent="0.25">
      <c r="A397">
        <f t="shared" si="18"/>
        <v>396</v>
      </c>
      <c r="B397" t="s">
        <v>12</v>
      </c>
      <c r="C397" s="1">
        <v>44628</v>
      </c>
      <c r="D397" s="1">
        <v>45889</v>
      </c>
      <c r="E397" t="s">
        <v>26</v>
      </c>
      <c r="F397">
        <v>53</v>
      </c>
      <c r="G397" t="s">
        <v>19</v>
      </c>
      <c r="H397" t="s">
        <v>16</v>
      </c>
      <c r="I397">
        <f t="shared" si="19"/>
        <v>50</v>
      </c>
      <c r="J397" t="str">
        <f t="shared" ca="1" si="20"/>
        <v>Centro</v>
      </c>
      <c r="K397" t="s">
        <v>14</v>
      </c>
    </row>
    <row r="398" spans="1:11" x14ac:dyDescent="0.25">
      <c r="A398">
        <f t="shared" si="18"/>
        <v>397</v>
      </c>
      <c r="B398" t="s">
        <v>12</v>
      </c>
      <c r="C398" s="1">
        <v>45487</v>
      </c>
      <c r="D398" s="1">
        <v>45900</v>
      </c>
      <c r="E398" t="s">
        <v>13</v>
      </c>
      <c r="F398">
        <v>38</v>
      </c>
      <c r="G398" t="s">
        <v>25</v>
      </c>
      <c r="H398" t="s">
        <v>20</v>
      </c>
      <c r="I398">
        <f t="shared" si="19"/>
        <v>50</v>
      </c>
      <c r="J398" t="str">
        <f t="shared" ca="1" si="20"/>
        <v>Norte</v>
      </c>
      <c r="K398" t="s">
        <v>22</v>
      </c>
    </row>
    <row r="399" spans="1:11" x14ac:dyDescent="0.25">
      <c r="A399">
        <f t="shared" si="18"/>
        <v>398</v>
      </c>
      <c r="B399" t="s">
        <v>12</v>
      </c>
      <c r="C399" s="1">
        <v>44773</v>
      </c>
      <c r="D399" s="1">
        <v>45786</v>
      </c>
      <c r="E399" t="s">
        <v>26</v>
      </c>
      <c r="F399">
        <v>61</v>
      </c>
      <c r="G399" t="s">
        <v>19</v>
      </c>
      <c r="H399" t="s">
        <v>20</v>
      </c>
      <c r="I399">
        <f t="shared" si="19"/>
        <v>50</v>
      </c>
      <c r="J399" t="str">
        <f t="shared" ca="1" si="20"/>
        <v>Norte</v>
      </c>
      <c r="K399" t="s">
        <v>22</v>
      </c>
    </row>
    <row r="400" spans="1:11" x14ac:dyDescent="0.25">
      <c r="A400">
        <f t="shared" si="18"/>
        <v>399</v>
      </c>
      <c r="B400" t="s">
        <v>12</v>
      </c>
      <c r="C400" s="1">
        <v>45360</v>
      </c>
      <c r="D400" s="1">
        <v>45532</v>
      </c>
      <c r="E400" t="s">
        <v>17</v>
      </c>
      <c r="F400">
        <v>73</v>
      </c>
      <c r="G400" t="s">
        <v>25</v>
      </c>
      <c r="H400" t="s">
        <v>23</v>
      </c>
      <c r="I400">
        <f t="shared" si="19"/>
        <v>50</v>
      </c>
      <c r="J400" t="str">
        <f t="shared" ca="1" si="20"/>
        <v>Sur</v>
      </c>
      <c r="K400" t="s">
        <v>14</v>
      </c>
    </row>
    <row r="401" spans="1:11" x14ac:dyDescent="0.25">
      <c r="A401">
        <f t="shared" si="18"/>
        <v>400</v>
      </c>
      <c r="B401" t="s">
        <v>24</v>
      </c>
      <c r="C401" s="1">
        <v>44831</v>
      </c>
      <c r="D401" s="1">
        <v>45887</v>
      </c>
      <c r="E401" t="s">
        <v>21</v>
      </c>
      <c r="F401">
        <v>48</v>
      </c>
      <c r="G401" t="s">
        <v>15</v>
      </c>
      <c r="H401" t="s">
        <v>16</v>
      </c>
      <c r="I401">
        <f t="shared" si="19"/>
        <v>40</v>
      </c>
      <c r="J401" t="str">
        <f t="shared" ca="1" si="20"/>
        <v>Centro</v>
      </c>
      <c r="K401" t="s">
        <v>22</v>
      </c>
    </row>
    <row r="402" spans="1:11" x14ac:dyDescent="0.25">
      <c r="A402">
        <f t="shared" si="18"/>
        <v>401</v>
      </c>
      <c r="B402" t="s">
        <v>27</v>
      </c>
      <c r="C402" s="1">
        <v>44223</v>
      </c>
      <c r="D402" s="1">
        <v>45661</v>
      </c>
      <c r="E402" t="s">
        <v>21</v>
      </c>
      <c r="F402">
        <v>47</v>
      </c>
      <c r="G402" t="s">
        <v>25</v>
      </c>
      <c r="H402" t="s">
        <v>16</v>
      </c>
      <c r="I402">
        <f t="shared" si="19"/>
        <v>30</v>
      </c>
      <c r="J402" t="str">
        <f t="shared" ca="1" si="20"/>
        <v>Sur</v>
      </c>
      <c r="K402" t="s">
        <v>14</v>
      </c>
    </row>
    <row r="403" spans="1:11" x14ac:dyDescent="0.25">
      <c r="A403">
        <f t="shared" si="18"/>
        <v>402</v>
      </c>
      <c r="B403" t="s">
        <v>12</v>
      </c>
      <c r="C403" s="1">
        <v>44216</v>
      </c>
      <c r="D403" s="1">
        <v>44351</v>
      </c>
      <c r="E403" t="s">
        <v>17</v>
      </c>
      <c r="F403">
        <v>33</v>
      </c>
      <c r="G403" t="s">
        <v>15</v>
      </c>
      <c r="H403" t="s">
        <v>20</v>
      </c>
      <c r="I403">
        <f t="shared" si="19"/>
        <v>50</v>
      </c>
      <c r="J403" t="str">
        <f t="shared" ca="1" si="20"/>
        <v>Sur</v>
      </c>
      <c r="K403" t="s">
        <v>14</v>
      </c>
    </row>
    <row r="404" spans="1:11" x14ac:dyDescent="0.25">
      <c r="A404">
        <f t="shared" si="18"/>
        <v>403</v>
      </c>
      <c r="B404" t="s">
        <v>27</v>
      </c>
      <c r="C404" s="1">
        <v>45007</v>
      </c>
      <c r="D404" s="1">
        <v>45116</v>
      </c>
      <c r="E404" t="s">
        <v>26</v>
      </c>
      <c r="F404">
        <v>28</v>
      </c>
      <c r="G404" t="s">
        <v>15</v>
      </c>
      <c r="H404" t="s">
        <v>20</v>
      </c>
      <c r="I404">
        <f t="shared" si="19"/>
        <v>30</v>
      </c>
      <c r="J404" t="str">
        <f t="shared" ca="1" si="20"/>
        <v>Norte</v>
      </c>
      <c r="K404" t="s">
        <v>22</v>
      </c>
    </row>
    <row r="405" spans="1:11" x14ac:dyDescent="0.25">
      <c r="A405">
        <f t="shared" si="18"/>
        <v>404</v>
      </c>
      <c r="B405" t="s">
        <v>27</v>
      </c>
      <c r="C405" s="1">
        <v>45496</v>
      </c>
      <c r="D405" s="1">
        <v>45832</v>
      </c>
      <c r="E405" t="s">
        <v>13</v>
      </c>
      <c r="F405">
        <v>40</v>
      </c>
      <c r="G405" t="s">
        <v>25</v>
      </c>
      <c r="H405" t="s">
        <v>20</v>
      </c>
      <c r="I405">
        <f t="shared" si="19"/>
        <v>30</v>
      </c>
      <c r="J405" t="str">
        <f t="shared" ca="1" si="20"/>
        <v>Norte</v>
      </c>
      <c r="K405" t="s">
        <v>22</v>
      </c>
    </row>
    <row r="406" spans="1:11" x14ac:dyDescent="0.25">
      <c r="A406">
        <f t="shared" si="18"/>
        <v>405</v>
      </c>
      <c r="B406" t="s">
        <v>27</v>
      </c>
      <c r="C406" s="1">
        <v>45492</v>
      </c>
      <c r="D406" s="1">
        <v>45860</v>
      </c>
      <c r="E406" t="s">
        <v>13</v>
      </c>
      <c r="F406">
        <v>19</v>
      </c>
      <c r="G406" t="s">
        <v>25</v>
      </c>
      <c r="H406" t="s">
        <v>20</v>
      </c>
      <c r="I406">
        <f t="shared" si="19"/>
        <v>30</v>
      </c>
      <c r="J406" t="str">
        <f t="shared" ca="1" si="20"/>
        <v>Sur</v>
      </c>
      <c r="K406" t="s">
        <v>14</v>
      </c>
    </row>
    <row r="407" spans="1:11" x14ac:dyDescent="0.25">
      <c r="A407">
        <f t="shared" si="18"/>
        <v>406</v>
      </c>
      <c r="B407" t="s">
        <v>24</v>
      </c>
      <c r="C407" s="1">
        <v>44144</v>
      </c>
      <c r="D407" s="1">
        <v>45822</v>
      </c>
      <c r="E407" t="s">
        <v>21</v>
      </c>
      <c r="F407">
        <v>29</v>
      </c>
      <c r="G407" t="s">
        <v>19</v>
      </c>
      <c r="H407" t="s">
        <v>20</v>
      </c>
      <c r="I407">
        <f t="shared" si="19"/>
        <v>40</v>
      </c>
      <c r="J407" t="str">
        <f t="shared" ca="1" si="20"/>
        <v>Centro</v>
      </c>
      <c r="K407" t="s">
        <v>14</v>
      </c>
    </row>
    <row r="408" spans="1:11" x14ac:dyDescent="0.25">
      <c r="A408">
        <f t="shared" si="18"/>
        <v>407</v>
      </c>
      <c r="B408" t="s">
        <v>27</v>
      </c>
      <c r="C408" s="1">
        <v>45389</v>
      </c>
      <c r="D408" s="1">
        <v>45911</v>
      </c>
      <c r="E408" t="s">
        <v>21</v>
      </c>
      <c r="F408">
        <v>37</v>
      </c>
      <c r="G408" t="s">
        <v>25</v>
      </c>
      <c r="H408" t="s">
        <v>23</v>
      </c>
      <c r="I408">
        <f t="shared" si="19"/>
        <v>30</v>
      </c>
      <c r="J408" t="str">
        <f t="shared" ca="1" si="20"/>
        <v>Norte</v>
      </c>
      <c r="K408" t="s">
        <v>22</v>
      </c>
    </row>
    <row r="409" spans="1:11" x14ac:dyDescent="0.25">
      <c r="A409">
        <f t="shared" si="18"/>
        <v>408</v>
      </c>
      <c r="B409" t="s">
        <v>12</v>
      </c>
      <c r="C409" s="1">
        <v>44671</v>
      </c>
      <c r="D409" s="1">
        <v>45787</v>
      </c>
      <c r="E409" t="s">
        <v>13</v>
      </c>
      <c r="F409">
        <v>66</v>
      </c>
      <c r="G409" t="s">
        <v>15</v>
      </c>
      <c r="H409" t="s">
        <v>23</v>
      </c>
      <c r="I409">
        <f t="shared" si="19"/>
        <v>50</v>
      </c>
      <c r="J409" t="str">
        <f t="shared" ca="1" si="20"/>
        <v>Norte</v>
      </c>
      <c r="K409" t="s">
        <v>22</v>
      </c>
    </row>
    <row r="410" spans="1:11" x14ac:dyDescent="0.25">
      <c r="A410">
        <f t="shared" si="18"/>
        <v>409</v>
      </c>
      <c r="B410" t="s">
        <v>12</v>
      </c>
      <c r="C410" s="1">
        <v>45202</v>
      </c>
      <c r="D410" s="1">
        <v>45888</v>
      </c>
      <c r="E410" t="s">
        <v>17</v>
      </c>
      <c r="F410">
        <v>22</v>
      </c>
      <c r="G410" t="s">
        <v>15</v>
      </c>
      <c r="H410" t="s">
        <v>23</v>
      </c>
      <c r="I410">
        <f t="shared" si="19"/>
        <v>50</v>
      </c>
      <c r="J410" t="str">
        <f t="shared" ca="1" si="20"/>
        <v>Norte</v>
      </c>
      <c r="K410" t="s">
        <v>14</v>
      </c>
    </row>
    <row r="411" spans="1:11" x14ac:dyDescent="0.25">
      <c r="A411">
        <f t="shared" si="18"/>
        <v>410</v>
      </c>
      <c r="B411" t="s">
        <v>24</v>
      </c>
      <c r="C411" s="1">
        <v>44384</v>
      </c>
      <c r="D411" s="1">
        <v>45881</v>
      </c>
      <c r="E411" t="s">
        <v>13</v>
      </c>
      <c r="F411">
        <v>23</v>
      </c>
      <c r="G411" t="s">
        <v>25</v>
      </c>
      <c r="H411" t="s">
        <v>23</v>
      </c>
      <c r="I411">
        <f t="shared" si="19"/>
        <v>40</v>
      </c>
      <c r="J411" t="str">
        <f t="shared" ca="1" si="20"/>
        <v>Centro</v>
      </c>
      <c r="K411" t="s">
        <v>14</v>
      </c>
    </row>
    <row r="412" spans="1:11" x14ac:dyDescent="0.25">
      <c r="A412">
        <f t="shared" si="18"/>
        <v>411</v>
      </c>
      <c r="B412" t="s">
        <v>24</v>
      </c>
      <c r="C412" s="1">
        <v>45157</v>
      </c>
      <c r="D412" s="1">
        <v>45726</v>
      </c>
      <c r="E412" t="s">
        <v>13</v>
      </c>
      <c r="F412">
        <v>33</v>
      </c>
      <c r="G412" t="s">
        <v>15</v>
      </c>
      <c r="H412" t="s">
        <v>23</v>
      </c>
      <c r="I412">
        <f t="shared" si="19"/>
        <v>40</v>
      </c>
      <c r="J412" t="str">
        <f t="shared" ca="1" si="20"/>
        <v>Norte</v>
      </c>
      <c r="K412" t="s">
        <v>22</v>
      </c>
    </row>
    <row r="413" spans="1:11" x14ac:dyDescent="0.25">
      <c r="A413">
        <f t="shared" si="18"/>
        <v>412</v>
      </c>
      <c r="B413" t="s">
        <v>27</v>
      </c>
      <c r="C413" s="1">
        <v>45564</v>
      </c>
      <c r="D413" s="1">
        <v>45903</v>
      </c>
      <c r="E413" t="s">
        <v>21</v>
      </c>
      <c r="F413">
        <v>50</v>
      </c>
      <c r="G413" t="s">
        <v>19</v>
      </c>
      <c r="H413" t="s">
        <v>23</v>
      </c>
      <c r="I413">
        <f t="shared" si="19"/>
        <v>30</v>
      </c>
      <c r="J413" t="str">
        <f t="shared" ca="1" si="20"/>
        <v>Centro</v>
      </c>
      <c r="K413" t="s">
        <v>14</v>
      </c>
    </row>
    <row r="414" spans="1:11" x14ac:dyDescent="0.25">
      <c r="A414">
        <f t="shared" si="18"/>
        <v>413</v>
      </c>
      <c r="B414" t="s">
        <v>12</v>
      </c>
      <c r="C414" s="1">
        <v>44322</v>
      </c>
      <c r="D414" s="1">
        <v>45804</v>
      </c>
      <c r="E414" t="s">
        <v>17</v>
      </c>
      <c r="F414">
        <v>60</v>
      </c>
      <c r="G414" t="s">
        <v>15</v>
      </c>
      <c r="H414" t="s">
        <v>20</v>
      </c>
      <c r="I414">
        <f t="shared" si="19"/>
        <v>50</v>
      </c>
      <c r="J414" t="str">
        <f t="shared" ca="1" si="20"/>
        <v>Centro</v>
      </c>
      <c r="K414" t="s">
        <v>22</v>
      </c>
    </row>
    <row r="415" spans="1:11" x14ac:dyDescent="0.25">
      <c r="A415">
        <f t="shared" si="18"/>
        <v>414</v>
      </c>
      <c r="B415" t="s">
        <v>27</v>
      </c>
      <c r="C415" s="1">
        <v>45155</v>
      </c>
      <c r="D415" s="1">
        <v>45900</v>
      </c>
      <c r="E415" t="s">
        <v>17</v>
      </c>
      <c r="F415">
        <v>40</v>
      </c>
      <c r="G415" t="s">
        <v>19</v>
      </c>
      <c r="H415" t="s">
        <v>16</v>
      </c>
      <c r="I415">
        <f t="shared" si="19"/>
        <v>30</v>
      </c>
      <c r="J415" t="str">
        <f t="shared" ca="1" si="20"/>
        <v>Norte</v>
      </c>
      <c r="K415" t="s">
        <v>22</v>
      </c>
    </row>
    <row r="416" spans="1:11" x14ac:dyDescent="0.25">
      <c r="A416">
        <f t="shared" si="18"/>
        <v>415</v>
      </c>
      <c r="B416" t="s">
        <v>24</v>
      </c>
      <c r="C416" s="1">
        <v>45008</v>
      </c>
      <c r="D416" s="1">
        <v>45816</v>
      </c>
      <c r="E416" t="s">
        <v>21</v>
      </c>
      <c r="F416">
        <v>57</v>
      </c>
      <c r="G416" t="s">
        <v>19</v>
      </c>
      <c r="H416" t="s">
        <v>23</v>
      </c>
      <c r="I416">
        <f t="shared" si="19"/>
        <v>40</v>
      </c>
      <c r="J416" t="str">
        <f t="shared" ca="1" si="20"/>
        <v>Sur</v>
      </c>
      <c r="K416" t="s">
        <v>14</v>
      </c>
    </row>
    <row r="417" spans="1:11" x14ac:dyDescent="0.25">
      <c r="A417">
        <f t="shared" si="18"/>
        <v>416</v>
      </c>
      <c r="B417" t="s">
        <v>12</v>
      </c>
      <c r="C417" s="1">
        <v>44986</v>
      </c>
      <c r="D417" s="1">
        <v>45845</v>
      </c>
      <c r="E417" t="s">
        <v>26</v>
      </c>
      <c r="F417">
        <v>34</v>
      </c>
      <c r="G417" t="s">
        <v>19</v>
      </c>
      <c r="H417" t="s">
        <v>23</v>
      </c>
      <c r="I417">
        <f t="shared" si="19"/>
        <v>50</v>
      </c>
      <c r="J417" t="str">
        <f t="shared" ca="1" si="20"/>
        <v>Centro</v>
      </c>
      <c r="K417" t="s">
        <v>14</v>
      </c>
    </row>
    <row r="418" spans="1:11" x14ac:dyDescent="0.25">
      <c r="A418">
        <f t="shared" si="18"/>
        <v>417</v>
      </c>
      <c r="B418" t="s">
        <v>24</v>
      </c>
      <c r="C418" s="1">
        <v>45451</v>
      </c>
      <c r="D418" s="1">
        <v>45892</v>
      </c>
      <c r="E418" t="s">
        <v>17</v>
      </c>
      <c r="F418">
        <v>55</v>
      </c>
      <c r="G418" t="s">
        <v>25</v>
      </c>
      <c r="H418" t="s">
        <v>16</v>
      </c>
      <c r="I418">
        <f t="shared" si="19"/>
        <v>40</v>
      </c>
      <c r="J418" t="str">
        <f t="shared" ca="1" si="20"/>
        <v>Centro</v>
      </c>
      <c r="K418" t="s">
        <v>14</v>
      </c>
    </row>
    <row r="419" spans="1:11" x14ac:dyDescent="0.25">
      <c r="A419">
        <f t="shared" si="18"/>
        <v>418</v>
      </c>
      <c r="B419" t="s">
        <v>27</v>
      </c>
      <c r="C419" s="1">
        <v>45396</v>
      </c>
      <c r="D419" s="1">
        <v>45722</v>
      </c>
      <c r="E419" t="s">
        <v>26</v>
      </c>
      <c r="F419">
        <v>20</v>
      </c>
      <c r="G419" t="s">
        <v>19</v>
      </c>
      <c r="H419" t="s">
        <v>23</v>
      </c>
      <c r="I419">
        <f t="shared" si="19"/>
        <v>30</v>
      </c>
      <c r="J419" t="str">
        <f t="shared" ca="1" si="20"/>
        <v>Norte</v>
      </c>
      <c r="K419" t="s">
        <v>14</v>
      </c>
    </row>
    <row r="420" spans="1:11" x14ac:dyDescent="0.25">
      <c r="A420">
        <f t="shared" si="18"/>
        <v>419</v>
      </c>
      <c r="B420" t="s">
        <v>24</v>
      </c>
      <c r="C420" s="1">
        <v>45622</v>
      </c>
      <c r="D420" s="1">
        <v>45876</v>
      </c>
      <c r="E420" t="s">
        <v>26</v>
      </c>
      <c r="F420">
        <v>31</v>
      </c>
      <c r="G420" t="s">
        <v>15</v>
      </c>
      <c r="H420" t="s">
        <v>16</v>
      </c>
      <c r="I420">
        <f t="shared" si="19"/>
        <v>40</v>
      </c>
      <c r="J420" t="str">
        <f t="shared" ca="1" si="20"/>
        <v>Norte</v>
      </c>
      <c r="K420" t="s">
        <v>14</v>
      </c>
    </row>
    <row r="421" spans="1:11" x14ac:dyDescent="0.25">
      <c r="A421">
        <f t="shared" si="18"/>
        <v>420</v>
      </c>
      <c r="B421" t="s">
        <v>12</v>
      </c>
      <c r="C421" s="1">
        <v>43866</v>
      </c>
      <c r="D421" s="1">
        <v>45805</v>
      </c>
      <c r="E421" t="s">
        <v>21</v>
      </c>
      <c r="F421">
        <v>62</v>
      </c>
      <c r="G421" t="s">
        <v>19</v>
      </c>
      <c r="H421" t="s">
        <v>23</v>
      </c>
      <c r="I421">
        <f t="shared" si="19"/>
        <v>50</v>
      </c>
      <c r="J421" t="str">
        <f t="shared" ca="1" si="20"/>
        <v>Norte</v>
      </c>
      <c r="K421" t="s">
        <v>14</v>
      </c>
    </row>
    <row r="422" spans="1:11" x14ac:dyDescent="0.25">
      <c r="A422">
        <f t="shared" si="18"/>
        <v>421</v>
      </c>
      <c r="B422" t="s">
        <v>27</v>
      </c>
      <c r="C422" s="1">
        <v>44167</v>
      </c>
      <c r="D422" s="1">
        <v>45729</v>
      </c>
      <c r="E422" t="s">
        <v>26</v>
      </c>
      <c r="F422">
        <v>36</v>
      </c>
      <c r="G422" t="s">
        <v>19</v>
      </c>
      <c r="H422" t="s">
        <v>16</v>
      </c>
      <c r="I422">
        <f t="shared" si="19"/>
        <v>30</v>
      </c>
      <c r="J422" t="str">
        <f t="shared" ca="1" si="20"/>
        <v>Norte</v>
      </c>
      <c r="K422" t="s">
        <v>22</v>
      </c>
    </row>
    <row r="423" spans="1:11" x14ac:dyDescent="0.25">
      <c r="A423">
        <f t="shared" si="18"/>
        <v>422</v>
      </c>
      <c r="B423" t="s">
        <v>12</v>
      </c>
      <c r="C423" s="1">
        <v>44606</v>
      </c>
      <c r="D423" s="1">
        <v>45709</v>
      </c>
      <c r="E423" t="s">
        <v>26</v>
      </c>
      <c r="F423">
        <v>45</v>
      </c>
      <c r="G423" t="s">
        <v>19</v>
      </c>
      <c r="H423" t="s">
        <v>16</v>
      </c>
      <c r="I423">
        <f t="shared" si="19"/>
        <v>50</v>
      </c>
      <c r="J423" t="str">
        <f t="shared" ca="1" si="20"/>
        <v>Sur</v>
      </c>
      <c r="K423" t="s">
        <v>14</v>
      </c>
    </row>
    <row r="424" spans="1:11" x14ac:dyDescent="0.25">
      <c r="A424">
        <f t="shared" si="18"/>
        <v>423</v>
      </c>
      <c r="B424" t="s">
        <v>27</v>
      </c>
      <c r="C424" s="1">
        <v>44308</v>
      </c>
      <c r="D424" s="1">
        <v>45875</v>
      </c>
      <c r="E424" t="s">
        <v>26</v>
      </c>
      <c r="F424">
        <v>55</v>
      </c>
      <c r="G424" t="s">
        <v>15</v>
      </c>
      <c r="H424" t="s">
        <v>23</v>
      </c>
      <c r="I424">
        <f t="shared" si="19"/>
        <v>30</v>
      </c>
      <c r="J424" t="str">
        <f t="shared" ca="1" si="20"/>
        <v>Norte</v>
      </c>
      <c r="K424" t="s">
        <v>22</v>
      </c>
    </row>
    <row r="425" spans="1:11" x14ac:dyDescent="0.25">
      <c r="A425">
        <f t="shared" si="18"/>
        <v>424</v>
      </c>
      <c r="B425" t="s">
        <v>27</v>
      </c>
      <c r="C425" s="1">
        <v>45499</v>
      </c>
      <c r="D425" s="1">
        <v>45817</v>
      </c>
      <c r="E425" t="s">
        <v>21</v>
      </c>
      <c r="F425">
        <v>59</v>
      </c>
      <c r="G425" t="s">
        <v>19</v>
      </c>
      <c r="H425" t="s">
        <v>20</v>
      </c>
      <c r="I425">
        <f t="shared" si="19"/>
        <v>30</v>
      </c>
      <c r="J425" t="str">
        <f t="shared" ca="1" si="20"/>
        <v>Centro</v>
      </c>
      <c r="K425" t="s">
        <v>22</v>
      </c>
    </row>
    <row r="426" spans="1:11" x14ac:dyDescent="0.25">
      <c r="A426">
        <f t="shared" si="18"/>
        <v>425</v>
      </c>
      <c r="B426" t="s">
        <v>27</v>
      </c>
      <c r="C426" s="1">
        <v>44157</v>
      </c>
      <c r="D426" s="1">
        <v>45863</v>
      </c>
      <c r="E426" t="s">
        <v>17</v>
      </c>
      <c r="F426">
        <v>56</v>
      </c>
      <c r="G426" t="s">
        <v>25</v>
      </c>
      <c r="H426" t="s">
        <v>20</v>
      </c>
      <c r="I426">
        <f t="shared" si="19"/>
        <v>30</v>
      </c>
      <c r="J426" t="str">
        <f t="shared" ca="1" si="20"/>
        <v>Sur</v>
      </c>
      <c r="K426" t="s">
        <v>22</v>
      </c>
    </row>
    <row r="427" spans="1:11" x14ac:dyDescent="0.25">
      <c r="A427">
        <f t="shared" si="18"/>
        <v>426</v>
      </c>
      <c r="B427" t="s">
        <v>12</v>
      </c>
      <c r="C427" s="1">
        <v>45011</v>
      </c>
      <c r="D427" s="1">
        <v>45777</v>
      </c>
      <c r="E427" t="s">
        <v>13</v>
      </c>
      <c r="F427">
        <v>61</v>
      </c>
      <c r="G427" t="s">
        <v>15</v>
      </c>
      <c r="H427" t="s">
        <v>16</v>
      </c>
      <c r="I427">
        <f t="shared" si="19"/>
        <v>50</v>
      </c>
      <c r="J427" t="str">
        <f t="shared" ca="1" si="20"/>
        <v>Norte</v>
      </c>
      <c r="K427" t="s">
        <v>14</v>
      </c>
    </row>
    <row r="428" spans="1:11" x14ac:dyDescent="0.25">
      <c r="A428">
        <f t="shared" si="18"/>
        <v>427</v>
      </c>
      <c r="B428" t="s">
        <v>27</v>
      </c>
      <c r="C428" s="1">
        <v>45235</v>
      </c>
      <c r="D428" s="1">
        <v>45736</v>
      </c>
      <c r="E428" t="s">
        <v>17</v>
      </c>
      <c r="F428">
        <v>53</v>
      </c>
      <c r="G428" t="s">
        <v>25</v>
      </c>
      <c r="H428" t="s">
        <v>23</v>
      </c>
      <c r="I428">
        <f t="shared" si="19"/>
        <v>30</v>
      </c>
      <c r="J428" t="str">
        <f t="shared" ca="1" si="20"/>
        <v>Centro</v>
      </c>
      <c r="K428" t="s">
        <v>22</v>
      </c>
    </row>
    <row r="429" spans="1:11" x14ac:dyDescent="0.25">
      <c r="A429">
        <f t="shared" si="18"/>
        <v>428</v>
      </c>
      <c r="B429" t="s">
        <v>24</v>
      </c>
      <c r="C429" s="1">
        <v>45037</v>
      </c>
      <c r="D429" s="1">
        <v>45838</v>
      </c>
      <c r="E429" t="s">
        <v>17</v>
      </c>
      <c r="F429">
        <v>35</v>
      </c>
      <c r="G429" t="s">
        <v>19</v>
      </c>
      <c r="H429" t="s">
        <v>16</v>
      </c>
      <c r="I429">
        <f t="shared" si="19"/>
        <v>40</v>
      </c>
      <c r="J429" t="str">
        <f t="shared" ca="1" si="20"/>
        <v>Norte</v>
      </c>
      <c r="K429" t="s">
        <v>22</v>
      </c>
    </row>
    <row r="430" spans="1:11" x14ac:dyDescent="0.25">
      <c r="A430">
        <f t="shared" si="18"/>
        <v>429</v>
      </c>
      <c r="B430" t="s">
        <v>24</v>
      </c>
      <c r="C430" s="1">
        <v>43923</v>
      </c>
      <c r="D430" s="1">
        <v>45786</v>
      </c>
      <c r="E430" t="s">
        <v>17</v>
      </c>
      <c r="F430">
        <v>26</v>
      </c>
      <c r="G430" t="s">
        <v>25</v>
      </c>
      <c r="H430" t="s">
        <v>23</v>
      </c>
      <c r="I430">
        <f t="shared" si="19"/>
        <v>40</v>
      </c>
      <c r="J430" t="str">
        <f t="shared" ca="1" si="20"/>
        <v>Norte</v>
      </c>
      <c r="K430" t="s">
        <v>22</v>
      </c>
    </row>
    <row r="431" spans="1:11" x14ac:dyDescent="0.25">
      <c r="A431">
        <f t="shared" si="18"/>
        <v>430</v>
      </c>
      <c r="B431" t="s">
        <v>24</v>
      </c>
      <c r="C431" s="1">
        <v>44700</v>
      </c>
      <c r="D431" s="1">
        <v>45752</v>
      </c>
      <c r="E431" t="s">
        <v>17</v>
      </c>
      <c r="F431">
        <v>59</v>
      </c>
      <c r="G431" t="s">
        <v>15</v>
      </c>
      <c r="H431" t="s">
        <v>16</v>
      </c>
      <c r="I431">
        <f t="shared" si="19"/>
        <v>40</v>
      </c>
      <c r="J431" t="str">
        <f t="shared" ca="1" si="20"/>
        <v>Centro</v>
      </c>
      <c r="K431" t="s">
        <v>14</v>
      </c>
    </row>
    <row r="432" spans="1:11" x14ac:dyDescent="0.25">
      <c r="A432">
        <f t="shared" si="18"/>
        <v>431</v>
      </c>
      <c r="B432" t="s">
        <v>27</v>
      </c>
      <c r="C432" s="1">
        <v>44681</v>
      </c>
      <c r="D432" s="1">
        <v>45690</v>
      </c>
      <c r="E432" t="s">
        <v>26</v>
      </c>
      <c r="F432">
        <v>39</v>
      </c>
      <c r="G432" t="s">
        <v>15</v>
      </c>
      <c r="H432" t="s">
        <v>16</v>
      </c>
      <c r="I432">
        <f t="shared" si="19"/>
        <v>30</v>
      </c>
      <c r="J432" t="str">
        <f t="shared" ca="1" si="20"/>
        <v>Norte</v>
      </c>
      <c r="K432" t="s">
        <v>14</v>
      </c>
    </row>
    <row r="433" spans="1:11" x14ac:dyDescent="0.25">
      <c r="A433">
        <f t="shared" si="18"/>
        <v>432</v>
      </c>
      <c r="B433" t="s">
        <v>12</v>
      </c>
      <c r="C433" s="1">
        <v>45329</v>
      </c>
      <c r="D433" s="1">
        <v>45709</v>
      </c>
      <c r="E433" t="s">
        <v>21</v>
      </c>
      <c r="F433">
        <v>26</v>
      </c>
      <c r="G433" t="s">
        <v>25</v>
      </c>
      <c r="H433" t="s">
        <v>16</v>
      </c>
      <c r="I433">
        <f t="shared" si="19"/>
        <v>50</v>
      </c>
      <c r="J433" t="str">
        <f t="shared" ca="1" si="20"/>
        <v>Centro</v>
      </c>
      <c r="K433" t="s">
        <v>22</v>
      </c>
    </row>
    <row r="434" spans="1:11" x14ac:dyDescent="0.25">
      <c r="A434">
        <f t="shared" si="18"/>
        <v>433</v>
      </c>
      <c r="B434" t="s">
        <v>27</v>
      </c>
      <c r="C434" s="1">
        <v>44997</v>
      </c>
      <c r="D434" s="1">
        <v>45818</v>
      </c>
      <c r="E434" t="s">
        <v>13</v>
      </c>
      <c r="F434">
        <v>58</v>
      </c>
      <c r="G434" t="s">
        <v>25</v>
      </c>
      <c r="H434" t="s">
        <v>16</v>
      </c>
      <c r="I434">
        <f t="shared" si="19"/>
        <v>30</v>
      </c>
      <c r="J434" t="str">
        <f t="shared" ca="1" si="20"/>
        <v>Sur</v>
      </c>
      <c r="K434" t="s">
        <v>14</v>
      </c>
    </row>
    <row r="435" spans="1:11" x14ac:dyDescent="0.25">
      <c r="A435">
        <f t="shared" si="18"/>
        <v>434</v>
      </c>
      <c r="B435" t="s">
        <v>12</v>
      </c>
      <c r="C435" s="1">
        <v>44468</v>
      </c>
      <c r="D435" s="1">
        <v>45761</v>
      </c>
      <c r="E435" t="s">
        <v>13</v>
      </c>
      <c r="F435">
        <v>22</v>
      </c>
      <c r="G435" t="s">
        <v>25</v>
      </c>
      <c r="H435" t="s">
        <v>16</v>
      </c>
      <c r="I435">
        <f t="shared" si="19"/>
        <v>50</v>
      </c>
      <c r="J435" t="str">
        <f t="shared" ca="1" si="20"/>
        <v>Norte</v>
      </c>
      <c r="K435" t="s">
        <v>22</v>
      </c>
    </row>
    <row r="436" spans="1:11" x14ac:dyDescent="0.25">
      <c r="A436">
        <f t="shared" si="18"/>
        <v>435</v>
      </c>
      <c r="B436" t="s">
        <v>27</v>
      </c>
      <c r="C436" s="1">
        <v>44059</v>
      </c>
      <c r="D436" s="1">
        <v>45915</v>
      </c>
      <c r="E436" t="s">
        <v>17</v>
      </c>
      <c r="F436">
        <v>34</v>
      </c>
      <c r="G436" t="s">
        <v>25</v>
      </c>
      <c r="H436" t="s">
        <v>16</v>
      </c>
      <c r="I436">
        <f t="shared" si="19"/>
        <v>30</v>
      </c>
      <c r="J436" t="str">
        <f t="shared" ca="1" si="20"/>
        <v>Norte</v>
      </c>
      <c r="K436" t="s">
        <v>14</v>
      </c>
    </row>
    <row r="437" spans="1:11" x14ac:dyDescent="0.25">
      <c r="A437">
        <f t="shared" si="18"/>
        <v>436</v>
      </c>
      <c r="B437" t="s">
        <v>27</v>
      </c>
      <c r="C437" s="1">
        <v>44166</v>
      </c>
      <c r="D437" s="1">
        <v>45809</v>
      </c>
      <c r="E437" t="s">
        <v>13</v>
      </c>
      <c r="F437">
        <v>23</v>
      </c>
      <c r="G437" t="s">
        <v>25</v>
      </c>
      <c r="H437" t="s">
        <v>20</v>
      </c>
      <c r="I437">
        <f t="shared" si="19"/>
        <v>30</v>
      </c>
      <c r="J437" t="str">
        <f t="shared" ca="1" si="20"/>
        <v>Centro</v>
      </c>
      <c r="K437" t="s">
        <v>22</v>
      </c>
    </row>
    <row r="438" spans="1:11" x14ac:dyDescent="0.25">
      <c r="A438">
        <f t="shared" si="18"/>
        <v>437</v>
      </c>
      <c r="B438" t="s">
        <v>27</v>
      </c>
      <c r="C438" s="1">
        <v>45170</v>
      </c>
      <c r="D438" s="1">
        <v>45775</v>
      </c>
      <c r="E438" t="s">
        <v>13</v>
      </c>
      <c r="F438">
        <v>34</v>
      </c>
      <c r="G438" t="s">
        <v>25</v>
      </c>
      <c r="H438" t="s">
        <v>20</v>
      </c>
      <c r="I438">
        <f t="shared" si="19"/>
        <v>30</v>
      </c>
      <c r="J438" t="str">
        <f t="shared" ca="1" si="20"/>
        <v>Sur</v>
      </c>
      <c r="K438" t="s">
        <v>22</v>
      </c>
    </row>
    <row r="439" spans="1:11" x14ac:dyDescent="0.25">
      <c r="A439">
        <f t="shared" si="18"/>
        <v>438</v>
      </c>
      <c r="B439" t="s">
        <v>12</v>
      </c>
      <c r="C439" s="1">
        <v>45561</v>
      </c>
      <c r="D439" s="1">
        <v>45708</v>
      </c>
      <c r="E439" t="s">
        <v>21</v>
      </c>
      <c r="F439">
        <v>70</v>
      </c>
      <c r="G439" t="s">
        <v>25</v>
      </c>
      <c r="H439" t="s">
        <v>20</v>
      </c>
      <c r="I439">
        <f t="shared" si="19"/>
        <v>50</v>
      </c>
      <c r="J439" t="str">
        <f t="shared" ca="1" si="20"/>
        <v>Norte</v>
      </c>
      <c r="K439" t="s">
        <v>22</v>
      </c>
    </row>
    <row r="440" spans="1:11" x14ac:dyDescent="0.25">
      <c r="A440">
        <f t="shared" si="18"/>
        <v>439</v>
      </c>
      <c r="B440" t="s">
        <v>12</v>
      </c>
      <c r="C440" s="1">
        <v>45294</v>
      </c>
      <c r="D440" s="1">
        <v>45891</v>
      </c>
      <c r="E440" t="s">
        <v>13</v>
      </c>
      <c r="F440">
        <v>69</v>
      </c>
      <c r="G440" t="s">
        <v>19</v>
      </c>
      <c r="H440" t="s">
        <v>20</v>
      </c>
      <c r="I440">
        <f t="shared" si="19"/>
        <v>50</v>
      </c>
      <c r="J440" t="str">
        <f t="shared" ca="1" si="20"/>
        <v>Centro</v>
      </c>
      <c r="K440" t="s">
        <v>14</v>
      </c>
    </row>
    <row r="441" spans="1:11" x14ac:dyDescent="0.25">
      <c r="A441">
        <f t="shared" si="18"/>
        <v>440</v>
      </c>
      <c r="B441" t="s">
        <v>12</v>
      </c>
      <c r="C441" s="1">
        <v>43969</v>
      </c>
      <c r="D441" s="1">
        <v>44028</v>
      </c>
      <c r="E441" t="s">
        <v>26</v>
      </c>
      <c r="F441">
        <v>28</v>
      </c>
      <c r="G441" t="s">
        <v>19</v>
      </c>
      <c r="H441" t="s">
        <v>23</v>
      </c>
      <c r="I441">
        <f t="shared" si="19"/>
        <v>50</v>
      </c>
      <c r="J441" t="str">
        <f t="shared" ca="1" si="20"/>
        <v>Sur</v>
      </c>
      <c r="K441" t="s">
        <v>22</v>
      </c>
    </row>
    <row r="442" spans="1:11" x14ac:dyDescent="0.25">
      <c r="A442">
        <f t="shared" si="18"/>
        <v>441</v>
      </c>
      <c r="B442" t="s">
        <v>27</v>
      </c>
      <c r="C442" s="1">
        <v>44953</v>
      </c>
      <c r="D442" s="1">
        <v>45761</v>
      </c>
      <c r="E442" t="s">
        <v>21</v>
      </c>
      <c r="F442">
        <v>19</v>
      </c>
      <c r="G442" t="s">
        <v>25</v>
      </c>
      <c r="H442" t="s">
        <v>16</v>
      </c>
      <c r="I442">
        <f t="shared" si="19"/>
        <v>30</v>
      </c>
      <c r="J442" t="str">
        <f t="shared" ca="1" si="20"/>
        <v>Centro</v>
      </c>
      <c r="K442" t="s">
        <v>14</v>
      </c>
    </row>
    <row r="443" spans="1:11" x14ac:dyDescent="0.25">
      <c r="A443">
        <f t="shared" si="18"/>
        <v>442</v>
      </c>
      <c r="B443" t="s">
        <v>27</v>
      </c>
      <c r="C443" s="1">
        <v>43845</v>
      </c>
      <c r="D443" s="1">
        <v>45906</v>
      </c>
      <c r="E443" t="s">
        <v>13</v>
      </c>
      <c r="F443">
        <v>42</v>
      </c>
      <c r="G443" t="s">
        <v>25</v>
      </c>
      <c r="H443" t="s">
        <v>23</v>
      </c>
      <c r="I443">
        <f t="shared" si="19"/>
        <v>30</v>
      </c>
      <c r="J443" t="str">
        <f t="shared" ca="1" si="20"/>
        <v>Sur</v>
      </c>
      <c r="K443" t="s">
        <v>14</v>
      </c>
    </row>
    <row r="444" spans="1:11" x14ac:dyDescent="0.25">
      <c r="A444">
        <f t="shared" si="18"/>
        <v>443</v>
      </c>
      <c r="B444" t="s">
        <v>27</v>
      </c>
      <c r="C444" s="1">
        <v>44028</v>
      </c>
      <c r="D444" s="1">
        <v>45164</v>
      </c>
      <c r="E444" t="s">
        <v>17</v>
      </c>
      <c r="F444">
        <v>30</v>
      </c>
      <c r="G444" t="s">
        <v>25</v>
      </c>
      <c r="H444" t="s">
        <v>20</v>
      </c>
      <c r="I444">
        <f t="shared" si="19"/>
        <v>30</v>
      </c>
      <c r="J444" t="str">
        <f t="shared" ca="1" si="20"/>
        <v>Sur</v>
      </c>
      <c r="K444" t="s">
        <v>22</v>
      </c>
    </row>
    <row r="445" spans="1:11" x14ac:dyDescent="0.25">
      <c r="A445">
        <f t="shared" si="18"/>
        <v>444</v>
      </c>
      <c r="B445" t="s">
        <v>24</v>
      </c>
      <c r="C445" s="1">
        <v>44353</v>
      </c>
      <c r="D445" s="1">
        <v>45826</v>
      </c>
      <c r="E445" t="s">
        <v>13</v>
      </c>
      <c r="F445">
        <v>69</v>
      </c>
      <c r="G445" t="s">
        <v>19</v>
      </c>
      <c r="H445" t="s">
        <v>23</v>
      </c>
      <c r="I445">
        <f t="shared" si="19"/>
        <v>40</v>
      </c>
      <c r="J445" t="str">
        <f t="shared" ca="1" si="20"/>
        <v>Centro</v>
      </c>
      <c r="K445" t="s">
        <v>22</v>
      </c>
    </row>
    <row r="446" spans="1:11" x14ac:dyDescent="0.25">
      <c r="A446">
        <f t="shared" si="18"/>
        <v>445</v>
      </c>
      <c r="B446" t="s">
        <v>27</v>
      </c>
      <c r="C446" s="1">
        <v>44054</v>
      </c>
      <c r="D446" s="1">
        <v>45766</v>
      </c>
      <c r="E446" t="s">
        <v>13</v>
      </c>
      <c r="F446">
        <v>21</v>
      </c>
      <c r="G446" t="s">
        <v>25</v>
      </c>
      <c r="H446" t="s">
        <v>16</v>
      </c>
      <c r="I446">
        <f t="shared" si="19"/>
        <v>30</v>
      </c>
      <c r="J446" t="str">
        <f t="shared" ca="1" si="20"/>
        <v>Centro</v>
      </c>
      <c r="K446" t="s">
        <v>14</v>
      </c>
    </row>
    <row r="447" spans="1:11" x14ac:dyDescent="0.25">
      <c r="A447">
        <f t="shared" si="18"/>
        <v>446</v>
      </c>
      <c r="B447" t="s">
        <v>27</v>
      </c>
      <c r="C447" s="1">
        <v>45471</v>
      </c>
      <c r="D447" s="1">
        <v>45804</v>
      </c>
      <c r="E447" t="s">
        <v>21</v>
      </c>
      <c r="F447">
        <v>37</v>
      </c>
      <c r="G447" t="s">
        <v>19</v>
      </c>
      <c r="H447" t="s">
        <v>20</v>
      </c>
      <c r="I447">
        <f t="shared" si="19"/>
        <v>30</v>
      </c>
      <c r="J447" t="str">
        <f t="shared" ca="1" si="20"/>
        <v>Sur</v>
      </c>
      <c r="K447" t="s">
        <v>14</v>
      </c>
    </row>
    <row r="448" spans="1:11" x14ac:dyDescent="0.25">
      <c r="A448">
        <f t="shared" si="18"/>
        <v>447</v>
      </c>
      <c r="B448" t="s">
        <v>27</v>
      </c>
      <c r="C448" s="1">
        <v>45378</v>
      </c>
      <c r="D448" s="1">
        <v>45756</v>
      </c>
      <c r="E448" t="s">
        <v>17</v>
      </c>
      <c r="F448">
        <v>18</v>
      </c>
      <c r="G448" t="s">
        <v>19</v>
      </c>
      <c r="H448" t="s">
        <v>23</v>
      </c>
      <c r="I448">
        <f t="shared" si="19"/>
        <v>30</v>
      </c>
      <c r="J448" t="str">
        <f t="shared" ca="1" si="20"/>
        <v>Sur</v>
      </c>
      <c r="K448" t="s">
        <v>22</v>
      </c>
    </row>
    <row r="449" spans="1:11" x14ac:dyDescent="0.25">
      <c r="A449">
        <f t="shared" si="18"/>
        <v>448</v>
      </c>
      <c r="B449" t="s">
        <v>12</v>
      </c>
      <c r="C449" s="1">
        <v>44852</v>
      </c>
      <c r="D449" s="1">
        <v>45881</v>
      </c>
      <c r="E449" t="s">
        <v>21</v>
      </c>
      <c r="F449">
        <v>49</v>
      </c>
      <c r="G449" t="s">
        <v>15</v>
      </c>
      <c r="H449" t="s">
        <v>23</v>
      </c>
      <c r="I449">
        <f t="shared" si="19"/>
        <v>50</v>
      </c>
      <c r="J449" t="str">
        <f t="shared" ca="1" si="20"/>
        <v>Norte</v>
      </c>
      <c r="K449" t="s">
        <v>14</v>
      </c>
    </row>
    <row r="450" spans="1:11" x14ac:dyDescent="0.25">
      <c r="A450">
        <f t="shared" ref="A450:A513" si="21">ROW()-1</f>
        <v>449</v>
      </c>
      <c r="B450" t="s">
        <v>24</v>
      </c>
      <c r="C450" s="1">
        <v>45028</v>
      </c>
      <c r="D450" s="1">
        <v>45742</v>
      </c>
      <c r="E450" t="s">
        <v>13</v>
      </c>
      <c r="F450">
        <v>63</v>
      </c>
      <c r="G450" t="s">
        <v>19</v>
      </c>
      <c r="H450" t="s">
        <v>20</v>
      </c>
      <c r="I450">
        <f t="shared" ref="I450:I513" si="22">IF(B450="VIP",50,IF(B450="Familiar",40,IF(B450="Basica",25,30)))</f>
        <v>40</v>
      </c>
      <c r="J450" t="str">
        <f t="shared" ref="J450:J513" ca="1" si="23">CHOOSE(INT(RAND()*3)+1,"Centro","Norte","Sur")</f>
        <v>Centro</v>
      </c>
      <c r="K450" t="s">
        <v>14</v>
      </c>
    </row>
    <row r="451" spans="1:11" x14ac:dyDescent="0.25">
      <c r="A451">
        <f t="shared" si="21"/>
        <v>450</v>
      </c>
      <c r="B451" t="s">
        <v>27</v>
      </c>
      <c r="C451" s="1">
        <v>44191</v>
      </c>
      <c r="D451" s="1">
        <v>45859</v>
      </c>
      <c r="E451" t="s">
        <v>17</v>
      </c>
      <c r="F451">
        <v>42</v>
      </c>
      <c r="G451" t="s">
        <v>25</v>
      </c>
      <c r="H451" t="s">
        <v>16</v>
      </c>
      <c r="I451">
        <f t="shared" si="22"/>
        <v>30</v>
      </c>
      <c r="J451" t="str">
        <f t="shared" ca="1" si="23"/>
        <v>Sur</v>
      </c>
      <c r="K451" t="s">
        <v>14</v>
      </c>
    </row>
    <row r="452" spans="1:11" x14ac:dyDescent="0.25">
      <c r="A452">
        <f t="shared" si="21"/>
        <v>451</v>
      </c>
      <c r="B452" t="s">
        <v>12</v>
      </c>
      <c r="C452" s="1">
        <v>44591</v>
      </c>
      <c r="D452" s="1">
        <v>45694</v>
      </c>
      <c r="E452" t="s">
        <v>13</v>
      </c>
      <c r="F452">
        <v>56</v>
      </c>
      <c r="G452" t="s">
        <v>19</v>
      </c>
      <c r="H452" t="s">
        <v>23</v>
      </c>
      <c r="I452">
        <f t="shared" si="22"/>
        <v>50</v>
      </c>
      <c r="J452" t="str">
        <f t="shared" ca="1" si="23"/>
        <v>Sur</v>
      </c>
      <c r="K452" t="s">
        <v>22</v>
      </c>
    </row>
    <row r="453" spans="1:11" x14ac:dyDescent="0.25">
      <c r="A453">
        <f t="shared" si="21"/>
        <v>452</v>
      </c>
      <c r="B453" t="s">
        <v>27</v>
      </c>
      <c r="C453" s="1">
        <v>44874</v>
      </c>
      <c r="D453" s="1">
        <v>45732</v>
      </c>
      <c r="E453" t="s">
        <v>21</v>
      </c>
      <c r="F453">
        <v>53</v>
      </c>
      <c r="G453" t="s">
        <v>15</v>
      </c>
      <c r="H453" t="s">
        <v>23</v>
      </c>
      <c r="I453">
        <f t="shared" si="22"/>
        <v>30</v>
      </c>
      <c r="J453" t="str">
        <f t="shared" ca="1" si="23"/>
        <v>Centro</v>
      </c>
      <c r="K453" t="s">
        <v>22</v>
      </c>
    </row>
    <row r="454" spans="1:11" x14ac:dyDescent="0.25">
      <c r="A454">
        <f t="shared" si="21"/>
        <v>453</v>
      </c>
      <c r="B454" t="s">
        <v>12</v>
      </c>
      <c r="C454" s="1">
        <v>45279</v>
      </c>
      <c r="D454" s="1">
        <v>45880</v>
      </c>
      <c r="E454" t="s">
        <v>21</v>
      </c>
      <c r="F454">
        <v>33</v>
      </c>
      <c r="G454" t="s">
        <v>19</v>
      </c>
      <c r="H454" t="s">
        <v>23</v>
      </c>
      <c r="I454">
        <f t="shared" si="22"/>
        <v>50</v>
      </c>
      <c r="J454" t="str">
        <f t="shared" ca="1" si="23"/>
        <v>Sur</v>
      </c>
      <c r="K454" t="s">
        <v>14</v>
      </c>
    </row>
    <row r="455" spans="1:11" x14ac:dyDescent="0.25">
      <c r="A455">
        <f t="shared" si="21"/>
        <v>454</v>
      </c>
      <c r="B455" t="s">
        <v>27</v>
      </c>
      <c r="C455" s="1">
        <v>44173</v>
      </c>
      <c r="D455" s="1">
        <v>45703</v>
      </c>
      <c r="E455" t="s">
        <v>21</v>
      </c>
      <c r="F455">
        <v>72</v>
      </c>
      <c r="G455" t="s">
        <v>25</v>
      </c>
      <c r="H455" t="s">
        <v>16</v>
      </c>
      <c r="I455">
        <f t="shared" si="22"/>
        <v>30</v>
      </c>
      <c r="J455" t="str">
        <f t="shared" ca="1" si="23"/>
        <v>Sur</v>
      </c>
      <c r="K455" t="s">
        <v>14</v>
      </c>
    </row>
    <row r="456" spans="1:11" x14ac:dyDescent="0.25">
      <c r="A456">
        <f t="shared" si="21"/>
        <v>455</v>
      </c>
      <c r="B456" t="s">
        <v>27</v>
      </c>
      <c r="C456" s="1">
        <v>44777</v>
      </c>
      <c r="D456" s="1">
        <v>45812</v>
      </c>
      <c r="E456" t="s">
        <v>21</v>
      </c>
      <c r="F456">
        <v>33</v>
      </c>
      <c r="G456" t="s">
        <v>25</v>
      </c>
      <c r="H456" t="s">
        <v>20</v>
      </c>
      <c r="I456">
        <f t="shared" si="22"/>
        <v>30</v>
      </c>
      <c r="J456" t="str">
        <f t="shared" ca="1" si="23"/>
        <v>Centro</v>
      </c>
      <c r="K456" t="s">
        <v>22</v>
      </c>
    </row>
    <row r="457" spans="1:11" x14ac:dyDescent="0.25">
      <c r="A457">
        <f t="shared" si="21"/>
        <v>456</v>
      </c>
      <c r="B457" t="s">
        <v>12</v>
      </c>
      <c r="C457" s="1">
        <v>44225</v>
      </c>
      <c r="D457" s="1">
        <v>45895</v>
      </c>
      <c r="E457" t="s">
        <v>21</v>
      </c>
      <c r="F457">
        <v>32</v>
      </c>
      <c r="G457" t="s">
        <v>15</v>
      </c>
      <c r="H457" t="s">
        <v>16</v>
      </c>
      <c r="I457">
        <f t="shared" si="22"/>
        <v>50</v>
      </c>
      <c r="J457" t="str">
        <f t="shared" ca="1" si="23"/>
        <v>Norte</v>
      </c>
      <c r="K457" t="s">
        <v>14</v>
      </c>
    </row>
    <row r="458" spans="1:11" x14ac:dyDescent="0.25">
      <c r="A458">
        <f t="shared" si="21"/>
        <v>457</v>
      </c>
      <c r="B458" t="s">
        <v>24</v>
      </c>
      <c r="C458" s="1">
        <v>45090</v>
      </c>
      <c r="D458" s="1">
        <v>45829</v>
      </c>
      <c r="E458" t="s">
        <v>13</v>
      </c>
      <c r="F458">
        <v>62</v>
      </c>
      <c r="G458" t="s">
        <v>15</v>
      </c>
      <c r="H458" t="s">
        <v>20</v>
      </c>
      <c r="I458">
        <f t="shared" si="22"/>
        <v>40</v>
      </c>
      <c r="J458" t="str">
        <f t="shared" ca="1" si="23"/>
        <v>Centro</v>
      </c>
      <c r="K458" t="s">
        <v>14</v>
      </c>
    </row>
    <row r="459" spans="1:11" x14ac:dyDescent="0.25">
      <c r="A459">
        <f t="shared" si="21"/>
        <v>458</v>
      </c>
      <c r="B459" t="s">
        <v>27</v>
      </c>
      <c r="C459" s="1">
        <v>45228</v>
      </c>
      <c r="D459" s="1">
        <v>45801</v>
      </c>
      <c r="E459" t="s">
        <v>17</v>
      </c>
      <c r="F459">
        <v>40</v>
      </c>
      <c r="G459" t="s">
        <v>25</v>
      </c>
      <c r="H459" t="s">
        <v>23</v>
      </c>
      <c r="I459">
        <f t="shared" si="22"/>
        <v>30</v>
      </c>
      <c r="J459" t="str">
        <f t="shared" ca="1" si="23"/>
        <v>Sur</v>
      </c>
      <c r="K459" t="s">
        <v>22</v>
      </c>
    </row>
    <row r="460" spans="1:11" x14ac:dyDescent="0.25">
      <c r="A460">
        <f t="shared" si="21"/>
        <v>459</v>
      </c>
      <c r="B460" t="s">
        <v>24</v>
      </c>
      <c r="C460" s="1">
        <v>45612</v>
      </c>
      <c r="D460" s="1">
        <v>45794</v>
      </c>
      <c r="E460" t="s">
        <v>26</v>
      </c>
      <c r="F460">
        <v>38</v>
      </c>
      <c r="G460" t="s">
        <v>19</v>
      </c>
      <c r="H460" t="s">
        <v>16</v>
      </c>
      <c r="I460">
        <f t="shared" si="22"/>
        <v>40</v>
      </c>
      <c r="J460" t="str">
        <f t="shared" ca="1" si="23"/>
        <v>Sur</v>
      </c>
      <c r="K460" t="s">
        <v>22</v>
      </c>
    </row>
    <row r="461" spans="1:11" x14ac:dyDescent="0.25">
      <c r="A461">
        <f t="shared" si="21"/>
        <v>460</v>
      </c>
      <c r="B461" t="s">
        <v>27</v>
      </c>
      <c r="C461" s="1">
        <v>44870</v>
      </c>
      <c r="D461" s="1">
        <v>45895</v>
      </c>
      <c r="E461" t="s">
        <v>17</v>
      </c>
      <c r="F461">
        <v>69</v>
      </c>
      <c r="G461" t="s">
        <v>19</v>
      </c>
      <c r="H461" t="s">
        <v>16</v>
      </c>
      <c r="I461">
        <f t="shared" si="22"/>
        <v>30</v>
      </c>
      <c r="J461" t="str">
        <f t="shared" ca="1" si="23"/>
        <v>Sur</v>
      </c>
      <c r="K461" t="s">
        <v>14</v>
      </c>
    </row>
    <row r="462" spans="1:11" x14ac:dyDescent="0.25">
      <c r="A462">
        <f t="shared" si="21"/>
        <v>461</v>
      </c>
      <c r="B462" t="s">
        <v>24</v>
      </c>
      <c r="C462" s="1">
        <v>44335</v>
      </c>
      <c r="D462" s="1">
        <v>45728</v>
      </c>
      <c r="E462" t="s">
        <v>13</v>
      </c>
      <c r="F462">
        <v>70</v>
      </c>
      <c r="G462" t="s">
        <v>15</v>
      </c>
      <c r="H462" t="s">
        <v>23</v>
      </c>
      <c r="I462">
        <f t="shared" si="22"/>
        <v>40</v>
      </c>
      <c r="J462" t="str">
        <f t="shared" ca="1" si="23"/>
        <v>Norte</v>
      </c>
      <c r="K462" t="s">
        <v>14</v>
      </c>
    </row>
    <row r="463" spans="1:11" x14ac:dyDescent="0.25">
      <c r="A463">
        <f t="shared" si="21"/>
        <v>462</v>
      </c>
      <c r="B463" t="s">
        <v>12</v>
      </c>
      <c r="C463" s="1">
        <v>44407</v>
      </c>
      <c r="D463" s="1">
        <v>45796</v>
      </c>
      <c r="E463" t="s">
        <v>13</v>
      </c>
      <c r="F463">
        <v>38</v>
      </c>
      <c r="G463" t="s">
        <v>19</v>
      </c>
      <c r="H463" t="s">
        <v>16</v>
      </c>
      <c r="I463">
        <f t="shared" si="22"/>
        <v>50</v>
      </c>
      <c r="J463" t="str">
        <f t="shared" ca="1" si="23"/>
        <v>Centro</v>
      </c>
      <c r="K463" t="s">
        <v>14</v>
      </c>
    </row>
    <row r="464" spans="1:11" x14ac:dyDescent="0.25">
      <c r="A464">
        <f t="shared" si="21"/>
        <v>463</v>
      </c>
      <c r="B464" t="s">
        <v>12</v>
      </c>
      <c r="C464" s="1">
        <v>45319</v>
      </c>
      <c r="D464" s="1">
        <v>45905</v>
      </c>
      <c r="E464" t="s">
        <v>13</v>
      </c>
      <c r="F464">
        <v>40</v>
      </c>
      <c r="G464" t="s">
        <v>19</v>
      </c>
      <c r="H464" t="s">
        <v>20</v>
      </c>
      <c r="I464">
        <f t="shared" si="22"/>
        <v>50</v>
      </c>
      <c r="J464" t="str">
        <f t="shared" ca="1" si="23"/>
        <v>Centro</v>
      </c>
      <c r="K464" t="s">
        <v>22</v>
      </c>
    </row>
    <row r="465" spans="1:11" x14ac:dyDescent="0.25">
      <c r="A465">
        <f t="shared" si="21"/>
        <v>464</v>
      </c>
      <c r="B465" t="s">
        <v>27</v>
      </c>
      <c r="C465" s="1">
        <v>44211</v>
      </c>
      <c r="D465" s="1">
        <v>45809</v>
      </c>
      <c r="E465" t="s">
        <v>13</v>
      </c>
      <c r="F465">
        <v>52</v>
      </c>
      <c r="G465" t="s">
        <v>19</v>
      </c>
      <c r="H465" t="s">
        <v>23</v>
      </c>
      <c r="I465">
        <f t="shared" si="22"/>
        <v>30</v>
      </c>
      <c r="J465" t="str">
        <f t="shared" ca="1" si="23"/>
        <v>Norte</v>
      </c>
      <c r="K465" t="s">
        <v>14</v>
      </c>
    </row>
    <row r="466" spans="1:11" x14ac:dyDescent="0.25">
      <c r="A466">
        <f t="shared" si="21"/>
        <v>465</v>
      </c>
      <c r="B466" t="s">
        <v>27</v>
      </c>
      <c r="C466" s="1">
        <v>44607</v>
      </c>
      <c r="D466" s="1">
        <v>45791</v>
      </c>
      <c r="E466" t="s">
        <v>17</v>
      </c>
      <c r="F466">
        <v>25</v>
      </c>
      <c r="G466" t="s">
        <v>19</v>
      </c>
      <c r="H466" t="s">
        <v>16</v>
      </c>
      <c r="I466">
        <f t="shared" si="22"/>
        <v>30</v>
      </c>
      <c r="J466" t="str">
        <f t="shared" ca="1" si="23"/>
        <v>Sur</v>
      </c>
      <c r="K466" t="s">
        <v>14</v>
      </c>
    </row>
    <row r="467" spans="1:11" x14ac:dyDescent="0.25">
      <c r="A467">
        <f t="shared" si="21"/>
        <v>466</v>
      </c>
      <c r="B467" t="s">
        <v>24</v>
      </c>
      <c r="C467" s="1">
        <v>44556</v>
      </c>
      <c r="D467" s="1">
        <v>45921</v>
      </c>
      <c r="E467" t="s">
        <v>17</v>
      </c>
      <c r="F467">
        <v>27</v>
      </c>
      <c r="G467" t="s">
        <v>25</v>
      </c>
      <c r="H467" t="s">
        <v>23</v>
      </c>
      <c r="I467">
        <f t="shared" si="22"/>
        <v>40</v>
      </c>
      <c r="J467" t="str">
        <f t="shared" ca="1" si="23"/>
        <v>Centro</v>
      </c>
      <c r="K467" t="s">
        <v>22</v>
      </c>
    </row>
    <row r="468" spans="1:11" x14ac:dyDescent="0.25">
      <c r="A468">
        <f t="shared" si="21"/>
        <v>467</v>
      </c>
      <c r="B468" t="s">
        <v>12</v>
      </c>
      <c r="C468" s="1">
        <v>44891</v>
      </c>
      <c r="D468" s="1">
        <v>45905</v>
      </c>
      <c r="E468" t="s">
        <v>17</v>
      </c>
      <c r="F468">
        <v>69</v>
      </c>
      <c r="G468" t="s">
        <v>25</v>
      </c>
      <c r="H468" t="s">
        <v>20</v>
      </c>
      <c r="I468">
        <f t="shared" si="22"/>
        <v>50</v>
      </c>
      <c r="J468" t="str">
        <f t="shared" ca="1" si="23"/>
        <v>Norte</v>
      </c>
      <c r="K468" t="s">
        <v>22</v>
      </c>
    </row>
    <row r="469" spans="1:11" x14ac:dyDescent="0.25">
      <c r="A469">
        <f t="shared" si="21"/>
        <v>468</v>
      </c>
      <c r="B469" t="s">
        <v>24</v>
      </c>
      <c r="C469" s="1">
        <v>45222</v>
      </c>
      <c r="D469" s="1">
        <v>45863</v>
      </c>
      <c r="E469" t="s">
        <v>21</v>
      </c>
      <c r="F469">
        <v>23</v>
      </c>
      <c r="G469" t="s">
        <v>25</v>
      </c>
      <c r="H469" t="s">
        <v>16</v>
      </c>
      <c r="I469">
        <f t="shared" si="22"/>
        <v>40</v>
      </c>
      <c r="J469" t="str">
        <f t="shared" ca="1" si="23"/>
        <v>Norte</v>
      </c>
      <c r="K469" t="s">
        <v>22</v>
      </c>
    </row>
    <row r="470" spans="1:11" x14ac:dyDescent="0.25">
      <c r="A470">
        <f t="shared" si="21"/>
        <v>469</v>
      </c>
      <c r="B470" t="s">
        <v>27</v>
      </c>
      <c r="C470" s="1">
        <v>45617</v>
      </c>
      <c r="D470" s="1">
        <v>45861</v>
      </c>
      <c r="E470" t="s">
        <v>13</v>
      </c>
      <c r="F470">
        <v>25</v>
      </c>
      <c r="G470" t="s">
        <v>25</v>
      </c>
      <c r="H470" t="s">
        <v>23</v>
      </c>
      <c r="I470">
        <f t="shared" si="22"/>
        <v>30</v>
      </c>
      <c r="J470" t="str">
        <f t="shared" ca="1" si="23"/>
        <v>Norte</v>
      </c>
      <c r="K470" t="s">
        <v>14</v>
      </c>
    </row>
    <row r="471" spans="1:11" x14ac:dyDescent="0.25">
      <c r="A471">
        <f t="shared" si="21"/>
        <v>470</v>
      </c>
      <c r="B471" t="s">
        <v>12</v>
      </c>
      <c r="C471" s="1">
        <v>43835</v>
      </c>
      <c r="D471" s="1">
        <v>45872</v>
      </c>
      <c r="E471" t="s">
        <v>21</v>
      </c>
      <c r="F471">
        <v>66</v>
      </c>
      <c r="G471" t="s">
        <v>19</v>
      </c>
      <c r="H471" t="s">
        <v>16</v>
      </c>
      <c r="I471">
        <f t="shared" si="22"/>
        <v>50</v>
      </c>
      <c r="J471" t="str">
        <f t="shared" ca="1" si="23"/>
        <v>Sur</v>
      </c>
      <c r="K471" t="s">
        <v>22</v>
      </c>
    </row>
    <row r="472" spans="1:11" x14ac:dyDescent="0.25">
      <c r="A472">
        <f t="shared" si="21"/>
        <v>471</v>
      </c>
      <c r="B472" t="s">
        <v>27</v>
      </c>
      <c r="C472" s="1">
        <v>44907</v>
      </c>
      <c r="D472" s="1">
        <v>45658</v>
      </c>
      <c r="E472" t="s">
        <v>13</v>
      </c>
      <c r="F472">
        <v>56</v>
      </c>
      <c r="G472" t="s">
        <v>19</v>
      </c>
      <c r="H472" t="s">
        <v>16</v>
      </c>
      <c r="I472">
        <f t="shared" si="22"/>
        <v>30</v>
      </c>
      <c r="J472" t="str">
        <f t="shared" ca="1" si="23"/>
        <v>Sur</v>
      </c>
      <c r="K472" t="s">
        <v>22</v>
      </c>
    </row>
    <row r="473" spans="1:11" x14ac:dyDescent="0.25">
      <c r="A473">
        <f t="shared" si="21"/>
        <v>472</v>
      </c>
      <c r="B473" t="s">
        <v>24</v>
      </c>
      <c r="C473" s="1">
        <v>44779</v>
      </c>
      <c r="D473" s="1">
        <v>45745</v>
      </c>
      <c r="E473" t="s">
        <v>21</v>
      </c>
      <c r="F473">
        <v>48</v>
      </c>
      <c r="G473" t="s">
        <v>19</v>
      </c>
      <c r="H473" t="s">
        <v>16</v>
      </c>
      <c r="I473">
        <f t="shared" si="22"/>
        <v>40</v>
      </c>
      <c r="J473" t="str">
        <f t="shared" ca="1" si="23"/>
        <v>Norte</v>
      </c>
      <c r="K473" t="s">
        <v>22</v>
      </c>
    </row>
    <row r="474" spans="1:11" x14ac:dyDescent="0.25">
      <c r="A474">
        <f t="shared" si="21"/>
        <v>473</v>
      </c>
      <c r="B474" t="s">
        <v>24</v>
      </c>
      <c r="C474" s="1">
        <v>44617</v>
      </c>
      <c r="D474" s="1">
        <v>45764</v>
      </c>
      <c r="E474" t="s">
        <v>13</v>
      </c>
      <c r="F474">
        <v>72</v>
      </c>
      <c r="G474" t="s">
        <v>19</v>
      </c>
      <c r="H474" t="s">
        <v>16</v>
      </c>
      <c r="I474">
        <f t="shared" si="22"/>
        <v>40</v>
      </c>
      <c r="J474" t="str">
        <f t="shared" ca="1" si="23"/>
        <v>Centro</v>
      </c>
      <c r="K474" t="s">
        <v>14</v>
      </c>
    </row>
    <row r="475" spans="1:11" x14ac:dyDescent="0.25">
      <c r="A475">
        <f t="shared" si="21"/>
        <v>474</v>
      </c>
      <c r="B475" t="s">
        <v>27</v>
      </c>
      <c r="C475" s="1">
        <v>44550</v>
      </c>
      <c r="D475" s="1">
        <v>45777</v>
      </c>
      <c r="E475" t="s">
        <v>13</v>
      </c>
      <c r="F475">
        <v>46</v>
      </c>
      <c r="G475" t="s">
        <v>19</v>
      </c>
      <c r="H475" t="s">
        <v>20</v>
      </c>
      <c r="I475">
        <f t="shared" si="22"/>
        <v>30</v>
      </c>
      <c r="J475" t="str">
        <f t="shared" ca="1" si="23"/>
        <v>Norte</v>
      </c>
      <c r="K475" t="s">
        <v>22</v>
      </c>
    </row>
    <row r="476" spans="1:11" x14ac:dyDescent="0.25">
      <c r="A476">
        <f t="shared" si="21"/>
        <v>475</v>
      </c>
      <c r="B476" t="s">
        <v>12</v>
      </c>
      <c r="C476" s="1">
        <v>45584</v>
      </c>
      <c r="D476" s="1">
        <v>45737</v>
      </c>
      <c r="E476" t="s">
        <v>21</v>
      </c>
      <c r="F476">
        <v>63</v>
      </c>
      <c r="G476" t="s">
        <v>15</v>
      </c>
      <c r="H476" t="s">
        <v>23</v>
      </c>
      <c r="I476">
        <f t="shared" si="22"/>
        <v>50</v>
      </c>
      <c r="J476" t="str">
        <f t="shared" ca="1" si="23"/>
        <v>Centro</v>
      </c>
      <c r="K476" t="s">
        <v>22</v>
      </c>
    </row>
    <row r="477" spans="1:11" x14ac:dyDescent="0.25">
      <c r="A477">
        <f t="shared" si="21"/>
        <v>476</v>
      </c>
      <c r="B477" t="s">
        <v>12</v>
      </c>
      <c r="C477" s="1">
        <v>44754</v>
      </c>
      <c r="D477" s="1">
        <v>45858</v>
      </c>
      <c r="E477" t="s">
        <v>17</v>
      </c>
      <c r="F477">
        <v>36</v>
      </c>
      <c r="G477" t="s">
        <v>19</v>
      </c>
      <c r="H477" t="s">
        <v>16</v>
      </c>
      <c r="I477">
        <f t="shared" si="22"/>
        <v>50</v>
      </c>
      <c r="J477" t="str">
        <f t="shared" ca="1" si="23"/>
        <v>Sur</v>
      </c>
      <c r="K477" t="s">
        <v>22</v>
      </c>
    </row>
    <row r="478" spans="1:11" x14ac:dyDescent="0.25">
      <c r="A478">
        <f t="shared" si="21"/>
        <v>477</v>
      </c>
      <c r="B478" t="s">
        <v>27</v>
      </c>
      <c r="C478" s="1">
        <v>44209</v>
      </c>
      <c r="D478" s="1">
        <v>44393</v>
      </c>
      <c r="E478" t="s">
        <v>21</v>
      </c>
      <c r="F478">
        <v>43</v>
      </c>
      <c r="G478" t="s">
        <v>25</v>
      </c>
      <c r="H478" t="s">
        <v>23</v>
      </c>
      <c r="I478">
        <f t="shared" si="22"/>
        <v>30</v>
      </c>
      <c r="J478" t="str">
        <f t="shared" ca="1" si="23"/>
        <v>Centro</v>
      </c>
      <c r="K478" t="s">
        <v>14</v>
      </c>
    </row>
    <row r="479" spans="1:11" x14ac:dyDescent="0.25">
      <c r="A479">
        <f t="shared" si="21"/>
        <v>478</v>
      </c>
      <c r="B479" t="s">
        <v>24</v>
      </c>
      <c r="C479" s="1">
        <v>44772</v>
      </c>
      <c r="D479" s="1">
        <v>45658</v>
      </c>
      <c r="E479" t="s">
        <v>21</v>
      </c>
      <c r="F479">
        <v>67</v>
      </c>
      <c r="G479" t="s">
        <v>25</v>
      </c>
      <c r="H479" t="s">
        <v>23</v>
      </c>
      <c r="I479">
        <f t="shared" si="22"/>
        <v>40</v>
      </c>
      <c r="J479" t="str">
        <f t="shared" ca="1" si="23"/>
        <v>Centro</v>
      </c>
      <c r="K479" t="s">
        <v>14</v>
      </c>
    </row>
    <row r="480" spans="1:11" x14ac:dyDescent="0.25">
      <c r="A480">
        <f t="shared" si="21"/>
        <v>479</v>
      </c>
      <c r="B480" t="s">
        <v>24</v>
      </c>
      <c r="C480" s="1">
        <v>45523</v>
      </c>
      <c r="D480" s="1">
        <v>45761</v>
      </c>
      <c r="E480" t="s">
        <v>26</v>
      </c>
      <c r="F480">
        <v>44</v>
      </c>
      <c r="G480" t="s">
        <v>19</v>
      </c>
      <c r="H480" t="s">
        <v>16</v>
      </c>
      <c r="I480">
        <f t="shared" si="22"/>
        <v>40</v>
      </c>
      <c r="J480" t="str">
        <f t="shared" ca="1" si="23"/>
        <v>Norte</v>
      </c>
      <c r="K480" t="s">
        <v>14</v>
      </c>
    </row>
    <row r="481" spans="1:11" x14ac:dyDescent="0.25">
      <c r="A481">
        <f t="shared" si="21"/>
        <v>480</v>
      </c>
      <c r="B481" t="s">
        <v>12</v>
      </c>
      <c r="C481" s="1">
        <v>45254</v>
      </c>
      <c r="D481" s="1">
        <v>45741</v>
      </c>
      <c r="E481" t="s">
        <v>17</v>
      </c>
      <c r="F481">
        <v>40</v>
      </c>
      <c r="G481" t="s">
        <v>15</v>
      </c>
      <c r="H481" t="s">
        <v>16</v>
      </c>
      <c r="I481">
        <f t="shared" si="22"/>
        <v>50</v>
      </c>
      <c r="J481" t="str">
        <f t="shared" ca="1" si="23"/>
        <v>Sur</v>
      </c>
      <c r="K481" t="s">
        <v>22</v>
      </c>
    </row>
    <row r="482" spans="1:11" x14ac:dyDescent="0.25">
      <c r="A482">
        <f t="shared" si="21"/>
        <v>481</v>
      </c>
      <c r="B482" t="s">
        <v>27</v>
      </c>
      <c r="C482" s="1">
        <v>44635</v>
      </c>
      <c r="D482" s="1">
        <v>45861</v>
      </c>
      <c r="E482" t="s">
        <v>26</v>
      </c>
      <c r="F482">
        <v>46</v>
      </c>
      <c r="G482" t="s">
        <v>15</v>
      </c>
      <c r="H482" t="s">
        <v>16</v>
      </c>
      <c r="I482">
        <f t="shared" si="22"/>
        <v>30</v>
      </c>
      <c r="J482" t="str">
        <f t="shared" ca="1" si="23"/>
        <v>Centro</v>
      </c>
      <c r="K482" t="s">
        <v>14</v>
      </c>
    </row>
    <row r="483" spans="1:11" x14ac:dyDescent="0.25">
      <c r="A483">
        <f t="shared" si="21"/>
        <v>482</v>
      </c>
      <c r="B483" t="s">
        <v>24</v>
      </c>
      <c r="C483" s="1">
        <v>45505</v>
      </c>
      <c r="D483" s="1">
        <v>45794</v>
      </c>
      <c r="E483" t="s">
        <v>26</v>
      </c>
      <c r="F483">
        <v>18</v>
      </c>
      <c r="G483" t="s">
        <v>19</v>
      </c>
      <c r="H483" t="s">
        <v>20</v>
      </c>
      <c r="I483">
        <f t="shared" si="22"/>
        <v>40</v>
      </c>
      <c r="J483" t="str">
        <f t="shared" ca="1" si="23"/>
        <v>Sur</v>
      </c>
      <c r="K483" t="s">
        <v>22</v>
      </c>
    </row>
    <row r="484" spans="1:11" x14ac:dyDescent="0.25">
      <c r="A484">
        <f t="shared" si="21"/>
        <v>483</v>
      </c>
      <c r="B484" t="s">
        <v>12</v>
      </c>
      <c r="C484" s="1">
        <v>45547</v>
      </c>
      <c r="D484" s="1">
        <v>45686</v>
      </c>
      <c r="E484" t="s">
        <v>17</v>
      </c>
      <c r="F484">
        <v>37</v>
      </c>
      <c r="G484" t="s">
        <v>15</v>
      </c>
      <c r="H484" t="s">
        <v>20</v>
      </c>
      <c r="I484">
        <f t="shared" si="22"/>
        <v>50</v>
      </c>
      <c r="J484" t="str">
        <f t="shared" ca="1" si="23"/>
        <v>Sur</v>
      </c>
      <c r="K484" t="s">
        <v>14</v>
      </c>
    </row>
    <row r="485" spans="1:11" x14ac:dyDescent="0.25">
      <c r="A485">
        <f t="shared" si="21"/>
        <v>484</v>
      </c>
      <c r="B485" t="s">
        <v>27</v>
      </c>
      <c r="C485" s="1">
        <v>44454</v>
      </c>
      <c r="D485" s="1">
        <v>45738</v>
      </c>
      <c r="E485" t="s">
        <v>17</v>
      </c>
      <c r="F485">
        <v>26</v>
      </c>
      <c r="G485" t="s">
        <v>15</v>
      </c>
      <c r="H485" t="s">
        <v>20</v>
      </c>
      <c r="I485">
        <f t="shared" si="22"/>
        <v>30</v>
      </c>
      <c r="J485" t="str">
        <f t="shared" ca="1" si="23"/>
        <v>Sur</v>
      </c>
      <c r="K485" t="s">
        <v>22</v>
      </c>
    </row>
    <row r="486" spans="1:11" x14ac:dyDescent="0.25">
      <c r="A486">
        <f t="shared" si="21"/>
        <v>485</v>
      </c>
      <c r="B486" t="s">
        <v>24</v>
      </c>
      <c r="C486" s="1">
        <v>45104</v>
      </c>
      <c r="D486" s="1">
        <v>45671</v>
      </c>
      <c r="E486" t="s">
        <v>21</v>
      </c>
      <c r="F486">
        <v>28</v>
      </c>
      <c r="G486" t="s">
        <v>19</v>
      </c>
      <c r="H486" t="s">
        <v>20</v>
      </c>
      <c r="I486">
        <f t="shared" si="22"/>
        <v>40</v>
      </c>
      <c r="J486" t="str">
        <f t="shared" ca="1" si="23"/>
        <v>Sur</v>
      </c>
      <c r="K486" t="s">
        <v>14</v>
      </c>
    </row>
    <row r="487" spans="1:11" x14ac:dyDescent="0.25">
      <c r="A487">
        <f t="shared" si="21"/>
        <v>486</v>
      </c>
      <c r="B487" t="s">
        <v>24</v>
      </c>
      <c r="C487" s="1">
        <v>44702</v>
      </c>
      <c r="D487" s="1">
        <v>45742</v>
      </c>
      <c r="E487" t="s">
        <v>26</v>
      </c>
      <c r="F487">
        <v>56</v>
      </c>
      <c r="G487" t="s">
        <v>15</v>
      </c>
      <c r="H487" t="s">
        <v>16</v>
      </c>
      <c r="I487">
        <f t="shared" si="22"/>
        <v>40</v>
      </c>
      <c r="J487" t="str">
        <f t="shared" ca="1" si="23"/>
        <v>Centro</v>
      </c>
      <c r="K487" t="s">
        <v>22</v>
      </c>
    </row>
    <row r="488" spans="1:11" x14ac:dyDescent="0.25">
      <c r="A488">
        <f t="shared" si="21"/>
        <v>487</v>
      </c>
      <c r="B488" t="s">
        <v>12</v>
      </c>
      <c r="C488" s="1">
        <v>45231</v>
      </c>
      <c r="D488" s="1">
        <v>45863</v>
      </c>
      <c r="E488" t="s">
        <v>21</v>
      </c>
      <c r="F488">
        <v>70</v>
      </c>
      <c r="G488" t="s">
        <v>15</v>
      </c>
      <c r="H488" t="s">
        <v>23</v>
      </c>
      <c r="I488">
        <f t="shared" si="22"/>
        <v>50</v>
      </c>
      <c r="J488" t="str">
        <f t="shared" ca="1" si="23"/>
        <v>Sur</v>
      </c>
      <c r="K488" t="s">
        <v>22</v>
      </c>
    </row>
    <row r="489" spans="1:11" x14ac:dyDescent="0.25">
      <c r="A489">
        <f t="shared" si="21"/>
        <v>488</v>
      </c>
      <c r="B489" t="s">
        <v>27</v>
      </c>
      <c r="C489" s="1">
        <v>45235</v>
      </c>
      <c r="D489" s="1">
        <v>45739</v>
      </c>
      <c r="E489" t="s">
        <v>21</v>
      </c>
      <c r="F489">
        <v>30</v>
      </c>
      <c r="G489" t="s">
        <v>25</v>
      </c>
      <c r="H489" t="s">
        <v>20</v>
      </c>
      <c r="I489">
        <f t="shared" si="22"/>
        <v>30</v>
      </c>
      <c r="J489" t="str">
        <f t="shared" ca="1" si="23"/>
        <v>Norte</v>
      </c>
      <c r="K489" t="s">
        <v>14</v>
      </c>
    </row>
    <row r="490" spans="1:11" x14ac:dyDescent="0.25">
      <c r="A490">
        <f t="shared" si="21"/>
        <v>489</v>
      </c>
      <c r="B490" t="s">
        <v>12</v>
      </c>
      <c r="C490" s="1">
        <v>44213</v>
      </c>
      <c r="D490" s="1">
        <v>45829</v>
      </c>
      <c r="E490" t="s">
        <v>26</v>
      </c>
      <c r="F490">
        <v>24</v>
      </c>
      <c r="G490" t="s">
        <v>15</v>
      </c>
      <c r="H490" t="s">
        <v>20</v>
      </c>
      <c r="I490">
        <f t="shared" si="22"/>
        <v>50</v>
      </c>
      <c r="J490" t="str">
        <f t="shared" ca="1" si="23"/>
        <v>Norte</v>
      </c>
      <c r="K490" t="s">
        <v>22</v>
      </c>
    </row>
    <row r="491" spans="1:11" x14ac:dyDescent="0.25">
      <c r="A491">
        <f t="shared" si="21"/>
        <v>490</v>
      </c>
      <c r="B491" t="s">
        <v>24</v>
      </c>
      <c r="C491" s="1">
        <v>44359</v>
      </c>
      <c r="D491" s="1">
        <v>45864</v>
      </c>
      <c r="E491" t="s">
        <v>26</v>
      </c>
      <c r="F491">
        <v>18</v>
      </c>
      <c r="G491" t="s">
        <v>19</v>
      </c>
      <c r="H491" t="s">
        <v>16</v>
      </c>
      <c r="I491">
        <f t="shared" si="22"/>
        <v>40</v>
      </c>
      <c r="J491" t="str">
        <f t="shared" ca="1" si="23"/>
        <v>Sur</v>
      </c>
      <c r="K491" t="s">
        <v>14</v>
      </c>
    </row>
    <row r="492" spans="1:11" x14ac:dyDescent="0.25">
      <c r="A492">
        <f t="shared" si="21"/>
        <v>491</v>
      </c>
      <c r="B492" t="s">
        <v>12</v>
      </c>
      <c r="C492" s="1">
        <v>45543</v>
      </c>
      <c r="D492" s="1">
        <v>45685</v>
      </c>
      <c r="E492" t="s">
        <v>26</v>
      </c>
      <c r="F492">
        <v>43</v>
      </c>
      <c r="G492" t="s">
        <v>25</v>
      </c>
      <c r="H492" t="s">
        <v>16</v>
      </c>
      <c r="I492">
        <f t="shared" si="22"/>
        <v>50</v>
      </c>
      <c r="J492" t="str">
        <f t="shared" ca="1" si="23"/>
        <v>Centro</v>
      </c>
      <c r="K492" t="s">
        <v>22</v>
      </c>
    </row>
    <row r="493" spans="1:11" x14ac:dyDescent="0.25">
      <c r="A493">
        <f t="shared" si="21"/>
        <v>492</v>
      </c>
      <c r="B493" t="s">
        <v>24</v>
      </c>
      <c r="C493" s="1">
        <v>44605</v>
      </c>
      <c r="D493" s="1">
        <v>45819</v>
      </c>
      <c r="E493" t="s">
        <v>13</v>
      </c>
      <c r="F493">
        <v>23</v>
      </c>
      <c r="G493" t="s">
        <v>25</v>
      </c>
      <c r="H493" t="s">
        <v>20</v>
      </c>
      <c r="I493">
        <f t="shared" si="22"/>
        <v>40</v>
      </c>
      <c r="J493" t="str">
        <f t="shared" ca="1" si="23"/>
        <v>Sur</v>
      </c>
      <c r="K493" t="s">
        <v>14</v>
      </c>
    </row>
    <row r="494" spans="1:11" x14ac:dyDescent="0.25">
      <c r="A494">
        <f t="shared" si="21"/>
        <v>493</v>
      </c>
      <c r="B494" t="s">
        <v>24</v>
      </c>
      <c r="C494" s="1">
        <v>45425</v>
      </c>
      <c r="D494" s="1">
        <v>45903</v>
      </c>
      <c r="E494" t="s">
        <v>13</v>
      </c>
      <c r="F494">
        <v>32</v>
      </c>
      <c r="G494" t="s">
        <v>15</v>
      </c>
      <c r="H494" t="s">
        <v>16</v>
      </c>
      <c r="I494">
        <f t="shared" si="22"/>
        <v>40</v>
      </c>
      <c r="J494" t="str">
        <f t="shared" ca="1" si="23"/>
        <v>Norte</v>
      </c>
      <c r="K494" t="s">
        <v>14</v>
      </c>
    </row>
    <row r="495" spans="1:11" x14ac:dyDescent="0.25">
      <c r="A495">
        <f t="shared" si="21"/>
        <v>494</v>
      </c>
      <c r="B495" t="s">
        <v>24</v>
      </c>
      <c r="C495" s="1">
        <v>45028</v>
      </c>
      <c r="D495" s="1">
        <v>45673</v>
      </c>
      <c r="E495" t="s">
        <v>21</v>
      </c>
      <c r="F495">
        <v>50</v>
      </c>
      <c r="G495" t="s">
        <v>19</v>
      </c>
      <c r="H495" t="s">
        <v>23</v>
      </c>
      <c r="I495">
        <f t="shared" si="22"/>
        <v>40</v>
      </c>
      <c r="J495" t="str">
        <f t="shared" ca="1" si="23"/>
        <v>Norte</v>
      </c>
      <c r="K495" t="s">
        <v>22</v>
      </c>
    </row>
    <row r="496" spans="1:11" x14ac:dyDescent="0.25">
      <c r="A496">
        <f t="shared" si="21"/>
        <v>495</v>
      </c>
      <c r="B496" t="s">
        <v>12</v>
      </c>
      <c r="C496" s="1">
        <v>45151</v>
      </c>
      <c r="D496" s="1">
        <v>45768</v>
      </c>
      <c r="E496" t="s">
        <v>17</v>
      </c>
      <c r="F496">
        <v>47</v>
      </c>
      <c r="G496" t="s">
        <v>15</v>
      </c>
      <c r="H496" t="s">
        <v>23</v>
      </c>
      <c r="I496">
        <f t="shared" si="22"/>
        <v>50</v>
      </c>
      <c r="J496" t="str">
        <f t="shared" ca="1" si="23"/>
        <v>Centro</v>
      </c>
      <c r="K496" t="s">
        <v>22</v>
      </c>
    </row>
    <row r="497" spans="1:11" x14ac:dyDescent="0.25">
      <c r="A497">
        <f t="shared" si="21"/>
        <v>496</v>
      </c>
      <c r="B497" t="s">
        <v>27</v>
      </c>
      <c r="C497" s="1">
        <v>45472</v>
      </c>
      <c r="D497" s="1">
        <v>45830</v>
      </c>
      <c r="E497" t="s">
        <v>17</v>
      </c>
      <c r="F497">
        <v>63</v>
      </c>
      <c r="G497" t="s">
        <v>19</v>
      </c>
      <c r="H497" t="s">
        <v>23</v>
      </c>
      <c r="I497">
        <f t="shared" si="22"/>
        <v>30</v>
      </c>
      <c r="J497" t="str">
        <f t="shared" ca="1" si="23"/>
        <v>Centro</v>
      </c>
      <c r="K497" t="s">
        <v>22</v>
      </c>
    </row>
    <row r="498" spans="1:11" x14ac:dyDescent="0.25">
      <c r="A498">
        <f t="shared" si="21"/>
        <v>497</v>
      </c>
      <c r="B498" t="s">
        <v>24</v>
      </c>
      <c r="C498" s="1">
        <v>44619</v>
      </c>
      <c r="D498" s="1">
        <v>45876</v>
      </c>
      <c r="E498" t="s">
        <v>17</v>
      </c>
      <c r="F498">
        <v>39</v>
      </c>
      <c r="G498" t="s">
        <v>19</v>
      </c>
      <c r="H498" t="s">
        <v>20</v>
      </c>
      <c r="I498">
        <f t="shared" si="22"/>
        <v>40</v>
      </c>
      <c r="J498" t="str">
        <f t="shared" ca="1" si="23"/>
        <v>Norte</v>
      </c>
      <c r="K498" t="s">
        <v>22</v>
      </c>
    </row>
    <row r="499" spans="1:11" x14ac:dyDescent="0.25">
      <c r="A499">
        <f t="shared" si="21"/>
        <v>498</v>
      </c>
      <c r="B499" t="s">
        <v>24</v>
      </c>
      <c r="C499" s="1">
        <v>44921</v>
      </c>
      <c r="D499" s="1">
        <v>45740</v>
      </c>
      <c r="E499" t="s">
        <v>13</v>
      </c>
      <c r="F499">
        <v>20</v>
      </c>
      <c r="G499" t="s">
        <v>15</v>
      </c>
      <c r="H499" t="s">
        <v>23</v>
      </c>
      <c r="I499">
        <f t="shared" si="22"/>
        <v>40</v>
      </c>
      <c r="J499" t="str">
        <f t="shared" ca="1" si="23"/>
        <v>Sur</v>
      </c>
      <c r="K499" t="s">
        <v>14</v>
      </c>
    </row>
    <row r="500" spans="1:11" x14ac:dyDescent="0.25">
      <c r="A500">
        <f t="shared" si="21"/>
        <v>499</v>
      </c>
      <c r="B500" t="s">
        <v>27</v>
      </c>
      <c r="C500" s="1">
        <v>45584</v>
      </c>
      <c r="D500" s="1">
        <v>45847</v>
      </c>
      <c r="E500" t="s">
        <v>26</v>
      </c>
      <c r="F500">
        <v>28</v>
      </c>
      <c r="G500" t="s">
        <v>15</v>
      </c>
      <c r="H500" t="s">
        <v>23</v>
      </c>
      <c r="I500">
        <f t="shared" si="22"/>
        <v>30</v>
      </c>
      <c r="J500" t="str">
        <f t="shared" ca="1" si="23"/>
        <v>Centro</v>
      </c>
      <c r="K500" t="s">
        <v>22</v>
      </c>
    </row>
    <row r="501" spans="1:11" x14ac:dyDescent="0.25">
      <c r="A501">
        <f t="shared" si="21"/>
        <v>500</v>
      </c>
      <c r="B501" t="s">
        <v>24</v>
      </c>
      <c r="C501" s="1">
        <v>44075</v>
      </c>
      <c r="D501" s="1">
        <v>45768</v>
      </c>
      <c r="E501" t="s">
        <v>26</v>
      </c>
      <c r="F501">
        <v>71</v>
      </c>
      <c r="G501" t="s">
        <v>25</v>
      </c>
      <c r="H501" t="s">
        <v>20</v>
      </c>
      <c r="I501">
        <f t="shared" si="22"/>
        <v>40</v>
      </c>
      <c r="J501" t="str">
        <f t="shared" ca="1" si="23"/>
        <v>Sur</v>
      </c>
      <c r="K501" t="s">
        <v>14</v>
      </c>
    </row>
    <row r="502" spans="1:11" x14ac:dyDescent="0.25">
      <c r="A502">
        <f t="shared" si="21"/>
        <v>501</v>
      </c>
      <c r="B502" t="s">
        <v>27</v>
      </c>
      <c r="C502" s="1">
        <v>44298</v>
      </c>
      <c r="D502" s="1">
        <v>44352</v>
      </c>
      <c r="E502" t="s">
        <v>26</v>
      </c>
      <c r="F502">
        <v>29</v>
      </c>
      <c r="G502" t="s">
        <v>25</v>
      </c>
      <c r="H502" t="s">
        <v>23</v>
      </c>
      <c r="I502">
        <f t="shared" si="22"/>
        <v>30</v>
      </c>
      <c r="J502" t="str">
        <f t="shared" ca="1" si="23"/>
        <v>Sur</v>
      </c>
      <c r="K502" t="s">
        <v>14</v>
      </c>
    </row>
    <row r="503" spans="1:11" x14ac:dyDescent="0.25">
      <c r="A503">
        <f t="shared" si="21"/>
        <v>502</v>
      </c>
      <c r="B503" t="s">
        <v>27</v>
      </c>
      <c r="C503" s="1">
        <v>44758</v>
      </c>
      <c r="D503" s="1">
        <v>45753</v>
      </c>
      <c r="E503" t="s">
        <v>21</v>
      </c>
      <c r="F503">
        <v>41</v>
      </c>
      <c r="G503" t="s">
        <v>19</v>
      </c>
      <c r="H503" t="s">
        <v>23</v>
      </c>
      <c r="I503">
        <f t="shared" si="22"/>
        <v>30</v>
      </c>
      <c r="J503" t="str">
        <f t="shared" ca="1" si="23"/>
        <v>Sur</v>
      </c>
      <c r="K503" t="s">
        <v>14</v>
      </c>
    </row>
    <row r="504" spans="1:11" x14ac:dyDescent="0.25">
      <c r="A504">
        <f t="shared" si="21"/>
        <v>503</v>
      </c>
      <c r="B504" t="s">
        <v>24</v>
      </c>
      <c r="C504" s="1">
        <v>45080</v>
      </c>
      <c r="D504" s="1">
        <v>45802</v>
      </c>
      <c r="E504" t="s">
        <v>17</v>
      </c>
      <c r="F504">
        <v>55</v>
      </c>
      <c r="G504" t="s">
        <v>19</v>
      </c>
      <c r="H504" t="s">
        <v>20</v>
      </c>
      <c r="I504">
        <f t="shared" si="22"/>
        <v>40</v>
      </c>
      <c r="J504" t="str">
        <f t="shared" ca="1" si="23"/>
        <v>Centro</v>
      </c>
      <c r="K504" t="s">
        <v>14</v>
      </c>
    </row>
    <row r="505" spans="1:11" x14ac:dyDescent="0.25">
      <c r="A505">
        <f t="shared" si="21"/>
        <v>504</v>
      </c>
      <c r="B505" t="s">
        <v>12</v>
      </c>
      <c r="C505" s="1">
        <v>44737</v>
      </c>
      <c r="D505" s="1">
        <v>45774</v>
      </c>
      <c r="E505" t="s">
        <v>17</v>
      </c>
      <c r="F505">
        <v>73</v>
      </c>
      <c r="G505" t="s">
        <v>19</v>
      </c>
      <c r="H505" t="s">
        <v>16</v>
      </c>
      <c r="I505">
        <f t="shared" si="22"/>
        <v>50</v>
      </c>
      <c r="J505" t="str">
        <f t="shared" ca="1" si="23"/>
        <v>Norte</v>
      </c>
      <c r="K505" t="s">
        <v>14</v>
      </c>
    </row>
    <row r="506" spans="1:11" x14ac:dyDescent="0.25">
      <c r="A506">
        <f t="shared" si="21"/>
        <v>505</v>
      </c>
      <c r="B506" t="s">
        <v>12</v>
      </c>
      <c r="C506" s="1">
        <v>44519</v>
      </c>
      <c r="D506" s="1">
        <v>45744</v>
      </c>
      <c r="E506" t="s">
        <v>26</v>
      </c>
      <c r="F506">
        <v>40</v>
      </c>
      <c r="G506" t="s">
        <v>25</v>
      </c>
      <c r="H506" t="s">
        <v>16</v>
      </c>
      <c r="I506">
        <f t="shared" si="22"/>
        <v>50</v>
      </c>
      <c r="J506" t="str">
        <f t="shared" ca="1" si="23"/>
        <v>Sur</v>
      </c>
      <c r="K506" t="s">
        <v>22</v>
      </c>
    </row>
    <row r="507" spans="1:11" x14ac:dyDescent="0.25">
      <c r="A507">
        <f t="shared" si="21"/>
        <v>506</v>
      </c>
      <c r="B507" t="s">
        <v>27</v>
      </c>
      <c r="C507" s="1">
        <v>45305</v>
      </c>
      <c r="D507" s="1">
        <v>45777</v>
      </c>
      <c r="E507" t="s">
        <v>13</v>
      </c>
      <c r="F507">
        <v>68</v>
      </c>
      <c r="G507" t="s">
        <v>25</v>
      </c>
      <c r="H507" t="s">
        <v>16</v>
      </c>
      <c r="I507">
        <f t="shared" si="22"/>
        <v>30</v>
      </c>
      <c r="J507" t="str">
        <f t="shared" ca="1" si="23"/>
        <v>Centro</v>
      </c>
      <c r="K507" t="s">
        <v>14</v>
      </c>
    </row>
    <row r="508" spans="1:11" x14ac:dyDescent="0.25">
      <c r="A508">
        <f t="shared" si="21"/>
        <v>507</v>
      </c>
      <c r="B508" t="s">
        <v>27</v>
      </c>
      <c r="C508" s="1">
        <v>44842</v>
      </c>
      <c r="D508" s="1">
        <v>45916</v>
      </c>
      <c r="E508" t="s">
        <v>21</v>
      </c>
      <c r="F508">
        <v>61</v>
      </c>
      <c r="G508" t="s">
        <v>19</v>
      </c>
      <c r="H508" t="s">
        <v>16</v>
      </c>
      <c r="I508">
        <f t="shared" si="22"/>
        <v>30</v>
      </c>
      <c r="J508" t="str">
        <f t="shared" ca="1" si="23"/>
        <v>Norte</v>
      </c>
      <c r="K508" t="s">
        <v>22</v>
      </c>
    </row>
    <row r="509" spans="1:11" x14ac:dyDescent="0.25">
      <c r="A509">
        <f t="shared" si="21"/>
        <v>508</v>
      </c>
      <c r="B509" t="s">
        <v>12</v>
      </c>
      <c r="C509" s="1">
        <v>44584</v>
      </c>
      <c r="D509" s="1">
        <v>45798</v>
      </c>
      <c r="E509" t="s">
        <v>17</v>
      </c>
      <c r="F509">
        <v>45</v>
      </c>
      <c r="G509" t="s">
        <v>25</v>
      </c>
      <c r="H509" t="s">
        <v>20</v>
      </c>
      <c r="I509">
        <f t="shared" si="22"/>
        <v>50</v>
      </c>
      <c r="J509" t="str">
        <f t="shared" ca="1" si="23"/>
        <v>Centro</v>
      </c>
      <c r="K509" t="s">
        <v>14</v>
      </c>
    </row>
    <row r="510" spans="1:11" x14ac:dyDescent="0.25">
      <c r="A510">
        <f t="shared" si="21"/>
        <v>509</v>
      </c>
      <c r="B510" t="s">
        <v>24</v>
      </c>
      <c r="C510" s="1">
        <v>44831</v>
      </c>
      <c r="D510" s="1">
        <v>45801</v>
      </c>
      <c r="E510" t="s">
        <v>21</v>
      </c>
      <c r="F510">
        <v>49</v>
      </c>
      <c r="G510" t="s">
        <v>19</v>
      </c>
      <c r="H510" t="s">
        <v>16</v>
      </c>
      <c r="I510">
        <f t="shared" si="22"/>
        <v>40</v>
      </c>
      <c r="J510" t="str">
        <f t="shared" ca="1" si="23"/>
        <v>Sur</v>
      </c>
      <c r="K510" t="s">
        <v>22</v>
      </c>
    </row>
    <row r="511" spans="1:11" x14ac:dyDescent="0.25">
      <c r="A511">
        <f t="shared" si="21"/>
        <v>510</v>
      </c>
      <c r="B511" t="s">
        <v>12</v>
      </c>
      <c r="C511" s="1">
        <v>44684</v>
      </c>
      <c r="D511" s="1">
        <v>44807</v>
      </c>
      <c r="E511" t="s">
        <v>21</v>
      </c>
      <c r="F511">
        <v>29</v>
      </c>
      <c r="G511" t="s">
        <v>25</v>
      </c>
      <c r="H511" t="s">
        <v>16</v>
      </c>
      <c r="I511">
        <f t="shared" si="22"/>
        <v>50</v>
      </c>
      <c r="J511" t="str">
        <f t="shared" ca="1" si="23"/>
        <v>Norte</v>
      </c>
      <c r="K511" t="s">
        <v>22</v>
      </c>
    </row>
    <row r="512" spans="1:11" x14ac:dyDescent="0.25">
      <c r="A512">
        <f t="shared" si="21"/>
        <v>511</v>
      </c>
      <c r="B512" t="s">
        <v>24</v>
      </c>
      <c r="C512" s="1">
        <v>44997</v>
      </c>
      <c r="D512" s="1">
        <v>45715</v>
      </c>
      <c r="E512" t="s">
        <v>17</v>
      </c>
      <c r="F512">
        <v>50</v>
      </c>
      <c r="G512" t="s">
        <v>15</v>
      </c>
      <c r="H512" t="s">
        <v>16</v>
      </c>
      <c r="I512">
        <f t="shared" si="22"/>
        <v>40</v>
      </c>
      <c r="J512" t="str">
        <f t="shared" ca="1" si="23"/>
        <v>Sur</v>
      </c>
      <c r="K512" t="s">
        <v>22</v>
      </c>
    </row>
    <row r="513" spans="1:11" x14ac:dyDescent="0.25">
      <c r="A513">
        <f t="shared" si="21"/>
        <v>512</v>
      </c>
      <c r="B513" t="s">
        <v>27</v>
      </c>
      <c r="C513" s="1">
        <v>44997</v>
      </c>
      <c r="D513" s="1">
        <v>45747</v>
      </c>
      <c r="E513" t="s">
        <v>13</v>
      </c>
      <c r="F513">
        <v>64</v>
      </c>
      <c r="G513" t="s">
        <v>25</v>
      </c>
      <c r="H513" t="s">
        <v>23</v>
      </c>
      <c r="I513">
        <f t="shared" si="22"/>
        <v>30</v>
      </c>
      <c r="J513" t="str">
        <f t="shared" ca="1" si="23"/>
        <v>Centro</v>
      </c>
      <c r="K513" t="s">
        <v>14</v>
      </c>
    </row>
    <row r="514" spans="1:11" x14ac:dyDescent="0.25">
      <c r="A514">
        <f t="shared" ref="A514:A577" si="24">ROW()-1</f>
        <v>513</v>
      </c>
      <c r="B514" t="s">
        <v>24</v>
      </c>
      <c r="C514" s="1">
        <v>44314</v>
      </c>
      <c r="D514" s="1">
        <v>45672</v>
      </c>
      <c r="E514" t="s">
        <v>26</v>
      </c>
      <c r="F514">
        <v>68</v>
      </c>
      <c r="G514" t="s">
        <v>25</v>
      </c>
      <c r="H514" t="s">
        <v>16</v>
      </c>
      <c r="I514">
        <f t="shared" ref="I514:I577" si="25">IF(B514="VIP",50,IF(B514="Familiar",40,IF(B514="Basica",25,30)))</f>
        <v>40</v>
      </c>
      <c r="J514" t="str">
        <f t="shared" ref="J514:J577" ca="1" si="26">CHOOSE(INT(RAND()*3)+1,"Centro","Norte","Sur")</f>
        <v>Centro</v>
      </c>
      <c r="K514" t="s">
        <v>14</v>
      </c>
    </row>
    <row r="515" spans="1:11" x14ac:dyDescent="0.25">
      <c r="A515">
        <f t="shared" si="24"/>
        <v>514</v>
      </c>
      <c r="B515" t="s">
        <v>24</v>
      </c>
      <c r="C515" s="1">
        <v>44138</v>
      </c>
      <c r="D515" s="1">
        <v>45852</v>
      </c>
      <c r="E515" t="s">
        <v>21</v>
      </c>
      <c r="F515">
        <v>58</v>
      </c>
      <c r="G515" t="s">
        <v>15</v>
      </c>
      <c r="H515" t="s">
        <v>20</v>
      </c>
      <c r="I515">
        <f t="shared" si="25"/>
        <v>40</v>
      </c>
      <c r="J515" t="str">
        <f t="shared" ca="1" si="26"/>
        <v>Sur</v>
      </c>
      <c r="K515" t="s">
        <v>22</v>
      </c>
    </row>
    <row r="516" spans="1:11" x14ac:dyDescent="0.25">
      <c r="A516">
        <f t="shared" si="24"/>
        <v>515</v>
      </c>
      <c r="B516" t="s">
        <v>24</v>
      </c>
      <c r="C516" s="1">
        <v>43986</v>
      </c>
      <c r="D516" s="1">
        <v>45794</v>
      </c>
      <c r="E516" t="s">
        <v>13</v>
      </c>
      <c r="F516">
        <v>18</v>
      </c>
      <c r="G516" t="s">
        <v>25</v>
      </c>
      <c r="H516" t="s">
        <v>16</v>
      </c>
      <c r="I516">
        <f t="shared" si="25"/>
        <v>40</v>
      </c>
      <c r="J516" t="str">
        <f t="shared" ca="1" si="26"/>
        <v>Norte</v>
      </c>
      <c r="K516" t="s">
        <v>14</v>
      </c>
    </row>
    <row r="517" spans="1:11" x14ac:dyDescent="0.25">
      <c r="A517">
        <f t="shared" si="24"/>
        <v>516</v>
      </c>
      <c r="B517" t="s">
        <v>12</v>
      </c>
      <c r="C517" s="1">
        <v>45447</v>
      </c>
      <c r="D517" s="1">
        <v>45801</v>
      </c>
      <c r="E517" t="s">
        <v>13</v>
      </c>
      <c r="F517">
        <v>53</v>
      </c>
      <c r="G517" t="s">
        <v>15</v>
      </c>
      <c r="H517" t="s">
        <v>23</v>
      </c>
      <c r="I517">
        <f t="shared" si="25"/>
        <v>50</v>
      </c>
      <c r="J517" t="str">
        <f t="shared" ca="1" si="26"/>
        <v>Centro</v>
      </c>
      <c r="K517" t="s">
        <v>14</v>
      </c>
    </row>
    <row r="518" spans="1:11" x14ac:dyDescent="0.25">
      <c r="A518">
        <f t="shared" si="24"/>
        <v>517</v>
      </c>
      <c r="B518" t="s">
        <v>12</v>
      </c>
      <c r="C518" s="1">
        <v>44741</v>
      </c>
      <c r="D518" s="1">
        <v>45868</v>
      </c>
      <c r="E518" t="s">
        <v>26</v>
      </c>
      <c r="F518">
        <v>64</v>
      </c>
      <c r="G518" t="s">
        <v>19</v>
      </c>
      <c r="H518" t="s">
        <v>23</v>
      </c>
      <c r="I518">
        <f t="shared" si="25"/>
        <v>50</v>
      </c>
      <c r="J518" t="str">
        <f t="shared" ca="1" si="26"/>
        <v>Centro</v>
      </c>
      <c r="K518" t="s">
        <v>22</v>
      </c>
    </row>
    <row r="519" spans="1:11" x14ac:dyDescent="0.25">
      <c r="A519">
        <f t="shared" si="24"/>
        <v>518</v>
      </c>
      <c r="B519" t="s">
        <v>27</v>
      </c>
      <c r="C519" s="1">
        <v>44094</v>
      </c>
      <c r="D519" s="1">
        <v>45731</v>
      </c>
      <c r="E519" t="s">
        <v>17</v>
      </c>
      <c r="F519">
        <v>29</v>
      </c>
      <c r="G519" t="s">
        <v>19</v>
      </c>
      <c r="H519" t="s">
        <v>23</v>
      </c>
      <c r="I519">
        <f t="shared" si="25"/>
        <v>30</v>
      </c>
      <c r="J519" t="str">
        <f t="shared" ca="1" si="26"/>
        <v>Centro</v>
      </c>
      <c r="K519" t="s">
        <v>22</v>
      </c>
    </row>
    <row r="520" spans="1:11" x14ac:dyDescent="0.25">
      <c r="A520">
        <f t="shared" si="24"/>
        <v>519</v>
      </c>
      <c r="B520" t="s">
        <v>24</v>
      </c>
      <c r="C520" s="1">
        <v>45205</v>
      </c>
      <c r="D520" s="1">
        <v>45915</v>
      </c>
      <c r="E520" t="s">
        <v>13</v>
      </c>
      <c r="F520">
        <v>21</v>
      </c>
      <c r="G520" t="s">
        <v>25</v>
      </c>
      <c r="H520" t="s">
        <v>23</v>
      </c>
      <c r="I520">
        <f t="shared" si="25"/>
        <v>40</v>
      </c>
      <c r="J520" t="str">
        <f t="shared" ca="1" si="26"/>
        <v>Centro</v>
      </c>
      <c r="K520" t="s">
        <v>14</v>
      </c>
    </row>
    <row r="521" spans="1:11" x14ac:dyDescent="0.25">
      <c r="A521">
        <f t="shared" si="24"/>
        <v>520</v>
      </c>
      <c r="B521" t="s">
        <v>24</v>
      </c>
      <c r="C521" s="1">
        <v>45011</v>
      </c>
      <c r="D521" s="1">
        <v>45751</v>
      </c>
      <c r="E521" t="s">
        <v>26</v>
      </c>
      <c r="F521">
        <v>46</v>
      </c>
      <c r="G521" t="s">
        <v>19</v>
      </c>
      <c r="H521" t="s">
        <v>20</v>
      </c>
      <c r="I521">
        <f t="shared" si="25"/>
        <v>40</v>
      </c>
      <c r="J521" t="str">
        <f t="shared" ca="1" si="26"/>
        <v>Sur</v>
      </c>
      <c r="K521" t="s">
        <v>22</v>
      </c>
    </row>
    <row r="522" spans="1:11" x14ac:dyDescent="0.25">
      <c r="A522">
        <f t="shared" si="24"/>
        <v>521</v>
      </c>
      <c r="B522" t="s">
        <v>24</v>
      </c>
      <c r="C522" s="1">
        <v>43845</v>
      </c>
      <c r="D522" s="1">
        <v>45731</v>
      </c>
      <c r="E522" t="s">
        <v>17</v>
      </c>
      <c r="F522">
        <v>25</v>
      </c>
      <c r="G522" t="s">
        <v>25</v>
      </c>
      <c r="H522" t="s">
        <v>23</v>
      </c>
      <c r="I522">
        <f t="shared" si="25"/>
        <v>40</v>
      </c>
      <c r="J522" t="str">
        <f t="shared" ca="1" si="26"/>
        <v>Norte</v>
      </c>
      <c r="K522" t="s">
        <v>14</v>
      </c>
    </row>
    <row r="523" spans="1:11" x14ac:dyDescent="0.25">
      <c r="A523">
        <f t="shared" si="24"/>
        <v>522</v>
      </c>
      <c r="B523" t="s">
        <v>27</v>
      </c>
      <c r="C523" s="1">
        <v>45400</v>
      </c>
      <c r="D523" s="1">
        <v>45805</v>
      </c>
      <c r="E523" t="s">
        <v>13</v>
      </c>
      <c r="F523">
        <v>38</v>
      </c>
      <c r="G523" t="s">
        <v>15</v>
      </c>
      <c r="H523" t="s">
        <v>20</v>
      </c>
      <c r="I523">
        <f t="shared" si="25"/>
        <v>30</v>
      </c>
      <c r="J523" t="str">
        <f t="shared" ca="1" si="26"/>
        <v>Centro</v>
      </c>
      <c r="K523" t="s">
        <v>22</v>
      </c>
    </row>
    <row r="524" spans="1:11" x14ac:dyDescent="0.25">
      <c r="A524">
        <f t="shared" si="24"/>
        <v>523</v>
      </c>
      <c r="B524" t="s">
        <v>12</v>
      </c>
      <c r="C524" s="1">
        <v>44358</v>
      </c>
      <c r="D524" s="1">
        <v>45801</v>
      </c>
      <c r="E524" t="s">
        <v>26</v>
      </c>
      <c r="F524">
        <v>24</v>
      </c>
      <c r="G524" t="s">
        <v>25</v>
      </c>
      <c r="H524" t="s">
        <v>20</v>
      </c>
      <c r="I524">
        <f t="shared" si="25"/>
        <v>50</v>
      </c>
      <c r="J524" t="str">
        <f t="shared" ca="1" si="26"/>
        <v>Sur</v>
      </c>
      <c r="K524" t="s">
        <v>14</v>
      </c>
    </row>
    <row r="525" spans="1:11" x14ac:dyDescent="0.25">
      <c r="A525">
        <f t="shared" si="24"/>
        <v>524</v>
      </c>
      <c r="B525" t="s">
        <v>12</v>
      </c>
      <c r="C525" s="1">
        <v>44680</v>
      </c>
      <c r="D525" s="1">
        <v>45780</v>
      </c>
      <c r="E525" t="s">
        <v>17</v>
      </c>
      <c r="F525">
        <v>20</v>
      </c>
      <c r="G525" t="s">
        <v>15</v>
      </c>
      <c r="H525" t="s">
        <v>16</v>
      </c>
      <c r="I525">
        <f t="shared" si="25"/>
        <v>50</v>
      </c>
      <c r="J525" t="str">
        <f t="shared" ca="1" si="26"/>
        <v>Centro</v>
      </c>
      <c r="K525" t="s">
        <v>14</v>
      </c>
    </row>
    <row r="526" spans="1:11" x14ac:dyDescent="0.25">
      <c r="A526">
        <f t="shared" si="24"/>
        <v>525</v>
      </c>
      <c r="B526" t="s">
        <v>12</v>
      </c>
      <c r="C526" s="1">
        <v>45091</v>
      </c>
      <c r="D526" s="1">
        <v>45854</v>
      </c>
      <c r="E526" t="s">
        <v>21</v>
      </c>
      <c r="F526">
        <v>37</v>
      </c>
      <c r="G526" t="s">
        <v>19</v>
      </c>
      <c r="H526" t="s">
        <v>20</v>
      </c>
      <c r="I526">
        <f t="shared" si="25"/>
        <v>50</v>
      </c>
      <c r="J526" t="str">
        <f t="shared" ca="1" si="26"/>
        <v>Sur</v>
      </c>
      <c r="K526" t="s">
        <v>14</v>
      </c>
    </row>
    <row r="527" spans="1:11" x14ac:dyDescent="0.25">
      <c r="A527">
        <f t="shared" si="24"/>
        <v>526</v>
      </c>
      <c r="B527" t="s">
        <v>12</v>
      </c>
      <c r="C527" s="1">
        <v>44352</v>
      </c>
      <c r="D527" s="1">
        <v>45783</v>
      </c>
      <c r="E527" t="s">
        <v>26</v>
      </c>
      <c r="F527">
        <v>67</v>
      </c>
      <c r="G527" t="s">
        <v>19</v>
      </c>
      <c r="H527" t="s">
        <v>16</v>
      </c>
      <c r="I527">
        <f t="shared" si="25"/>
        <v>50</v>
      </c>
      <c r="J527" t="str">
        <f t="shared" ca="1" si="26"/>
        <v>Centro</v>
      </c>
      <c r="K527" t="s">
        <v>22</v>
      </c>
    </row>
    <row r="528" spans="1:11" x14ac:dyDescent="0.25">
      <c r="A528">
        <f t="shared" si="24"/>
        <v>527</v>
      </c>
      <c r="B528" t="s">
        <v>27</v>
      </c>
      <c r="C528" s="1">
        <v>45192</v>
      </c>
      <c r="D528" s="1">
        <v>45809</v>
      </c>
      <c r="E528" t="s">
        <v>21</v>
      </c>
      <c r="F528">
        <v>31</v>
      </c>
      <c r="G528" t="s">
        <v>25</v>
      </c>
      <c r="H528" t="s">
        <v>16</v>
      </c>
      <c r="I528">
        <f t="shared" si="25"/>
        <v>30</v>
      </c>
      <c r="J528" t="str">
        <f t="shared" ca="1" si="26"/>
        <v>Norte</v>
      </c>
      <c r="K528" t="s">
        <v>14</v>
      </c>
    </row>
    <row r="529" spans="1:11" x14ac:dyDescent="0.25">
      <c r="A529">
        <f t="shared" si="24"/>
        <v>528</v>
      </c>
      <c r="B529" t="s">
        <v>27</v>
      </c>
      <c r="C529" s="1">
        <v>44158</v>
      </c>
      <c r="D529" s="1">
        <v>45828</v>
      </c>
      <c r="E529" t="s">
        <v>21</v>
      </c>
      <c r="F529">
        <v>34</v>
      </c>
      <c r="G529" t="s">
        <v>25</v>
      </c>
      <c r="H529" t="s">
        <v>16</v>
      </c>
      <c r="I529">
        <f t="shared" si="25"/>
        <v>30</v>
      </c>
      <c r="J529" t="str">
        <f t="shared" ca="1" si="26"/>
        <v>Norte</v>
      </c>
      <c r="K529" t="s">
        <v>14</v>
      </c>
    </row>
    <row r="530" spans="1:11" x14ac:dyDescent="0.25">
      <c r="A530">
        <f t="shared" si="24"/>
        <v>529</v>
      </c>
      <c r="B530" t="s">
        <v>24</v>
      </c>
      <c r="C530" s="1">
        <v>44489</v>
      </c>
      <c r="D530" s="1">
        <v>45730</v>
      </c>
      <c r="E530" t="s">
        <v>13</v>
      </c>
      <c r="F530">
        <v>28</v>
      </c>
      <c r="G530" t="s">
        <v>15</v>
      </c>
      <c r="H530" t="s">
        <v>23</v>
      </c>
      <c r="I530">
        <f t="shared" si="25"/>
        <v>40</v>
      </c>
      <c r="J530" t="str">
        <f t="shared" ca="1" si="26"/>
        <v>Centro</v>
      </c>
      <c r="K530" t="s">
        <v>14</v>
      </c>
    </row>
    <row r="531" spans="1:11" x14ac:dyDescent="0.25">
      <c r="A531">
        <f t="shared" si="24"/>
        <v>530</v>
      </c>
      <c r="B531" t="s">
        <v>27</v>
      </c>
      <c r="C531" s="1">
        <v>44497</v>
      </c>
      <c r="D531" s="1">
        <v>45840</v>
      </c>
      <c r="E531" t="s">
        <v>17</v>
      </c>
      <c r="F531">
        <v>35</v>
      </c>
      <c r="G531" t="s">
        <v>15</v>
      </c>
      <c r="H531" t="s">
        <v>20</v>
      </c>
      <c r="I531">
        <f t="shared" si="25"/>
        <v>30</v>
      </c>
      <c r="J531" t="str">
        <f t="shared" ca="1" si="26"/>
        <v>Centro</v>
      </c>
      <c r="K531" t="s">
        <v>22</v>
      </c>
    </row>
    <row r="532" spans="1:11" x14ac:dyDescent="0.25">
      <c r="A532">
        <f t="shared" si="24"/>
        <v>531</v>
      </c>
      <c r="B532" t="s">
        <v>12</v>
      </c>
      <c r="C532" s="1">
        <v>45245</v>
      </c>
      <c r="D532" s="1">
        <v>45697</v>
      </c>
      <c r="E532" t="s">
        <v>13</v>
      </c>
      <c r="F532">
        <v>31</v>
      </c>
      <c r="G532" t="s">
        <v>19</v>
      </c>
      <c r="H532" t="s">
        <v>16</v>
      </c>
      <c r="I532">
        <f t="shared" si="25"/>
        <v>50</v>
      </c>
      <c r="J532" t="str">
        <f t="shared" ca="1" si="26"/>
        <v>Norte</v>
      </c>
      <c r="K532" t="s">
        <v>22</v>
      </c>
    </row>
    <row r="533" spans="1:11" x14ac:dyDescent="0.25">
      <c r="A533">
        <f t="shared" si="24"/>
        <v>532</v>
      </c>
      <c r="B533" t="s">
        <v>24</v>
      </c>
      <c r="C533" s="1">
        <v>45282</v>
      </c>
      <c r="D533" s="1">
        <v>45680</v>
      </c>
      <c r="E533" t="s">
        <v>21</v>
      </c>
      <c r="F533">
        <v>21</v>
      </c>
      <c r="G533" t="s">
        <v>15</v>
      </c>
      <c r="H533" t="s">
        <v>23</v>
      </c>
      <c r="I533">
        <f t="shared" si="25"/>
        <v>40</v>
      </c>
      <c r="J533" t="str">
        <f t="shared" ca="1" si="26"/>
        <v>Norte</v>
      </c>
      <c r="K533" t="s">
        <v>14</v>
      </c>
    </row>
    <row r="534" spans="1:11" x14ac:dyDescent="0.25">
      <c r="A534">
        <f t="shared" si="24"/>
        <v>533</v>
      </c>
      <c r="B534" t="s">
        <v>12</v>
      </c>
      <c r="C534" s="1">
        <v>44242</v>
      </c>
      <c r="D534" s="1">
        <v>45830</v>
      </c>
      <c r="E534" t="s">
        <v>13</v>
      </c>
      <c r="F534">
        <v>33</v>
      </c>
      <c r="G534" t="s">
        <v>25</v>
      </c>
      <c r="H534" t="s">
        <v>16</v>
      </c>
      <c r="I534">
        <f t="shared" si="25"/>
        <v>50</v>
      </c>
      <c r="J534" t="str">
        <f t="shared" ca="1" si="26"/>
        <v>Sur</v>
      </c>
      <c r="K534" t="s">
        <v>22</v>
      </c>
    </row>
    <row r="535" spans="1:11" x14ac:dyDescent="0.25">
      <c r="A535">
        <f t="shared" si="24"/>
        <v>534</v>
      </c>
      <c r="B535" t="s">
        <v>24</v>
      </c>
      <c r="C535" s="1">
        <v>44629</v>
      </c>
      <c r="D535" s="1">
        <v>44796</v>
      </c>
      <c r="E535" t="s">
        <v>21</v>
      </c>
      <c r="F535">
        <v>36</v>
      </c>
      <c r="G535" t="s">
        <v>25</v>
      </c>
      <c r="H535" t="s">
        <v>23</v>
      </c>
      <c r="I535">
        <f t="shared" si="25"/>
        <v>40</v>
      </c>
      <c r="J535" t="str">
        <f t="shared" ca="1" si="26"/>
        <v>Norte</v>
      </c>
      <c r="K535" t="s">
        <v>22</v>
      </c>
    </row>
    <row r="536" spans="1:11" x14ac:dyDescent="0.25">
      <c r="A536">
        <f t="shared" si="24"/>
        <v>535</v>
      </c>
      <c r="B536" t="s">
        <v>12</v>
      </c>
      <c r="C536" s="1">
        <v>44464</v>
      </c>
      <c r="D536" s="1">
        <v>45741</v>
      </c>
      <c r="E536" t="s">
        <v>21</v>
      </c>
      <c r="F536">
        <v>34</v>
      </c>
      <c r="G536" t="s">
        <v>15</v>
      </c>
      <c r="H536" t="s">
        <v>16</v>
      </c>
      <c r="I536">
        <f t="shared" si="25"/>
        <v>50</v>
      </c>
      <c r="J536" t="str">
        <f t="shared" ca="1" si="26"/>
        <v>Sur</v>
      </c>
      <c r="K536" t="s">
        <v>22</v>
      </c>
    </row>
    <row r="537" spans="1:11" x14ac:dyDescent="0.25">
      <c r="A537">
        <f t="shared" si="24"/>
        <v>536</v>
      </c>
      <c r="B537" t="s">
        <v>27</v>
      </c>
      <c r="C537" s="1">
        <v>44156</v>
      </c>
      <c r="D537" s="1">
        <v>45760</v>
      </c>
      <c r="E537" t="s">
        <v>13</v>
      </c>
      <c r="F537">
        <v>62</v>
      </c>
      <c r="G537" t="s">
        <v>25</v>
      </c>
      <c r="H537" t="s">
        <v>23</v>
      </c>
      <c r="I537">
        <f t="shared" si="25"/>
        <v>30</v>
      </c>
      <c r="J537" t="str">
        <f t="shared" ca="1" si="26"/>
        <v>Norte</v>
      </c>
      <c r="K537" t="s">
        <v>22</v>
      </c>
    </row>
    <row r="538" spans="1:11" x14ac:dyDescent="0.25">
      <c r="A538">
        <f t="shared" si="24"/>
        <v>537</v>
      </c>
      <c r="B538" t="s">
        <v>12</v>
      </c>
      <c r="C538" s="1">
        <v>45056</v>
      </c>
      <c r="D538" s="1">
        <v>45801</v>
      </c>
      <c r="E538" t="s">
        <v>17</v>
      </c>
      <c r="F538">
        <v>63</v>
      </c>
      <c r="G538" t="s">
        <v>19</v>
      </c>
      <c r="H538" t="s">
        <v>16</v>
      </c>
      <c r="I538">
        <f t="shared" si="25"/>
        <v>50</v>
      </c>
      <c r="J538" t="str">
        <f t="shared" ca="1" si="26"/>
        <v>Centro</v>
      </c>
      <c r="K538" t="s">
        <v>14</v>
      </c>
    </row>
    <row r="539" spans="1:11" x14ac:dyDescent="0.25">
      <c r="A539">
        <f t="shared" si="24"/>
        <v>538</v>
      </c>
      <c r="B539" t="s">
        <v>12</v>
      </c>
      <c r="C539" s="1">
        <v>44413</v>
      </c>
      <c r="D539" s="1">
        <v>45834</v>
      </c>
      <c r="E539" t="s">
        <v>26</v>
      </c>
      <c r="F539">
        <v>40</v>
      </c>
      <c r="G539" t="s">
        <v>15</v>
      </c>
      <c r="H539" t="s">
        <v>20</v>
      </c>
      <c r="I539">
        <f t="shared" si="25"/>
        <v>50</v>
      </c>
      <c r="J539" t="str">
        <f t="shared" ca="1" si="26"/>
        <v>Sur</v>
      </c>
      <c r="K539" t="s">
        <v>14</v>
      </c>
    </row>
    <row r="540" spans="1:11" x14ac:dyDescent="0.25">
      <c r="A540">
        <f t="shared" si="24"/>
        <v>539</v>
      </c>
      <c r="B540" t="s">
        <v>27</v>
      </c>
      <c r="C540" s="1">
        <v>44347</v>
      </c>
      <c r="D540" s="1">
        <v>45815</v>
      </c>
      <c r="E540" t="s">
        <v>21</v>
      </c>
      <c r="F540">
        <v>24</v>
      </c>
      <c r="G540" t="s">
        <v>19</v>
      </c>
      <c r="H540" t="s">
        <v>23</v>
      </c>
      <c r="I540">
        <f t="shared" si="25"/>
        <v>30</v>
      </c>
      <c r="J540" t="str">
        <f t="shared" ca="1" si="26"/>
        <v>Centro</v>
      </c>
      <c r="K540" t="s">
        <v>22</v>
      </c>
    </row>
    <row r="541" spans="1:11" x14ac:dyDescent="0.25">
      <c r="A541">
        <f t="shared" si="24"/>
        <v>540</v>
      </c>
      <c r="B541" t="s">
        <v>24</v>
      </c>
      <c r="C541" s="1">
        <v>45012</v>
      </c>
      <c r="D541" s="1">
        <v>45877</v>
      </c>
      <c r="E541" t="s">
        <v>26</v>
      </c>
      <c r="F541">
        <v>42</v>
      </c>
      <c r="G541" t="s">
        <v>15</v>
      </c>
      <c r="H541" t="s">
        <v>20</v>
      </c>
      <c r="I541">
        <f t="shared" si="25"/>
        <v>40</v>
      </c>
      <c r="J541" t="str">
        <f t="shared" ca="1" si="26"/>
        <v>Norte</v>
      </c>
      <c r="K541" t="s">
        <v>14</v>
      </c>
    </row>
    <row r="542" spans="1:11" x14ac:dyDescent="0.25">
      <c r="A542">
        <f t="shared" si="24"/>
        <v>541</v>
      </c>
      <c r="B542" t="s">
        <v>27</v>
      </c>
      <c r="C542" s="1">
        <v>45535</v>
      </c>
      <c r="D542" s="1">
        <v>45774</v>
      </c>
      <c r="E542" t="s">
        <v>17</v>
      </c>
      <c r="F542">
        <v>61</v>
      </c>
      <c r="G542" t="s">
        <v>19</v>
      </c>
      <c r="H542" t="s">
        <v>20</v>
      </c>
      <c r="I542">
        <f t="shared" si="25"/>
        <v>30</v>
      </c>
      <c r="J542" t="str">
        <f t="shared" ca="1" si="26"/>
        <v>Centro</v>
      </c>
      <c r="K542" t="s">
        <v>22</v>
      </c>
    </row>
    <row r="543" spans="1:11" x14ac:dyDescent="0.25">
      <c r="A543">
        <f t="shared" si="24"/>
        <v>542</v>
      </c>
      <c r="B543" t="s">
        <v>12</v>
      </c>
      <c r="C543" s="1">
        <v>45340</v>
      </c>
      <c r="D543" s="1">
        <v>45805</v>
      </c>
      <c r="E543" t="s">
        <v>26</v>
      </c>
      <c r="F543">
        <v>31</v>
      </c>
      <c r="G543" t="s">
        <v>25</v>
      </c>
      <c r="H543" t="s">
        <v>20</v>
      </c>
      <c r="I543">
        <f t="shared" si="25"/>
        <v>50</v>
      </c>
      <c r="J543" t="str">
        <f t="shared" ca="1" si="26"/>
        <v>Centro</v>
      </c>
      <c r="K543" t="s">
        <v>14</v>
      </c>
    </row>
    <row r="544" spans="1:11" x14ac:dyDescent="0.25">
      <c r="A544">
        <f t="shared" si="24"/>
        <v>543</v>
      </c>
      <c r="B544" t="s">
        <v>24</v>
      </c>
      <c r="C544" s="1">
        <v>44643</v>
      </c>
      <c r="D544" s="1">
        <v>45899</v>
      </c>
      <c r="E544" t="s">
        <v>13</v>
      </c>
      <c r="F544">
        <v>32</v>
      </c>
      <c r="G544" t="s">
        <v>15</v>
      </c>
      <c r="H544" t="s">
        <v>16</v>
      </c>
      <c r="I544">
        <f t="shared" si="25"/>
        <v>40</v>
      </c>
      <c r="J544" t="str">
        <f t="shared" ca="1" si="26"/>
        <v>Sur</v>
      </c>
      <c r="K544" t="s">
        <v>14</v>
      </c>
    </row>
    <row r="545" spans="1:11" x14ac:dyDescent="0.25">
      <c r="A545">
        <f t="shared" si="24"/>
        <v>544</v>
      </c>
      <c r="B545" t="s">
        <v>27</v>
      </c>
      <c r="C545" s="1">
        <v>45371</v>
      </c>
      <c r="D545" s="1">
        <v>45917</v>
      </c>
      <c r="E545" t="s">
        <v>21</v>
      </c>
      <c r="F545">
        <v>35</v>
      </c>
      <c r="G545" t="s">
        <v>15</v>
      </c>
      <c r="H545" t="s">
        <v>20</v>
      </c>
      <c r="I545">
        <f t="shared" si="25"/>
        <v>30</v>
      </c>
      <c r="J545" t="str">
        <f t="shared" ca="1" si="26"/>
        <v>Sur</v>
      </c>
      <c r="K545" t="s">
        <v>22</v>
      </c>
    </row>
    <row r="546" spans="1:11" x14ac:dyDescent="0.25">
      <c r="A546">
        <f t="shared" si="24"/>
        <v>545</v>
      </c>
      <c r="B546" t="s">
        <v>24</v>
      </c>
      <c r="C546" s="1">
        <v>45320</v>
      </c>
      <c r="D546" s="1">
        <v>45692</v>
      </c>
      <c r="E546" t="s">
        <v>17</v>
      </c>
      <c r="F546">
        <v>68</v>
      </c>
      <c r="G546" t="s">
        <v>19</v>
      </c>
      <c r="H546" t="s">
        <v>16</v>
      </c>
      <c r="I546">
        <f t="shared" si="25"/>
        <v>40</v>
      </c>
      <c r="J546" t="str">
        <f t="shared" ca="1" si="26"/>
        <v>Centro</v>
      </c>
      <c r="K546" t="s">
        <v>22</v>
      </c>
    </row>
    <row r="547" spans="1:11" x14ac:dyDescent="0.25">
      <c r="A547">
        <f t="shared" si="24"/>
        <v>546</v>
      </c>
      <c r="B547" t="s">
        <v>24</v>
      </c>
      <c r="C547" s="1">
        <v>45128</v>
      </c>
      <c r="D547" s="1">
        <v>45779</v>
      </c>
      <c r="E547" t="s">
        <v>21</v>
      </c>
      <c r="F547">
        <v>53</v>
      </c>
      <c r="G547" t="s">
        <v>19</v>
      </c>
      <c r="H547" t="s">
        <v>16</v>
      </c>
      <c r="I547">
        <f t="shared" si="25"/>
        <v>40</v>
      </c>
      <c r="J547" t="str">
        <f t="shared" ca="1" si="26"/>
        <v>Norte</v>
      </c>
      <c r="K547" t="s">
        <v>22</v>
      </c>
    </row>
    <row r="548" spans="1:11" x14ac:dyDescent="0.25">
      <c r="A548">
        <f t="shared" si="24"/>
        <v>547</v>
      </c>
      <c r="B548" t="s">
        <v>27</v>
      </c>
      <c r="C548" s="1">
        <v>45461</v>
      </c>
      <c r="D548" s="1">
        <v>45825</v>
      </c>
      <c r="E548" t="s">
        <v>17</v>
      </c>
      <c r="F548">
        <v>39</v>
      </c>
      <c r="G548" t="s">
        <v>19</v>
      </c>
      <c r="H548" t="s">
        <v>23</v>
      </c>
      <c r="I548">
        <f t="shared" si="25"/>
        <v>30</v>
      </c>
      <c r="J548" t="str">
        <f t="shared" ca="1" si="26"/>
        <v>Sur</v>
      </c>
      <c r="K548" t="s">
        <v>22</v>
      </c>
    </row>
    <row r="549" spans="1:11" x14ac:dyDescent="0.25">
      <c r="A549">
        <f t="shared" si="24"/>
        <v>548</v>
      </c>
      <c r="B549" t="s">
        <v>12</v>
      </c>
      <c r="C549" s="1">
        <v>44476</v>
      </c>
      <c r="D549" s="1">
        <v>45881</v>
      </c>
      <c r="E549" t="s">
        <v>21</v>
      </c>
      <c r="F549">
        <v>46</v>
      </c>
      <c r="G549" t="s">
        <v>19</v>
      </c>
      <c r="H549" t="s">
        <v>20</v>
      </c>
      <c r="I549">
        <f t="shared" si="25"/>
        <v>50</v>
      </c>
      <c r="J549" t="str">
        <f t="shared" ca="1" si="26"/>
        <v>Norte</v>
      </c>
      <c r="K549" t="s">
        <v>14</v>
      </c>
    </row>
    <row r="550" spans="1:11" x14ac:dyDescent="0.25">
      <c r="A550">
        <f t="shared" si="24"/>
        <v>549</v>
      </c>
      <c r="B550" t="s">
        <v>24</v>
      </c>
      <c r="C550" s="1">
        <v>45644</v>
      </c>
      <c r="D550" s="1">
        <v>45910</v>
      </c>
      <c r="E550" t="s">
        <v>26</v>
      </c>
      <c r="F550">
        <v>27</v>
      </c>
      <c r="G550" t="s">
        <v>19</v>
      </c>
      <c r="H550" t="s">
        <v>23</v>
      </c>
      <c r="I550">
        <f t="shared" si="25"/>
        <v>40</v>
      </c>
      <c r="J550" t="str">
        <f t="shared" ca="1" si="26"/>
        <v>Centro</v>
      </c>
      <c r="K550" t="s">
        <v>22</v>
      </c>
    </row>
    <row r="551" spans="1:11" x14ac:dyDescent="0.25">
      <c r="A551">
        <f t="shared" si="24"/>
        <v>550</v>
      </c>
      <c r="B551" t="s">
        <v>12</v>
      </c>
      <c r="C551" s="1">
        <v>45381</v>
      </c>
      <c r="D551" s="1">
        <v>45671</v>
      </c>
      <c r="E551" t="s">
        <v>17</v>
      </c>
      <c r="F551">
        <v>41</v>
      </c>
      <c r="G551" t="s">
        <v>19</v>
      </c>
      <c r="H551" t="s">
        <v>16</v>
      </c>
      <c r="I551">
        <f t="shared" si="25"/>
        <v>50</v>
      </c>
      <c r="J551" t="str">
        <f t="shared" ca="1" si="26"/>
        <v>Norte</v>
      </c>
      <c r="K551" t="s">
        <v>14</v>
      </c>
    </row>
    <row r="552" spans="1:11" x14ac:dyDescent="0.25">
      <c r="A552">
        <f t="shared" si="24"/>
        <v>551</v>
      </c>
      <c r="B552" t="s">
        <v>12</v>
      </c>
      <c r="C552" s="1">
        <v>44618</v>
      </c>
      <c r="D552" s="1">
        <v>45823</v>
      </c>
      <c r="E552" t="s">
        <v>26</v>
      </c>
      <c r="F552">
        <v>30</v>
      </c>
      <c r="G552" t="s">
        <v>19</v>
      </c>
      <c r="H552" t="s">
        <v>20</v>
      </c>
      <c r="I552">
        <f t="shared" si="25"/>
        <v>50</v>
      </c>
      <c r="J552" t="str">
        <f t="shared" ca="1" si="26"/>
        <v>Centro</v>
      </c>
      <c r="K552" t="s">
        <v>22</v>
      </c>
    </row>
    <row r="553" spans="1:11" x14ac:dyDescent="0.25">
      <c r="A553">
        <f t="shared" si="24"/>
        <v>552</v>
      </c>
      <c r="B553" t="s">
        <v>12</v>
      </c>
      <c r="C553" s="1">
        <v>44020</v>
      </c>
      <c r="D553" s="1">
        <v>45815</v>
      </c>
      <c r="E553" t="s">
        <v>17</v>
      </c>
      <c r="F553">
        <v>30</v>
      </c>
      <c r="G553" t="s">
        <v>25</v>
      </c>
      <c r="H553" t="s">
        <v>16</v>
      </c>
      <c r="I553">
        <f t="shared" si="25"/>
        <v>50</v>
      </c>
      <c r="J553" t="str">
        <f t="shared" ca="1" si="26"/>
        <v>Norte</v>
      </c>
      <c r="K553" t="s">
        <v>22</v>
      </c>
    </row>
    <row r="554" spans="1:11" x14ac:dyDescent="0.25">
      <c r="A554">
        <f t="shared" si="24"/>
        <v>553</v>
      </c>
      <c r="B554" t="s">
        <v>12</v>
      </c>
      <c r="C554" s="1">
        <v>45231</v>
      </c>
      <c r="D554" s="1">
        <v>45704</v>
      </c>
      <c r="E554" t="s">
        <v>21</v>
      </c>
      <c r="F554">
        <v>20</v>
      </c>
      <c r="G554" t="s">
        <v>25</v>
      </c>
      <c r="H554" t="s">
        <v>23</v>
      </c>
      <c r="I554">
        <f t="shared" si="25"/>
        <v>50</v>
      </c>
      <c r="J554" t="str">
        <f t="shared" ca="1" si="26"/>
        <v>Norte</v>
      </c>
      <c r="K554" t="s">
        <v>22</v>
      </c>
    </row>
    <row r="555" spans="1:11" x14ac:dyDescent="0.25">
      <c r="A555">
        <f t="shared" si="24"/>
        <v>554</v>
      </c>
      <c r="B555" t="s">
        <v>12</v>
      </c>
      <c r="C555" s="1">
        <v>45115</v>
      </c>
      <c r="D555" s="1">
        <v>45881</v>
      </c>
      <c r="E555" t="s">
        <v>17</v>
      </c>
      <c r="F555">
        <v>28</v>
      </c>
      <c r="G555" t="s">
        <v>25</v>
      </c>
      <c r="H555" t="s">
        <v>20</v>
      </c>
      <c r="I555">
        <f t="shared" si="25"/>
        <v>50</v>
      </c>
      <c r="J555" t="str">
        <f t="shared" ca="1" si="26"/>
        <v>Sur</v>
      </c>
      <c r="K555" t="s">
        <v>22</v>
      </c>
    </row>
    <row r="556" spans="1:11" x14ac:dyDescent="0.25">
      <c r="A556">
        <f t="shared" si="24"/>
        <v>555</v>
      </c>
      <c r="B556" t="s">
        <v>24</v>
      </c>
      <c r="C556" s="1">
        <v>44195</v>
      </c>
      <c r="D556" s="1">
        <v>45697</v>
      </c>
      <c r="E556" t="s">
        <v>21</v>
      </c>
      <c r="F556">
        <v>72</v>
      </c>
      <c r="G556" t="s">
        <v>25</v>
      </c>
      <c r="H556" t="s">
        <v>23</v>
      </c>
      <c r="I556">
        <f t="shared" si="25"/>
        <v>40</v>
      </c>
      <c r="J556" t="str">
        <f t="shared" ca="1" si="26"/>
        <v>Norte</v>
      </c>
      <c r="K556" t="s">
        <v>22</v>
      </c>
    </row>
    <row r="557" spans="1:11" x14ac:dyDescent="0.25">
      <c r="A557">
        <f t="shared" si="24"/>
        <v>556</v>
      </c>
      <c r="B557" t="s">
        <v>24</v>
      </c>
      <c r="C557" s="1">
        <v>44922</v>
      </c>
      <c r="D557" s="1">
        <v>45682</v>
      </c>
      <c r="E557" t="s">
        <v>13</v>
      </c>
      <c r="F557">
        <v>50</v>
      </c>
      <c r="G557" t="s">
        <v>19</v>
      </c>
      <c r="H557" t="s">
        <v>20</v>
      </c>
      <c r="I557">
        <f t="shared" si="25"/>
        <v>40</v>
      </c>
      <c r="J557" t="str">
        <f t="shared" ca="1" si="26"/>
        <v>Norte</v>
      </c>
      <c r="K557" t="s">
        <v>14</v>
      </c>
    </row>
    <row r="558" spans="1:11" x14ac:dyDescent="0.25">
      <c r="A558">
        <f t="shared" si="24"/>
        <v>557</v>
      </c>
      <c r="B558" t="s">
        <v>12</v>
      </c>
      <c r="C558" s="1">
        <v>44634</v>
      </c>
      <c r="D558" s="1">
        <v>45763</v>
      </c>
      <c r="E558" t="s">
        <v>13</v>
      </c>
      <c r="F558">
        <v>44</v>
      </c>
      <c r="G558" t="s">
        <v>19</v>
      </c>
      <c r="H558" t="s">
        <v>16</v>
      </c>
      <c r="I558">
        <f t="shared" si="25"/>
        <v>50</v>
      </c>
      <c r="J558" t="str">
        <f t="shared" ca="1" si="26"/>
        <v>Norte</v>
      </c>
      <c r="K558" t="s">
        <v>22</v>
      </c>
    </row>
    <row r="559" spans="1:11" x14ac:dyDescent="0.25">
      <c r="A559">
        <f t="shared" si="24"/>
        <v>558</v>
      </c>
      <c r="B559" t="s">
        <v>27</v>
      </c>
      <c r="C559" s="1">
        <v>44650</v>
      </c>
      <c r="D559" s="1">
        <v>45841</v>
      </c>
      <c r="E559" t="s">
        <v>26</v>
      </c>
      <c r="F559">
        <v>58</v>
      </c>
      <c r="G559" t="s">
        <v>19</v>
      </c>
      <c r="H559" t="s">
        <v>16</v>
      </c>
      <c r="I559">
        <f t="shared" si="25"/>
        <v>30</v>
      </c>
      <c r="J559" t="str">
        <f t="shared" ca="1" si="26"/>
        <v>Centro</v>
      </c>
      <c r="K559" t="s">
        <v>22</v>
      </c>
    </row>
    <row r="560" spans="1:11" x14ac:dyDescent="0.25">
      <c r="A560">
        <f t="shared" si="24"/>
        <v>559</v>
      </c>
      <c r="B560" t="s">
        <v>24</v>
      </c>
      <c r="C560" s="1">
        <v>45347</v>
      </c>
      <c r="D560" s="1">
        <v>45737</v>
      </c>
      <c r="E560" t="s">
        <v>13</v>
      </c>
      <c r="F560">
        <v>51</v>
      </c>
      <c r="G560" t="s">
        <v>15</v>
      </c>
      <c r="H560" t="s">
        <v>20</v>
      </c>
      <c r="I560">
        <f t="shared" si="25"/>
        <v>40</v>
      </c>
      <c r="J560" t="str">
        <f t="shared" ca="1" si="26"/>
        <v>Sur</v>
      </c>
      <c r="K560" t="s">
        <v>22</v>
      </c>
    </row>
    <row r="561" spans="1:11" x14ac:dyDescent="0.25">
      <c r="A561">
        <f t="shared" si="24"/>
        <v>560</v>
      </c>
      <c r="B561" t="s">
        <v>27</v>
      </c>
      <c r="C561" s="1">
        <v>44564</v>
      </c>
      <c r="D561" s="1">
        <v>45907</v>
      </c>
      <c r="E561" t="s">
        <v>21</v>
      </c>
      <c r="F561">
        <v>63</v>
      </c>
      <c r="G561" t="s">
        <v>25</v>
      </c>
      <c r="H561" t="s">
        <v>23</v>
      </c>
      <c r="I561">
        <f t="shared" si="25"/>
        <v>30</v>
      </c>
      <c r="J561" t="str">
        <f t="shared" ca="1" si="26"/>
        <v>Norte</v>
      </c>
      <c r="K561" t="s">
        <v>14</v>
      </c>
    </row>
    <row r="562" spans="1:11" x14ac:dyDescent="0.25">
      <c r="A562">
        <f t="shared" si="24"/>
        <v>561</v>
      </c>
      <c r="B562" t="s">
        <v>24</v>
      </c>
      <c r="C562" s="1">
        <v>44586</v>
      </c>
      <c r="D562" s="1">
        <v>45745</v>
      </c>
      <c r="E562" t="s">
        <v>17</v>
      </c>
      <c r="F562">
        <v>36</v>
      </c>
      <c r="G562" t="s">
        <v>19</v>
      </c>
      <c r="H562" t="s">
        <v>23</v>
      </c>
      <c r="I562">
        <f t="shared" si="25"/>
        <v>40</v>
      </c>
      <c r="J562" t="str">
        <f t="shared" ca="1" si="26"/>
        <v>Centro</v>
      </c>
      <c r="K562" t="s">
        <v>14</v>
      </c>
    </row>
    <row r="563" spans="1:11" x14ac:dyDescent="0.25">
      <c r="A563">
        <f t="shared" si="24"/>
        <v>562</v>
      </c>
      <c r="B563" t="s">
        <v>12</v>
      </c>
      <c r="C563" s="1">
        <v>45613</v>
      </c>
      <c r="D563" s="1">
        <v>45736</v>
      </c>
      <c r="E563" t="s">
        <v>26</v>
      </c>
      <c r="F563">
        <v>30</v>
      </c>
      <c r="G563" t="s">
        <v>25</v>
      </c>
      <c r="H563" t="s">
        <v>23</v>
      </c>
      <c r="I563">
        <f t="shared" si="25"/>
        <v>50</v>
      </c>
      <c r="J563" t="str">
        <f t="shared" ca="1" si="26"/>
        <v>Sur</v>
      </c>
      <c r="K563" t="s">
        <v>22</v>
      </c>
    </row>
    <row r="564" spans="1:11" x14ac:dyDescent="0.25">
      <c r="A564">
        <f t="shared" si="24"/>
        <v>563</v>
      </c>
      <c r="B564" t="s">
        <v>27</v>
      </c>
      <c r="C564" s="1">
        <v>45454</v>
      </c>
      <c r="D564" s="1">
        <v>45717</v>
      </c>
      <c r="E564" t="s">
        <v>13</v>
      </c>
      <c r="F564">
        <v>61</v>
      </c>
      <c r="G564" t="s">
        <v>15</v>
      </c>
      <c r="H564" t="s">
        <v>23</v>
      </c>
      <c r="I564">
        <f t="shared" si="25"/>
        <v>30</v>
      </c>
      <c r="J564" t="str">
        <f t="shared" ca="1" si="26"/>
        <v>Norte</v>
      </c>
      <c r="K564" t="s">
        <v>14</v>
      </c>
    </row>
    <row r="565" spans="1:11" x14ac:dyDescent="0.25">
      <c r="A565">
        <f t="shared" si="24"/>
        <v>564</v>
      </c>
      <c r="B565" t="s">
        <v>24</v>
      </c>
      <c r="C565" s="1">
        <v>44952</v>
      </c>
      <c r="D565" s="1">
        <v>45758</v>
      </c>
      <c r="E565" t="s">
        <v>26</v>
      </c>
      <c r="F565">
        <v>62</v>
      </c>
      <c r="G565" t="s">
        <v>25</v>
      </c>
      <c r="H565" t="s">
        <v>23</v>
      </c>
      <c r="I565">
        <f t="shared" si="25"/>
        <v>40</v>
      </c>
      <c r="J565" t="str">
        <f t="shared" ca="1" si="26"/>
        <v>Norte</v>
      </c>
      <c r="K565" t="s">
        <v>22</v>
      </c>
    </row>
    <row r="566" spans="1:11" x14ac:dyDescent="0.25">
      <c r="A566">
        <f t="shared" si="24"/>
        <v>565</v>
      </c>
      <c r="B566" t="s">
        <v>27</v>
      </c>
      <c r="C566" s="1">
        <v>44323</v>
      </c>
      <c r="D566" s="1">
        <v>45913</v>
      </c>
      <c r="E566" t="s">
        <v>13</v>
      </c>
      <c r="F566">
        <v>48</v>
      </c>
      <c r="G566" t="s">
        <v>25</v>
      </c>
      <c r="H566" t="s">
        <v>20</v>
      </c>
      <c r="I566">
        <f t="shared" si="25"/>
        <v>30</v>
      </c>
      <c r="J566" t="str">
        <f t="shared" ca="1" si="26"/>
        <v>Norte</v>
      </c>
      <c r="K566" t="s">
        <v>14</v>
      </c>
    </row>
    <row r="567" spans="1:11" x14ac:dyDescent="0.25">
      <c r="A567">
        <f t="shared" si="24"/>
        <v>566</v>
      </c>
      <c r="B567" t="s">
        <v>12</v>
      </c>
      <c r="C567" s="1">
        <v>44158</v>
      </c>
      <c r="D567" s="1">
        <v>45864</v>
      </c>
      <c r="E567" t="s">
        <v>17</v>
      </c>
      <c r="F567">
        <v>47</v>
      </c>
      <c r="G567" t="s">
        <v>25</v>
      </c>
      <c r="H567" t="s">
        <v>16</v>
      </c>
      <c r="I567">
        <f t="shared" si="25"/>
        <v>50</v>
      </c>
      <c r="J567" t="str">
        <f t="shared" ca="1" si="26"/>
        <v>Sur</v>
      </c>
      <c r="K567" t="s">
        <v>22</v>
      </c>
    </row>
    <row r="568" spans="1:11" x14ac:dyDescent="0.25">
      <c r="A568">
        <f t="shared" si="24"/>
        <v>567</v>
      </c>
      <c r="B568" t="s">
        <v>12</v>
      </c>
      <c r="C568" s="1">
        <v>44052</v>
      </c>
      <c r="D568" s="1">
        <v>45817</v>
      </c>
      <c r="E568" t="s">
        <v>13</v>
      </c>
      <c r="F568">
        <v>32</v>
      </c>
      <c r="G568" t="s">
        <v>15</v>
      </c>
      <c r="H568" t="s">
        <v>16</v>
      </c>
      <c r="I568">
        <f t="shared" si="25"/>
        <v>50</v>
      </c>
      <c r="J568" t="str">
        <f t="shared" ca="1" si="26"/>
        <v>Centro</v>
      </c>
      <c r="K568" t="s">
        <v>18</v>
      </c>
    </row>
    <row r="569" spans="1:11" x14ac:dyDescent="0.25">
      <c r="A569">
        <f t="shared" si="24"/>
        <v>568</v>
      </c>
      <c r="B569" t="s">
        <v>24</v>
      </c>
      <c r="C569" s="1">
        <v>44871</v>
      </c>
      <c r="D569" s="1">
        <v>45796</v>
      </c>
      <c r="E569" t="s">
        <v>26</v>
      </c>
      <c r="F569">
        <v>19</v>
      </c>
      <c r="G569" t="s">
        <v>19</v>
      </c>
      <c r="H569" t="s">
        <v>23</v>
      </c>
      <c r="I569">
        <f t="shared" si="25"/>
        <v>40</v>
      </c>
      <c r="J569" t="str">
        <f t="shared" ca="1" si="26"/>
        <v>Norte</v>
      </c>
      <c r="K569" t="s">
        <v>22</v>
      </c>
    </row>
    <row r="570" spans="1:11" x14ac:dyDescent="0.25">
      <c r="A570">
        <f t="shared" si="24"/>
        <v>569</v>
      </c>
      <c r="B570" t="s">
        <v>27</v>
      </c>
      <c r="C570" s="1">
        <v>45577</v>
      </c>
      <c r="D570" s="1">
        <v>45894</v>
      </c>
      <c r="E570" t="s">
        <v>13</v>
      </c>
      <c r="F570">
        <v>27</v>
      </c>
      <c r="G570" t="s">
        <v>15</v>
      </c>
      <c r="H570" t="s">
        <v>20</v>
      </c>
      <c r="I570">
        <f t="shared" si="25"/>
        <v>30</v>
      </c>
      <c r="J570" t="str">
        <f t="shared" ca="1" si="26"/>
        <v>Norte</v>
      </c>
      <c r="K570" t="s">
        <v>14</v>
      </c>
    </row>
    <row r="571" spans="1:11" x14ac:dyDescent="0.25">
      <c r="A571">
        <f t="shared" si="24"/>
        <v>570</v>
      </c>
      <c r="B571" t="s">
        <v>27</v>
      </c>
      <c r="C571" s="1">
        <v>44764</v>
      </c>
      <c r="D571" s="1">
        <v>45762</v>
      </c>
      <c r="E571" t="s">
        <v>21</v>
      </c>
      <c r="F571">
        <v>45</v>
      </c>
      <c r="G571" t="s">
        <v>19</v>
      </c>
      <c r="H571" t="s">
        <v>23</v>
      </c>
      <c r="I571">
        <f t="shared" si="25"/>
        <v>30</v>
      </c>
      <c r="J571" t="str">
        <f t="shared" ca="1" si="26"/>
        <v>Centro</v>
      </c>
      <c r="K571" t="s">
        <v>18</v>
      </c>
    </row>
    <row r="572" spans="1:11" x14ac:dyDescent="0.25">
      <c r="A572">
        <f t="shared" si="24"/>
        <v>571</v>
      </c>
      <c r="B572" t="s">
        <v>27</v>
      </c>
      <c r="C572" s="1">
        <v>45110</v>
      </c>
      <c r="D572" s="1">
        <v>45828</v>
      </c>
      <c r="E572" t="s">
        <v>13</v>
      </c>
      <c r="F572">
        <v>42</v>
      </c>
      <c r="G572" t="s">
        <v>19</v>
      </c>
      <c r="H572" t="s">
        <v>16</v>
      </c>
      <c r="I572">
        <f t="shared" si="25"/>
        <v>30</v>
      </c>
      <c r="J572" t="str">
        <f t="shared" ca="1" si="26"/>
        <v>Norte</v>
      </c>
      <c r="K572" t="s">
        <v>14</v>
      </c>
    </row>
    <row r="573" spans="1:11" x14ac:dyDescent="0.25">
      <c r="A573">
        <f t="shared" si="24"/>
        <v>572</v>
      </c>
      <c r="B573" t="s">
        <v>27</v>
      </c>
      <c r="C573" s="1">
        <v>44707</v>
      </c>
      <c r="D573" s="1">
        <v>45835</v>
      </c>
      <c r="E573" t="s">
        <v>13</v>
      </c>
      <c r="F573">
        <v>33</v>
      </c>
      <c r="G573" t="s">
        <v>25</v>
      </c>
      <c r="H573" t="s">
        <v>23</v>
      </c>
      <c r="I573">
        <f t="shared" si="25"/>
        <v>30</v>
      </c>
      <c r="J573" t="str">
        <f t="shared" ca="1" si="26"/>
        <v>Sur</v>
      </c>
      <c r="K573" t="s">
        <v>22</v>
      </c>
    </row>
    <row r="574" spans="1:11" x14ac:dyDescent="0.25">
      <c r="A574">
        <f t="shared" si="24"/>
        <v>573</v>
      </c>
      <c r="B574" t="s">
        <v>27</v>
      </c>
      <c r="C574" s="1">
        <v>45298</v>
      </c>
      <c r="D574" s="1">
        <v>45389</v>
      </c>
      <c r="E574" t="s">
        <v>21</v>
      </c>
      <c r="F574">
        <v>48</v>
      </c>
      <c r="G574" t="s">
        <v>15</v>
      </c>
      <c r="H574" t="s">
        <v>16</v>
      </c>
      <c r="I574">
        <f t="shared" si="25"/>
        <v>30</v>
      </c>
      <c r="J574" t="str">
        <f t="shared" ca="1" si="26"/>
        <v>Sur</v>
      </c>
      <c r="K574" t="s">
        <v>14</v>
      </c>
    </row>
    <row r="575" spans="1:11" x14ac:dyDescent="0.25">
      <c r="A575">
        <f t="shared" si="24"/>
        <v>574</v>
      </c>
      <c r="B575" t="s">
        <v>12</v>
      </c>
      <c r="C575" s="1">
        <v>44024</v>
      </c>
      <c r="D575" s="1">
        <v>45677</v>
      </c>
      <c r="E575" t="s">
        <v>17</v>
      </c>
      <c r="F575">
        <v>61</v>
      </c>
      <c r="G575" t="s">
        <v>25</v>
      </c>
      <c r="H575" t="s">
        <v>16</v>
      </c>
      <c r="I575">
        <f t="shared" si="25"/>
        <v>50</v>
      </c>
      <c r="J575" t="str">
        <f t="shared" ca="1" si="26"/>
        <v>Centro</v>
      </c>
      <c r="K575" t="s">
        <v>22</v>
      </c>
    </row>
    <row r="576" spans="1:11" x14ac:dyDescent="0.25">
      <c r="A576">
        <f t="shared" si="24"/>
        <v>575</v>
      </c>
      <c r="B576" t="s">
        <v>27</v>
      </c>
      <c r="C576" s="1">
        <v>45356</v>
      </c>
      <c r="D576" s="1">
        <v>45786</v>
      </c>
      <c r="E576" t="s">
        <v>13</v>
      </c>
      <c r="F576">
        <v>24</v>
      </c>
      <c r="G576" t="s">
        <v>19</v>
      </c>
      <c r="H576" t="s">
        <v>16</v>
      </c>
      <c r="I576">
        <f t="shared" si="25"/>
        <v>30</v>
      </c>
      <c r="J576" t="str">
        <f t="shared" ca="1" si="26"/>
        <v>Norte</v>
      </c>
      <c r="K576" t="s">
        <v>14</v>
      </c>
    </row>
    <row r="577" spans="1:11" x14ac:dyDescent="0.25">
      <c r="A577">
        <f t="shared" si="24"/>
        <v>576</v>
      </c>
      <c r="B577" t="s">
        <v>24</v>
      </c>
      <c r="C577" s="1">
        <v>44937</v>
      </c>
      <c r="D577" s="1">
        <v>45910</v>
      </c>
      <c r="E577" t="s">
        <v>17</v>
      </c>
      <c r="F577">
        <v>25</v>
      </c>
      <c r="G577" t="s">
        <v>19</v>
      </c>
      <c r="H577" t="s">
        <v>20</v>
      </c>
      <c r="I577">
        <f t="shared" si="25"/>
        <v>40</v>
      </c>
      <c r="J577" t="str">
        <f t="shared" ca="1" si="26"/>
        <v>Centro</v>
      </c>
      <c r="K577" t="s">
        <v>22</v>
      </c>
    </row>
    <row r="578" spans="1:11" x14ac:dyDescent="0.25">
      <c r="A578">
        <f t="shared" ref="A578:A641" si="27">ROW()-1</f>
        <v>577</v>
      </c>
      <c r="B578" t="s">
        <v>24</v>
      </c>
      <c r="C578" s="1">
        <v>44041</v>
      </c>
      <c r="D578" s="1">
        <v>45867</v>
      </c>
      <c r="E578" t="s">
        <v>17</v>
      </c>
      <c r="F578">
        <v>28</v>
      </c>
      <c r="G578" t="s">
        <v>25</v>
      </c>
      <c r="H578" t="s">
        <v>23</v>
      </c>
      <c r="I578">
        <f t="shared" ref="I578:I641" si="28">IF(B578="VIP",50,IF(B578="Familiar",40,IF(B578="Basica",25,30)))</f>
        <v>40</v>
      </c>
      <c r="J578" t="str">
        <f t="shared" ref="J578:J641" ca="1" si="29">CHOOSE(INT(RAND()*3)+1,"Centro","Norte","Sur")</f>
        <v>Norte</v>
      </c>
      <c r="K578" t="s">
        <v>14</v>
      </c>
    </row>
    <row r="579" spans="1:11" x14ac:dyDescent="0.25">
      <c r="A579">
        <f t="shared" si="27"/>
        <v>578</v>
      </c>
      <c r="B579" t="s">
        <v>12</v>
      </c>
      <c r="C579" s="1">
        <v>44443</v>
      </c>
      <c r="D579" s="1">
        <v>45722</v>
      </c>
      <c r="E579" t="s">
        <v>13</v>
      </c>
      <c r="F579">
        <v>62</v>
      </c>
      <c r="G579" t="s">
        <v>15</v>
      </c>
      <c r="H579" t="s">
        <v>20</v>
      </c>
      <c r="I579">
        <f t="shared" si="28"/>
        <v>50</v>
      </c>
      <c r="J579" t="str">
        <f t="shared" ca="1" si="29"/>
        <v>Centro</v>
      </c>
      <c r="K579" t="s">
        <v>18</v>
      </c>
    </row>
    <row r="580" spans="1:11" x14ac:dyDescent="0.25">
      <c r="A580">
        <f t="shared" si="27"/>
        <v>579</v>
      </c>
      <c r="B580" t="s">
        <v>24</v>
      </c>
      <c r="C580" s="1">
        <v>45217</v>
      </c>
      <c r="D580" s="1">
        <v>45724</v>
      </c>
      <c r="E580" t="s">
        <v>26</v>
      </c>
      <c r="F580">
        <v>50</v>
      </c>
      <c r="G580" t="s">
        <v>19</v>
      </c>
      <c r="H580" t="s">
        <v>20</v>
      </c>
      <c r="I580">
        <f t="shared" si="28"/>
        <v>40</v>
      </c>
      <c r="J580" t="str">
        <f t="shared" ca="1" si="29"/>
        <v>Sur</v>
      </c>
      <c r="K580" t="s">
        <v>14</v>
      </c>
    </row>
    <row r="581" spans="1:11" x14ac:dyDescent="0.25">
      <c r="A581">
        <f t="shared" si="27"/>
        <v>580</v>
      </c>
      <c r="B581" t="s">
        <v>27</v>
      </c>
      <c r="C581" s="1">
        <v>45585</v>
      </c>
      <c r="D581" s="1">
        <v>45805</v>
      </c>
      <c r="E581" t="s">
        <v>21</v>
      </c>
      <c r="F581">
        <v>28</v>
      </c>
      <c r="G581" t="s">
        <v>25</v>
      </c>
      <c r="H581" t="s">
        <v>23</v>
      </c>
      <c r="I581">
        <f t="shared" si="28"/>
        <v>30</v>
      </c>
      <c r="J581" t="str">
        <f t="shared" ca="1" si="29"/>
        <v>Norte</v>
      </c>
      <c r="K581" t="s">
        <v>14</v>
      </c>
    </row>
    <row r="582" spans="1:11" x14ac:dyDescent="0.25">
      <c r="A582">
        <f t="shared" si="27"/>
        <v>581</v>
      </c>
      <c r="B582" t="s">
        <v>12</v>
      </c>
      <c r="C582" s="1">
        <v>45221</v>
      </c>
      <c r="D582" s="1">
        <v>45859</v>
      </c>
      <c r="E582" t="s">
        <v>21</v>
      </c>
      <c r="F582">
        <v>61</v>
      </c>
      <c r="G582" t="s">
        <v>19</v>
      </c>
      <c r="H582" t="s">
        <v>20</v>
      </c>
      <c r="I582">
        <f t="shared" si="28"/>
        <v>50</v>
      </c>
      <c r="J582" t="str">
        <f t="shared" ca="1" si="29"/>
        <v>Centro</v>
      </c>
      <c r="K582" t="s">
        <v>22</v>
      </c>
    </row>
    <row r="583" spans="1:11" x14ac:dyDescent="0.25">
      <c r="A583">
        <f t="shared" si="27"/>
        <v>582</v>
      </c>
      <c r="B583" t="s">
        <v>27</v>
      </c>
      <c r="C583" s="1">
        <v>44220</v>
      </c>
      <c r="D583" s="1">
        <v>45786</v>
      </c>
      <c r="E583" t="s">
        <v>21</v>
      </c>
      <c r="F583">
        <v>66</v>
      </c>
      <c r="G583" t="s">
        <v>25</v>
      </c>
      <c r="H583" t="s">
        <v>23</v>
      </c>
      <c r="I583">
        <f t="shared" si="28"/>
        <v>30</v>
      </c>
      <c r="J583" t="str">
        <f t="shared" ca="1" si="29"/>
        <v>Centro</v>
      </c>
      <c r="K583" t="s">
        <v>22</v>
      </c>
    </row>
    <row r="584" spans="1:11" x14ac:dyDescent="0.25">
      <c r="A584">
        <f t="shared" si="27"/>
        <v>583</v>
      </c>
      <c r="B584" t="s">
        <v>27</v>
      </c>
      <c r="C584" s="1">
        <v>44747</v>
      </c>
      <c r="D584" s="1">
        <v>45796</v>
      </c>
      <c r="E584" t="s">
        <v>21</v>
      </c>
      <c r="F584">
        <v>49</v>
      </c>
      <c r="G584" t="s">
        <v>15</v>
      </c>
      <c r="H584" t="s">
        <v>23</v>
      </c>
      <c r="I584">
        <f t="shared" si="28"/>
        <v>30</v>
      </c>
      <c r="J584" t="str">
        <f t="shared" ca="1" si="29"/>
        <v>Norte</v>
      </c>
      <c r="K584" t="s">
        <v>14</v>
      </c>
    </row>
    <row r="585" spans="1:11" x14ac:dyDescent="0.25">
      <c r="A585">
        <f t="shared" si="27"/>
        <v>584</v>
      </c>
      <c r="B585" t="s">
        <v>27</v>
      </c>
      <c r="C585" s="1">
        <v>45061</v>
      </c>
      <c r="D585" s="1">
        <v>45900</v>
      </c>
      <c r="E585" t="s">
        <v>17</v>
      </c>
      <c r="F585">
        <v>52</v>
      </c>
      <c r="G585" t="s">
        <v>19</v>
      </c>
      <c r="H585" t="s">
        <v>20</v>
      </c>
      <c r="I585">
        <f t="shared" si="28"/>
        <v>30</v>
      </c>
      <c r="J585" t="str">
        <f t="shared" ca="1" si="29"/>
        <v>Sur</v>
      </c>
      <c r="K585" t="s">
        <v>22</v>
      </c>
    </row>
    <row r="586" spans="1:11" x14ac:dyDescent="0.25">
      <c r="A586">
        <f t="shared" si="27"/>
        <v>585</v>
      </c>
      <c r="B586" t="s">
        <v>27</v>
      </c>
      <c r="C586" s="1">
        <v>45534</v>
      </c>
      <c r="D586" s="1">
        <v>45820</v>
      </c>
      <c r="E586" t="s">
        <v>13</v>
      </c>
      <c r="F586">
        <v>41</v>
      </c>
      <c r="G586" t="s">
        <v>25</v>
      </c>
      <c r="H586" t="s">
        <v>20</v>
      </c>
      <c r="I586">
        <f t="shared" si="28"/>
        <v>30</v>
      </c>
      <c r="J586" t="str">
        <f t="shared" ca="1" si="29"/>
        <v>Centro</v>
      </c>
      <c r="K586" t="s">
        <v>22</v>
      </c>
    </row>
    <row r="587" spans="1:11" x14ac:dyDescent="0.25">
      <c r="A587">
        <f t="shared" si="27"/>
        <v>586</v>
      </c>
      <c r="B587" t="s">
        <v>27</v>
      </c>
      <c r="C587" s="1">
        <v>44849</v>
      </c>
      <c r="D587" s="1">
        <v>45736</v>
      </c>
      <c r="E587" t="s">
        <v>26</v>
      </c>
      <c r="F587">
        <v>40</v>
      </c>
      <c r="G587" t="s">
        <v>15</v>
      </c>
      <c r="H587" t="s">
        <v>20</v>
      </c>
      <c r="I587">
        <f t="shared" si="28"/>
        <v>30</v>
      </c>
      <c r="J587" t="str">
        <f t="shared" ca="1" si="29"/>
        <v>Sur</v>
      </c>
      <c r="K587" t="s">
        <v>14</v>
      </c>
    </row>
    <row r="588" spans="1:11" x14ac:dyDescent="0.25">
      <c r="A588">
        <f t="shared" si="27"/>
        <v>587</v>
      </c>
      <c r="B588" t="s">
        <v>12</v>
      </c>
      <c r="C588" s="1">
        <v>45289</v>
      </c>
      <c r="D588" s="1">
        <v>45919</v>
      </c>
      <c r="E588" t="s">
        <v>21</v>
      </c>
      <c r="F588">
        <v>33</v>
      </c>
      <c r="G588" t="s">
        <v>15</v>
      </c>
      <c r="H588" t="s">
        <v>23</v>
      </c>
      <c r="I588">
        <f t="shared" si="28"/>
        <v>50</v>
      </c>
      <c r="J588" t="str">
        <f t="shared" ca="1" si="29"/>
        <v>Centro</v>
      </c>
      <c r="K588" t="s">
        <v>14</v>
      </c>
    </row>
    <row r="589" spans="1:11" x14ac:dyDescent="0.25">
      <c r="A589">
        <f t="shared" si="27"/>
        <v>588</v>
      </c>
      <c r="B589" t="s">
        <v>24</v>
      </c>
      <c r="C589" s="1">
        <v>44383</v>
      </c>
      <c r="D589" s="1">
        <v>45886</v>
      </c>
      <c r="E589" t="s">
        <v>21</v>
      </c>
      <c r="F589">
        <v>26</v>
      </c>
      <c r="G589" t="s">
        <v>19</v>
      </c>
      <c r="H589" t="s">
        <v>16</v>
      </c>
      <c r="I589">
        <f t="shared" si="28"/>
        <v>40</v>
      </c>
      <c r="J589" t="str">
        <f t="shared" ca="1" si="29"/>
        <v>Centro</v>
      </c>
      <c r="K589" t="s">
        <v>14</v>
      </c>
    </row>
    <row r="590" spans="1:11" x14ac:dyDescent="0.25">
      <c r="A590">
        <f t="shared" si="27"/>
        <v>589</v>
      </c>
      <c r="B590" t="s">
        <v>12</v>
      </c>
      <c r="C590" s="1">
        <v>44424</v>
      </c>
      <c r="D590" s="1">
        <v>45862</v>
      </c>
      <c r="E590" t="s">
        <v>26</v>
      </c>
      <c r="F590">
        <v>71</v>
      </c>
      <c r="G590" t="s">
        <v>19</v>
      </c>
      <c r="H590" t="s">
        <v>20</v>
      </c>
      <c r="I590">
        <f t="shared" si="28"/>
        <v>50</v>
      </c>
      <c r="J590" t="str">
        <f t="shared" ca="1" si="29"/>
        <v>Centro</v>
      </c>
      <c r="K590" t="s">
        <v>14</v>
      </c>
    </row>
    <row r="591" spans="1:11" x14ac:dyDescent="0.25">
      <c r="A591">
        <f t="shared" si="27"/>
        <v>590</v>
      </c>
      <c r="B591" t="s">
        <v>12</v>
      </c>
      <c r="C591" s="1">
        <v>44068</v>
      </c>
      <c r="D591" s="1">
        <v>45789</v>
      </c>
      <c r="E591" t="s">
        <v>26</v>
      </c>
      <c r="F591">
        <v>58</v>
      </c>
      <c r="G591" t="s">
        <v>15</v>
      </c>
      <c r="H591" t="s">
        <v>16</v>
      </c>
      <c r="I591">
        <f t="shared" si="28"/>
        <v>50</v>
      </c>
      <c r="J591" t="str">
        <f t="shared" ca="1" si="29"/>
        <v>Centro</v>
      </c>
      <c r="K591" t="s">
        <v>22</v>
      </c>
    </row>
    <row r="592" spans="1:11" x14ac:dyDescent="0.25">
      <c r="A592">
        <f t="shared" si="27"/>
        <v>591</v>
      </c>
      <c r="B592" t="s">
        <v>24</v>
      </c>
      <c r="C592" s="1">
        <v>44459</v>
      </c>
      <c r="D592" s="1">
        <v>45762</v>
      </c>
      <c r="E592" t="s">
        <v>17</v>
      </c>
      <c r="F592">
        <v>67</v>
      </c>
      <c r="G592" t="s">
        <v>19</v>
      </c>
      <c r="H592" t="s">
        <v>20</v>
      </c>
      <c r="I592">
        <f t="shared" si="28"/>
        <v>40</v>
      </c>
      <c r="J592" t="str">
        <f t="shared" ca="1" si="29"/>
        <v>Sur</v>
      </c>
      <c r="K592" t="s">
        <v>14</v>
      </c>
    </row>
    <row r="593" spans="1:11" x14ac:dyDescent="0.25">
      <c r="A593">
        <f t="shared" si="27"/>
        <v>592</v>
      </c>
      <c r="B593" t="s">
        <v>24</v>
      </c>
      <c r="C593" s="1">
        <v>44630</v>
      </c>
      <c r="D593" s="1">
        <v>45770</v>
      </c>
      <c r="E593" t="s">
        <v>21</v>
      </c>
      <c r="F593">
        <v>34</v>
      </c>
      <c r="G593" t="s">
        <v>25</v>
      </c>
      <c r="H593" t="s">
        <v>23</v>
      </c>
      <c r="I593">
        <f t="shared" si="28"/>
        <v>40</v>
      </c>
      <c r="J593" t="str">
        <f t="shared" ca="1" si="29"/>
        <v>Sur</v>
      </c>
      <c r="K593" t="s">
        <v>22</v>
      </c>
    </row>
    <row r="594" spans="1:11" x14ac:dyDescent="0.25">
      <c r="A594">
        <f t="shared" si="27"/>
        <v>593</v>
      </c>
      <c r="B594" t="s">
        <v>27</v>
      </c>
      <c r="C594" s="1">
        <v>45044</v>
      </c>
      <c r="D594" s="1">
        <v>45342</v>
      </c>
      <c r="E594" t="s">
        <v>21</v>
      </c>
      <c r="F594">
        <v>36</v>
      </c>
      <c r="G594" t="s">
        <v>25</v>
      </c>
      <c r="H594" t="s">
        <v>16</v>
      </c>
      <c r="I594">
        <f t="shared" si="28"/>
        <v>30</v>
      </c>
      <c r="J594" t="str">
        <f t="shared" ca="1" si="29"/>
        <v>Sur</v>
      </c>
      <c r="K594" t="s">
        <v>22</v>
      </c>
    </row>
    <row r="595" spans="1:11" x14ac:dyDescent="0.25">
      <c r="A595">
        <f t="shared" si="27"/>
        <v>594</v>
      </c>
      <c r="B595" t="s">
        <v>12</v>
      </c>
      <c r="C595" s="1">
        <v>45304</v>
      </c>
      <c r="D595" s="1">
        <v>45859</v>
      </c>
      <c r="E595" t="s">
        <v>13</v>
      </c>
      <c r="F595">
        <v>54</v>
      </c>
      <c r="G595" t="s">
        <v>25</v>
      </c>
      <c r="H595" t="s">
        <v>20</v>
      </c>
      <c r="I595">
        <f t="shared" si="28"/>
        <v>50</v>
      </c>
      <c r="J595" t="str">
        <f t="shared" ca="1" si="29"/>
        <v>Norte</v>
      </c>
      <c r="K595" t="s">
        <v>14</v>
      </c>
    </row>
    <row r="596" spans="1:11" x14ac:dyDescent="0.25">
      <c r="A596">
        <f t="shared" si="27"/>
        <v>595</v>
      </c>
      <c r="B596" t="s">
        <v>24</v>
      </c>
      <c r="C596" s="1">
        <v>45107</v>
      </c>
      <c r="D596" s="1">
        <v>45781</v>
      </c>
      <c r="E596" t="s">
        <v>21</v>
      </c>
      <c r="F596">
        <v>43</v>
      </c>
      <c r="G596" t="s">
        <v>15</v>
      </c>
      <c r="H596" t="s">
        <v>23</v>
      </c>
      <c r="I596">
        <f t="shared" si="28"/>
        <v>40</v>
      </c>
      <c r="J596" t="str">
        <f t="shared" ca="1" si="29"/>
        <v>Sur</v>
      </c>
      <c r="K596" t="s">
        <v>22</v>
      </c>
    </row>
    <row r="597" spans="1:11" x14ac:dyDescent="0.25">
      <c r="A597">
        <f t="shared" si="27"/>
        <v>596</v>
      </c>
      <c r="B597" t="s">
        <v>27</v>
      </c>
      <c r="C597" s="1">
        <v>44999</v>
      </c>
      <c r="D597" s="1">
        <v>45897</v>
      </c>
      <c r="E597" t="s">
        <v>21</v>
      </c>
      <c r="F597">
        <v>21</v>
      </c>
      <c r="G597" t="s">
        <v>25</v>
      </c>
      <c r="H597" t="s">
        <v>20</v>
      </c>
      <c r="I597">
        <f t="shared" si="28"/>
        <v>30</v>
      </c>
      <c r="J597" t="str">
        <f t="shared" ca="1" si="29"/>
        <v>Sur</v>
      </c>
      <c r="K597" t="s">
        <v>14</v>
      </c>
    </row>
    <row r="598" spans="1:11" x14ac:dyDescent="0.25">
      <c r="A598">
        <f t="shared" si="27"/>
        <v>597</v>
      </c>
      <c r="B598" t="s">
        <v>27</v>
      </c>
      <c r="C598" s="1">
        <v>44123</v>
      </c>
      <c r="D598" s="1">
        <v>45756</v>
      </c>
      <c r="E598" t="s">
        <v>26</v>
      </c>
      <c r="F598">
        <v>69</v>
      </c>
      <c r="G598" t="s">
        <v>15</v>
      </c>
      <c r="H598" t="s">
        <v>20</v>
      </c>
      <c r="I598">
        <f t="shared" si="28"/>
        <v>30</v>
      </c>
      <c r="J598" t="str">
        <f t="shared" ca="1" si="29"/>
        <v>Sur</v>
      </c>
      <c r="K598" t="s">
        <v>22</v>
      </c>
    </row>
    <row r="599" spans="1:11" x14ac:dyDescent="0.25">
      <c r="A599">
        <f t="shared" si="27"/>
        <v>598</v>
      </c>
      <c r="B599" t="s">
        <v>27</v>
      </c>
      <c r="C599" s="1">
        <v>44405</v>
      </c>
      <c r="D599" s="1">
        <v>45712</v>
      </c>
      <c r="E599" t="s">
        <v>21</v>
      </c>
      <c r="F599">
        <v>53</v>
      </c>
      <c r="G599" t="s">
        <v>25</v>
      </c>
      <c r="H599" t="s">
        <v>20</v>
      </c>
      <c r="I599">
        <f t="shared" si="28"/>
        <v>30</v>
      </c>
      <c r="J599" t="str">
        <f t="shared" ca="1" si="29"/>
        <v>Sur</v>
      </c>
      <c r="K599" t="s">
        <v>14</v>
      </c>
    </row>
    <row r="600" spans="1:11" x14ac:dyDescent="0.25">
      <c r="A600">
        <f t="shared" si="27"/>
        <v>599</v>
      </c>
      <c r="B600" t="s">
        <v>12</v>
      </c>
      <c r="C600" s="1">
        <v>44213</v>
      </c>
      <c r="D600" s="1">
        <v>45778</v>
      </c>
      <c r="E600" t="s">
        <v>26</v>
      </c>
      <c r="F600">
        <v>61</v>
      </c>
      <c r="G600" t="s">
        <v>19</v>
      </c>
      <c r="H600" t="s">
        <v>16</v>
      </c>
      <c r="I600">
        <f t="shared" si="28"/>
        <v>50</v>
      </c>
      <c r="J600" t="str">
        <f t="shared" ca="1" si="29"/>
        <v>Sur</v>
      </c>
      <c r="K600" t="s">
        <v>22</v>
      </c>
    </row>
    <row r="601" spans="1:11" x14ac:dyDescent="0.25">
      <c r="A601">
        <f t="shared" si="27"/>
        <v>600</v>
      </c>
      <c r="B601" t="s">
        <v>12</v>
      </c>
      <c r="C601" s="1">
        <v>43899</v>
      </c>
      <c r="D601" s="1">
        <v>45778</v>
      </c>
      <c r="E601" t="s">
        <v>21</v>
      </c>
      <c r="F601">
        <v>36</v>
      </c>
      <c r="G601" t="s">
        <v>25</v>
      </c>
      <c r="H601" t="s">
        <v>20</v>
      </c>
      <c r="I601">
        <f t="shared" si="28"/>
        <v>50</v>
      </c>
      <c r="J601" t="str">
        <f t="shared" ca="1" si="29"/>
        <v>Sur</v>
      </c>
      <c r="K601" t="s">
        <v>14</v>
      </c>
    </row>
    <row r="602" spans="1:11" x14ac:dyDescent="0.25">
      <c r="A602">
        <f t="shared" si="27"/>
        <v>601</v>
      </c>
      <c r="B602" t="s">
        <v>24</v>
      </c>
      <c r="C602" s="1">
        <v>44346</v>
      </c>
      <c r="D602" s="1">
        <v>45787</v>
      </c>
      <c r="E602" t="s">
        <v>21</v>
      </c>
      <c r="F602">
        <v>67</v>
      </c>
      <c r="G602" t="s">
        <v>15</v>
      </c>
      <c r="H602" t="s">
        <v>16</v>
      </c>
      <c r="I602">
        <f t="shared" si="28"/>
        <v>40</v>
      </c>
      <c r="J602" t="str">
        <f t="shared" ca="1" si="29"/>
        <v>Sur</v>
      </c>
      <c r="K602" t="s">
        <v>22</v>
      </c>
    </row>
    <row r="603" spans="1:11" x14ac:dyDescent="0.25">
      <c r="A603">
        <f t="shared" si="27"/>
        <v>602</v>
      </c>
      <c r="B603" t="s">
        <v>12</v>
      </c>
      <c r="C603" s="1">
        <v>45360</v>
      </c>
      <c r="D603" s="1">
        <v>45856</v>
      </c>
      <c r="E603" t="s">
        <v>13</v>
      </c>
      <c r="F603">
        <v>46</v>
      </c>
      <c r="G603" t="s">
        <v>15</v>
      </c>
      <c r="H603" t="s">
        <v>23</v>
      </c>
      <c r="I603">
        <f t="shared" si="28"/>
        <v>50</v>
      </c>
      <c r="J603" t="str">
        <f t="shared" ca="1" si="29"/>
        <v>Centro</v>
      </c>
      <c r="K603" t="s">
        <v>14</v>
      </c>
    </row>
    <row r="604" spans="1:11" x14ac:dyDescent="0.25">
      <c r="A604">
        <f t="shared" si="27"/>
        <v>603</v>
      </c>
      <c r="B604" t="s">
        <v>12</v>
      </c>
      <c r="C604" s="1">
        <v>44132</v>
      </c>
      <c r="D604" s="1">
        <v>45838</v>
      </c>
      <c r="E604" t="s">
        <v>17</v>
      </c>
      <c r="F604">
        <v>22</v>
      </c>
      <c r="G604" t="s">
        <v>19</v>
      </c>
      <c r="H604" t="s">
        <v>16</v>
      </c>
      <c r="I604">
        <f t="shared" si="28"/>
        <v>50</v>
      </c>
      <c r="J604" t="str">
        <f t="shared" ca="1" si="29"/>
        <v>Sur</v>
      </c>
      <c r="K604" t="s">
        <v>18</v>
      </c>
    </row>
    <row r="605" spans="1:11" x14ac:dyDescent="0.25">
      <c r="A605">
        <f t="shared" si="27"/>
        <v>604</v>
      </c>
      <c r="B605" t="s">
        <v>27</v>
      </c>
      <c r="C605" s="1">
        <v>45464</v>
      </c>
      <c r="D605" s="1">
        <v>45799</v>
      </c>
      <c r="E605" t="s">
        <v>26</v>
      </c>
      <c r="F605">
        <v>42</v>
      </c>
      <c r="G605" t="s">
        <v>15</v>
      </c>
      <c r="H605" t="s">
        <v>20</v>
      </c>
      <c r="I605">
        <f t="shared" si="28"/>
        <v>30</v>
      </c>
      <c r="J605" t="str">
        <f t="shared" ca="1" si="29"/>
        <v>Norte</v>
      </c>
      <c r="K605" t="s">
        <v>14</v>
      </c>
    </row>
    <row r="606" spans="1:11" x14ac:dyDescent="0.25">
      <c r="A606">
        <f t="shared" si="27"/>
        <v>605</v>
      </c>
      <c r="B606" t="s">
        <v>12</v>
      </c>
      <c r="C606" s="1">
        <v>44354</v>
      </c>
      <c r="D606" s="1">
        <v>45842</v>
      </c>
      <c r="E606" t="s">
        <v>13</v>
      </c>
      <c r="F606">
        <v>60</v>
      </c>
      <c r="G606" t="s">
        <v>19</v>
      </c>
      <c r="H606" t="s">
        <v>20</v>
      </c>
      <c r="I606">
        <f t="shared" si="28"/>
        <v>50</v>
      </c>
      <c r="J606" t="str">
        <f t="shared" ca="1" si="29"/>
        <v>Sur</v>
      </c>
      <c r="K606" t="s">
        <v>22</v>
      </c>
    </row>
    <row r="607" spans="1:11" x14ac:dyDescent="0.25">
      <c r="A607">
        <f t="shared" si="27"/>
        <v>606</v>
      </c>
      <c r="B607" t="s">
        <v>24</v>
      </c>
      <c r="C607" s="1">
        <v>44638</v>
      </c>
      <c r="D607" s="1">
        <v>45700</v>
      </c>
      <c r="E607" t="s">
        <v>21</v>
      </c>
      <c r="F607">
        <v>69</v>
      </c>
      <c r="G607" t="s">
        <v>19</v>
      </c>
      <c r="H607" t="s">
        <v>16</v>
      </c>
      <c r="I607">
        <f t="shared" si="28"/>
        <v>40</v>
      </c>
      <c r="J607" t="str">
        <f t="shared" ca="1" si="29"/>
        <v>Norte</v>
      </c>
      <c r="K607" t="s">
        <v>22</v>
      </c>
    </row>
    <row r="608" spans="1:11" x14ac:dyDescent="0.25">
      <c r="A608">
        <f t="shared" si="27"/>
        <v>607</v>
      </c>
      <c r="B608" t="s">
        <v>27</v>
      </c>
      <c r="C608" s="1">
        <v>45251</v>
      </c>
      <c r="D608" s="1">
        <v>45710</v>
      </c>
      <c r="E608" t="s">
        <v>21</v>
      </c>
      <c r="F608">
        <v>58</v>
      </c>
      <c r="G608" t="s">
        <v>19</v>
      </c>
      <c r="H608" t="s">
        <v>23</v>
      </c>
      <c r="I608">
        <f t="shared" si="28"/>
        <v>30</v>
      </c>
      <c r="J608" t="str">
        <f t="shared" ca="1" si="29"/>
        <v>Norte</v>
      </c>
      <c r="K608" t="s">
        <v>22</v>
      </c>
    </row>
    <row r="609" spans="1:11" x14ac:dyDescent="0.25">
      <c r="A609">
        <f t="shared" si="27"/>
        <v>608</v>
      </c>
      <c r="B609" t="s">
        <v>24</v>
      </c>
      <c r="C609" s="1">
        <v>44817</v>
      </c>
      <c r="D609" s="1">
        <v>45781</v>
      </c>
      <c r="E609" t="s">
        <v>17</v>
      </c>
      <c r="F609">
        <v>20</v>
      </c>
      <c r="G609" t="s">
        <v>15</v>
      </c>
      <c r="H609" t="s">
        <v>23</v>
      </c>
      <c r="I609">
        <f t="shared" si="28"/>
        <v>40</v>
      </c>
      <c r="J609" t="str">
        <f t="shared" ca="1" si="29"/>
        <v>Sur</v>
      </c>
      <c r="K609" t="s">
        <v>14</v>
      </c>
    </row>
    <row r="610" spans="1:11" x14ac:dyDescent="0.25">
      <c r="A610">
        <f t="shared" si="27"/>
        <v>609</v>
      </c>
      <c r="B610" t="s">
        <v>27</v>
      </c>
      <c r="C610" s="1">
        <v>45127</v>
      </c>
      <c r="D610" s="1">
        <v>45737</v>
      </c>
      <c r="E610" t="s">
        <v>21</v>
      </c>
      <c r="F610">
        <v>19</v>
      </c>
      <c r="G610" t="s">
        <v>25</v>
      </c>
      <c r="H610" t="s">
        <v>20</v>
      </c>
      <c r="I610">
        <f t="shared" si="28"/>
        <v>30</v>
      </c>
      <c r="J610" t="str">
        <f t="shared" ca="1" si="29"/>
        <v>Centro</v>
      </c>
      <c r="K610" t="s">
        <v>14</v>
      </c>
    </row>
    <row r="611" spans="1:11" x14ac:dyDescent="0.25">
      <c r="A611">
        <f t="shared" si="27"/>
        <v>610</v>
      </c>
      <c r="B611" t="s">
        <v>27</v>
      </c>
      <c r="C611" s="1">
        <v>44558</v>
      </c>
      <c r="D611" s="1">
        <v>45849</v>
      </c>
      <c r="E611" t="s">
        <v>21</v>
      </c>
      <c r="F611">
        <v>47</v>
      </c>
      <c r="G611" t="s">
        <v>15</v>
      </c>
      <c r="H611" t="s">
        <v>23</v>
      </c>
      <c r="I611">
        <f t="shared" si="28"/>
        <v>30</v>
      </c>
      <c r="J611" t="str">
        <f t="shared" ca="1" si="29"/>
        <v>Centro</v>
      </c>
      <c r="K611" t="s">
        <v>14</v>
      </c>
    </row>
    <row r="612" spans="1:11" x14ac:dyDescent="0.25">
      <c r="A612">
        <f t="shared" si="27"/>
        <v>611</v>
      </c>
      <c r="B612" t="s">
        <v>12</v>
      </c>
      <c r="C612" s="1">
        <v>44391</v>
      </c>
      <c r="D612" s="1">
        <v>45905</v>
      </c>
      <c r="E612" t="s">
        <v>21</v>
      </c>
      <c r="F612">
        <v>32</v>
      </c>
      <c r="G612" t="s">
        <v>25</v>
      </c>
      <c r="H612" t="s">
        <v>20</v>
      </c>
      <c r="I612">
        <f t="shared" si="28"/>
        <v>50</v>
      </c>
      <c r="J612" t="str">
        <f t="shared" ca="1" si="29"/>
        <v>Norte</v>
      </c>
      <c r="K612" t="s">
        <v>22</v>
      </c>
    </row>
    <row r="613" spans="1:11" x14ac:dyDescent="0.25">
      <c r="A613">
        <f t="shared" si="27"/>
        <v>612</v>
      </c>
      <c r="B613" t="s">
        <v>12</v>
      </c>
      <c r="C613" s="1">
        <v>44238</v>
      </c>
      <c r="D613" s="1">
        <v>45921</v>
      </c>
      <c r="E613" t="s">
        <v>26</v>
      </c>
      <c r="F613">
        <v>18</v>
      </c>
      <c r="G613" t="s">
        <v>15</v>
      </c>
      <c r="H613" t="s">
        <v>20</v>
      </c>
      <c r="I613">
        <f t="shared" si="28"/>
        <v>50</v>
      </c>
      <c r="J613" t="str">
        <f t="shared" ca="1" si="29"/>
        <v>Sur</v>
      </c>
      <c r="K613" t="s">
        <v>14</v>
      </c>
    </row>
    <row r="614" spans="1:11" x14ac:dyDescent="0.25">
      <c r="A614">
        <f t="shared" si="27"/>
        <v>613</v>
      </c>
      <c r="B614" t="s">
        <v>12</v>
      </c>
      <c r="C614" s="1">
        <v>45614</v>
      </c>
      <c r="D614" s="1">
        <v>45749</v>
      </c>
      <c r="E614" t="s">
        <v>13</v>
      </c>
      <c r="F614">
        <v>71</v>
      </c>
      <c r="G614" t="s">
        <v>15</v>
      </c>
      <c r="H614" t="s">
        <v>16</v>
      </c>
      <c r="I614">
        <f t="shared" si="28"/>
        <v>50</v>
      </c>
      <c r="J614" t="str">
        <f t="shared" ca="1" si="29"/>
        <v>Sur</v>
      </c>
      <c r="K614" t="s">
        <v>22</v>
      </c>
    </row>
    <row r="615" spans="1:11" x14ac:dyDescent="0.25">
      <c r="A615">
        <f t="shared" si="27"/>
        <v>614</v>
      </c>
      <c r="B615" t="s">
        <v>12</v>
      </c>
      <c r="C615" s="1">
        <v>45410</v>
      </c>
      <c r="D615" s="1">
        <v>45677</v>
      </c>
      <c r="E615" t="s">
        <v>13</v>
      </c>
      <c r="F615">
        <v>50</v>
      </c>
      <c r="G615" t="s">
        <v>25</v>
      </c>
      <c r="H615" t="s">
        <v>16</v>
      </c>
      <c r="I615">
        <f t="shared" si="28"/>
        <v>50</v>
      </c>
      <c r="J615" t="str">
        <f t="shared" ca="1" si="29"/>
        <v>Sur</v>
      </c>
      <c r="K615" t="s">
        <v>22</v>
      </c>
    </row>
    <row r="616" spans="1:11" x14ac:dyDescent="0.25">
      <c r="A616">
        <f t="shared" si="27"/>
        <v>615</v>
      </c>
      <c r="B616" t="s">
        <v>12</v>
      </c>
      <c r="C616" s="1">
        <v>45748</v>
      </c>
      <c r="D616" s="1">
        <v>45928</v>
      </c>
      <c r="E616" t="s">
        <v>17</v>
      </c>
      <c r="F616">
        <v>31</v>
      </c>
      <c r="G616" t="s">
        <v>19</v>
      </c>
      <c r="H616" t="s">
        <v>23</v>
      </c>
      <c r="I616">
        <f t="shared" si="28"/>
        <v>50</v>
      </c>
      <c r="J616" t="str">
        <f t="shared" ca="1" si="29"/>
        <v>Norte</v>
      </c>
      <c r="K616" t="s">
        <v>14</v>
      </c>
    </row>
    <row r="617" spans="1:11" x14ac:dyDescent="0.25">
      <c r="A617">
        <f t="shared" si="27"/>
        <v>616</v>
      </c>
      <c r="B617" t="s">
        <v>27</v>
      </c>
      <c r="C617" s="1">
        <v>45444</v>
      </c>
      <c r="D617" s="1">
        <v>45828</v>
      </c>
      <c r="E617" t="s">
        <v>13</v>
      </c>
      <c r="F617">
        <v>71</v>
      </c>
      <c r="G617" t="s">
        <v>15</v>
      </c>
      <c r="H617" t="s">
        <v>16</v>
      </c>
      <c r="I617">
        <f t="shared" si="28"/>
        <v>30</v>
      </c>
      <c r="J617" t="str">
        <f t="shared" ca="1" si="29"/>
        <v>Norte</v>
      </c>
      <c r="K617" t="s">
        <v>14</v>
      </c>
    </row>
    <row r="618" spans="1:11" x14ac:dyDescent="0.25">
      <c r="A618">
        <f t="shared" si="27"/>
        <v>617</v>
      </c>
      <c r="B618" t="s">
        <v>12</v>
      </c>
      <c r="C618" s="1">
        <v>44219</v>
      </c>
      <c r="D618" s="1">
        <v>45822</v>
      </c>
      <c r="E618" t="s">
        <v>26</v>
      </c>
      <c r="F618">
        <v>19</v>
      </c>
      <c r="G618" t="s">
        <v>15</v>
      </c>
      <c r="H618" t="s">
        <v>23</v>
      </c>
      <c r="I618">
        <f t="shared" si="28"/>
        <v>50</v>
      </c>
      <c r="J618" t="str">
        <f t="shared" ca="1" si="29"/>
        <v>Centro</v>
      </c>
      <c r="K618" t="s">
        <v>14</v>
      </c>
    </row>
    <row r="619" spans="1:11" x14ac:dyDescent="0.25">
      <c r="A619">
        <f t="shared" si="27"/>
        <v>618</v>
      </c>
      <c r="B619" t="s">
        <v>12</v>
      </c>
      <c r="C619" s="1">
        <v>44443</v>
      </c>
      <c r="D619" s="1">
        <v>45731</v>
      </c>
      <c r="E619" t="s">
        <v>26</v>
      </c>
      <c r="F619">
        <v>32</v>
      </c>
      <c r="G619" t="s">
        <v>25</v>
      </c>
      <c r="H619" t="s">
        <v>20</v>
      </c>
      <c r="I619">
        <f t="shared" si="28"/>
        <v>50</v>
      </c>
      <c r="J619" t="str">
        <f t="shared" ca="1" si="29"/>
        <v>Norte</v>
      </c>
      <c r="K619" t="s">
        <v>14</v>
      </c>
    </row>
    <row r="620" spans="1:11" x14ac:dyDescent="0.25">
      <c r="A620">
        <f t="shared" si="27"/>
        <v>619</v>
      </c>
      <c r="B620" t="s">
        <v>24</v>
      </c>
      <c r="C620" s="1">
        <v>45349</v>
      </c>
      <c r="D620" s="1">
        <v>45819</v>
      </c>
      <c r="E620" t="s">
        <v>26</v>
      </c>
      <c r="F620">
        <v>57</v>
      </c>
      <c r="G620" t="s">
        <v>19</v>
      </c>
      <c r="H620" t="s">
        <v>16</v>
      </c>
      <c r="I620">
        <f t="shared" si="28"/>
        <v>40</v>
      </c>
      <c r="J620" t="str">
        <f t="shared" ca="1" si="29"/>
        <v>Centro</v>
      </c>
      <c r="K620" t="s">
        <v>14</v>
      </c>
    </row>
    <row r="621" spans="1:11" x14ac:dyDescent="0.25">
      <c r="A621">
        <f t="shared" si="27"/>
        <v>620</v>
      </c>
      <c r="B621" t="s">
        <v>27</v>
      </c>
      <c r="C621" s="1">
        <v>45190</v>
      </c>
      <c r="D621" s="1">
        <v>45793</v>
      </c>
      <c r="E621" t="s">
        <v>21</v>
      </c>
      <c r="F621">
        <v>52</v>
      </c>
      <c r="G621" t="s">
        <v>15</v>
      </c>
      <c r="H621" t="s">
        <v>20</v>
      </c>
      <c r="I621">
        <f t="shared" si="28"/>
        <v>30</v>
      </c>
      <c r="J621" t="str">
        <f t="shared" ca="1" si="29"/>
        <v>Centro</v>
      </c>
      <c r="K621" t="s">
        <v>22</v>
      </c>
    </row>
    <row r="622" spans="1:11" x14ac:dyDescent="0.25">
      <c r="A622">
        <f t="shared" si="27"/>
        <v>621</v>
      </c>
      <c r="B622" t="s">
        <v>12</v>
      </c>
      <c r="C622" s="1">
        <v>44148</v>
      </c>
      <c r="D622" s="1">
        <v>45898</v>
      </c>
      <c r="E622" t="s">
        <v>26</v>
      </c>
      <c r="F622">
        <v>59</v>
      </c>
      <c r="G622" t="s">
        <v>25</v>
      </c>
      <c r="H622" t="s">
        <v>16</v>
      </c>
      <c r="I622">
        <f t="shared" si="28"/>
        <v>50</v>
      </c>
      <c r="J622" t="str">
        <f t="shared" ca="1" si="29"/>
        <v>Sur</v>
      </c>
      <c r="K622" t="s">
        <v>22</v>
      </c>
    </row>
    <row r="623" spans="1:11" x14ac:dyDescent="0.25">
      <c r="A623">
        <f t="shared" si="27"/>
        <v>622</v>
      </c>
      <c r="B623" t="s">
        <v>27</v>
      </c>
      <c r="C623" s="1">
        <v>45407</v>
      </c>
      <c r="D623" s="1">
        <v>45797</v>
      </c>
      <c r="E623" t="s">
        <v>21</v>
      </c>
      <c r="F623">
        <v>68</v>
      </c>
      <c r="G623" t="s">
        <v>15</v>
      </c>
      <c r="H623" t="s">
        <v>23</v>
      </c>
      <c r="I623">
        <f t="shared" si="28"/>
        <v>30</v>
      </c>
      <c r="J623" t="str">
        <f t="shared" ca="1" si="29"/>
        <v>Sur</v>
      </c>
      <c r="K623" t="s">
        <v>22</v>
      </c>
    </row>
    <row r="624" spans="1:11" x14ac:dyDescent="0.25">
      <c r="A624">
        <f t="shared" si="27"/>
        <v>623</v>
      </c>
      <c r="B624" t="s">
        <v>27</v>
      </c>
      <c r="C624" s="1">
        <v>45078</v>
      </c>
      <c r="D624" s="1">
        <v>45700</v>
      </c>
      <c r="E624" t="s">
        <v>17</v>
      </c>
      <c r="F624">
        <v>56</v>
      </c>
      <c r="G624" t="s">
        <v>25</v>
      </c>
      <c r="H624" t="s">
        <v>20</v>
      </c>
      <c r="I624">
        <f t="shared" si="28"/>
        <v>30</v>
      </c>
      <c r="J624" t="str">
        <f t="shared" ca="1" si="29"/>
        <v>Sur</v>
      </c>
      <c r="K624" t="s">
        <v>14</v>
      </c>
    </row>
    <row r="625" spans="1:11" x14ac:dyDescent="0.25">
      <c r="A625">
        <f t="shared" si="27"/>
        <v>624</v>
      </c>
      <c r="B625" t="s">
        <v>27</v>
      </c>
      <c r="C625" s="1">
        <v>45230</v>
      </c>
      <c r="D625" s="1">
        <v>45705</v>
      </c>
      <c r="E625" t="s">
        <v>17</v>
      </c>
      <c r="F625">
        <v>22</v>
      </c>
      <c r="G625" t="s">
        <v>19</v>
      </c>
      <c r="H625" t="s">
        <v>16</v>
      </c>
      <c r="I625">
        <f t="shared" si="28"/>
        <v>30</v>
      </c>
      <c r="J625" t="str">
        <f t="shared" ca="1" si="29"/>
        <v>Centro</v>
      </c>
      <c r="K625" t="s">
        <v>22</v>
      </c>
    </row>
    <row r="626" spans="1:11" x14ac:dyDescent="0.25">
      <c r="A626">
        <f t="shared" si="27"/>
        <v>625</v>
      </c>
      <c r="B626" t="s">
        <v>24</v>
      </c>
      <c r="C626" s="1">
        <v>45356</v>
      </c>
      <c r="D626" s="1">
        <v>45762</v>
      </c>
      <c r="E626" t="s">
        <v>17</v>
      </c>
      <c r="F626">
        <v>22</v>
      </c>
      <c r="G626" t="s">
        <v>15</v>
      </c>
      <c r="H626" t="s">
        <v>16</v>
      </c>
      <c r="I626">
        <f t="shared" si="28"/>
        <v>40</v>
      </c>
      <c r="J626" t="str">
        <f t="shared" ca="1" si="29"/>
        <v>Centro</v>
      </c>
      <c r="K626" t="s">
        <v>22</v>
      </c>
    </row>
    <row r="627" spans="1:11" x14ac:dyDescent="0.25">
      <c r="A627">
        <f t="shared" si="27"/>
        <v>626</v>
      </c>
      <c r="B627" t="s">
        <v>12</v>
      </c>
      <c r="C627" s="1">
        <v>44768</v>
      </c>
      <c r="D627" s="1">
        <v>45689</v>
      </c>
      <c r="E627" t="s">
        <v>13</v>
      </c>
      <c r="F627">
        <v>38</v>
      </c>
      <c r="G627" t="s">
        <v>25</v>
      </c>
      <c r="H627" t="s">
        <v>23</v>
      </c>
      <c r="I627">
        <f t="shared" si="28"/>
        <v>50</v>
      </c>
      <c r="J627" t="str">
        <f t="shared" ca="1" si="29"/>
        <v>Sur</v>
      </c>
      <c r="K627" t="s">
        <v>22</v>
      </c>
    </row>
    <row r="628" spans="1:11" x14ac:dyDescent="0.25">
      <c r="A628">
        <f t="shared" si="27"/>
        <v>627</v>
      </c>
      <c r="B628" t="s">
        <v>27</v>
      </c>
      <c r="C628" s="1">
        <v>45276</v>
      </c>
      <c r="D628" s="1">
        <v>45767</v>
      </c>
      <c r="E628" t="s">
        <v>13</v>
      </c>
      <c r="F628">
        <v>38</v>
      </c>
      <c r="G628" t="s">
        <v>15</v>
      </c>
      <c r="H628" t="s">
        <v>20</v>
      </c>
      <c r="I628">
        <f t="shared" si="28"/>
        <v>30</v>
      </c>
      <c r="J628" t="str">
        <f t="shared" ca="1" si="29"/>
        <v>Centro</v>
      </c>
      <c r="K628" t="s">
        <v>22</v>
      </c>
    </row>
    <row r="629" spans="1:11" x14ac:dyDescent="0.25">
      <c r="A629">
        <f t="shared" si="27"/>
        <v>628</v>
      </c>
      <c r="B629" t="s">
        <v>12</v>
      </c>
      <c r="C629" s="1">
        <v>44800</v>
      </c>
      <c r="D629" s="1">
        <v>45910</v>
      </c>
      <c r="E629" t="s">
        <v>26</v>
      </c>
      <c r="F629">
        <v>18</v>
      </c>
      <c r="G629" t="s">
        <v>25</v>
      </c>
      <c r="H629" t="s">
        <v>23</v>
      </c>
      <c r="I629">
        <f t="shared" si="28"/>
        <v>50</v>
      </c>
      <c r="J629" t="str">
        <f t="shared" ca="1" si="29"/>
        <v>Norte</v>
      </c>
      <c r="K629" t="s">
        <v>22</v>
      </c>
    </row>
    <row r="630" spans="1:11" x14ac:dyDescent="0.25">
      <c r="A630">
        <f t="shared" si="27"/>
        <v>629</v>
      </c>
      <c r="B630" t="s">
        <v>24</v>
      </c>
      <c r="C630" s="1">
        <v>44197</v>
      </c>
      <c r="D630" s="1">
        <v>44324</v>
      </c>
      <c r="E630" t="s">
        <v>26</v>
      </c>
      <c r="F630">
        <v>25</v>
      </c>
      <c r="G630" t="s">
        <v>19</v>
      </c>
      <c r="H630" t="s">
        <v>20</v>
      </c>
      <c r="I630">
        <f t="shared" si="28"/>
        <v>40</v>
      </c>
      <c r="J630" t="str">
        <f t="shared" ca="1" si="29"/>
        <v>Centro</v>
      </c>
      <c r="K630" t="s">
        <v>14</v>
      </c>
    </row>
    <row r="631" spans="1:11" x14ac:dyDescent="0.25">
      <c r="A631">
        <f t="shared" si="27"/>
        <v>630</v>
      </c>
      <c r="B631" t="s">
        <v>27</v>
      </c>
      <c r="C631" s="1">
        <v>44386</v>
      </c>
      <c r="D631" s="1">
        <v>45780</v>
      </c>
      <c r="E631" t="s">
        <v>21</v>
      </c>
      <c r="F631">
        <v>28</v>
      </c>
      <c r="G631" t="s">
        <v>19</v>
      </c>
      <c r="H631" t="s">
        <v>20</v>
      </c>
      <c r="I631">
        <f t="shared" si="28"/>
        <v>30</v>
      </c>
      <c r="J631" t="str">
        <f t="shared" ca="1" si="29"/>
        <v>Centro</v>
      </c>
      <c r="K631" t="s">
        <v>22</v>
      </c>
    </row>
    <row r="632" spans="1:11" x14ac:dyDescent="0.25">
      <c r="A632">
        <f t="shared" si="27"/>
        <v>631</v>
      </c>
      <c r="B632" t="s">
        <v>27</v>
      </c>
      <c r="C632" s="1">
        <v>44850</v>
      </c>
      <c r="D632" s="1">
        <v>45835</v>
      </c>
      <c r="E632" t="s">
        <v>13</v>
      </c>
      <c r="F632">
        <v>49</v>
      </c>
      <c r="G632" t="s">
        <v>25</v>
      </c>
      <c r="H632" t="s">
        <v>20</v>
      </c>
      <c r="I632">
        <f t="shared" si="28"/>
        <v>30</v>
      </c>
      <c r="J632" t="str">
        <f t="shared" ca="1" si="29"/>
        <v>Norte</v>
      </c>
      <c r="K632" t="s">
        <v>22</v>
      </c>
    </row>
    <row r="633" spans="1:11" x14ac:dyDescent="0.25">
      <c r="A633">
        <f t="shared" si="27"/>
        <v>632</v>
      </c>
      <c r="B633" t="s">
        <v>27</v>
      </c>
      <c r="C633" s="1">
        <v>45129</v>
      </c>
      <c r="D633" s="1">
        <v>45846</v>
      </c>
      <c r="E633" t="s">
        <v>17</v>
      </c>
      <c r="F633">
        <v>54</v>
      </c>
      <c r="G633" t="s">
        <v>15</v>
      </c>
      <c r="H633" t="s">
        <v>16</v>
      </c>
      <c r="I633">
        <f t="shared" si="28"/>
        <v>30</v>
      </c>
      <c r="J633" t="str">
        <f t="shared" ca="1" si="29"/>
        <v>Centro</v>
      </c>
      <c r="K633" t="s">
        <v>22</v>
      </c>
    </row>
    <row r="634" spans="1:11" x14ac:dyDescent="0.25">
      <c r="A634">
        <f t="shared" si="27"/>
        <v>633</v>
      </c>
      <c r="B634" t="s">
        <v>27</v>
      </c>
      <c r="C634" s="1">
        <v>44808</v>
      </c>
      <c r="D634" s="1">
        <v>45796</v>
      </c>
      <c r="E634" t="s">
        <v>13</v>
      </c>
      <c r="F634">
        <v>34</v>
      </c>
      <c r="G634" t="s">
        <v>25</v>
      </c>
      <c r="H634" t="s">
        <v>20</v>
      </c>
      <c r="I634">
        <f t="shared" si="28"/>
        <v>30</v>
      </c>
      <c r="J634" t="str">
        <f t="shared" ca="1" si="29"/>
        <v>Centro</v>
      </c>
      <c r="K634" t="s">
        <v>22</v>
      </c>
    </row>
    <row r="635" spans="1:11" x14ac:dyDescent="0.25">
      <c r="A635">
        <f t="shared" si="27"/>
        <v>634</v>
      </c>
      <c r="B635" t="s">
        <v>27</v>
      </c>
      <c r="C635" s="1">
        <v>45416</v>
      </c>
      <c r="D635" s="1">
        <v>45732</v>
      </c>
      <c r="E635" t="s">
        <v>17</v>
      </c>
      <c r="F635">
        <v>72</v>
      </c>
      <c r="G635" t="s">
        <v>19</v>
      </c>
      <c r="H635" t="s">
        <v>23</v>
      </c>
      <c r="I635">
        <f t="shared" si="28"/>
        <v>30</v>
      </c>
      <c r="J635" t="str">
        <f t="shared" ca="1" si="29"/>
        <v>Sur</v>
      </c>
      <c r="K635" t="s">
        <v>22</v>
      </c>
    </row>
    <row r="636" spans="1:11" x14ac:dyDescent="0.25">
      <c r="A636">
        <f t="shared" si="27"/>
        <v>635</v>
      </c>
      <c r="B636" t="s">
        <v>24</v>
      </c>
      <c r="C636" s="1">
        <v>44828</v>
      </c>
      <c r="D636" s="1">
        <v>45757</v>
      </c>
      <c r="E636" t="s">
        <v>21</v>
      </c>
      <c r="F636">
        <v>70</v>
      </c>
      <c r="G636" t="s">
        <v>19</v>
      </c>
      <c r="H636" t="s">
        <v>20</v>
      </c>
      <c r="I636">
        <f t="shared" si="28"/>
        <v>40</v>
      </c>
      <c r="J636" t="str">
        <f t="shared" ca="1" si="29"/>
        <v>Sur</v>
      </c>
      <c r="K636" t="s">
        <v>22</v>
      </c>
    </row>
    <row r="637" spans="1:11" x14ac:dyDescent="0.25">
      <c r="A637">
        <f t="shared" si="27"/>
        <v>636</v>
      </c>
      <c r="B637" t="s">
        <v>12</v>
      </c>
      <c r="C637" s="1">
        <v>43985</v>
      </c>
      <c r="D637" s="1">
        <v>45878</v>
      </c>
      <c r="E637" t="s">
        <v>21</v>
      </c>
      <c r="F637">
        <v>43</v>
      </c>
      <c r="G637" t="s">
        <v>25</v>
      </c>
      <c r="H637" t="s">
        <v>20</v>
      </c>
      <c r="I637">
        <f t="shared" si="28"/>
        <v>50</v>
      </c>
      <c r="J637" t="str">
        <f t="shared" ca="1" si="29"/>
        <v>Norte</v>
      </c>
      <c r="K637" t="s">
        <v>22</v>
      </c>
    </row>
    <row r="638" spans="1:11" x14ac:dyDescent="0.25">
      <c r="A638">
        <f t="shared" si="27"/>
        <v>637</v>
      </c>
      <c r="B638" t="s">
        <v>12</v>
      </c>
      <c r="C638" s="1">
        <v>44034</v>
      </c>
      <c r="D638" s="1">
        <v>45858</v>
      </c>
      <c r="E638" t="s">
        <v>26</v>
      </c>
      <c r="F638">
        <v>38</v>
      </c>
      <c r="G638" t="s">
        <v>19</v>
      </c>
      <c r="H638" t="s">
        <v>23</v>
      </c>
      <c r="I638">
        <f t="shared" si="28"/>
        <v>50</v>
      </c>
      <c r="J638" t="str">
        <f t="shared" ca="1" si="29"/>
        <v>Sur</v>
      </c>
      <c r="K638" t="s">
        <v>22</v>
      </c>
    </row>
    <row r="639" spans="1:11" x14ac:dyDescent="0.25">
      <c r="A639">
        <f t="shared" si="27"/>
        <v>638</v>
      </c>
      <c r="B639" t="s">
        <v>27</v>
      </c>
      <c r="C639" s="1">
        <v>44809</v>
      </c>
      <c r="D639" s="1">
        <v>44973</v>
      </c>
      <c r="E639" t="s">
        <v>21</v>
      </c>
      <c r="F639">
        <v>24</v>
      </c>
      <c r="G639" t="s">
        <v>19</v>
      </c>
      <c r="H639" t="s">
        <v>23</v>
      </c>
      <c r="I639">
        <f t="shared" si="28"/>
        <v>30</v>
      </c>
      <c r="J639" t="str">
        <f t="shared" ca="1" si="29"/>
        <v>Centro</v>
      </c>
      <c r="K639" t="s">
        <v>22</v>
      </c>
    </row>
    <row r="640" spans="1:11" x14ac:dyDescent="0.25">
      <c r="A640">
        <f t="shared" si="27"/>
        <v>639</v>
      </c>
      <c r="B640" t="s">
        <v>12</v>
      </c>
      <c r="C640" s="1">
        <v>45641</v>
      </c>
      <c r="D640" s="1">
        <v>45893</v>
      </c>
      <c r="E640" t="s">
        <v>13</v>
      </c>
      <c r="F640">
        <v>58</v>
      </c>
      <c r="G640" t="s">
        <v>19</v>
      </c>
      <c r="H640" t="s">
        <v>16</v>
      </c>
      <c r="I640">
        <f t="shared" si="28"/>
        <v>50</v>
      </c>
      <c r="J640" t="str">
        <f t="shared" ca="1" si="29"/>
        <v>Norte</v>
      </c>
      <c r="K640" t="s">
        <v>14</v>
      </c>
    </row>
    <row r="641" spans="1:11" x14ac:dyDescent="0.25">
      <c r="A641">
        <f t="shared" si="27"/>
        <v>640</v>
      </c>
      <c r="B641" t="s">
        <v>24</v>
      </c>
      <c r="C641" s="1">
        <v>44231</v>
      </c>
      <c r="D641" s="1">
        <v>45871</v>
      </c>
      <c r="E641" t="s">
        <v>21</v>
      </c>
      <c r="F641">
        <v>35</v>
      </c>
      <c r="G641" t="s">
        <v>15</v>
      </c>
      <c r="H641" t="s">
        <v>16</v>
      </c>
      <c r="I641">
        <f t="shared" si="28"/>
        <v>40</v>
      </c>
      <c r="J641" t="str">
        <f t="shared" ca="1" si="29"/>
        <v>Sur</v>
      </c>
      <c r="K641" t="s">
        <v>14</v>
      </c>
    </row>
    <row r="642" spans="1:11" x14ac:dyDescent="0.25">
      <c r="A642">
        <f t="shared" ref="A642:A705" si="30">ROW()-1</f>
        <v>641</v>
      </c>
      <c r="B642" t="s">
        <v>12</v>
      </c>
      <c r="C642" s="1">
        <v>44839</v>
      </c>
      <c r="D642" s="1">
        <v>45781</v>
      </c>
      <c r="E642" t="s">
        <v>21</v>
      </c>
      <c r="F642">
        <v>53</v>
      </c>
      <c r="G642" t="s">
        <v>19</v>
      </c>
      <c r="H642" t="s">
        <v>20</v>
      </c>
      <c r="I642">
        <f t="shared" ref="I642:I705" si="31">IF(B642="VIP",50,IF(B642="Familiar",40,IF(B642="Basica",25,30)))</f>
        <v>50</v>
      </c>
      <c r="J642" t="str">
        <f t="shared" ref="J642:J705" ca="1" si="32">CHOOSE(INT(RAND()*3)+1,"Centro","Norte","Sur")</f>
        <v>Centro</v>
      </c>
      <c r="K642" t="s">
        <v>22</v>
      </c>
    </row>
    <row r="643" spans="1:11" x14ac:dyDescent="0.25">
      <c r="A643">
        <f t="shared" si="30"/>
        <v>642</v>
      </c>
      <c r="B643" t="s">
        <v>27</v>
      </c>
      <c r="C643" s="1">
        <v>43990</v>
      </c>
      <c r="D643" s="1">
        <v>45793</v>
      </c>
      <c r="E643" t="s">
        <v>21</v>
      </c>
      <c r="F643">
        <v>57</v>
      </c>
      <c r="G643" t="s">
        <v>25</v>
      </c>
      <c r="H643" t="s">
        <v>16</v>
      </c>
      <c r="I643">
        <f t="shared" si="31"/>
        <v>30</v>
      </c>
      <c r="J643" t="str">
        <f t="shared" ca="1" si="32"/>
        <v>Norte</v>
      </c>
      <c r="K643" t="s">
        <v>22</v>
      </c>
    </row>
    <row r="644" spans="1:11" x14ac:dyDescent="0.25">
      <c r="A644">
        <f t="shared" si="30"/>
        <v>643</v>
      </c>
      <c r="B644" t="s">
        <v>12</v>
      </c>
      <c r="C644" s="1">
        <v>45069</v>
      </c>
      <c r="D644" s="1">
        <v>45843</v>
      </c>
      <c r="E644" t="s">
        <v>13</v>
      </c>
      <c r="F644">
        <v>50</v>
      </c>
      <c r="G644" t="s">
        <v>19</v>
      </c>
      <c r="H644" t="s">
        <v>16</v>
      </c>
      <c r="I644">
        <f t="shared" si="31"/>
        <v>50</v>
      </c>
      <c r="J644" t="str">
        <f t="shared" ca="1" si="32"/>
        <v>Centro</v>
      </c>
      <c r="K644" t="s">
        <v>22</v>
      </c>
    </row>
    <row r="645" spans="1:11" x14ac:dyDescent="0.25">
      <c r="A645">
        <f t="shared" si="30"/>
        <v>644</v>
      </c>
      <c r="B645" t="s">
        <v>12</v>
      </c>
      <c r="C645" s="1">
        <v>44434</v>
      </c>
      <c r="D645" s="1">
        <v>45737</v>
      </c>
      <c r="E645" t="s">
        <v>21</v>
      </c>
      <c r="F645">
        <v>34</v>
      </c>
      <c r="G645" t="s">
        <v>25</v>
      </c>
      <c r="H645" t="s">
        <v>16</v>
      </c>
      <c r="I645">
        <f t="shared" si="31"/>
        <v>50</v>
      </c>
      <c r="J645" t="str">
        <f t="shared" ca="1" si="32"/>
        <v>Centro</v>
      </c>
      <c r="K645" t="s">
        <v>22</v>
      </c>
    </row>
    <row r="646" spans="1:11" x14ac:dyDescent="0.25">
      <c r="A646">
        <f t="shared" si="30"/>
        <v>645</v>
      </c>
      <c r="B646" t="s">
        <v>24</v>
      </c>
      <c r="C646" s="1">
        <v>44319</v>
      </c>
      <c r="D646" s="1">
        <v>45821</v>
      </c>
      <c r="E646" t="s">
        <v>21</v>
      </c>
      <c r="F646">
        <v>45</v>
      </c>
      <c r="G646" t="s">
        <v>15</v>
      </c>
      <c r="H646" t="s">
        <v>16</v>
      </c>
      <c r="I646">
        <f t="shared" si="31"/>
        <v>40</v>
      </c>
      <c r="J646" t="str">
        <f t="shared" ca="1" si="32"/>
        <v>Centro</v>
      </c>
      <c r="K646" t="s">
        <v>22</v>
      </c>
    </row>
    <row r="647" spans="1:11" x14ac:dyDescent="0.25">
      <c r="A647">
        <f t="shared" si="30"/>
        <v>646</v>
      </c>
      <c r="B647" t="s">
        <v>12</v>
      </c>
      <c r="C647" s="1">
        <v>44126</v>
      </c>
      <c r="D647" s="1">
        <v>45846</v>
      </c>
      <c r="E647" t="s">
        <v>17</v>
      </c>
      <c r="F647">
        <v>73</v>
      </c>
      <c r="G647" t="s">
        <v>15</v>
      </c>
      <c r="H647" t="s">
        <v>20</v>
      </c>
      <c r="I647">
        <f t="shared" si="31"/>
        <v>50</v>
      </c>
      <c r="J647" t="str">
        <f t="shared" ca="1" si="32"/>
        <v>Norte</v>
      </c>
      <c r="K647" t="s">
        <v>14</v>
      </c>
    </row>
    <row r="648" spans="1:11" x14ac:dyDescent="0.25">
      <c r="A648">
        <f t="shared" si="30"/>
        <v>647</v>
      </c>
      <c r="B648" t="s">
        <v>27</v>
      </c>
      <c r="C648" s="1">
        <v>45310</v>
      </c>
      <c r="D648" s="1">
        <v>45743</v>
      </c>
      <c r="E648" t="s">
        <v>17</v>
      </c>
      <c r="F648">
        <v>70</v>
      </c>
      <c r="G648" t="s">
        <v>19</v>
      </c>
      <c r="H648" t="s">
        <v>23</v>
      </c>
      <c r="I648">
        <f t="shared" si="31"/>
        <v>30</v>
      </c>
      <c r="J648" t="str">
        <f t="shared" ca="1" si="32"/>
        <v>Sur</v>
      </c>
      <c r="K648" t="s">
        <v>14</v>
      </c>
    </row>
    <row r="649" spans="1:11" x14ac:dyDescent="0.25">
      <c r="A649">
        <f t="shared" si="30"/>
        <v>648</v>
      </c>
      <c r="B649" t="s">
        <v>12</v>
      </c>
      <c r="C649" s="1">
        <v>45368</v>
      </c>
      <c r="D649" s="1">
        <v>45705</v>
      </c>
      <c r="E649" t="s">
        <v>17</v>
      </c>
      <c r="F649">
        <v>62</v>
      </c>
      <c r="G649" t="s">
        <v>25</v>
      </c>
      <c r="H649" t="s">
        <v>20</v>
      </c>
      <c r="I649">
        <f t="shared" si="31"/>
        <v>50</v>
      </c>
      <c r="J649" t="str">
        <f t="shared" ca="1" si="32"/>
        <v>Centro</v>
      </c>
      <c r="K649" t="s">
        <v>22</v>
      </c>
    </row>
    <row r="650" spans="1:11" x14ac:dyDescent="0.25">
      <c r="A650">
        <f t="shared" si="30"/>
        <v>649</v>
      </c>
      <c r="B650" t="s">
        <v>27</v>
      </c>
      <c r="C650" s="1">
        <v>44497</v>
      </c>
      <c r="D650" s="1">
        <v>45876</v>
      </c>
      <c r="E650" t="s">
        <v>17</v>
      </c>
      <c r="F650">
        <v>32</v>
      </c>
      <c r="G650" t="s">
        <v>15</v>
      </c>
      <c r="H650" t="s">
        <v>23</v>
      </c>
      <c r="I650">
        <f t="shared" si="31"/>
        <v>30</v>
      </c>
      <c r="J650" t="str">
        <f t="shared" ca="1" si="32"/>
        <v>Centro</v>
      </c>
      <c r="K650" t="s">
        <v>22</v>
      </c>
    </row>
    <row r="651" spans="1:11" x14ac:dyDescent="0.25">
      <c r="A651">
        <f t="shared" si="30"/>
        <v>650</v>
      </c>
      <c r="B651" t="s">
        <v>12</v>
      </c>
      <c r="C651" s="1">
        <v>44718</v>
      </c>
      <c r="D651" s="1">
        <v>45911</v>
      </c>
      <c r="E651" t="s">
        <v>21</v>
      </c>
      <c r="F651">
        <v>59</v>
      </c>
      <c r="G651" t="s">
        <v>25</v>
      </c>
      <c r="H651" t="s">
        <v>23</v>
      </c>
      <c r="I651">
        <f t="shared" si="31"/>
        <v>50</v>
      </c>
      <c r="J651" t="str">
        <f t="shared" ca="1" si="32"/>
        <v>Sur</v>
      </c>
      <c r="K651" t="s">
        <v>22</v>
      </c>
    </row>
    <row r="652" spans="1:11" x14ac:dyDescent="0.25">
      <c r="A652">
        <f t="shared" si="30"/>
        <v>651</v>
      </c>
      <c r="B652" t="s">
        <v>12</v>
      </c>
      <c r="C652" s="1">
        <v>44793</v>
      </c>
      <c r="D652" s="1">
        <v>45849</v>
      </c>
      <c r="E652" t="s">
        <v>26</v>
      </c>
      <c r="F652">
        <v>73</v>
      </c>
      <c r="G652" t="s">
        <v>15</v>
      </c>
      <c r="H652" t="s">
        <v>16</v>
      </c>
      <c r="I652">
        <f t="shared" si="31"/>
        <v>50</v>
      </c>
      <c r="J652" t="str">
        <f t="shared" ca="1" si="32"/>
        <v>Norte</v>
      </c>
      <c r="K652" t="s">
        <v>22</v>
      </c>
    </row>
    <row r="653" spans="1:11" x14ac:dyDescent="0.25">
      <c r="A653">
        <f t="shared" si="30"/>
        <v>652</v>
      </c>
      <c r="B653" t="s">
        <v>24</v>
      </c>
      <c r="C653" s="1">
        <v>44166</v>
      </c>
      <c r="D653" s="1">
        <v>45765</v>
      </c>
      <c r="E653" t="s">
        <v>21</v>
      </c>
      <c r="F653">
        <v>56</v>
      </c>
      <c r="G653" t="s">
        <v>19</v>
      </c>
      <c r="H653" t="s">
        <v>20</v>
      </c>
      <c r="I653">
        <f t="shared" si="31"/>
        <v>40</v>
      </c>
      <c r="J653" t="str">
        <f t="shared" ca="1" si="32"/>
        <v>Sur</v>
      </c>
      <c r="K653" t="s">
        <v>14</v>
      </c>
    </row>
    <row r="654" spans="1:11" x14ac:dyDescent="0.25">
      <c r="A654">
        <f t="shared" si="30"/>
        <v>653</v>
      </c>
      <c r="B654" t="s">
        <v>24</v>
      </c>
      <c r="C654" s="1">
        <v>45601</v>
      </c>
      <c r="D654" s="1">
        <v>45883</v>
      </c>
      <c r="E654" t="s">
        <v>17</v>
      </c>
      <c r="F654">
        <v>71</v>
      </c>
      <c r="G654" t="s">
        <v>25</v>
      </c>
      <c r="H654" t="s">
        <v>20</v>
      </c>
      <c r="I654">
        <f t="shared" si="31"/>
        <v>40</v>
      </c>
      <c r="J654" t="str">
        <f t="shared" ca="1" si="32"/>
        <v>Norte</v>
      </c>
      <c r="K654" t="s">
        <v>22</v>
      </c>
    </row>
    <row r="655" spans="1:11" x14ac:dyDescent="0.25">
      <c r="A655">
        <f t="shared" si="30"/>
        <v>654</v>
      </c>
      <c r="B655" t="s">
        <v>24</v>
      </c>
      <c r="C655" s="1">
        <v>44238</v>
      </c>
      <c r="D655" s="1">
        <v>45832</v>
      </c>
      <c r="E655" t="s">
        <v>13</v>
      </c>
      <c r="F655">
        <v>51</v>
      </c>
      <c r="G655" t="s">
        <v>15</v>
      </c>
      <c r="H655" t="s">
        <v>20</v>
      </c>
      <c r="I655">
        <f t="shared" si="31"/>
        <v>40</v>
      </c>
      <c r="J655" t="str">
        <f t="shared" ca="1" si="32"/>
        <v>Centro</v>
      </c>
      <c r="K655" t="s">
        <v>14</v>
      </c>
    </row>
    <row r="656" spans="1:11" x14ac:dyDescent="0.25">
      <c r="A656">
        <f t="shared" si="30"/>
        <v>655</v>
      </c>
      <c r="B656" t="s">
        <v>27</v>
      </c>
      <c r="C656" s="1">
        <v>45645</v>
      </c>
      <c r="D656" s="1">
        <v>45917</v>
      </c>
      <c r="E656" t="s">
        <v>26</v>
      </c>
      <c r="F656">
        <v>35</v>
      </c>
      <c r="G656" t="s">
        <v>25</v>
      </c>
      <c r="H656" t="s">
        <v>23</v>
      </c>
      <c r="I656">
        <f t="shared" si="31"/>
        <v>30</v>
      </c>
      <c r="J656" t="str">
        <f t="shared" ca="1" si="32"/>
        <v>Norte</v>
      </c>
      <c r="K656" t="s">
        <v>22</v>
      </c>
    </row>
    <row r="657" spans="1:11" x14ac:dyDescent="0.25">
      <c r="A657">
        <f t="shared" si="30"/>
        <v>656</v>
      </c>
      <c r="B657" t="s">
        <v>24</v>
      </c>
      <c r="C657" s="1">
        <v>44984</v>
      </c>
      <c r="D657" s="1">
        <v>45816</v>
      </c>
      <c r="E657" t="s">
        <v>26</v>
      </c>
      <c r="F657">
        <v>49</v>
      </c>
      <c r="G657" t="s">
        <v>19</v>
      </c>
      <c r="H657" t="s">
        <v>23</v>
      </c>
      <c r="I657">
        <f t="shared" si="31"/>
        <v>40</v>
      </c>
      <c r="J657" t="str">
        <f t="shared" ca="1" si="32"/>
        <v>Norte</v>
      </c>
      <c r="K657" t="s">
        <v>14</v>
      </c>
    </row>
    <row r="658" spans="1:11" x14ac:dyDescent="0.25">
      <c r="A658">
        <f t="shared" si="30"/>
        <v>657</v>
      </c>
      <c r="B658" t="s">
        <v>12</v>
      </c>
      <c r="C658" s="1">
        <v>45398</v>
      </c>
      <c r="D658" s="1">
        <v>45680</v>
      </c>
      <c r="E658" t="s">
        <v>26</v>
      </c>
      <c r="F658">
        <v>66</v>
      </c>
      <c r="G658" t="s">
        <v>25</v>
      </c>
      <c r="H658" t="s">
        <v>20</v>
      </c>
      <c r="I658">
        <f t="shared" si="31"/>
        <v>50</v>
      </c>
      <c r="J658" t="str">
        <f t="shared" ca="1" si="32"/>
        <v>Norte</v>
      </c>
      <c r="K658" t="s">
        <v>22</v>
      </c>
    </row>
    <row r="659" spans="1:11" x14ac:dyDescent="0.25">
      <c r="A659">
        <f t="shared" si="30"/>
        <v>658</v>
      </c>
      <c r="B659" t="s">
        <v>12</v>
      </c>
      <c r="C659" s="1">
        <v>45652</v>
      </c>
      <c r="D659" s="1">
        <v>45754</v>
      </c>
      <c r="E659" t="s">
        <v>13</v>
      </c>
      <c r="F659">
        <v>45</v>
      </c>
      <c r="G659" t="s">
        <v>15</v>
      </c>
      <c r="H659" t="s">
        <v>20</v>
      </c>
      <c r="I659">
        <f t="shared" si="31"/>
        <v>50</v>
      </c>
      <c r="J659" t="str">
        <f t="shared" ca="1" si="32"/>
        <v>Centro</v>
      </c>
      <c r="K659" t="s">
        <v>14</v>
      </c>
    </row>
    <row r="660" spans="1:11" x14ac:dyDescent="0.25">
      <c r="A660">
        <f t="shared" si="30"/>
        <v>659</v>
      </c>
      <c r="B660" t="s">
        <v>12</v>
      </c>
      <c r="C660" s="1">
        <v>44100</v>
      </c>
      <c r="D660" s="1">
        <v>45752</v>
      </c>
      <c r="E660" t="s">
        <v>13</v>
      </c>
      <c r="F660">
        <v>47</v>
      </c>
      <c r="G660" t="s">
        <v>15</v>
      </c>
      <c r="H660" t="s">
        <v>16</v>
      </c>
      <c r="I660">
        <f t="shared" si="31"/>
        <v>50</v>
      </c>
      <c r="J660" t="str">
        <f t="shared" ca="1" si="32"/>
        <v>Sur</v>
      </c>
      <c r="K660" t="s">
        <v>22</v>
      </c>
    </row>
    <row r="661" spans="1:11" x14ac:dyDescent="0.25">
      <c r="A661">
        <f t="shared" si="30"/>
        <v>660</v>
      </c>
      <c r="B661" t="s">
        <v>12</v>
      </c>
      <c r="C661" s="1">
        <v>44243</v>
      </c>
      <c r="D661" s="1">
        <v>45722</v>
      </c>
      <c r="E661" t="s">
        <v>13</v>
      </c>
      <c r="F661">
        <v>48</v>
      </c>
      <c r="G661" t="s">
        <v>15</v>
      </c>
      <c r="H661" t="s">
        <v>16</v>
      </c>
      <c r="I661">
        <f t="shared" si="31"/>
        <v>50</v>
      </c>
      <c r="J661" t="str">
        <f t="shared" ca="1" si="32"/>
        <v>Norte</v>
      </c>
      <c r="K661" t="s">
        <v>22</v>
      </c>
    </row>
    <row r="662" spans="1:11" x14ac:dyDescent="0.25">
      <c r="A662">
        <f t="shared" si="30"/>
        <v>661</v>
      </c>
      <c r="B662" t="s">
        <v>27</v>
      </c>
      <c r="C662" s="1">
        <v>44438</v>
      </c>
      <c r="D662" s="1">
        <v>45887</v>
      </c>
      <c r="E662" t="s">
        <v>13</v>
      </c>
      <c r="F662">
        <v>41</v>
      </c>
      <c r="G662" t="s">
        <v>19</v>
      </c>
      <c r="H662" t="s">
        <v>20</v>
      </c>
      <c r="I662">
        <f t="shared" si="31"/>
        <v>30</v>
      </c>
      <c r="J662" t="str">
        <f t="shared" ca="1" si="32"/>
        <v>Centro</v>
      </c>
      <c r="K662" t="s">
        <v>14</v>
      </c>
    </row>
    <row r="663" spans="1:11" x14ac:dyDescent="0.25">
      <c r="A663">
        <f t="shared" si="30"/>
        <v>662</v>
      </c>
      <c r="B663" t="s">
        <v>24</v>
      </c>
      <c r="C663" s="1">
        <v>44472</v>
      </c>
      <c r="D663" s="1">
        <v>45910</v>
      </c>
      <c r="E663" t="s">
        <v>21</v>
      </c>
      <c r="F663">
        <v>67</v>
      </c>
      <c r="G663" t="s">
        <v>15</v>
      </c>
      <c r="H663" t="s">
        <v>23</v>
      </c>
      <c r="I663">
        <f t="shared" si="31"/>
        <v>40</v>
      </c>
      <c r="J663" t="str">
        <f t="shared" ca="1" si="32"/>
        <v>Norte</v>
      </c>
      <c r="K663" t="s">
        <v>22</v>
      </c>
    </row>
    <row r="664" spans="1:11" x14ac:dyDescent="0.25">
      <c r="A664">
        <f t="shared" si="30"/>
        <v>663</v>
      </c>
      <c r="B664" t="s">
        <v>24</v>
      </c>
      <c r="C664" s="1">
        <v>44764</v>
      </c>
      <c r="D664" s="1">
        <v>45732</v>
      </c>
      <c r="E664" t="s">
        <v>26</v>
      </c>
      <c r="F664">
        <v>70</v>
      </c>
      <c r="G664" t="s">
        <v>25</v>
      </c>
      <c r="H664" t="s">
        <v>23</v>
      </c>
      <c r="I664">
        <f t="shared" si="31"/>
        <v>40</v>
      </c>
      <c r="J664" t="str">
        <f t="shared" ca="1" si="32"/>
        <v>Norte</v>
      </c>
      <c r="K664" t="s">
        <v>22</v>
      </c>
    </row>
    <row r="665" spans="1:11" x14ac:dyDescent="0.25">
      <c r="A665">
        <f t="shared" si="30"/>
        <v>664</v>
      </c>
      <c r="B665" t="s">
        <v>24</v>
      </c>
      <c r="C665" s="1">
        <v>44685</v>
      </c>
      <c r="D665" s="1">
        <v>45660</v>
      </c>
      <c r="E665" t="s">
        <v>21</v>
      </c>
      <c r="F665">
        <v>37</v>
      </c>
      <c r="G665" t="s">
        <v>25</v>
      </c>
      <c r="H665" t="s">
        <v>16</v>
      </c>
      <c r="I665">
        <f t="shared" si="31"/>
        <v>40</v>
      </c>
      <c r="J665" t="str">
        <f t="shared" ca="1" si="32"/>
        <v>Norte</v>
      </c>
      <c r="K665" t="s">
        <v>14</v>
      </c>
    </row>
    <row r="666" spans="1:11" x14ac:dyDescent="0.25">
      <c r="A666">
        <f t="shared" si="30"/>
        <v>665</v>
      </c>
      <c r="B666" t="s">
        <v>27</v>
      </c>
      <c r="C666" s="1">
        <v>45536</v>
      </c>
      <c r="D666" s="1">
        <v>45777</v>
      </c>
      <c r="E666" t="s">
        <v>26</v>
      </c>
      <c r="F666">
        <v>45</v>
      </c>
      <c r="G666" t="s">
        <v>19</v>
      </c>
      <c r="H666" t="s">
        <v>23</v>
      </c>
      <c r="I666">
        <f t="shared" si="31"/>
        <v>30</v>
      </c>
      <c r="J666" t="str">
        <f t="shared" ca="1" si="32"/>
        <v>Centro</v>
      </c>
      <c r="K666" t="s">
        <v>22</v>
      </c>
    </row>
    <row r="667" spans="1:11" x14ac:dyDescent="0.25">
      <c r="A667">
        <f t="shared" si="30"/>
        <v>666</v>
      </c>
      <c r="B667" t="s">
        <v>24</v>
      </c>
      <c r="C667" s="1">
        <v>45515</v>
      </c>
      <c r="D667" s="1">
        <v>45838</v>
      </c>
      <c r="E667" t="s">
        <v>26</v>
      </c>
      <c r="F667">
        <v>64</v>
      </c>
      <c r="G667" t="s">
        <v>19</v>
      </c>
      <c r="H667" t="s">
        <v>23</v>
      </c>
      <c r="I667">
        <f t="shared" si="31"/>
        <v>40</v>
      </c>
      <c r="J667" t="str">
        <f t="shared" ca="1" si="32"/>
        <v>Centro</v>
      </c>
      <c r="K667" t="s">
        <v>14</v>
      </c>
    </row>
    <row r="668" spans="1:11" x14ac:dyDescent="0.25">
      <c r="A668">
        <f t="shared" si="30"/>
        <v>667</v>
      </c>
      <c r="B668" t="s">
        <v>24</v>
      </c>
      <c r="C668" s="1">
        <v>44456</v>
      </c>
      <c r="D668" s="1">
        <v>45896</v>
      </c>
      <c r="E668" t="s">
        <v>13</v>
      </c>
      <c r="F668">
        <v>52</v>
      </c>
      <c r="G668" t="s">
        <v>15</v>
      </c>
      <c r="H668" t="s">
        <v>20</v>
      </c>
      <c r="I668">
        <f t="shared" si="31"/>
        <v>40</v>
      </c>
      <c r="J668" t="str">
        <f t="shared" ca="1" si="32"/>
        <v>Centro</v>
      </c>
      <c r="K668" t="s">
        <v>14</v>
      </c>
    </row>
    <row r="669" spans="1:11" x14ac:dyDescent="0.25">
      <c r="A669">
        <f t="shared" si="30"/>
        <v>668</v>
      </c>
      <c r="B669" t="s">
        <v>27</v>
      </c>
      <c r="C669" s="1">
        <v>45461</v>
      </c>
      <c r="D669" s="1">
        <v>45819</v>
      </c>
      <c r="E669" t="s">
        <v>13</v>
      </c>
      <c r="F669">
        <v>40</v>
      </c>
      <c r="G669" t="s">
        <v>19</v>
      </c>
      <c r="H669" t="s">
        <v>23</v>
      </c>
      <c r="I669">
        <f t="shared" si="31"/>
        <v>30</v>
      </c>
      <c r="J669" t="str">
        <f t="shared" ca="1" si="32"/>
        <v>Norte</v>
      </c>
      <c r="K669" t="s">
        <v>22</v>
      </c>
    </row>
    <row r="670" spans="1:11" x14ac:dyDescent="0.25">
      <c r="A670">
        <f t="shared" si="30"/>
        <v>669</v>
      </c>
      <c r="B670" t="s">
        <v>27</v>
      </c>
      <c r="C670" s="1">
        <v>43941</v>
      </c>
      <c r="D670" s="1">
        <v>45745</v>
      </c>
      <c r="E670" t="s">
        <v>17</v>
      </c>
      <c r="F670">
        <v>37</v>
      </c>
      <c r="G670" t="s">
        <v>15</v>
      </c>
      <c r="H670" t="s">
        <v>16</v>
      </c>
      <c r="I670">
        <f t="shared" si="31"/>
        <v>30</v>
      </c>
      <c r="J670" t="str">
        <f t="shared" ca="1" si="32"/>
        <v>Centro</v>
      </c>
      <c r="K670" t="s">
        <v>14</v>
      </c>
    </row>
    <row r="671" spans="1:11" x14ac:dyDescent="0.25">
      <c r="A671">
        <f t="shared" si="30"/>
        <v>670</v>
      </c>
      <c r="B671" t="s">
        <v>12</v>
      </c>
      <c r="C671" s="1">
        <v>44669</v>
      </c>
      <c r="D671" s="1">
        <v>45752</v>
      </c>
      <c r="E671" t="s">
        <v>13</v>
      </c>
      <c r="F671">
        <v>43</v>
      </c>
      <c r="G671" t="s">
        <v>19</v>
      </c>
      <c r="H671" t="s">
        <v>23</v>
      </c>
      <c r="I671">
        <f t="shared" si="31"/>
        <v>50</v>
      </c>
      <c r="J671" t="str">
        <f t="shared" ca="1" si="32"/>
        <v>Centro</v>
      </c>
      <c r="K671" t="s">
        <v>22</v>
      </c>
    </row>
    <row r="672" spans="1:11" x14ac:dyDescent="0.25">
      <c r="A672">
        <f t="shared" si="30"/>
        <v>671</v>
      </c>
      <c r="B672" t="s">
        <v>24</v>
      </c>
      <c r="C672" s="1">
        <v>45003</v>
      </c>
      <c r="D672" s="1">
        <v>45749</v>
      </c>
      <c r="E672" t="s">
        <v>21</v>
      </c>
      <c r="F672">
        <v>42</v>
      </c>
      <c r="G672" t="s">
        <v>19</v>
      </c>
      <c r="H672" t="s">
        <v>16</v>
      </c>
      <c r="I672">
        <f t="shared" si="31"/>
        <v>40</v>
      </c>
      <c r="J672" t="str">
        <f t="shared" ca="1" si="32"/>
        <v>Sur</v>
      </c>
      <c r="K672" t="s">
        <v>22</v>
      </c>
    </row>
    <row r="673" spans="1:11" x14ac:dyDescent="0.25">
      <c r="A673">
        <f t="shared" si="30"/>
        <v>672</v>
      </c>
      <c r="B673" t="s">
        <v>27</v>
      </c>
      <c r="C673" s="1">
        <v>45191</v>
      </c>
      <c r="D673" s="1">
        <v>45768</v>
      </c>
      <c r="E673" t="s">
        <v>17</v>
      </c>
      <c r="F673">
        <v>64</v>
      </c>
      <c r="G673" t="s">
        <v>15</v>
      </c>
      <c r="H673" t="s">
        <v>23</v>
      </c>
      <c r="I673">
        <f t="shared" si="31"/>
        <v>30</v>
      </c>
      <c r="J673" t="str">
        <f t="shared" ca="1" si="32"/>
        <v>Norte</v>
      </c>
      <c r="K673" t="s">
        <v>14</v>
      </c>
    </row>
    <row r="674" spans="1:11" x14ac:dyDescent="0.25">
      <c r="A674">
        <f t="shared" si="30"/>
        <v>673</v>
      </c>
      <c r="B674" t="s">
        <v>27</v>
      </c>
      <c r="C674" s="1">
        <v>45365</v>
      </c>
      <c r="D674" s="1">
        <v>45745</v>
      </c>
      <c r="E674" t="s">
        <v>17</v>
      </c>
      <c r="F674">
        <v>23</v>
      </c>
      <c r="G674" t="s">
        <v>15</v>
      </c>
      <c r="H674" t="s">
        <v>16</v>
      </c>
      <c r="I674">
        <f t="shared" si="31"/>
        <v>30</v>
      </c>
      <c r="J674" t="str">
        <f t="shared" ca="1" si="32"/>
        <v>Centro</v>
      </c>
      <c r="K674" t="s">
        <v>14</v>
      </c>
    </row>
    <row r="675" spans="1:11" x14ac:dyDescent="0.25">
      <c r="A675">
        <f t="shared" si="30"/>
        <v>674</v>
      </c>
      <c r="B675" t="s">
        <v>24</v>
      </c>
      <c r="C675" s="1">
        <v>44196</v>
      </c>
      <c r="D675" s="1">
        <v>45733</v>
      </c>
      <c r="E675" t="s">
        <v>17</v>
      </c>
      <c r="F675">
        <v>65</v>
      </c>
      <c r="G675" t="s">
        <v>19</v>
      </c>
      <c r="H675" t="s">
        <v>23</v>
      </c>
      <c r="I675">
        <f t="shared" si="31"/>
        <v>40</v>
      </c>
      <c r="J675" t="str">
        <f t="shared" ca="1" si="32"/>
        <v>Sur</v>
      </c>
      <c r="K675" t="s">
        <v>14</v>
      </c>
    </row>
    <row r="676" spans="1:11" x14ac:dyDescent="0.25">
      <c r="A676">
        <f t="shared" si="30"/>
        <v>675</v>
      </c>
      <c r="B676" t="s">
        <v>24</v>
      </c>
      <c r="C676" s="1">
        <v>44739</v>
      </c>
      <c r="D676" s="1">
        <v>45860</v>
      </c>
      <c r="E676" t="s">
        <v>13</v>
      </c>
      <c r="F676">
        <v>59</v>
      </c>
      <c r="G676" t="s">
        <v>19</v>
      </c>
      <c r="H676" t="s">
        <v>16</v>
      </c>
      <c r="I676">
        <f t="shared" si="31"/>
        <v>40</v>
      </c>
      <c r="J676" t="str">
        <f t="shared" ca="1" si="32"/>
        <v>Norte</v>
      </c>
      <c r="K676" t="s">
        <v>14</v>
      </c>
    </row>
    <row r="677" spans="1:11" x14ac:dyDescent="0.25">
      <c r="A677">
        <f t="shared" si="30"/>
        <v>676</v>
      </c>
      <c r="B677" t="s">
        <v>12</v>
      </c>
      <c r="C677" s="1">
        <v>44704</v>
      </c>
      <c r="D677" s="1">
        <v>45722</v>
      </c>
      <c r="E677" t="s">
        <v>17</v>
      </c>
      <c r="F677">
        <v>61</v>
      </c>
      <c r="G677" t="s">
        <v>15</v>
      </c>
      <c r="H677" t="s">
        <v>20</v>
      </c>
      <c r="I677">
        <f t="shared" si="31"/>
        <v>50</v>
      </c>
      <c r="J677" t="str">
        <f t="shared" ca="1" si="32"/>
        <v>Sur</v>
      </c>
      <c r="K677" t="s">
        <v>22</v>
      </c>
    </row>
    <row r="678" spans="1:11" x14ac:dyDescent="0.25">
      <c r="A678">
        <f t="shared" si="30"/>
        <v>677</v>
      </c>
      <c r="B678" t="s">
        <v>12</v>
      </c>
      <c r="C678" s="1">
        <v>44598</v>
      </c>
      <c r="D678" s="1">
        <v>44818</v>
      </c>
      <c r="E678" t="s">
        <v>21</v>
      </c>
      <c r="F678">
        <v>67</v>
      </c>
      <c r="G678" t="s">
        <v>19</v>
      </c>
      <c r="H678" t="s">
        <v>23</v>
      </c>
      <c r="I678">
        <f t="shared" si="31"/>
        <v>50</v>
      </c>
      <c r="J678" t="str">
        <f t="shared" ca="1" si="32"/>
        <v>Sur</v>
      </c>
      <c r="K678" t="s">
        <v>14</v>
      </c>
    </row>
    <row r="679" spans="1:11" x14ac:dyDescent="0.25">
      <c r="A679">
        <f t="shared" si="30"/>
        <v>678</v>
      </c>
      <c r="B679" t="s">
        <v>12</v>
      </c>
      <c r="C679" s="1">
        <v>45547</v>
      </c>
      <c r="D679" s="1">
        <v>45919</v>
      </c>
      <c r="E679" t="s">
        <v>21</v>
      </c>
      <c r="F679">
        <v>18</v>
      </c>
      <c r="G679" t="s">
        <v>19</v>
      </c>
      <c r="H679" t="s">
        <v>16</v>
      </c>
      <c r="I679">
        <f t="shared" si="31"/>
        <v>50</v>
      </c>
      <c r="J679" t="str">
        <f t="shared" ca="1" si="32"/>
        <v>Sur</v>
      </c>
      <c r="K679" t="s">
        <v>22</v>
      </c>
    </row>
    <row r="680" spans="1:11" x14ac:dyDescent="0.25">
      <c r="A680">
        <f t="shared" si="30"/>
        <v>679</v>
      </c>
      <c r="B680" t="s">
        <v>27</v>
      </c>
      <c r="C680" s="1">
        <v>45069</v>
      </c>
      <c r="D680" s="1">
        <v>45813</v>
      </c>
      <c r="E680" t="s">
        <v>21</v>
      </c>
      <c r="F680">
        <v>30</v>
      </c>
      <c r="G680" t="s">
        <v>15</v>
      </c>
      <c r="H680" t="s">
        <v>20</v>
      </c>
      <c r="I680">
        <f t="shared" si="31"/>
        <v>30</v>
      </c>
      <c r="J680" t="str">
        <f t="shared" ca="1" si="32"/>
        <v>Sur</v>
      </c>
      <c r="K680" t="s">
        <v>14</v>
      </c>
    </row>
    <row r="681" spans="1:11" x14ac:dyDescent="0.25">
      <c r="A681">
        <f t="shared" si="30"/>
        <v>680</v>
      </c>
      <c r="B681" t="s">
        <v>12</v>
      </c>
      <c r="C681" s="1">
        <v>44556</v>
      </c>
      <c r="D681" s="1">
        <v>45874</v>
      </c>
      <c r="E681" t="s">
        <v>17</v>
      </c>
      <c r="F681">
        <v>18</v>
      </c>
      <c r="G681" t="s">
        <v>15</v>
      </c>
      <c r="H681" t="s">
        <v>20</v>
      </c>
      <c r="I681">
        <f t="shared" si="31"/>
        <v>50</v>
      </c>
      <c r="J681" t="str">
        <f t="shared" ca="1" si="32"/>
        <v>Sur</v>
      </c>
      <c r="K681" t="s">
        <v>14</v>
      </c>
    </row>
    <row r="682" spans="1:11" x14ac:dyDescent="0.25">
      <c r="A682">
        <f t="shared" si="30"/>
        <v>681</v>
      </c>
      <c r="B682" t="s">
        <v>24</v>
      </c>
      <c r="C682" s="1">
        <v>45605</v>
      </c>
      <c r="D682" s="1">
        <v>45860</v>
      </c>
      <c r="E682" t="s">
        <v>13</v>
      </c>
      <c r="F682">
        <v>71</v>
      </c>
      <c r="G682" t="s">
        <v>25</v>
      </c>
      <c r="H682" t="s">
        <v>23</v>
      </c>
      <c r="I682">
        <f t="shared" si="31"/>
        <v>40</v>
      </c>
      <c r="J682" t="str">
        <f t="shared" ca="1" si="32"/>
        <v>Sur</v>
      </c>
      <c r="K682" t="s">
        <v>22</v>
      </c>
    </row>
    <row r="683" spans="1:11" x14ac:dyDescent="0.25">
      <c r="A683">
        <f t="shared" si="30"/>
        <v>682</v>
      </c>
      <c r="B683" t="s">
        <v>27</v>
      </c>
      <c r="C683" s="1">
        <v>44091</v>
      </c>
      <c r="D683" s="1">
        <v>45764</v>
      </c>
      <c r="E683" t="s">
        <v>17</v>
      </c>
      <c r="F683">
        <v>50</v>
      </c>
      <c r="G683" t="s">
        <v>15</v>
      </c>
      <c r="H683" t="s">
        <v>20</v>
      </c>
      <c r="I683">
        <f t="shared" si="31"/>
        <v>30</v>
      </c>
      <c r="J683" t="str">
        <f t="shared" ca="1" si="32"/>
        <v>Centro</v>
      </c>
      <c r="K683" t="s">
        <v>22</v>
      </c>
    </row>
    <row r="684" spans="1:11" x14ac:dyDescent="0.25">
      <c r="A684">
        <f t="shared" si="30"/>
        <v>683</v>
      </c>
      <c r="B684" t="s">
        <v>24</v>
      </c>
      <c r="C684" s="1">
        <v>45364</v>
      </c>
      <c r="D684" s="1">
        <v>45719</v>
      </c>
      <c r="E684" t="s">
        <v>13</v>
      </c>
      <c r="F684">
        <v>67</v>
      </c>
      <c r="G684" t="s">
        <v>19</v>
      </c>
      <c r="H684" t="s">
        <v>23</v>
      </c>
      <c r="I684">
        <f t="shared" si="31"/>
        <v>40</v>
      </c>
      <c r="J684" t="str">
        <f t="shared" ca="1" si="32"/>
        <v>Centro</v>
      </c>
      <c r="K684" t="s">
        <v>22</v>
      </c>
    </row>
    <row r="685" spans="1:11" x14ac:dyDescent="0.25">
      <c r="A685">
        <f t="shared" si="30"/>
        <v>684</v>
      </c>
      <c r="B685" t="s">
        <v>12</v>
      </c>
      <c r="C685" s="1">
        <v>45219</v>
      </c>
      <c r="D685" s="1">
        <v>45678</v>
      </c>
      <c r="E685" t="s">
        <v>17</v>
      </c>
      <c r="F685">
        <v>54</v>
      </c>
      <c r="G685" t="s">
        <v>25</v>
      </c>
      <c r="H685" t="s">
        <v>20</v>
      </c>
      <c r="I685">
        <f t="shared" si="31"/>
        <v>50</v>
      </c>
      <c r="J685" t="str">
        <f t="shared" ca="1" si="32"/>
        <v>Centro</v>
      </c>
      <c r="K685" t="s">
        <v>14</v>
      </c>
    </row>
    <row r="686" spans="1:11" x14ac:dyDescent="0.25">
      <c r="A686">
        <f t="shared" si="30"/>
        <v>685</v>
      </c>
      <c r="B686" t="s">
        <v>24</v>
      </c>
      <c r="C686" s="1">
        <v>44207</v>
      </c>
      <c r="D686" s="1">
        <v>45818</v>
      </c>
      <c r="E686" t="s">
        <v>26</v>
      </c>
      <c r="F686">
        <v>66</v>
      </c>
      <c r="G686" t="s">
        <v>19</v>
      </c>
      <c r="H686" t="s">
        <v>20</v>
      </c>
      <c r="I686">
        <f t="shared" si="31"/>
        <v>40</v>
      </c>
      <c r="J686" t="str">
        <f t="shared" ca="1" si="32"/>
        <v>Sur</v>
      </c>
      <c r="K686" t="s">
        <v>14</v>
      </c>
    </row>
    <row r="687" spans="1:11" x14ac:dyDescent="0.25">
      <c r="A687">
        <f t="shared" si="30"/>
        <v>686</v>
      </c>
      <c r="B687" t="s">
        <v>12</v>
      </c>
      <c r="C687" s="1">
        <v>44022</v>
      </c>
      <c r="D687" s="1">
        <v>45918</v>
      </c>
      <c r="E687" t="s">
        <v>13</v>
      </c>
      <c r="F687">
        <v>36</v>
      </c>
      <c r="G687" t="s">
        <v>25</v>
      </c>
      <c r="H687" t="s">
        <v>23</v>
      </c>
      <c r="I687">
        <f t="shared" si="31"/>
        <v>50</v>
      </c>
      <c r="J687" t="str">
        <f t="shared" ca="1" si="32"/>
        <v>Centro</v>
      </c>
      <c r="K687" t="s">
        <v>22</v>
      </c>
    </row>
    <row r="688" spans="1:11" x14ac:dyDescent="0.25">
      <c r="A688">
        <f t="shared" si="30"/>
        <v>687</v>
      </c>
      <c r="B688" t="s">
        <v>27</v>
      </c>
      <c r="C688" s="1">
        <v>44622</v>
      </c>
      <c r="D688" s="1">
        <v>45790</v>
      </c>
      <c r="E688" t="s">
        <v>17</v>
      </c>
      <c r="F688">
        <v>21</v>
      </c>
      <c r="G688" t="s">
        <v>25</v>
      </c>
      <c r="H688" t="s">
        <v>20</v>
      </c>
      <c r="I688">
        <f t="shared" si="31"/>
        <v>30</v>
      </c>
      <c r="J688" t="str">
        <f t="shared" ca="1" si="32"/>
        <v>Sur</v>
      </c>
      <c r="K688" t="s">
        <v>22</v>
      </c>
    </row>
    <row r="689" spans="1:11" x14ac:dyDescent="0.25">
      <c r="A689">
        <f t="shared" si="30"/>
        <v>688</v>
      </c>
      <c r="B689" t="s">
        <v>12</v>
      </c>
      <c r="C689" s="1">
        <v>44432</v>
      </c>
      <c r="D689" s="1">
        <v>45859</v>
      </c>
      <c r="E689" t="s">
        <v>17</v>
      </c>
      <c r="F689">
        <v>65</v>
      </c>
      <c r="G689" t="s">
        <v>25</v>
      </c>
      <c r="H689" t="s">
        <v>23</v>
      </c>
      <c r="I689">
        <f t="shared" si="31"/>
        <v>50</v>
      </c>
      <c r="J689" t="str">
        <f t="shared" ca="1" si="32"/>
        <v>Sur</v>
      </c>
      <c r="K689" t="s">
        <v>14</v>
      </c>
    </row>
    <row r="690" spans="1:11" x14ac:dyDescent="0.25">
      <c r="A690">
        <f t="shared" si="30"/>
        <v>689</v>
      </c>
      <c r="B690" t="s">
        <v>12</v>
      </c>
      <c r="C690" s="1">
        <v>44575</v>
      </c>
      <c r="D690" s="1">
        <v>45790</v>
      </c>
      <c r="E690" t="s">
        <v>13</v>
      </c>
      <c r="F690">
        <v>32</v>
      </c>
      <c r="G690" t="s">
        <v>25</v>
      </c>
      <c r="H690" t="s">
        <v>20</v>
      </c>
      <c r="I690">
        <f t="shared" si="31"/>
        <v>50</v>
      </c>
      <c r="J690" t="str">
        <f t="shared" ca="1" si="32"/>
        <v>Sur</v>
      </c>
      <c r="K690" t="s">
        <v>22</v>
      </c>
    </row>
    <row r="691" spans="1:11" x14ac:dyDescent="0.25">
      <c r="A691">
        <f t="shared" si="30"/>
        <v>690</v>
      </c>
      <c r="B691" t="s">
        <v>27</v>
      </c>
      <c r="C691" s="1">
        <v>44837</v>
      </c>
      <c r="D691" s="1">
        <v>45664</v>
      </c>
      <c r="E691" t="s">
        <v>13</v>
      </c>
      <c r="F691">
        <v>34</v>
      </c>
      <c r="G691" t="s">
        <v>25</v>
      </c>
      <c r="H691" t="s">
        <v>23</v>
      </c>
      <c r="I691">
        <f t="shared" si="31"/>
        <v>30</v>
      </c>
      <c r="J691" t="str">
        <f t="shared" ca="1" si="32"/>
        <v>Sur</v>
      </c>
      <c r="K691" t="s">
        <v>22</v>
      </c>
    </row>
    <row r="692" spans="1:11" x14ac:dyDescent="0.25">
      <c r="A692">
        <f t="shared" si="30"/>
        <v>691</v>
      </c>
      <c r="B692" t="s">
        <v>24</v>
      </c>
      <c r="C692" s="1">
        <v>43875</v>
      </c>
      <c r="D692" s="1">
        <v>45854</v>
      </c>
      <c r="E692" t="s">
        <v>17</v>
      </c>
      <c r="F692">
        <v>21</v>
      </c>
      <c r="G692" t="s">
        <v>15</v>
      </c>
      <c r="H692" t="s">
        <v>23</v>
      </c>
      <c r="I692">
        <f t="shared" si="31"/>
        <v>40</v>
      </c>
      <c r="J692" t="str">
        <f t="shared" ca="1" si="32"/>
        <v>Centro</v>
      </c>
      <c r="K692" t="s">
        <v>22</v>
      </c>
    </row>
    <row r="693" spans="1:11" x14ac:dyDescent="0.25">
      <c r="A693">
        <f t="shared" si="30"/>
        <v>692</v>
      </c>
      <c r="B693" t="s">
        <v>12</v>
      </c>
      <c r="C693" s="1">
        <v>44267</v>
      </c>
      <c r="D693" s="1">
        <v>45825</v>
      </c>
      <c r="E693" t="s">
        <v>13</v>
      </c>
      <c r="F693">
        <v>72</v>
      </c>
      <c r="G693" t="s">
        <v>19</v>
      </c>
      <c r="H693" t="s">
        <v>16</v>
      </c>
      <c r="I693">
        <f t="shared" si="31"/>
        <v>50</v>
      </c>
      <c r="J693" t="str">
        <f t="shared" ca="1" si="32"/>
        <v>Norte</v>
      </c>
      <c r="K693" t="s">
        <v>14</v>
      </c>
    </row>
    <row r="694" spans="1:11" x14ac:dyDescent="0.25">
      <c r="A694">
        <f t="shared" si="30"/>
        <v>693</v>
      </c>
      <c r="B694" t="s">
        <v>27</v>
      </c>
      <c r="C694" s="1">
        <v>44409</v>
      </c>
      <c r="D694" s="1">
        <v>45731</v>
      </c>
      <c r="E694" t="s">
        <v>26</v>
      </c>
      <c r="F694">
        <v>53</v>
      </c>
      <c r="G694" t="s">
        <v>19</v>
      </c>
      <c r="H694" t="s">
        <v>20</v>
      </c>
      <c r="I694">
        <f t="shared" si="31"/>
        <v>30</v>
      </c>
      <c r="J694" t="str">
        <f t="shared" ca="1" si="32"/>
        <v>Norte</v>
      </c>
      <c r="K694" t="s">
        <v>22</v>
      </c>
    </row>
    <row r="695" spans="1:11" x14ac:dyDescent="0.25">
      <c r="A695">
        <f t="shared" si="30"/>
        <v>694</v>
      </c>
      <c r="B695" t="s">
        <v>24</v>
      </c>
      <c r="C695" s="1">
        <v>45427</v>
      </c>
      <c r="D695" s="1">
        <v>45789</v>
      </c>
      <c r="E695" t="s">
        <v>26</v>
      </c>
      <c r="F695">
        <v>32</v>
      </c>
      <c r="G695" t="s">
        <v>19</v>
      </c>
      <c r="H695" t="s">
        <v>20</v>
      </c>
      <c r="I695">
        <f t="shared" si="31"/>
        <v>40</v>
      </c>
      <c r="J695" t="str">
        <f t="shared" ca="1" si="32"/>
        <v>Norte</v>
      </c>
      <c r="K695" t="s">
        <v>14</v>
      </c>
    </row>
    <row r="696" spans="1:11" x14ac:dyDescent="0.25">
      <c r="A696">
        <f t="shared" si="30"/>
        <v>695</v>
      </c>
      <c r="B696" t="s">
        <v>27</v>
      </c>
      <c r="C696" s="1">
        <v>45042</v>
      </c>
      <c r="D696" s="1">
        <v>45760</v>
      </c>
      <c r="E696" t="s">
        <v>21</v>
      </c>
      <c r="F696">
        <v>31</v>
      </c>
      <c r="G696" t="s">
        <v>19</v>
      </c>
      <c r="H696" t="s">
        <v>16</v>
      </c>
      <c r="I696">
        <f t="shared" si="31"/>
        <v>30</v>
      </c>
      <c r="J696" t="str">
        <f t="shared" ca="1" si="32"/>
        <v>Centro</v>
      </c>
      <c r="K696" t="s">
        <v>22</v>
      </c>
    </row>
    <row r="697" spans="1:11" x14ac:dyDescent="0.25">
      <c r="A697">
        <f t="shared" si="30"/>
        <v>696</v>
      </c>
      <c r="B697" t="s">
        <v>12</v>
      </c>
      <c r="C697" s="1">
        <v>45121</v>
      </c>
      <c r="D697" s="1">
        <v>45695</v>
      </c>
      <c r="E697" t="s">
        <v>26</v>
      </c>
      <c r="F697">
        <v>37</v>
      </c>
      <c r="G697" t="s">
        <v>15</v>
      </c>
      <c r="H697" t="s">
        <v>16</v>
      </c>
      <c r="I697">
        <f t="shared" si="31"/>
        <v>50</v>
      </c>
      <c r="J697" t="str">
        <f t="shared" ca="1" si="32"/>
        <v>Sur</v>
      </c>
      <c r="K697" t="s">
        <v>22</v>
      </c>
    </row>
    <row r="698" spans="1:11" x14ac:dyDescent="0.25">
      <c r="A698">
        <f t="shared" si="30"/>
        <v>697</v>
      </c>
      <c r="B698" t="s">
        <v>12</v>
      </c>
      <c r="C698" s="1">
        <v>45435</v>
      </c>
      <c r="D698" s="1">
        <v>45694</v>
      </c>
      <c r="E698" t="s">
        <v>26</v>
      </c>
      <c r="F698">
        <v>50</v>
      </c>
      <c r="G698" t="s">
        <v>15</v>
      </c>
      <c r="H698" t="s">
        <v>23</v>
      </c>
      <c r="I698">
        <f t="shared" si="31"/>
        <v>50</v>
      </c>
      <c r="J698" t="str">
        <f t="shared" ca="1" si="32"/>
        <v>Centro</v>
      </c>
      <c r="K698" t="s">
        <v>14</v>
      </c>
    </row>
    <row r="699" spans="1:11" x14ac:dyDescent="0.25">
      <c r="A699">
        <f t="shared" si="30"/>
        <v>698</v>
      </c>
      <c r="B699" t="s">
        <v>24</v>
      </c>
      <c r="C699" s="1">
        <v>44999</v>
      </c>
      <c r="D699" s="1">
        <v>45918</v>
      </c>
      <c r="E699" t="s">
        <v>21</v>
      </c>
      <c r="F699">
        <v>18</v>
      </c>
      <c r="G699" t="s">
        <v>25</v>
      </c>
      <c r="H699" t="s">
        <v>20</v>
      </c>
      <c r="I699">
        <f t="shared" si="31"/>
        <v>40</v>
      </c>
      <c r="J699" t="str">
        <f t="shared" ca="1" si="32"/>
        <v>Sur</v>
      </c>
      <c r="K699" t="s">
        <v>14</v>
      </c>
    </row>
    <row r="700" spans="1:11" x14ac:dyDescent="0.25">
      <c r="A700">
        <f t="shared" si="30"/>
        <v>699</v>
      </c>
      <c r="B700" t="s">
        <v>12</v>
      </c>
      <c r="C700" s="1">
        <v>44311</v>
      </c>
      <c r="D700" s="1">
        <v>45801</v>
      </c>
      <c r="E700" t="s">
        <v>21</v>
      </c>
      <c r="F700">
        <v>24</v>
      </c>
      <c r="G700" t="s">
        <v>25</v>
      </c>
      <c r="H700" t="s">
        <v>16</v>
      </c>
      <c r="I700">
        <f t="shared" si="31"/>
        <v>50</v>
      </c>
      <c r="J700" t="str">
        <f t="shared" ca="1" si="32"/>
        <v>Norte</v>
      </c>
      <c r="K700" t="s">
        <v>22</v>
      </c>
    </row>
    <row r="701" spans="1:11" x14ac:dyDescent="0.25">
      <c r="A701">
        <f t="shared" si="30"/>
        <v>700</v>
      </c>
      <c r="B701" t="s">
        <v>12</v>
      </c>
      <c r="C701" s="1">
        <v>44905</v>
      </c>
      <c r="D701" s="1">
        <v>45761</v>
      </c>
      <c r="E701" t="s">
        <v>21</v>
      </c>
      <c r="F701">
        <v>70</v>
      </c>
      <c r="G701" t="s">
        <v>25</v>
      </c>
      <c r="H701" t="s">
        <v>20</v>
      </c>
      <c r="I701">
        <f t="shared" si="31"/>
        <v>50</v>
      </c>
      <c r="J701" t="str">
        <f t="shared" ca="1" si="32"/>
        <v>Sur</v>
      </c>
      <c r="K701" t="s">
        <v>22</v>
      </c>
    </row>
    <row r="702" spans="1:11" x14ac:dyDescent="0.25">
      <c r="A702">
        <f t="shared" si="30"/>
        <v>701</v>
      </c>
      <c r="B702" t="s">
        <v>27</v>
      </c>
      <c r="C702" s="1">
        <v>44172</v>
      </c>
      <c r="D702" s="1">
        <v>45900</v>
      </c>
      <c r="E702" t="s">
        <v>21</v>
      </c>
      <c r="F702">
        <v>22</v>
      </c>
      <c r="G702" t="s">
        <v>25</v>
      </c>
      <c r="H702" t="s">
        <v>20</v>
      </c>
      <c r="I702">
        <f t="shared" si="31"/>
        <v>30</v>
      </c>
      <c r="J702" t="str">
        <f t="shared" ca="1" si="32"/>
        <v>Sur</v>
      </c>
      <c r="K702" t="s">
        <v>22</v>
      </c>
    </row>
    <row r="703" spans="1:11" x14ac:dyDescent="0.25">
      <c r="A703">
        <f t="shared" si="30"/>
        <v>702</v>
      </c>
      <c r="B703" t="s">
        <v>24</v>
      </c>
      <c r="C703" s="1">
        <v>45384</v>
      </c>
      <c r="D703" s="1">
        <v>45686</v>
      </c>
      <c r="E703" t="s">
        <v>17</v>
      </c>
      <c r="F703">
        <v>48</v>
      </c>
      <c r="G703" t="s">
        <v>19</v>
      </c>
      <c r="H703" t="s">
        <v>20</v>
      </c>
      <c r="I703">
        <f t="shared" si="31"/>
        <v>40</v>
      </c>
      <c r="J703" t="str">
        <f t="shared" ca="1" si="32"/>
        <v>Norte</v>
      </c>
      <c r="K703" t="s">
        <v>22</v>
      </c>
    </row>
    <row r="704" spans="1:11" x14ac:dyDescent="0.25">
      <c r="A704">
        <f t="shared" si="30"/>
        <v>703</v>
      </c>
      <c r="B704" t="s">
        <v>24</v>
      </c>
      <c r="C704" s="1">
        <v>44873</v>
      </c>
      <c r="D704" s="1">
        <v>45865</v>
      </c>
      <c r="E704" t="s">
        <v>21</v>
      </c>
      <c r="F704">
        <v>44</v>
      </c>
      <c r="G704" t="s">
        <v>25</v>
      </c>
      <c r="H704" t="s">
        <v>20</v>
      </c>
      <c r="I704">
        <f t="shared" si="31"/>
        <v>40</v>
      </c>
      <c r="J704" t="str">
        <f t="shared" ca="1" si="32"/>
        <v>Sur</v>
      </c>
      <c r="K704" t="s">
        <v>14</v>
      </c>
    </row>
    <row r="705" spans="1:11" x14ac:dyDescent="0.25">
      <c r="A705">
        <f t="shared" si="30"/>
        <v>704</v>
      </c>
      <c r="B705" t="s">
        <v>24</v>
      </c>
      <c r="C705" s="1">
        <v>45406</v>
      </c>
      <c r="D705" s="1">
        <v>45775</v>
      </c>
      <c r="E705" t="s">
        <v>21</v>
      </c>
      <c r="F705">
        <v>57</v>
      </c>
      <c r="G705" t="s">
        <v>25</v>
      </c>
      <c r="H705" t="s">
        <v>23</v>
      </c>
      <c r="I705">
        <f t="shared" si="31"/>
        <v>40</v>
      </c>
      <c r="J705" t="str">
        <f t="shared" ca="1" si="32"/>
        <v>Norte</v>
      </c>
      <c r="K705" t="s">
        <v>22</v>
      </c>
    </row>
    <row r="706" spans="1:11" x14ac:dyDescent="0.25">
      <c r="A706">
        <f t="shared" ref="A706:A769" si="33">ROW()-1</f>
        <v>705</v>
      </c>
      <c r="B706" t="s">
        <v>12</v>
      </c>
      <c r="C706" s="1">
        <v>45198</v>
      </c>
      <c r="D706" s="1">
        <v>45871</v>
      </c>
      <c r="E706" t="s">
        <v>17</v>
      </c>
      <c r="F706">
        <v>19</v>
      </c>
      <c r="G706" t="s">
        <v>15</v>
      </c>
      <c r="H706" t="s">
        <v>16</v>
      </c>
      <c r="I706">
        <f t="shared" ref="I706:I769" si="34">IF(B706="VIP",50,IF(B706="Familiar",40,IF(B706="Basica",25,30)))</f>
        <v>50</v>
      </c>
      <c r="J706" t="str">
        <f t="shared" ref="J706:J769" ca="1" si="35">CHOOSE(INT(RAND()*3)+1,"Centro","Norte","Sur")</f>
        <v>Norte</v>
      </c>
      <c r="K706" t="s">
        <v>22</v>
      </c>
    </row>
    <row r="707" spans="1:11" x14ac:dyDescent="0.25">
      <c r="A707">
        <f t="shared" si="33"/>
        <v>706</v>
      </c>
      <c r="B707" t="s">
        <v>24</v>
      </c>
      <c r="C707" s="1">
        <v>44328</v>
      </c>
      <c r="D707" s="1">
        <v>45783</v>
      </c>
      <c r="E707" t="s">
        <v>13</v>
      </c>
      <c r="F707">
        <v>62</v>
      </c>
      <c r="G707" t="s">
        <v>25</v>
      </c>
      <c r="H707" t="s">
        <v>20</v>
      </c>
      <c r="I707">
        <f t="shared" si="34"/>
        <v>40</v>
      </c>
      <c r="J707" t="str">
        <f t="shared" ca="1" si="35"/>
        <v>Sur</v>
      </c>
      <c r="K707" t="s">
        <v>14</v>
      </c>
    </row>
    <row r="708" spans="1:11" x14ac:dyDescent="0.25">
      <c r="A708">
        <f t="shared" si="33"/>
        <v>707</v>
      </c>
      <c r="B708" t="s">
        <v>27</v>
      </c>
      <c r="C708" s="1">
        <v>45371</v>
      </c>
      <c r="D708" s="1">
        <v>45767</v>
      </c>
      <c r="E708" t="s">
        <v>26</v>
      </c>
      <c r="F708">
        <v>23</v>
      </c>
      <c r="G708" t="s">
        <v>19</v>
      </c>
      <c r="H708" t="s">
        <v>23</v>
      </c>
      <c r="I708">
        <f t="shared" si="34"/>
        <v>30</v>
      </c>
      <c r="J708" t="str">
        <f t="shared" ca="1" si="35"/>
        <v>Centro</v>
      </c>
      <c r="K708" t="s">
        <v>14</v>
      </c>
    </row>
    <row r="709" spans="1:11" x14ac:dyDescent="0.25">
      <c r="A709">
        <f t="shared" si="33"/>
        <v>708</v>
      </c>
      <c r="B709" t="s">
        <v>12</v>
      </c>
      <c r="C709" s="1">
        <v>45467</v>
      </c>
      <c r="D709" s="1">
        <v>45724</v>
      </c>
      <c r="E709" t="s">
        <v>26</v>
      </c>
      <c r="F709">
        <v>45</v>
      </c>
      <c r="G709" t="s">
        <v>15</v>
      </c>
      <c r="H709" t="s">
        <v>20</v>
      </c>
      <c r="I709">
        <f t="shared" si="34"/>
        <v>50</v>
      </c>
      <c r="J709" t="str">
        <f t="shared" ca="1" si="35"/>
        <v>Sur</v>
      </c>
      <c r="K709" t="s">
        <v>22</v>
      </c>
    </row>
    <row r="710" spans="1:11" x14ac:dyDescent="0.25">
      <c r="A710">
        <f t="shared" si="33"/>
        <v>709</v>
      </c>
      <c r="B710" t="s">
        <v>27</v>
      </c>
      <c r="C710" s="1">
        <v>44572</v>
      </c>
      <c r="D710" s="1">
        <v>45715</v>
      </c>
      <c r="E710" t="s">
        <v>21</v>
      </c>
      <c r="F710">
        <v>25</v>
      </c>
      <c r="G710" t="s">
        <v>19</v>
      </c>
      <c r="H710" t="s">
        <v>23</v>
      </c>
      <c r="I710">
        <f t="shared" si="34"/>
        <v>30</v>
      </c>
      <c r="J710" t="str">
        <f t="shared" ca="1" si="35"/>
        <v>Centro</v>
      </c>
      <c r="K710" t="s">
        <v>22</v>
      </c>
    </row>
    <row r="711" spans="1:11" x14ac:dyDescent="0.25">
      <c r="A711">
        <f t="shared" si="33"/>
        <v>710</v>
      </c>
      <c r="B711" t="s">
        <v>12</v>
      </c>
      <c r="C711" s="1">
        <v>44398</v>
      </c>
      <c r="D711" s="1">
        <v>45747</v>
      </c>
      <c r="E711" t="s">
        <v>26</v>
      </c>
      <c r="F711">
        <v>42</v>
      </c>
      <c r="G711" t="s">
        <v>25</v>
      </c>
      <c r="H711" t="s">
        <v>16</v>
      </c>
      <c r="I711">
        <f t="shared" si="34"/>
        <v>50</v>
      </c>
      <c r="J711" t="str">
        <f t="shared" ca="1" si="35"/>
        <v>Sur</v>
      </c>
      <c r="K711" t="s">
        <v>14</v>
      </c>
    </row>
    <row r="712" spans="1:11" x14ac:dyDescent="0.25">
      <c r="A712">
        <f t="shared" si="33"/>
        <v>711</v>
      </c>
      <c r="B712" t="s">
        <v>12</v>
      </c>
      <c r="C712" s="1">
        <v>45161</v>
      </c>
      <c r="D712" s="1">
        <v>45738</v>
      </c>
      <c r="E712" t="s">
        <v>17</v>
      </c>
      <c r="F712">
        <v>59</v>
      </c>
      <c r="G712" t="s">
        <v>15</v>
      </c>
      <c r="H712" t="s">
        <v>20</v>
      </c>
      <c r="I712">
        <f t="shared" si="34"/>
        <v>50</v>
      </c>
      <c r="J712" t="str">
        <f t="shared" ca="1" si="35"/>
        <v>Sur</v>
      </c>
      <c r="K712" t="s">
        <v>14</v>
      </c>
    </row>
    <row r="713" spans="1:11" x14ac:dyDescent="0.25">
      <c r="A713">
        <f t="shared" si="33"/>
        <v>712</v>
      </c>
      <c r="B713" t="s">
        <v>27</v>
      </c>
      <c r="C713" s="1">
        <v>44202</v>
      </c>
      <c r="D713" s="1">
        <v>45781</v>
      </c>
      <c r="E713" t="s">
        <v>21</v>
      </c>
      <c r="F713">
        <v>49</v>
      </c>
      <c r="G713" t="s">
        <v>19</v>
      </c>
      <c r="H713" t="s">
        <v>20</v>
      </c>
      <c r="I713">
        <f t="shared" si="34"/>
        <v>30</v>
      </c>
      <c r="J713" t="str">
        <f t="shared" ca="1" si="35"/>
        <v>Sur</v>
      </c>
      <c r="K713" t="s">
        <v>14</v>
      </c>
    </row>
    <row r="714" spans="1:11" x14ac:dyDescent="0.25">
      <c r="A714">
        <f t="shared" si="33"/>
        <v>713</v>
      </c>
      <c r="B714" t="s">
        <v>12</v>
      </c>
      <c r="C714" s="1">
        <v>45096</v>
      </c>
      <c r="D714" s="1">
        <v>45781</v>
      </c>
      <c r="E714" t="s">
        <v>26</v>
      </c>
      <c r="F714">
        <v>18</v>
      </c>
      <c r="G714" t="s">
        <v>25</v>
      </c>
      <c r="H714" t="s">
        <v>20</v>
      </c>
      <c r="I714">
        <f t="shared" si="34"/>
        <v>50</v>
      </c>
      <c r="J714" t="str">
        <f t="shared" ca="1" si="35"/>
        <v>Norte</v>
      </c>
      <c r="K714" t="s">
        <v>22</v>
      </c>
    </row>
    <row r="715" spans="1:11" x14ac:dyDescent="0.25">
      <c r="A715">
        <f t="shared" si="33"/>
        <v>714</v>
      </c>
      <c r="B715" t="s">
        <v>27</v>
      </c>
      <c r="C715" s="1">
        <v>44772</v>
      </c>
      <c r="D715" s="1">
        <v>45873</v>
      </c>
      <c r="E715" t="s">
        <v>17</v>
      </c>
      <c r="F715">
        <v>50</v>
      </c>
      <c r="G715" t="s">
        <v>15</v>
      </c>
      <c r="H715" t="s">
        <v>16</v>
      </c>
      <c r="I715">
        <f t="shared" si="34"/>
        <v>30</v>
      </c>
      <c r="J715" t="str">
        <f t="shared" ca="1" si="35"/>
        <v>Centro</v>
      </c>
      <c r="K715" t="s">
        <v>14</v>
      </c>
    </row>
    <row r="716" spans="1:11" x14ac:dyDescent="0.25">
      <c r="A716">
        <f t="shared" si="33"/>
        <v>715</v>
      </c>
      <c r="B716" t="s">
        <v>12</v>
      </c>
      <c r="C716" s="1">
        <v>43959</v>
      </c>
      <c r="D716" s="1">
        <v>45891</v>
      </c>
      <c r="E716" t="s">
        <v>26</v>
      </c>
      <c r="F716">
        <v>23</v>
      </c>
      <c r="G716" t="s">
        <v>19</v>
      </c>
      <c r="H716" t="s">
        <v>23</v>
      </c>
      <c r="I716">
        <f t="shared" si="34"/>
        <v>50</v>
      </c>
      <c r="J716" t="str">
        <f t="shared" ca="1" si="35"/>
        <v>Sur</v>
      </c>
      <c r="K716" t="s">
        <v>14</v>
      </c>
    </row>
    <row r="717" spans="1:11" x14ac:dyDescent="0.25">
      <c r="A717">
        <f t="shared" si="33"/>
        <v>716</v>
      </c>
      <c r="B717" t="s">
        <v>24</v>
      </c>
      <c r="C717" s="1">
        <v>44136</v>
      </c>
      <c r="D717" s="1">
        <v>45859</v>
      </c>
      <c r="E717" t="s">
        <v>13</v>
      </c>
      <c r="F717">
        <v>55</v>
      </c>
      <c r="G717" t="s">
        <v>15</v>
      </c>
      <c r="H717" t="s">
        <v>16</v>
      </c>
      <c r="I717">
        <f t="shared" si="34"/>
        <v>40</v>
      </c>
      <c r="J717" t="str">
        <f t="shared" ca="1" si="35"/>
        <v>Centro</v>
      </c>
      <c r="K717" t="s">
        <v>14</v>
      </c>
    </row>
    <row r="718" spans="1:11" x14ac:dyDescent="0.25">
      <c r="A718">
        <f t="shared" si="33"/>
        <v>717</v>
      </c>
      <c r="B718" t="s">
        <v>24</v>
      </c>
      <c r="C718" s="1">
        <v>44014</v>
      </c>
      <c r="D718" s="1">
        <v>45909</v>
      </c>
      <c r="E718" t="s">
        <v>17</v>
      </c>
      <c r="F718">
        <v>24</v>
      </c>
      <c r="G718" t="s">
        <v>19</v>
      </c>
      <c r="H718" t="s">
        <v>16</v>
      </c>
      <c r="I718">
        <f t="shared" si="34"/>
        <v>40</v>
      </c>
      <c r="J718" t="str">
        <f t="shared" ca="1" si="35"/>
        <v>Norte</v>
      </c>
      <c r="K718" t="s">
        <v>14</v>
      </c>
    </row>
    <row r="719" spans="1:11" x14ac:dyDescent="0.25">
      <c r="A719">
        <f t="shared" si="33"/>
        <v>718</v>
      </c>
      <c r="B719" t="s">
        <v>12</v>
      </c>
      <c r="C719" s="1">
        <v>44536</v>
      </c>
      <c r="D719" s="1">
        <v>45853</v>
      </c>
      <c r="E719" t="s">
        <v>17</v>
      </c>
      <c r="F719">
        <v>44</v>
      </c>
      <c r="G719" t="s">
        <v>25</v>
      </c>
      <c r="H719" t="s">
        <v>20</v>
      </c>
      <c r="I719">
        <f t="shared" si="34"/>
        <v>50</v>
      </c>
      <c r="J719" t="str">
        <f t="shared" ca="1" si="35"/>
        <v>Centro</v>
      </c>
      <c r="K719" t="s">
        <v>22</v>
      </c>
    </row>
    <row r="720" spans="1:11" x14ac:dyDescent="0.25">
      <c r="A720">
        <f t="shared" si="33"/>
        <v>719</v>
      </c>
      <c r="B720" t="s">
        <v>27</v>
      </c>
      <c r="C720" s="1">
        <v>44879</v>
      </c>
      <c r="D720" s="1">
        <v>45848</v>
      </c>
      <c r="E720" t="s">
        <v>26</v>
      </c>
      <c r="F720">
        <v>67</v>
      </c>
      <c r="G720" t="s">
        <v>19</v>
      </c>
      <c r="H720" t="s">
        <v>16</v>
      </c>
      <c r="I720">
        <f t="shared" si="34"/>
        <v>30</v>
      </c>
      <c r="J720" t="str">
        <f t="shared" ca="1" si="35"/>
        <v>Centro</v>
      </c>
      <c r="K720" t="s">
        <v>14</v>
      </c>
    </row>
    <row r="721" spans="1:11" x14ac:dyDescent="0.25">
      <c r="A721">
        <f t="shared" si="33"/>
        <v>720</v>
      </c>
      <c r="B721" t="s">
        <v>27</v>
      </c>
      <c r="C721" s="1">
        <v>44940</v>
      </c>
      <c r="D721" s="1">
        <v>45472</v>
      </c>
      <c r="E721" t="s">
        <v>21</v>
      </c>
      <c r="F721">
        <v>60</v>
      </c>
      <c r="G721" t="s">
        <v>25</v>
      </c>
      <c r="H721" t="s">
        <v>16</v>
      </c>
      <c r="I721">
        <f t="shared" si="34"/>
        <v>30</v>
      </c>
      <c r="J721" t="str">
        <f t="shared" ca="1" si="35"/>
        <v>Norte</v>
      </c>
      <c r="K721" t="s">
        <v>22</v>
      </c>
    </row>
    <row r="722" spans="1:11" x14ac:dyDescent="0.25">
      <c r="A722">
        <f t="shared" si="33"/>
        <v>721</v>
      </c>
      <c r="B722" t="s">
        <v>27</v>
      </c>
      <c r="C722" s="1">
        <v>45321</v>
      </c>
      <c r="D722" s="1">
        <v>45750</v>
      </c>
      <c r="E722" t="s">
        <v>13</v>
      </c>
      <c r="F722">
        <v>26</v>
      </c>
      <c r="G722" t="s">
        <v>25</v>
      </c>
      <c r="H722" t="s">
        <v>16</v>
      </c>
      <c r="I722">
        <f t="shared" si="34"/>
        <v>30</v>
      </c>
      <c r="J722" t="str">
        <f t="shared" ca="1" si="35"/>
        <v>Centro</v>
      </c>
      <c r="K722" t="s">
        <v>14</v>
      </c>
    </row>
    <row r="723" spans="1:11" x14ac:dyDescent="0.25">
      <c r="A723">
        <f t="shared" si="33"/>
        <v>722</v>
      </c>
      <c r="B723" t="s">
        <v>24</v>
      </c>
      <c r="C723" s="1">
        <v>44098</v>
      </c>
      <c r="D723" s="1">
        <v>45894</v>
      </c>
      <c r="E723" t="s">
        <v>21</v>
      </c>
      <c r="F723">
        <v>35</v>
      </c>
      <c r="G723" t="s">
        <v>25</v>
      </c>
      <c r="H723" t="s">
        <v>16</v>
      </c>
      <c r="I723">
        <f t="shared" si="34"/>
        <v>40</v>
      </c>
      <c r="J723" t="str">
        <f t="shared" ca="1" si="35"/>
        <v>Norte</v>
      </c>
      <c r="K723" t="s">
        <v>14</v>
      </c>
    </row>
    <row r="724" spans="1:11" x14ac:dyDescent="0.25">
      <c r="A724">
        <f t="shared" si="33"/>
        <v>723</v>
      </c>
      <c r="B724" t="s">
        <v>27</v>
      </c>
      <c r="C724" s="1">
        <v>44648</v>
      </c>
      <c r="D724" s="1">
        <v>45880</v>
      </c>
      <c r="E724" t="s">
        <v>26</v>
      </c>
      <c r="F724">
        <v>55</v>
      </c>
      <c r="G724" t="s">
        <v>15</v>
      </c>
      <c r="H724" t="s">
        <v>20</v>
      </c>
      <c r="I724">
        <f t="shared" si="34"/>
        <v>30</v>
      </c>
      <c r="J724" t="str">
        <f t="shared" ca="1" si="35"/>
        <v>Centro</v>
      </c>
      <c r="K724" t="s">
        <v>14</v>
      </c>
    </row>
    <row r="725" spans="1:11" x14ac:dyDescent="0.25">
      <c r="A725">
        <f t="shared" si="33"/>
        <v>724</v>
      </c>
      <c r="B725" t="s">
        <v>12</v>
      </c>
      <c r="C725" s="1">
        <v>44849</v>
      </c>
      <c r="D725" s="1">
        <v>45706</v>
      </c>
      <c r="E725" t="s">
        <v>26</v>
      </c>
      <c r="F725">
        <v>54</v>
      </c>
      <c r="G725" t="s">
        <v>19</v>
      </c>
      <c r="H725" t="s">
        <v>23</v>
      </c>
      <c r="I725">
        <f t="shared" si="34"/>
        <v>50</v>
      </c>
      <c r="J725" t="str">
        <f t="shared" ca="1" si="35"/>
        <v>Centro</v>
      </c>
      <c r="K725" t="s">
        <v>14</v>
      </c>
    </row>
    <row r="726" spans="1:11" x14ac:dyDescent="0.25">
      <c r="A726">
        <f t="shared" si="33"/>
        <v>725</v>
      </c>
      <c r="B726" t="s">
        <v>27</v>
      </c>
      <c r="C726" s="1">
        <v>44882</v>
      </c>
      <c r="D726" s="1">
        <v>45712</v>
      </c>
      <c r="E726" t="s">
        <v>17</v>
      </c>
      <c r="F726">
        <v>31</v>
      </c>
      <c r="G726" t="s">
        <v>25</v>
      </c>
      <c r="H726" t="s">
        <v>16</v>
      </c>
      <c r="I726">
        <f t="shared" si="34"/>
        <v>30</v>
      </c>
      <c r="J726" t="str">
        <f t="shared" ca="1" si="35"/>
        <v>Centro</v>
      </c>
      <c r="K726" t="s">
        <v>14</v>
      </c>
    </row>
    <row r="727" spans="1:11" x14ac:dyDescent="0.25">
      <c r="A727">
        <f t="shared" si="33"/>
        <v>726</v>
      </c>
      <c r="B727" t="s">
        <v>12</v>
      </c>
      <c r="C727" s="1">
        <v>44010</v>
      </c>
      <c r="D727" s="1">
        <v>44422</v>
      </c>
      <c r="E727" t="s">
        <v>26</v>
      </c>
      <c r="F727">
        <v>20</v>
      </c>
      <c r="G727" t="s">
        <v>19</v>
      </c>
      <c r="H727" t="s">
        <v>16</v>
      </c>
      <c r="I727">
        <f t="shared" si="34"/>
        <v>50</v>
      </c>
      <c r="J727" t="str">
        <f t="shared" ca="1" si="35"/>
        <v>Norte</v>
      </c>
      <c r="K727" t="s">
        <v>22</v>
      </c>
    </row>
    <row r="728" spans="1:11" x14ac:dyDescent="0.25">
      <c r="A728">
        <f t="shared" si="33"/>
        <v>727</v>
      </c>
      <c r="B728" t="s">
        <v>24</v>
      </c>
      <c r="C728" s="1">
        <v>44190</v>
      </c>
      <c r="D728" s="1">
        <v>45802</v>
      </c>
      <c r="E728" t="s">
        <v>21</v>
      </c>
      <c r="F728">
        <v>25</v>
      </c>
      <c r="G728" t="s">
        <v>19</v>
      </c>
      <c r="H728" t="s">
        <v>23</v>
      </c>
      <c r="I728">
        <f t="shared" si="34"/>
        <v>40</v>
      </c>
      <c r="J728" t="str">
        <f t="shared" ca="1" si="35"/>
        <v>Norte</v>
      </c>
      <c r="K728" t="s">
        <v>22</v>
      </c>
    </row>
    <row r="729" spans="1:11" x14ac:dyDescent="0.25">
      <c r="A729">
        <f t="shared" si="33"/>
        <v>728</v>
      </c>
      <c r="B729" t="s">
        <v>27</v>
      </c>
      <c r="C729" s="1">
        <v>45193</v>
      </c>
      <c r="D729" s="1">
        <v>45739</v>
      </c>
      <c r="E729" t="s">
        <v>17</v>
      </c>
      <c r="F729">
        <v>61</v>
      </c>
      <c r="G729" t="s">
        <v>25</v>
      </c>
      <c r="H729" t="s">
        <v>16</v>
      </c>
      <c r="I729">
        <f t="shared" si="34"/>
        <v>30</v>
      </c>
      <c r="J729" t="str">
        <f t="shared" ca="1" si="35"/>
        <v>Sur</v>
      </c>
      <c r="K729" t="s">
        <v>14</v>
      </c>
    </row>
    <row r="730" spans="1:11" x14ac:dyDescent="0.25">
      <c r="A730">
        <f t="shared" si="33"/>
        <v>729</v>
      </c>
      <c r="B730" t="s">
        <v>24</v>
      </c>
      <c r="C730" s="1">
        <v>44403</v>
      </c>
      <c r="D730" s="1">
        <v>45790</v>
      </c>
      <c r="E730" t="s">
        <v>13</v>
      </c>
      <c r="F730">
        <v>29</v>
      </c>
      <c r="G730" t="s">
        <v>25</v>
      </c>
      <c r="H730" t="s">
        <v>23</v>
      </c>
      <c r="I730">
        <f t="shared" si="34"/>
        <v>40</v>
      </c>
      <c r="J730" t="str">
        <f t="shared" ca="1" si="35"/>
        <v>Centro</v>
      </c>
      <c r="K730" t="s">
        <v>22</v>
      </c>
    </row>
    <row r="731" spans="1:11" x14ac:dyDescent="0.25">
      <c r="A731">
        <f t="shared" si="33"/>
        <v>730</v>
      </c>
      <c r="B731" t="s">
        <v>24</v>
      </c>
      <c r="C731" s="1">
        <v>45303</v>
      </c>
      <c r="D731" s="1">
        <v>45864</v>
      </c>
      <c r="E731" t="s">
        <v>13</v>
      </c>
      <c r="F731">
        <v>35</v>
      </c>
      <c r="G731" t="s">
        <v>19</v>
      </c>
      <c r="H731" t="s">
        <v>16</v>
      </c>
      <c r="I731">
        <f t="shared" si="34"/>
        <v>40</v>
      </c>
      <c r="J731" t="str">
        <f t="shared" ca="1" si="35"/>
        <v>Centro</v>
      </c>
      <c r="K731" t="s">
        <v>22</v>
      </c>
    </row>
    <row r="732" spans="1:11" x14ac:dyDescent="0.25">
      <c r="A732">
        <f t="shared" si="33"/>
        <v>731</v>
      </c>
      <c r="B732" t="s">
        <v>24</v>
      </c>
      <c r="C732" s="1">
        <v>45013</v>
      </c>
      <c r="D732" s="1">
        <v>45792</v>
      </c>
      <c r="E732" t="s">
        <v>26</v>
      </c>
      <c r="F732">
        <v>35</v>
      </c>
      <c r="G732" t="s">
        <v>15</v>
      </c>
      <c r="H732" t="s">
        <v>20</v>
      </c>
      <c r="I732">
        <f t="shared" si="34"/>
        <v>40</v>
      </c>
      <c r="J732" t="str">
        <f t="shared" ca="1" si="35"/>
        <v>Centro</v>
      </c>
      <c r="K732" t="s">
        <v>22</v>
      </c>
    </row>
    <row r="733" spans="1:11" x14ac:dyDescent="0.25">
      <c r="A733">
        <f t="shared" si="33"/>
        <v>732</v>
      </c>
      <c r="B733" t="s">
        <v>12</v>
      </c>
      <c r="C733" s="1">
        <v>44971</v>
      </c>
      <c r="D733" s="1">
        <v>45663</v>
      </c>
      <c r="E733" t="s">
        <v>26</v>
      </c>
      <c r="F733">
        <v>73</v>
      </c>
      <c r="G733" t="s">
        <v>19</v>
      </c>
      <c r="H733" t="s">
        <v>23</v>
      </c>
      <c r="I733">
        <f t="shared" si="34"/>
        <v>50</v>
      </c>
      <c r="J733" t="str">
        <f t="shared" ca="1" si="35"/>
        <v>Norte</v>
      </c>
      <c r="K733" t="s">
        <v>22</v>
      </c>
    </row>
    <row r="734" spans="1:11" x14ac:dyDescent="0.25">
      <c r="A734">
        <f t="shared" si="33"/>
        <v>733</v>
      </c>
      <c r="B734" t="s">
        <v>12</v>
      </c>
      <c r="C734" s="1">
        <v>44987</v>
      </c>
      <c r="D734" s="1">
        <v>45754</v>
      </c>
      <c r="E734" t="s">
        <v>17</v>
      </c>
      <c r="F734">
        <v>55</v>
      </c>
      <c r="G734" t="s">
        <v>25</v>
      </c>
      <c r="H734" t="s">
        <v>16</v>
      </c>
      <c r="I734">
        <f t="shared" si="34"/>
        <v>50</v>
      </c>
      <c r="J734" t="str">
        <f t="shared" ca="1" si="35"/>
        <v>Sur</v>
      </c>
      <c r="K734" t="s">
        <v>22</v>
      </c>
    </row>
    <row r="735" spans="1:11" x14ac:dyDescent="0.25">
      <c r="A735">
        <f t="shared" si="33"/>
        <v>734</v>
      </c>
      <c r="B735" t="s">
        <v>12</v>
      </c>
      <c r="C735" s="1">
        <v>44177</v>
      </c>
      <c r="D735" s="1">
        <v>45827</v>
      </c>
      <c r="E735" t="s">
        <v>26</v>
      </c>
      <c r="F735">
        <v>33</v>
      </c>
      <c r="G735" t="s">
        <v>15</v>
      </c>
      <c r="H735" t="s">
        <v>23</v>
      </c>
      <c r="I735">
        <f t="shared" si="34"/>
        <v>50</v>
      </c>
      <c r="J735" t="str">
        <f t="shared" ca="1" si="35"/>
        <v>Norte</v>
      </c>
      <c r="K735" t="s">
        <v>22</v>
      </c>
    </row>
    <row r="736" spans="1:11" x14ac:dyDescent="0.25">
      <c r="A736">
        <f t="shared" si="33"/>
        <v>735</v>
      </c>
      <c r="B736" t="s">
        <v>24</v>
      </c>
      <c r="C736" s="1">
        <v>44313</v>
      </c>
      <c r="D736" s="1">
        <v>45833</v>
      </c>
      <c r="E736" t="s">
        <v>17</v>
      </c>
      <c r="F736">
        <v>64</v>
      </c>
      <c r="G736" t="s">
        <v>15</v>
      </c>
      <c r="H736" t="s">
        <v>23</v>
      </c>
      <c r="I736">
        <f t="shared" si="34"/>
        <v>40</v>
      </c>
      <c r="J736" t="str">
        <f t="shared" ca="1" si="35"/>
        <v>Centro</v>
      </c>
      <c r="K736" t="s">
        <v>22</v>
      </c>
    </row>
    <row r="737" spans="1:11" x14ac:dyDescent="0.25">
      <c r="A737">
        <f t="shared" si="33"/>
        <v>736</v>
      </c>
      <c r="B737" t="s">
        <v>12</v>
      </c>
      <c r="C737" s="1">
        <v>44559</v>
      </c>
      <c r="D737" s="1">
        <v>45674</v>
      </c>
      <c r="E737" t="s">
        <v>21</v>
      </c>
      <c r="F737">
        <v>39</v>
      </c>
      <c r="G737" t="s">
        <v>25</v>
      </c>
      <c r="H737" t="s">
        <v>20</v>
      </c>
      <c r="I737">
        <f t="shared" si="34"/>
        <v>50</v>
      </c>
      <c r="J737" t="str">
        <f t="shared" ca="1" si="35"/>
        <v>Centro</v>
      </c>
      <c r="K737" t="s">
        <v>22</v>
      </c>
    </row>
    <row r="738" spans="1:11" x14ac:dyDescent="0.25">
      <c r="A738">
        <f t="shared" si="33"/>
        <v>737</v>
      </c>
      <c r="B738" t="s">
        <v>24</v>
      </c>
      <c r="C738" s="1">
        <v>45036</v>
      </c>
      <c r="D738" s="1">
        <v>45884</v>
      </c>
      <c r="E738" t="s">
        <v>21</v>
      </c>
      <c r="F738">
        <v>23</v>
      </c>
      <c r="G738" t="s">
        <v>15</v>
      </c>
      <c r="H738" t="s">
        <v>16</v>
      </c>
      <c r="I738">
        <f t="shared" si="34"/>
        <v>40</v>
      </c>
      <c r="J738" t="str">
        <f t="shared" ca="1" si="35"/>
        <v>Sur</v>
      </c>
      <c r="K738" t="s">
        <v>14</v>
      </c>
    </row>
    <row r="739" spans="1:11" x14ac:dyDescent="0.25">
      <c r="A739">
        <f t="shared" si="33"/>
        <v>738</v>
      </c>
      <c r="B739" t="s">
        <v>27</v>
      </c>
      <c r="C739" s="1">
        <v>45029</v>
      </c>
      <c r="D739" s="1">
        <v>45856</v>
      </c>
      <c r="E739" t="s">
        <v>26</v>
      </c>
      <c r="F739">
        <v>46</v>
      </c>
      <c r="G739" t="s">
        <v>25</v>
      </c>
      <c r="H739" t="s">
        <v>20</v>
      </c>
      <c r="I739">
        <f t="shared" si="34"/>
        <v>30</v>
      </c>
      <c r="J739" t="str">
        <f t="shared" ca="1" si="35"/>
        <v>Centro</v>
      </c>
      <c r="K739" t="s">
        <v>14</v>
      </c>
    </row>
    <row r="740" spans="1:11" x14ac:dyDescent="0.25">
      <c r="A740">
        <f t="shared" si="33"/>
        <v>739</v>
      </c>
      <c r="B740" t="s">
        <v>12</v>
      </c>
      <c r="C740" s="1">
        <v>45046</v>
      </c>
      <c r="D740" s="1">
        <v>45883</v>
      </c>
      <c r="E740" t="s">
        <v>21</v>
      </c>
      <c r="F740">
        <v>45</v>
      </c>
      <c r="G740" t="s">
        <v>25</v>
      </c>
      <c r="H740" t="s">
        <v>23</v>
      </c>
      <c r="I740">
        <f t="shared" si="34"/>
        <v>50</v>
      </c>
      <c r="J740" t="str">
        <f t="shared" ca="1" si="35"/>
        <v>Norte</v>
      </c>
      <c r="K740" t="s">
        <v>14</v>
      </c>
    </row>
    <row r="741" spans="1:11" x14ac:dyDescent="0.25">
      <c r="A741">
        <f t="shared" si="33"/>
        <v>740</v>
      </c>
      <c r="B741" t="s">
        <v>27</v>
      </c>
      <c r="C741" s="1">
        <v>45410</v>
      </c>
      <c r="D741" s="1">
        <v>45921</v>
      </c>
      <c r="E741" t="s">
        <v>13</v>
      </c>
      <c r="F741">
        <v>46</v>
      </c>
      <c r="G741" t="s">
        <v>25</v>
      </c>
      <c r="H741" t="s">
        <v>16</v>
      </c>
      <c r="I741">
        <f t="shared" si="34"/>
        <v>30</v>
      </c>
      <c r="J741" t="str">
        <f t="shared" ca="1" si="35"/>
        <v>Norte</v>
      </c>
      <c r="K741" t="s">
        <v>14</v>
      </c>
    </row>
    <row r="742" spans="1:11" x14ac:dyDescent="0.25">
      <c r="A742">
        <f t="shared" si="33"/>
        <v>741</v>
      </c>
      <c r="B742" t="s">
        <v>12</v>
      </c>
      <c r="C742" s="1">
        <v>45114</v>
      </c>
      <c r="D742" s="1">
        <v>45454</v>
      </c>
      <c r="E742" t="s">
        <v>13</v>
      </c>
      <c r="F742">
        <v>48</v>
      </c>
      <c r="G742" t="s">
        <v>19</v>
      </c>
      <c r="H742" t="s">
        <v>20</v>
      </c>
      <c r="I742">
        <f t="shared" si="34"/>
        <v>50</v>
      </c>
      <c r="J742" t="str">
        <f t="shared" ca="1" si="35"/>
        <v>Norte</v>
      </c>
      <c r="K742" t="s">
        <v>22</v>
      </c>
    </row>
    <row r="743" spans="1:11" x14ac:dyDescent="0.25">
      <c r="A743">
        <f t="shared" si="33"/>
        <v>742</v>
      </c>
      <c r="B743" t="s">
        <v>12</v>
      </c>
      <c r="C743" s="1">
        <v>44637</v>
      </c>
      <c r="D743" s="1">
        <v>45909</v>
      </c>
      <c r="E743" t="s">
        <v>13</v>
      </c>
      <c r="F743">
        <v>19</v>
      </c>
      <c r="G743" t="s">
        <v>15</v>
      </c>
      <c r="H743" t="s">
        <v>20</v>
      </c>
      <c r="I743">
        <f t="shared" si="34"/>
        <v>50</v>
      </c>
      <c r="J743" t="str">
        <f t="shared" ca="1" si="35"/>
        <v>Centro</v>
      </c>
      <c r="K743" t="s">
        <v>14</v>
      </c>
    </row>
    <row r="744" spans="1:11" x14ac:dyDescent="0.25">
      <c r="A744">
        <f t="shared" si="33"/>
        <v>743</v>
      </c>
      <c r="B744" t="s">
        <v>12</v>
      </c>
      <c r="C744" s="1">
        <v>45165</v>
      </c>
      <c r="D744" s="1">
        <v>45770</v>
      </c>
      <c r="E744" t="s">
        <v>17</v>
      </c>
      <c r="F744">
        <v>52</v>
      </c>
      <c r="G744" t="s">
        <v>25</v>
      </c>
      <c r="H744" t="s">
        <v>23</v>
      </c>
      <c r="I744">
        <f t="shared" si="34"/>
        <v>50</v>
      </c>
      <c r="J744" t="str">
        <f t="shared" ca="1" si="35"/>
        <v>Sur</v>
      </c>
      <c r="K744" t="s">
        <v>14</v>
      </c>
    </row>
    <row r="745" spans="1:11" x14ac:dyDescent="0.25">
      <c r="A745">
        <f t="shared" si="33"/>
        <v>744</v>
      </c>
      <c r="B745" t="s">
        <v>24</v>
      </c>
      <c r="C745" s="1">
        <v>44598</v>
      </c>
      <c r="D745" s="1">
        <v>45761</v>
      </c>
      <c r="E745" t="s">
        <v>21</v>
      </c>
      <c r="F745">
        <v>34</v>
      </c>
      <c r="G745" t="s">
        <v>25</v>
      </c>
      <c r="H745" t="s">
        <v>20</v>
      </c>
      <c r="I745">
        <f t="shared" si="34"/>
        <v>40</v>
      </c>
      <c r="J745" t="str">
        <f t="shared" ca="1" si="35"/>
        <v>Sur</v>
      </c>
      <c r="K745" t="s">
        <v>14</v>
      </c>
    </row>
    <row r="746" spans="1:11" x14ac:dyDescent="0.25">
      <c r="A746">
        <f t="shared" si="33"/>
        <v>745</v>
      </c>
      <c r="B746" t="s">
        <v>12</v>
      </c>
      <c r="C746" s="1">
        <v>44326</v>
      </c>
      <c r="D746" s="1">
        <v>45910</v>
      </c>
      <c r="E746" t="s">
        <v>13</v>
      </c>
      <c r="F746">
        <v>73</v>
      </c>
      <c r="G746" t="s">
        <v>19</v>
      </c>
      <c r="H746" t="s">
        <v>23</v>
      </c>
      <c r="I746">
        <f t="shared" si="34"/>
        <v>50</v>
      </c>
      <c r="J746" t="str">
        <f t="shared" ca="1" si="35"/>
        <v>Sur</v>
      </c>
      <c r="K746" t="s">
        <v>22</v>
      </c>
    </row>
    <row r="747" spans="1:11" x14ac:dyDescent="0.25">
      <c r="A747">
        <f t="shared" si="33"/>
        <v>746</v>
      </c>
      <c r="B747" t="s">
        <v>27</v>
      </c>
      <c r="C747" s="1">
        <v>44571</v>
      </c>
      <c r="D747" s="1">
        <v>45851</v>
      </c>
      <c r="E747" t="s">
        <v>13</v>
      </c>
      <c r="F747">
        <v>59</v>
      </c>
      <c r="G747" t="s">
        <v>25</v>
      </c>
      <c r="H747" t="s">
        <v>20</v>
      </c>
      <c r="I747">
        <f t="shared" si="34"/>
        <v>30</v>
      </c>
      <c r="J747" t="str">
        <f t="shared" ca="1" si="35"/>
        <v>Sur</v>
      </c>
      <c r="K747" t="s">
        <v>14</v>
      </c>
    </row>
    <row r="748" spans="1:11" x14ac:dyDescent="0.25">
      <c r="A748">
        <f t="shared" si="33"/>
        <v>747</v>
      </c>
      <c r="B748" t="s">
        <v>27</v>
      </c>
      <c r="C748" s="1">
        <v>44367</v>
      </c>
      <c r="D748" s="1">
        <v>45850</v>
      </c>
      <c r="E748" t="s">
        <v>13</v>
      </c>
      <c r="F748">
        <v>54</v>
      </c>
      <c r="G748" t="s">
        <v>25</v>
      </c>
      <c r="H748" t="s">
        <v>20</v>
      </c>
      <c r="I748">
        <f t="shared" si="34"/>
        <v>30</v>
      </c>
      <c r="J748" t="str">
        <f t="shared" ca="1" si="35"/>
        <v>Centro</v>
      </c>
      <c r="K748" t="s">
        <v>22</v>
      </c>
    </row>
    <row r="749" spans="1:11" x14ac:dyDescent="0.25">
      <c r="A749">
        <f t="shared" si="33"/>
        <v>748</v>
      </c>
      <c r="B749" t="s">
        <v>12</v>
      </c>
      <c r="C749" s="1">
        <v>44491</v>
      </c>
      <c r="D749" s="1">
        <v>45862</v>
      </c>
      <c r="E749" t="s">
        <v>13</v>
      </c>
      <c r="F749">
        <v>61</v>
      </c>
      <c r="G749" t="s">
        <v>25</v>
      </c>
      <c r="H749" t="s">
        <v>16</v>
      </c>
      <c r="I749">
        <f t="shared" si="34"/>
        <v>50</v>
      </c>
      <c r="J749" t="str">
        <f t="shared" ca="1" si="35"/>
        <v>Centro</v>
      </c>
      <c r="K749" t="s">
        <v>14</v>
      </c>
    </row>
    <row r="750" spans="1:11" x14ac:dyDescent="0.25">
      <c r="A750">
        <f t="shared" si="33"/>
        <v>749</v>
      </c>
      <c r="B750" t="s">
        <v>24</v>
      </c>
      <c r="C750" s="1">
        <v>44065</v>
      </c>
      <c r="D750" s="1">
        <v>45795</v>
      </c>
      <c r="E750" t="s">
        <v>26</v>
      </c>
      <c r="F750">
        <v>45</v>
      </c>
      <c r="G750" t="s">
        <v>15</v>
      </c>
      <c r="H750" t="s">
        <v>16</v>
      </c>
      <c r="I750">
        <f t="shared" si="34"/>
        <v>40</v>
      </c>
      <c r="J750" t="str">
        <f t="shared" ca="1" si="35"/>
        <v>Norte</v>
      </c>
      <c r="K750" t="s">
        <v>22</v>
      </c>
    </row>
    <row r="751" spans="1:11" x14ac:dyDescent="0.25">
      <c r="A751">
        <f t="shared" si="33"/>
        <v>750</v>
      </c>
      <c r="B751" t="s">
        <v>12</v>
      </c>
      <c r="C751" s="1">
        <v>45326</v>
      </c>
      <c r="D751" s="1">
        <v>45843</v>
      </c>
      <c r="E751" t="s">
        <v>21</v>
      </c>
      <c r="F751">
        <v>64</v>
      </c>
      <c r="G751" t="s">
        <v>25</v>
      </c>
      <c r="H751" t="s">
        <v>23</v>
      </c>
      <c r="I751">
        <f t="shared" si="34"/>
        <v>50</v>
      </c>
      <c r="J751" t="str">
        <f t="shared" ca="1" si="35"/>
        <v>Sur</v>
      </c>
      <c r="K751" t="s">
        <v>22</v>
      </c>
    </row>
    <row r="752" spans="1:11" x14ac:dyDescent="0.25">
      <c r="A752">
        <f t="shared" si="33"/>
        <v>751</v>
      </c>
      <c r="B752" t="s">
        <v>24</v>
      </c>
      <c r="C752" s="1">
        <v>44758</v>
      </c>
      <c r="D752" s="1">
        <v>45863</v>
      </c>
      <c r="E752" t="s">
        <v>21</v>
      </c>
      <c r="F752">
        <v>22</v>
      </c>
      <c r="G752" t="s">
        <v>25</v>
      </c>
      <c r="H752" t="s">
        <v>23</v>
      </c>
      <c r="I752">
        <f t="shared" si="34"/>
        <v>40</v>
      </c>
      <c r="J752" t="str">
        <f t="shared" ca="1" si="35"/>
        <v>Centro</v>
      </c>
      <c r="K752" t="s">
        <v>14</v>
      </c>
    </row>
    <row r="753" spans="1:11" x14ac:dyDescent="0.25">
      <c r="A753">
        <f t="shared" si="33"/>
        <v>752</v>
      </c>
      <c r="B753" t="s">
        <v>27</v>
      </c>
      <c r="C753" s="1">
        <v>45414</v>
      </c>
      <c r="D753" s="1">
        <v>45802</v>
      </c>
      <c r="E753" t="s">
        <v>17</v>
      </c>
      <c r="F753">
        <v>29</v>
      </c>
      <c r="G753" t="s">
        <v>15</v>
      </c>
      <c r="H753" t="s">
        <v>23</v>
      </c>
      <c r="I753">
        <f t="shared" si="34"/>
        <v>30</v>
      </c>
      <c r="J753" t="str">
        <f t="shared" ca="1" si="35"/>
        <v>Norte</v>
      </c>
      <c r="K753" t="s">
        <v>22</v>
      </c>
    </row>
    <row r="754" spans="1:11" x14ac:dyDescent="0.25">
      <c r="A754">
        <f t="shared" si="33"/>
        <v>753</v>
      </c>
      <c r="B754" t="s">
        <v>24</v>
      </c>
      <c r="C754" s="1">
        <v>45514</v>
      </c>
      <c r="D754" s="1">
        <v>45788</v>
      </c>
      <c r="E754" t="s">
        <v>17</v>
      </c>
      <c r="F754">
        <v>60</v>
      </c>
      <c r="G754" t="s">
        <v>25</v>
      </c>
      <c r="H754" t="s">
        <v>20</v>
      </c>
      <c r="I754">
        <f t="shared" si="34"/>
        <v>40</v>
      </c>
      <c r="J754" t="str">
        <f t="shared" ca="1" si="35"/>
        <v>Sur</v>
      </c>
      <c r="K754" t="s">
        <v>22</v>
      </c>
    </row>
    <row r="755" spans="1:11" x14ac:dyDescent="0.25">
      <c r="A755">
        <f t="shared" si="33"/>
        <v>754</v>
      </c>
      <c r="B755" t="s">
        <v>27</v>
      </c>
      <c r="C755" s="1">
        <v>44775</v>
      </c>
      <c r="D755" s="1">
        <v>45794</v>
      </c>
      <c r="E755" t="s">
        <v>21</v>
      </c>
      <c r="F755">
        <v>20</v>
      </c>
      <c r="G755" t="s">
        <v>19</v>
      </c>
      <c r="H755" t="s">
        <v>16</v>
      </c>
      <c r="I755">
        <f t="shared" si="34"/>
        <v>30</v>
      </c>
      <c r="J755" t="str">
        <f t="shared" ca="1" si="35"/>
        <v>Norte</v>
      </c>
      <c r="K755" t="s">
        <v>14</v>
      </c>
    </row>
    <row r="756" spans="1:11" x14ac:dyDescent="0.25">
      <c r="A756">
        <f t="shared" si="33"/>
        <v>755</v>
      </c>
      <c r="B756" t="s">
        <v>12</v>
      </c>
      <c r="C756" s="1">
        <v>44741</v>
      </c>
      <c r="D756" s="1">
        <v>45765</v>
      </c>
      <c r="E756" t="s">
        <v>26</v>
      </c>
      <c r="F756">
        <v>41</v>
      </c>
      <c r="G756" t="s">
        <v>19</v>
      </c>
      <c r="H756" t="s">
        <v>16</v>
      </c>
      <c r="I756">
        <f t="shared" si="34"/>
        <v>50</v>
      </c>
      <c r="J756" t="str">
        <f t="shared" ca="1" si="35"/>
        <v>Norte</v>
      </c>
      <c r="K756" t="s">
        <v>22</v>
      </c>
    </row>
    <row r="757" spans="1:11" x14ac:dyDescent="0.25">
      <c r="A757">
        <f t="shared" si="33"/>
        <v>756</v>
      </c>
      <c r="B757" t="s">
        <v>24</v>
      </c>
      <c r="C757" s="1">
        <v>45417</v>
      </c>
      <c r="D757" s="1">
        <v>45757</v>
      </c>
      <c r="E757" t="s">
        <v>17</v>
      </c>
      <c r="F757">
        <v>26</v>
      </c>
      <c r="G757" t="s">
        <v>19</v>
      </c>
      <c r="H757" t="s">
        <v>23</v>
      </c>
      <c r="I757">
        <f t="shared" si="34"/>
        <v>40</v>
      </c>
      <c r="J757" t="str">
        <f t="shared" ca="1" si="35"/>
        <v>Centro</v>
      </c>
      <c r="K757" t="s">
        <v>22</v>
      </c>
    </row>
    <row r="758" spans="1:11" x14ac:dyDescent="0.25">
      <c r="A758">
        <f t="shared" si="33"/>
        <v>757</v>
      </c>
      <c r="B758" t="s">
        <v>12</v>
      </c>
      <c r="C758" s="1">
        <v>44460</v>
      </c>
      <c r="D758" s="1">
        <v>45861</v>
      </c>
      <c r="E758" t="s">
        <v>26</v>
      </c>
      <c r="F758">
        <v>49</v>
      </c>
      <c r="G758" t="s">
        <v>15</v>
      </c>
      <c r="H758" t="s">
        <v>23</v>
      </c>
      <c r="I758">
        <f t="shared" si="34"/>
        <v>50</v>
      </c>
      <c r="J758" t="str">
        <f t="shared" ca="1" si="35"/>
        <v>Norte</v>
      </c>
      <c r="K758" t="s">
        <v>22</v>
      </c>
    </row>
    <row r="759" spans="1:11" x14ac:dyDescent="0.25">
      <c r="A759">
        <f t="shared" si="33"/>
        <v>758</v>
      </c>
      <c r="B759" t="s">
        <v>24</v>
      </c>
      <c r="C759" s="1">
        <v>45014</v>
      </c>
      <c r="D759" s="1">
        <v>45891</v>
      </c>
      <c r="E759" t="s">
        <v>17</v>
      </c>
      <c r="F759">
        <v>71</v>
      </c>
      <c r="G759" t="s">
        <v>15</v>
      </c>
      <c r="H759" t="s">
        <v>16</v>
      </c>
      <c r="I759">
        <f t="shared" si="34"/>
        <v>40</v>
      </c>
      <c r="J759" t="str">
        <f t="shared" ca="1" si="35"/>
        <v>Sur</v>
      </c>
      <c r="K759" t="s">
        <v>14</v>
      </c>
    </row>
    <row r="760" spans="1:11" x14ac:dyDescent="0.25">
      <c r="A760">
        <f t="shared" si="33"/>
        <v>759</v>
      </c>
      <c r="B760" t="s">
        <v>12</v>
      </c>
      <c r="C760" s="1">
        <v>45109</v>
      </c>
      <c r="D760" s="1">
        <v>45728</v>
      </c>
      <c r="E760" t="s">
        <v>26</v>
      </c>
      <c r="F760">
        <v>39</v>
      </c>
      <c r="G760" t="s">
        <v>25</v>
      </c>
      <c r="H760" t="s">
        <v>20</v>
      </c>
      <c r="I760">
        <f t="shared" si="34"/>
        <v>50</v>
      </c>
      <c r="J760" t="str">
        <f t="shared" ca="1" si="35"/>
        <v>Norte</v>
      </c>
      <c r="K760" t="s">
        <v>22</v>
      </c>
    </row>
    <row r="761" spans="1:11" x14ac:dyDescent="0.25">
      <c r="A761">
        <f t="shared" si="33"/>
        <v>760</v>
      </c>
      <c r="B761" t="s">
        <v>27</v>
      </c>
      <c r="C761" s="1">
        <v>45236</v>
      </c>
      <c r="D761" s="1">
        <v>45798</v>
      </c>
      <c r="E761" t="s">
        <v>13</v>
      </c>
      <c r="F761">
        <v>70</v>
      </c>
      <c r="G761" t="s">
        <v>19</v>
      </c>
      <c r="H761" t="s">
        <v>23</v>
      </c>
      <c r="I761">
        <f t="shared" si="34"/>
        <v>30</v>
      </c>
      <c r="J761" t="str">
        <f t="shared" ca="1" si="35"/>
        <v>Norte</v>
      </c>
      <c r="K761" t="s">
        <v>22</v>
      </c>
    </row>
    <row r="762" spans="1:11" x14ac:dyDescent="0.25">
      <c r="A762">
        <f t="shared" si="33"/>
        <v>761</v>
      </c>
      <c r="B762" t="s">
        <v>27</v>
      </c>
      <c r="C762" s="1">
        <v>45137</v>
      </c>
      <c r="D762" s="1">
        <v>45706</v>
      </c>
      <c r="E762" t="s">
        <v>13</v>
      </c>
      <c r="F762">
        <v>21</v>
      </c>
      <c r="G762" t="s">
        <v>25</v>
      </c>
      <c r="H762" t="s">
        <v>16</v>
      </c>
      <c r="I762">
        <f t="shared" si="34"/>
        <v>30</v>
      </c>
      <c r="J762" t="str">
        <f t="shared" ca="1" si="35"/>
        <v>Centro</v>
      </c>
      <c r="K762" t="s">
        <v>22</v>
      </c>
    </row>
    <row r="763" spans="1:11" x14ac:dyDescent="0.25">
      <c r="A763">
        <f t="shared" si="33"/>
        <v>762</v>
      </c>
      <c r="B763" t="s">
        <v>27</v>
      </c>
      <c r="C763" s="1">
        <v>44307</v>
      </c>
      <c r="D763" s="1">
        <v>45842</v>
      </c>
      <c r="E763" t="s">
        <v>21</v>
      </c>
      <c r="F763">
        <v>42</v>
      </c>
      <c r="G763" t="s">
        <v>19</v>
      </c>
      <c r="H763" t="s">
        <v>16</v>
      </c>
      <c r="I763">
        <f t="shared" si="34"/>
        <v>30</v>
      </c>
      <c r="J763" t="str">
        <f t="shared" ca="1" si="35"/>
        <v>Centro</v>
      </c>
      <c r="K763" t="s">
        <v>14</v>
      </c>
    </row>
    <row r="764" spans="1:11" x14ac:dyDescent="0.25">
      <c r="A764">
        <f t="shared" si="33"/>
        <v>763</v>
      </c>
      <c r="B764" t="s">
        <v>24</v>
      </c>
      <c r="C764" s="1">
        <v>44359</v>
      </c>
      <c r="D764" s="1">
        <v>45821</v>
      </c>
      <c r="E764" t="s">
        <v>17</v>
      </c>
      <c r="F764">
        <v>55</v>
      </c>
      <c r="G764" t="s">
        <v>19</v>
      </c>
      <c r="H764" t="s">
        <v>23</v>
      </c>
      <c r="I764">
        <f t="shared" si="34"/>
        <v>40</v>
      </c>
      <c r="J764" t="str">
        <f t="shared" ca="1" si="35"/>
        <v>Centro</v>
      </c>
      <c r="K764" t="s">
        <v>14</v>
      </c>
    </row>
    <row r="765" spans="1:11" x14ac:dyDescent="0.25">
      <c r="A765">
        <f t="shared" si="33"/>
        <v>764</v>
      </c>
      <c r="B765" t="s">
        <v>27</v>
      </c>
      <c r="C765" s="1">
        <v>45501</v>
      </c>
      <c r="D765" s="1">
        <v>45813</v>
      </c>
      <c r="E765" t="s">
        <v>21</v>
      </c>
      <c r="F765">
        <v>37</v>
      </c>
      <c r="G765" t="s">
        <v>15</v>
      </c>
      <c r="H765" t="s">
        <v>20</v>
      </c>
      <c r="I765">
        <f t="shared" si="34"/>
        <v>30</v>
      </c>
      <c r="J765" t="str">
        <f t="shared" ca="1" si="35"/>
        <v>Centro</v>
      </c>
      <c r="K765" t="s">
        <v>14</v>
      </c>
    </row>
    <row r="766" spans="1:11" x14ac:dyDescent="0.25">
      <c r="A766">
        <f t="shared" si="33"/>
        <v>765</v>
      </c>
      <c r="B766" t="s">
        <v>12</v>
      </c>
      <c r="C766" s="1">
        <v>44280</v>
      </c>
      <c r="D766" s="1">
        <v>45752</v>
      </c>
      <c r="E766" t="s">
        <v>13</v>
      </c>
      <c r="F766">
        <v>32</v>
      </c>
      <c r="G766" t="s">
        <v>19</v>
      </c>
      <c r="H766" t="s">
        <v>23</v>
      </c>
      <c r="I766">
        <f t="shared" si="34"/>
        <v>50</v>
      </c>
      <c r="J766" t="str">
        <f t="shared" ca="1" si="35"/>
        <v>Centro</v>
      </c>
      <c r="K766" t="s">
        <v>22</v>
      </c>
    </row>
    <row r="767" spans="1:11" x14ac:dyDescent="0.25">
      <c r="A767">
        <f t="shared" si="33"/>
        <v>766</v>
      </c>
      <c r="B767" t="s">
        <v>27</v>
      </c>
      <c r="C767" s="1">
        <v>44139</v>
      </c>
      <c r="D767" s="1">
        <v>45775</v>
      </c>
      <c r="E767" t="s">
        <v>13</v>
      </c>
      <c r="F767">
        <v>34</v>
      </c>
      <c r="G767" t="s">
        <v>25</v>
      </c>
      <c r="H767" t="s">
        <v>23</v>
      </c>
      <c r="I767">
        <f t="shared" si="34"/>
        <v>30</v>
      </c>
      <c r="J767" t="str">
        <f t="shared" ca="1" si="35"/>
        <v>Centro</v>
      </c>
      <c r="K767" t="s">
        <v>14</v>
      </c>
    </row>
    <row r="768" spans="1:11" x14ac:dyDescent="0.25">
      <c r="A768">
        <f t="shared" si="33"/>
        <v>767</v>
      </c>
      <c r="B768" t="s">
        <v>27</v>
      </c>
      <c r="C768" s="1">
        <v>44059</v>
      </c>
      <c r="D768" s="1">
        <v>45850</v>
      </c>
      <c r="E768" t="s">
        <v>26</v>
      </c>
      <c r="F768">
        <v>24</v>
      </c>
      <c r="G768" t="s">
        <v>19</v>
      </c>
      <c r="H768" t="s">
        <v>20</v>
      </c>
      <c r="I768">
        <f t="shared" si="34"/>
        <v>30</v>
      </c>
      <c r="J768" t="str">
        <f t="shared" ca="1" si="35"/>
        <v>Centro</v>
      </c>
      <c r="K768" t="s">
        <v>14</v>
      </c>
    </row>
    <row r="769" spans="1:11" x14ac:dyDescent="0.25">
      <c r="A769">
        <f t="shared" si="33"/>
        <v>768</v>
      </c>
      <c r="B769" t="s">
        <v>12</v>
      </c>
      <c r="C769" s="1">
        <v>44270</v>
      </c>
      <c r="D769" s="1">
        <v>45676</v>
      </c>
      <c r="E769" t="s">
        <v>13</v>
      </c>
      <c r="F769">
        <v>24</v>
      </c>
      <c r="G769" t="s">
        <v>25</v>
      </c>
      <c r="H769" t="s">
        <v>16</v>
      </c>
      <c r="I769">
        <f t="shared" si="34"/>
        <v>50</v>
      </c>
      <c r="J769" t="str">
        <f t="shared" ca="1" si="35"/>
        <v>Norte</v>
      </c>
      <c r="K769" t="s">
        <v>14</v>
      </c>
    </row>
    <row r="770" spans="1:11" x14ac:dyDescent="0.25">
      <c r="A770">
        <f t="shared" ref="A770:A833" si="36">ROW()-1</f>
        <v>769</v>
      </c>
      <c r="B770" t="s">
        <v>12</v>
      </c>
      <c r="C770" s="1">
        <v>43853</v>
      </c>
      <c r="D770" s="1">
        <v>45801</v>
      </c>
      <c r="E770" t="s">
        <v>13</v>
      </c>
      <c r="F770">
        <v>30</v>
      </c>
      <c r="G770" t="s">
        <v>15</v>
      </c>
      <c r="H770" t="s">
        <v>23</v>
      </c>
      <c r="I770">
        <f t="shared" ref="I770:I833" si="37">IF(B770="VIP",50,IF(B770="Familiar",40,IF(B770="Basica",25,30)))</f>
        <v>50</v>
      </c>
      <c r="J770" t="str">
        <f t="shared" ref="J770:J833" ca="1" si="38">CHOOSE(INT(RAND()*3)+1,"Centro","Norte","Sur")</f>
        <v>Sur</v>
      </c>
      <c r="K770" t="s">
        <v>14</v>
      </c>
    </row>
    <row r="771" spans="1:11" x14ac:dyDescent="0.25">
      <c r="A771">
        <f t="shared" si="36"/>
        <v>770</v>
      </c>
      <c r="B771" t="s">
        <v>12</v>
      </c>
      <c r="C771" s="1">
        <v>44183</v>
      </c>
      <c r="D771" s="1">
        <v>45842</v>
      </c>
      <c r="E771" t="s">
        <v>26</v>
      </c>
      <c r="F771">
        <v>54</v>
      </c>
      <c r="G771" t="s">
        <v>15</v>
      </c>
      <c r="H771" t="s">
        <v>16</v>
      </c>
      <c r="I771">
        <f t="shared" si="37"/>
        <v>50</v>
      </c>
      <c r="J771" t="str">
        <f t="shared" ca="1" si="38"/>
        <v>Centro</v>
      </c>
      <c r="K771" t="s">
        <v>14</v>
      </c>
    </row>
    <row r="772" spans="1:11" x14ac:dyDescent="0.25">
      <c r="A772">
        <f t="shared" si="36"/>
        <v>771</v>
      </c>
      <c r="B772" t="s">
        <v>24</v>
      </c>
      <c r="C772" s="1">
        <v>44717</v>
      </c>
      <c r="D772" s="1">
        <v>45802</v>
      </c>
      <c r="E772" t="s">
        <v>13</v>
      </c>
      <c r="F772">
        <v>29</v>
      </c>
      <c r="G772" t="s">
        <v>15</v>
      </c>
      <c r="H772" t="s">
        <v>23</v>
      </c>
      <c r="I772">
        <f t="shared" si="37"/>
        <v>40</v>
      </c>
      <c r="J772" t="str">
        <f t="shared" ca="1" si="38"/>
        <v>Norte</v>
      </c>
      <c r="K772" t="s">
        <v>18</v>
      </c>
    </row>
    <row r="773" spans="1:11" x14ac:dyDescent="0.25">
      <c r="A773">
        <f t="shared" si="36"/>
        <v>772</v>
      </c>
      <c r="B773" t="s">
        <v>24</v>
      </c>
      <c r="C773" s="1">
        <v>45091</v>
      </c>
      <c r="D773" s="1">
        <v>45828</v>
      </c>
      <c r="E773" t="s">
        <v>13</v>
      </c>
      <c r="F773">
        <v>19</v>
      </c>
      <c r="G773" t="s">
        <v>25</v>
      </c>
      <c r="H773" t="s">
        <v>20</v>
      </c>
      <c r="I773">
        <f t="shared" si="37"/>
        <v>40</v>
      </c>
      <c r="J773" t="str">
        <f t="shared" ca="1" si="38"/>
        <v>Norte</v>
      </c>
      <c r="K773" t="s">
        <v>22</v>
      </c>
    </row>
    <row r="774" spans="1:11" x14ac:dyDescent="0.25">
      <c r="A774">
        <f t="shared" si="36"/>
        <v>773</v>
      </c>
      <c r="B774" t="s">
        <v>12</v>
      </c>
      <c r="C774" s="1">
        <v>45183</v>
      </c>
      <c r="D774" s="1">
        <v>45890</v>
      </c>
      <c r="E774" t="s">
        <v>26</v>
      </c>
      <c r="F774">
        <v>38</v>
      </c>
      <c r="G774" t="s">
        <v>25</v>
      </c>
      <c r="H774" t="s">
        <v>23</v>
      </c>
      <c r="I774">
        <f t="shared" si="37"/>
        <v>50</v>
      </c>
      <c r="J774" t="str">
        <f t="shared" ca="1" si="38"/>
        <v>Sur</v>
      </c>
      <c r="K774" t="s">
        <v>14</v>
      </c>
    </row>
    <row r="775" spans="1:11" x14ac:dyDescent="0.25">
      <c r="A775">
        <f t="shared" si="36"/>
        <v>774</v>
      </c>
      <c r="B775" t="s">
        <v>27</v>
      </c>
      <c r="C775" s="1">
        <v>43974</v>
      </c>
      <c r="D775" s="1">
        <v>45825</v>
      </c>
      <c r="E775" t="s">
        <v>26</v>
      </c>
      <c r="F775">
        <v>61</v>
      </c>
      <c r="G775" t="s">
        <v>15</v>
      </c>
      <c r="H775" t="s">
        <v>16</v>
      </c>
      <c r="I775">
        <f t="shared" si="37"/>
        <v>30</v>
      </c>
      <c r="J775" t="str">
        <f t="shared" ca="1" si="38"/>
        <v>Norte</v>
      </c>
      <c r="K775" t="s">
        <v>22</v>
      </c>
    </row>
    <row r="776" spans="1:11" x14ac:dyDescent="0.25">
      <c r="A776">
        <f t="shared" si="36"/>
        <v>775</v>
      </c>
      <c r="B776" t="s">
        <v>27</v>
      </c>
      <c r="C776" s="1">
        <v>45014</v>
      </c>
      <c r="D776" s="1">
        <v>45851</v>
      </c>
      <c r="E776" t="s">
        <v>13</v>
      </c>
      <c r="F776">
        <v>34</v>
      </c>
      <c r="G776" t="s">
        <v>25</v>
      </c>
      <c r="H776" t="s">
        <v>16</v>
      </c>
      <c r="I776">
        <f t="shared" si="37"/>
        <v>30</v>
      </c>
      <c r="J776" t="str">
        <f t="shared" ca="1" si="38"/>
        <v>Sur</v>
      </c>
      <c r="K776" t="s">
        <v>14</v>
      </c>
    </row>
    <row r="777" spans="1:11" x14ac:dyDescent="0.25">
      <c r="A777">
        <f t="shared" si="36"/>
        <v>776</v>
      </c>
      <c r="B777" t="s">
        <v>24</v>
      </c>
      <c r="C777" s="1">
        <v>45624</v>
      </c>
      <c r="D777" s="1">
        <v>45830</v>
      </c>
      <c r="E777" t="s">
        <v>17</v>
      </c>
      <c r="F777">
        <v>64</v>
      </c>
      <c r="G777" t="s">
        <v>19</v>
      </c>
      <c r="H777" t="s">
        <v>23</v>
      </c>
      <c r="I777">
        <f t="shared" si="37"/>
        <v>40</v>
      </c>
      <c r="J777" t="str">
        <f t="shared" ca="1" si="38"/>
        <v>Sur</v>
      </c>
      <c r="K777" t="s">
        <v>14</v>
      </c>
    </row>
    <row r="778" spans="1:11" x14ac:dyDescent="0.25">
      <c r="A778">
        <f t="shared" si="36"/>
        <v>777</v>
      </c>
      <c r="B778" t="s">
        <v>12</v>
      </c>
      <c r="C778" s="1">
        <v>44529</v>
      </c>
      <c r="D778" s="1">
        <v>45890</v>
      </c>
      <c r="E778" t="s">
        <v>17</v>
      </c>
      <c r="F778">
        <v>19</v>
      </c>
      <c r="G778" t="s">
        <v>15</v>
      </c>
      <c r="H778" t="s">
        <v>23</v>
      </c>
      <c r="I778">
        <f t="shared" si="37"/>
        <v>50</v>
      </c>
      <c r="J778" t="str">
        <f t="shared" ca="1" si="38"/>
        <v>Sur</v>
      </c>
      <c r="K778" t="s">
        <v>18</v>
      </c>
    </row>
    <row r="779" spans="1:11" x14ac:dyDescent="0.25">
      <c r="A779">
        <f t="shared" si="36"/>
        <v>778</v>
      </c>
      <c r="B779" t="s">
        <v>27</v>
      </c>
      <c r="C779" s="1">
        <v>44454</v>
      </c>
      <c r="D779" s="1">
        <v>45806</v>
      </c>
      <c r="E779" t="s">
        <v>26</v>
      </c>
      <c r="F779">
        <v>43</v>
      </c>
      <c r="G779" t="s">
        <v>19</v>
      </c>
      <c r="H779" t="s">
        <v>20</v>
      </c>
      <c r="I779">
        <f t="shared" si="37"/>
        <v>30</v>
      </c>
      <c r="J779" t="str">
        <f t="shared" ca="1" si="38"/>
        <v>Norte</v>
      </c>
      <c r="K779" t="s">
        <v>14</v>
      </c>
    </row>
    <row r="780" spans="1:11" x14ac:dyDescent="0.25">
      <c r="A780">
        <f t="shared" si="36"/>
        <v>779</v>
      </c>
      <c r="B780" t="s">
        <v>27</v>
      </c>
      <c r="C780" s="1">
        <v>44158</v>
      </c>
      <c r="D780" s="1">
        <v>45811</v>
      </c>
      <c r="E780" t="s">
        <v>21</v>
      </c>
      <c r="F780">
        <v>52</v>
      </c>
      <c r="G780" t="s">
        <v>25</v>
      </c>
      <c r="H780" t="s">
        <v>23</v>
      </c>
      <c r="I780">
        <f t="shared" si="37"/>
        <v>30</v>
      </c>
      <c r="J780" t="str">
        <f t="shared" ca="1" si="38"/>
        <v>Sur</v>
      </c>
      <c r="K780" t="s">
        <v>22</v>
      </c>
    </row>
    <row r="781" spans="1:11" x14ac:dyDescent="0.25">
      <c r="A781">
        <f t="shared" si="36"/>
        <v>780</v>
      </c>
      <c r="B781" t="s">
        <v>12</v>
      </c>
      <c r="C781" s="1">
        <v>45182</v>
      </c>
      <c r="D781" s="1">
        <v>45892</v>
      </c>
      <c r="E781" t="s">
        <v>26</v>
      </c>
      <c r="F781">
        <v>57</v>
      </c>
      <c r="G781" t="s">
        <v>25</v>
      </c>
      <c r="H781" t="s">
        <v>16</v>
      </c>
      <c r="I781">
        <f t="shared" si="37"/>
        <v>50</v>
      </c>
      <c r="J781" t="str">
        <f t="shared" ca="1" si="38"/>
        <v>Centro</v>
      </c>
      <c r="K781" t="s">
        <v>22</v>
      </c>
    </row>
    <row r="782" spans="1:11" x14ac:dyDescent="0.25">
      <c r="A782">
        <f t="shared" si="36"/>
        <v>781</v>
      </c>
      <c r="B782" t="s">
        <v>24</v>
      </c>
      <c r="C782" s="1">
        <v>45583</v>
      </c>
      <c r="D782" s="1">
        <v>45869</v>
      </c>
      <c r="E782" t="s">
        <v>17</v>
      </c>
      <c r="F782">
        <v>45</v>
      </c>
      <c r="G782" t="s">
        <v>19</v>
      </c>
      <c r="H782" t="s">
        <v>16</v>
      </c>
      <c r="I782">
        <f t="shared" si="37"/>
        <v>40</v>
      </c>
      <c r="J782" t="str">
        <f t="shared" ca="1" si="38"/>
        <v>Sur</v>
      </c>
      <c r="K782" t="s">
        <v>18</v>
      </c>
    </row>
    <row r="783" spans="1:11" x14ac:dyDescent="0.25">
      <c r="A783">
        <f t="shared" si="36"/>
        <v>782</v>
      </c>
      <c r="B783" t="s">
        <v>12</v>
      </c>
      <c r="C783" s="1">
        <v>45514</v>
      </c>
      <c r="D783" s="1">
        <v>45823</v>
      </c>
      <c r="E783" t="s">
        <v>21</v>
      </c>
      <c r="F783">
        <v>66</v>
      </c>
      <c r="G783" t="s">
        <v>15</v>
      </c>
      <c r="H783" t="s">
        <v>20</v>
      </c>
      <c r="I783">
        <f t="shared" si="37"/>
        <v>50</v>
      </c>
      <c r="J783" t="str">
        <f t="shared" ca="1" si="38"/>
        <v>Centro</v>
      </c>
      <c r="K783" t="s">
        <v>22</v>
      </c>
    </row>
    <row r="784" spans="1:11" x14ac:dyDescent="0.25">
      <c r="A784">
        <f t="shared" si="36"/>
        <v>783</v>
      </c>
      <c r="B784" t="s">
        <v>27</v>
      </c>
      <c r="C784" s="1">
        <v>45445</v>
      </c>
      <c r="D784" s="1">
        <v>45864</v>
      </c>
      <c r="E784" t="s">
        <v>21</v>
      </c>
      <c r="F784">
        <v>62</v>
      </c>
      <c r="G784" t="s">
        <v>19</v>
      </c>
      <c r="H784" t="s">
        <v>23</v>
      </c>
      <c r="I784">
        <f t="shared" si="37"/>
        <v>30</v>
      </c>
      <c r="J784" t="str">
        <f t="shared" ca="1" si="38"/>
        <v>Norte</v>
      </c>
      <c r="K784" t="s">
        <v>14</v>
      </c>
    </row>
    <row r="785" spans="1:11" x14ac:dyDescent="0.25">
      <c r="A785">
        <f t="shared" si="36"/>
        <v>784</v>
      </c>
      <c r="B785" t="s">
        <v>27</v>
      </c>
      <c r="C785" s="1">
        <v>44986</v>
      </c>
      <c r="D785" s="1">
        <v>45822</v>
      </c>
      <c r="E785" t="s">
        <v>21</v>
      </c>
      <c r="F785">
        <v>55</v>
      </c>
      <c r="G785" t="s">
        <v>25</v>
      </c>
      <c r="H785" t="s">
        <v>16</v>
      </c>
      <c r="I785">
        <f t="shared" si="37"/>
        <v>30</v>
      </c>
      <c r="J785" t="str">
        <f t="shared" ca="1" si="38"/>
        <v>Sur</v>
      </c>
      <c r="K785" t="s">
        <v>14</v>
      </c>
    </row>
    <row r="786" spans="1:11" x14ac:dyDescent="0.25">
      <c r="A786">
        <f t="shared" si="36"/>
        <v>785</v>
      </c>
      <c r="B786" t="s">
        <v>24</v>
      </c>
      <c r="C786" s="1">
        <v>45634</v>
      </c>
      <c r="D786" s="1">
        <v>45860</v>
      </c>
      <c r="E786" t="s">
        <v>21</v>
      </c>
      <c r="F786">
        <v>46</v>
      </c>
      <c r="G786" t="s">
        <v>19</v>
      </c>
      <c r="H786" t="s">
        <v>16</v>
      </c>
      <c r="I786">
        <f t="shared" si="37"/>
        <v>40</v>
      </c>
      <c r="J786" t="str">
        <f t="shared" ca="1" si="38"/>
        <v>Sur</v>
      </c>
      <c r="K786" t="s">
        <v>14</v>
      </c>
    </row>
    <row r="787" spans="1:11" x14ac:dyDescent="0.25">
      <c r="A787">
        <f t="shared" si="36"/>
        <v>786</v>
      </c>
      <c r="B787" t="s">
        <v>27</v>
      </c>
      <c r="C787" s="1">
        <v>44028</v>
      </c>
      <c r="D787" s="1">
        <v>45833</v>
      </c>
      <c r="E787" t="s">
        <v>17</v>
      </c>
      <c r="F787">
        <v>21</v>
      </c>
      <c r="G787" t="s">
        <v>15</v>
      </c>
      <c r="H787" t="s">
        <v>16</v>
      </c>
      <c r="I787">
        <f t="shared" si="37"/>
        <v>30</v>
      </c>
      <c r="J787" t="str">
        <f t="shared" ca="1" si="38"/>
        <v>Sur</v>
      </c>
      <c r="K787" t="s">
        <v>22</v>
      </c>
    </row>
    <row r="788" spans="1:11" x14ac:dyDescent="0.25">
      <c r="A788">
        <f t="shared" si="36"/>
        <v>787</v>
      </c>
      <c r="B788" t="s">
        <v>24</v>
      </c>
      <c r="C788" s="1">
        <v>44491</v>
      </c>
      <c r="D788" s="1">
        <v>45791</v>
      </c>
      <c r="E788" t="s">
        <v>13</v>
      </c>
      <c r="F788">
        <v>61</v>
      </c>
      <c r="G788" t="s">
        <v>25</v>
      </c>
      <c r="H788" t="s">
        <v>16</v>
      </c>
      <c r="I788">
        <f t="shared" si="37"/>
        <v>40</v>
      </c>
      <c r="J788" t="str">
        <f t="shared" ca="1" si="38"/>
        <v>Sur</v>
      </c>
      <c r="K788" t="s">
        <v>14</v>
      </c>
    </row>
    <row r="789" spans="1:11" x14ac:dyDescent="0.25">
      <c r="A789">
        <f t="shared" si="36"/>
        <v>788</v>
      </c>
      <c r="B789" t="s">
        <v>12</v>
      </c>
      <c r="C789" s="1">
        <v>45128</v>
      </c>
      <c r="D789" s="1">
        <v>45711</v>
      </c>
      <c r="E789" t="s">
        <v>21</v>
      </c>
      <c r="F789">
        <v>34</v>
      </c>
      <c r="G789" t="s">
        <v>15</v>
      </c>
      <c r="H789" t="s">
        <v>23</v>
      </c>
      <c r="I789">
        <f t="shared" si="37"/>
        <v>50</v>
      </c>
      <c r="J789" t="str">
        <f t="shared" ca="1" si="38"/>
        <v>Centro</v>
      </c>
      <c r="K789" t="s">
        <v>14</v>
      </c>
    </row>
    <row r="790" spans="1:11" x14ac:dyDescent="0.25">
      <c r="A790">
        <f t="shared" si="36"/>
        <v>789</v>
      </c>
      <c r="B790" t="s">
        <v>27</v>
      </c>
      <c r="C790" s="1">
        <v>44383</v>
      </c>
      <c r="D790" s="1">
        <v>45899</v>
      </c>
      <c r="E790" t="s">
        <v>21</v>
      </c>
      <c r="F790">
        <v>23</v>
      </c>
      <c r="G790" t="s">
        <v>15</v>
      </c>
      <c r="H790" t="s">
        <v>16</v>
      </c>
      <c r="I790">
        <f t="shared" si="37"/>
        <v>30</v>
      </c>
      <c r="J790" t="str">
        <f t="shared" ca="1" si="38"/>
        <v>Centro</v>
      </c>
      <c r="K790" t="s">
        <v>22</v>
      </c>
    </row>
    <row r="791" spans="1:11" x14ac:dyDescent="0.25">
      <c r="A791">
        <f t="shared" si="36"/>
        <v>790</v>
      </c>
      <c r="B791" t="s">
        <v>12</v>
      </c>
      <c r="C791" s="1">
        <v>44793</v>
      </c>
      <c r="D791" s="1">
        <v>45855</v>
      </c>
      <c r="E791" t="s">
        <v>21</v>
      </c>
      <c r="F791">
        <v>68</v>
      </c>
      <c r="G791" t="s">
        <v>25</v>
      </c>
      <c r="H791" t="s">
        <v>16</v>
      </c>
      <c r="I791">
        <f t="shared" si="37"/>
        <v>50</v>
      </c>
      <c r="J791" t="str">
        <f t="shared" ca="1" si="38"/>
        <v>Norte</v>
      </c>
      <c r="K791" t="s">
        <v>22</v>
      </c>
    </row>
    <row r="792" spans="1:11" x14ac:dyDescent="0.25">
      <c r="A792">
        <f t="shared" si="36"/>
        <v>791</v>
      </c>
      <c r="B792" t="s">
        <v>24</v>
      </c>
      <c r="C792" s="1">
        <v>45653</v>
      </c>
      <c r="D792" s="1">
        <v>45807</v>
      </c>
      <c r="E792" t="s">
        <v>17</v>
      </c>
      <c r="F792">
        <v>24</v>
      </c>
      <c r="G792" t="s">
        <v>25</v>
      </c>
      <c r="H792" t="s">
        <v>20</v>
      </c>
      <c r="I792">
        <f t="shared" si="37"/>
        <v>40</v>
      </c>
      <c r="J792" t="str">
        <f t="shared" ca="1" si="38"/>
        <v>Sur</v>
      </c>
      <c r="K792" t="s">
        <v>22</v>
      </c>
    </row>
    <row r="793" spans="1:11" x14ac:dyDescent="0.25">
      <c r="A793">
        <f t="shared" si="36"/>
        <v>792</v>
      </c>
      <c r="B793" t="s">
        <v>27</v>
      </c>
      <c r="C793" s="1">
        <v>45583</v>
      </c>
      <c r="D793" s="1">
        <v>45867</v>
      </c>
      <c r="E793" t="s">
        <v>17</v>
      </c>
      <c r="F793">
        <v>35</v>
      </c>
      <c r="G793" t="s">
        <v>15</v>
      </c>
      <c r="H793" t="s">
        <v>23</v>
      </c>
      <c r="I793">
        <f t="shared" si="37"/>
        <v>30</v>
      </c>
      <c r="J793" t="str">
        <f t="shared" ca="1" si="38"/>
        <v>Centro</v>
      </c>
      <c r="K793" t="s">
        <v>22</v>
      </c>
    </row>
    <row r="794" spans="1:11" x14ac:dyDescent="0.25">
      <c r="A794">
        <f t="shared" si="36"/>
        <v>793</v>
      </c>
      <c r="B794" t="s">
        <v>12</v>
      </c>
      <c r="C794" s="1">
        <v>45609</v>
      </c>
      <c r="D794" s="1">
        <v>45913</v>
      </c>
      <c r="E794" t="s">
        <v>21</v>
      </c>
      <c r="F794">
        <v>29</v>
      </c>
      <c r="G794" t="s">
        <v>15</v>
      </c>
      <c r="H794" t="s">
        <v>20</v>
      </c>
      <c r="I794">
        <f t="shared" si="37"/>
        <v>50</v>
      </c>
      <c r="J794" t="str">
        <f t="shared" ca="1" si="38"/>
        <v>Sur</v>
      </c>
      <c r="K794" t="s">
        <v>14</v>
      </c>
    </row>
    <row r="795" spans="1:11" x14ac:dyDescent="0.25">
      <c r="A795">
        <f t="shared" si="36"/>
        <v>794</v>
      </c>
      <c r="B795" t="s">
        <v>27</v>
      </c>
      <c r="C795" s="1">
        <v>44537</v>
      </c>
      <c r="D795" s="1">
        <v>45679</v>
      </c>
      <c r="E795" t="s">
        <v>21</v>
      </c>
      <c r="F795">
        <v>40</v>
      </c>
      <c r="G795" t="s">
        <v>15</v>
      </c>
      <c r="H795" t="s">
        <v>16</v>
      </c>
      <c r="I795">
        <f t="shared" si="37"/>
        <v>30</v>
      </c>
      <c r="J795" t="str">
        <f t="shared" ca="1" si="38"/>
        <v>Norte</v>
      </c>
      <c r="K795" t="s">
        <v>22</v>
      </c>
    </row>
    <row r="796" spans="1:11" x14ac:dyDescent="0.25">
      <c r="A796">
        <f t="shared" si="36"/>
        <v>795</v>
      </c>
      <c r="B796" t="s">
        <v>24</v>
      </c>
      <c r="C796" s="1">
        <v>44995</v>
      </c>
      <c r="D796" s="1">
        <v>45878</v>
      </c>
      <c r="E796" t="s">
        <v>17</v>
      </c>
      <c r="F796">
        <v>38</v>
      </c>
      <c r="G796" t="s">
        <v>15</v>
      </c>
      <c r="H796" t="s">
        <v>16</v>
      </c>
      <c r="I796">
        <f t="shared" si="37"/>
        <v>40</v>
      </c>
      <c r="J796" t="str">
        <f t="shared" ca="1" si="38"/>
        <v>Norte</v>
      </c>
      <c r="K796" t="s">
        <v>14</v>
      </c>
    </row>
    <row r="797" spans="1:11" x14ac:dyDescent="0.25">
      <c r="A797">
        <f t="shared" si="36"/>
        <v>796</v>
      </c>
      <c r="B797" t="s">
        <v>12</v>
      </c>
      <c r="C797" s="1">
        <v>44231</v>
      </c>
      <c r="D797" s="1">
        <v>45901</v>
      </c>
      <c r="E797" t="s">
        <v>13</v>
      </c>
      <c r="F797">
        <v>63</v>
      </c>
      <c r="G797" t="s">
        <v>25</v>
      </c>
      <c r="H797" t="s">
        <v>16</v>
      </c>
      <c r="I797">
        <f t="shared" si="37"/>
        <v>50</v>
      </c>
      <c r="J797" t="str">
        <f t="shared" ca="1" si="38"/>
        <v>Norte</v>
      </c>
      <c r="K797" t="s">
        <v>22</v>
      </c>
    </row>
    <row r="798" spans="1:11" x14ac:dyDescent="0.25">
      <c r="A798">
        <f t="shared" si="36"/>
        <v>797</v>
      </c>
      <c r="B798" t="s">
        <v>24</v>
      </c>
      <c r="C798" s="1">
        <v>44205</v>
      </c>
      <c r="D798" s="1">
        <v>45892</v>
      </c>
      <c r="E798" t="s">
        <v>21</v>
      </c>
      <c r="F798">
        <v>35</v>
      </c>
      <c r="G798" t="s">
        <v>19</v>
      </c>
      <c r="H798" t="s">
        <v>23</v>
      </c>
      <c r="I798">
        <f t="shared" si="37"/>
        <v>40</v>
      </c>
      <c r="J798" t="str">
        <f t="shared" ca="1" si="38"/>
        <v>Centro</v>
      </c>
      <c r="K798" t="s">
        <v>22</v>
      </c>
    </row>
    <row r="799" spans="1:11" x14ac:dyDescent="0.25">
      <c r="A799">
        <f t="shared" si="36"/>
        <v>798</v>
      </c>
      <c r="B799" t="s">
        <v>12</v>
      </c>
      <c r="C799" s="1">
        <v>43942</v>
      </c>
      <c r="D799" s="1">
        <v>45783</v>
      </c>
      <c r="E799" t="s">
        <v>13</v>
      </c>
      <c r="F799">
        <v>20</v>
      </c>
      <c r="G799" t="s">
        <v>19</v>
      </c>
      <c r="H799" t="s">
        <v>23</v>
      </c>
      <c r="I799">
        <f t="shared" si="37"/>
        <v>50</v>
      </c>
      <c r="J799" t="str">
        <f t="shared" ca="1" si="38"/>
        <v>Norte</v>
      </c>
      <c r="K799" t="s">
        <v>22</v>
      </c>
    </row>
    <row r="800" spans="1:11" x14ac:dyDescent="0.25">
      <c r="A800">
        <f t="shared" si="36"/>
        <v>799</v>
      </c>
      <c r="B800" t="s">
        <v>27</v>
      </c>
      <c r="C800" s="1">
        <v>44816</v>
      </c>
      <c r="D800" s="1">
        <v>45756</v>
      </c>
      <c r="E800" t="s">
        <v>13</v>
      </c>
      <c r="F800">
        <v>43</v>
      </c>
      <c r="G800" t="s">
        <v>25</v>
      </c>
      <c r="H800" t="s">
        <v>23</v>
      </c>
      <c r="I800">
        <f t="shared" si="37"/>
        <v>30</v>
      </c>
      <c r="J800" t="str">
        <f t="shared" ca="1" si="38"/>
        <v>Sur</v>
      </c>
      <c r="K800" t="s">
        <v>22</v>
      </c>
    </row>
    <row r="801" spans="1:11" x14ac:dyDescent="0.25">
      <c r="A801">
        <f t="shared" si="36"/>
        <v>800</v>
      </c>
      <c r="B801" t="s">
        <v>27</v>
      </c>
      <c r="C801" s="1">
        <v>44973</v>
      </c>
      <c r="D801" s="1">
        <v>45776</v>
      </c>
      <c r="E801" t="s">
        <v>17</v>
      </c>
      <c r="F801">
        <v>48</v>
      </c>
      <c r="G801" t="s">
        <v>25</v>
      </c>
      <c r="H801" t="s">
        <v>16</v>
      </c>
      <c r="I801">
        <f t="shared" si="37"/>
        <v>30</v>
      </c>
      <c r="J801" t="str">
        <f t="shared" ca="1" si="38"/>
        <v>Sur</v>
      </c>
      <c r="K801" t="s">
        <v>14</v>
      </c>
    </row>
    <row r="802" spans="1:11" x14ac:dyDescent="0.25">
      <c r="A802">
        <f t="shared" si="36"/>
        <v>801</v>
      </c>
      <c r="B802" t="s">
        <v>24</v>
      </c>
      <c r="C802" s="1">
        <v>44443</v>
      </c>
      <c r="D802" s="1">
        <v>45826</v>
      </c>
      <c r="E802" t="s">
        <v>13</v>
      </c>
      <c r="F802">
        <v>55</v>
      </c>
      <c r="G802" t="s">
        <v>25</v>
      </c>
      <c r="H802" t="s">
        <v>23</v>
      </c>
      <c r="I802">
        <f t="shared" si="37"/>
        <v>40</v>
      </c>
      <c r="J802" t="str">
        <f t="shared" ca="1" si="38"/>
        <v>Centro</v>
      </c>
      <c r="K802" t="s">
        <v>14</v>
      </c>
    </row>
    <row r="803" spans="1:11" x14ac:dyDescent="0.25">
      <c r="A803">
        <f t="shared" si="36"/>
        <v>802</v>
      </c>
      <c r="B803" t="s">
        <v>24</v>
      </c>
      <c r="C803" s="1">
        <v>45388</v>
      </c>
      <c r="D803" s="1">
        <v>45668</v>
      </c>
      <c r="E803" t="s">
        <v>13</v>
      </c>
      <c r="F803">
        <v>59</v>
      </c>
      <c r="G803" t="s">
        <v>19</v>
      </c>
      <c r="H803" t="s">
        <v>23</v>
      </c>
      <c r="I803">
        <f t="shared" si="37"/>
        <v>40</v>
      </c>
      <c r="J803" t="str">
        <f t="shared" ca="1" si="38"/>
        <v>Sur</v>
      </c>
      <c r="K803" t="s">
        <v>14</v>
      </c>
    </row>
    <row r="804" spans="1:11" x14ac:dyDescent="0.25">
      <c r="A804">
        <f t="shared" si="36"/>
        <v>803</v>
      </c>
      <c r="B804" t="s">
        <v>12</v>
      </c>
      <c r="C804" s="1">
        <v>45562</v>
      </c>
      <c r="D804" s="1">
        <v>45807</v>
      </c>
      <c r="E804" t="s">
        <v>13</v>
      </c>
      <c r="F804">
        <v>68</v>
      </c>
      <c r="G804" t="s">
        <v>15</v>
      </c>
      <c r="H804" t="s">
        <v>20</v>
      </c>
      <c r="I804">
        <f t="shared" si="37"/>
        <v>50</v>
      </c>
      <c r="J804" t="str">
        <f t="shared" ca="1" si="38"/>
        <v>Norte</v>
      </c>
      <c r="K804" t="s">
        <v>14</v>
      </c>
    </row>
    <row r="805" spans="1:11" x14ac:dyDescent="0.25">
      <c r="A805">
        <f t="shared" si="36"/>
        <v>804</v>
      </c>
      <c r="B805" t="s">
        <v>24</v>
      </c>
      <c r="C805" s="1">
        <v>44439</v>
      </c>
      <c r="D805" s="1">
        <v>45802</v>
      </c>
      <c r="E805" t="s">
        <v>13</v>
      </c>
      <c r="F805">
        <v>22</v>
      </c>
      <c r="G805" t="s">
        <v>25</v>
      </c>
      <c r="H805" t="s">
        <v>23</v>
      </c>
      <c r="I805">
        <f t="shared" si="37"/>
        <v>40</v>
      </c>
      <c r="J805" t="str">
        <f t="shared" ca="1" si="38"/>
        <v>Norte</v>
      </c>
      <c r="K805" t="s">
        <v>22</v>
      </c>
    </row>
    <row r="806" spans="1:11" x14ac:dyDescent="0.25">
      <c r="A806">
        <f t="shared" si="36"/>
        <v>805</v>
      </c>
      <c r="B806" t="s">
        <v>24</v>
      </c>
      <c r="C806" s="1">
        <v>44703</v>
      </c>
      <c r="D806" s="1">
        <v>45906</v>
      </c>
      <c r="E806" t="s">
        <v>26</v>
      </c>
      <c r="F806">
        <v>68</v>
      </c>
      <c r="G806" t="s">
        <v>15</v>
      </c>
      <c r="H806" t="s">
        <v>20</v>
      </c>
      <c r="I806">
        <f t="shared" si="37"/>
        <v>40</v>
      </c>
      <c r="J806" t="str">
        <f t="shared" ca="1" si="38"/>
        <v>Centro</v>
      </c>
      <c r="K806" t="s">
        <v>14</v>
      </c>
    </row>
    <row r="807" spans="1:11" x14ac:dyDescent="0.25">
      <c r="A807">
        <f t="shared" si="36"/>
        <v>806</v>
      </c>
      <c r="B807" t="s">
        <v>24</v>
      </c>
      <c r="C807" s="1">
        <v>45136</v>
      </c>
      <c r="D807" s="1">
        <v>45726</v>
      </c>
      <c r="E807" t="s">
        <v>21</v>
      </c>
      <c r="F807">
        <v>66</v>
      </c>
      <c r="G807" t="s">
        <v>19</v>
      </c>
      <c r="H807" t="s">
        <v>23</v>
      </c>
      <c r="I807">
        <f t="shared" si="37"/>
        <v>40</v>
      </c>
      <c r="J807" t="str">
        <f t="shared" ca="1" si="38"/>
        <v>Sur</v>
      </c>
      <c r="K807" t="s">
        <v>14</v>
      </c>
    </row>
    <row r="808" spans="1:11" x14ac:dyDescent="0.25">
      <c r="A808">
        <f t="shared" si="36"/>
        <v>807</v>
      </c>
      <c r="B808" t="s">
        <v>27</v>
      </c>
      <c r="C808" s="1">
        <v>44556</v>
      </c>
      <c r="D808" s="1">
        <v>45774</v>
      </c>
      <c r="E808" t="s">
        <v>26</v>
      </c>
      <c r="F808">
        <v>53</v>
      </c>
      <c r="G808" t="s">
        <v>25</v>
      </c>
      <c r="H808" t="s">
        <v>23</v>
      </c>
      <c r="I808">
        <f t="shared" si="37"/>
        <v>30</v>
      </c>
      <c r="J808" t="str">
        <f t="shared" ca="1" si="38"/>
        <v>Sur</v>
      </c>
      <c r="K808" t="s">
        <v>22</v>
      </c>
    </row>
    <row r="809" spans="1:11" x14ac:dyDescent="0.25">
      <c r="A809">
        <f t="shared" si="36"/>
        <v>808</v>
      </c>
      <c r="B809" t="s">
        <v>27</v>
      </c>
      <c r="C809" s="1">
        <v>44057</v>
      </c>
      <c r="D809" s="1">
        <v>45730</v>
      </c>
      <c r="E809" t="s">
        <v>13</v>
      </c>
      <c r="F809">
        <v>25</v>
      </c>
      <c r="G809" t="s">
        <v>15</v>
      </c>
      <c r="H809" t="s">
        <v>23</v>
      </c>
      <c r="I809">
        <f t="shared" si="37"/>
        <v>30</v>
      </c>
      <c r="J809" t="str">
        <f t="shared" ca="1" si="38"/>
        <v>Sur</v>
      </c>
      <c r="K809" t="s">
        <v>22</v>
      </c>
    </row>
    <row r="810" spans="1:11" x14ac:dyDescent="0.25">
      <c r="A810">
        <f t="shared" si="36"/>
        <v>809</v>
      </c>
      <c r="B810" t="s">
        <v>27</v>
      </c>
      <c r="C810" s="1">
        <v>44060</v>
      </c>
      <c r="D810" s="1">
        <v>45874</v>
      </c>
      <c r="E810" t="s">
        <v>17</v>
      </c>
      <c r="F810">
        <v>55</v>
      </c>
      <c r="G810" t="s">
        <v>19</v>
      </c>
      <c r="H810" t="s">
        <v>20</v>
      </c>
      <c r="I810">
        <f t="shared" si="37"/>
        <v>30</v>
      </c>
      <c r="J810" t="str">
        <f t="shared" ca="1" si="38"/>
        <v>Sur</v>
      </c>
      <c r="K810" t="s">
        <v>14</v>
      </c>
    </row>
    <row r="811" spans="1:11" x14ac:dyDescent="0.25">
      <c r="A811">
        <f t="shared" si="36"/>
        <v>810</v>
      </c>
      <c r="B811" t="s">
        <v>12</v>
      </c>
      <c r="C811" s="1">
        <v>45279</v>
      </c>
      <c r="D811" s="1">
        <v>45763</v>
      </c>
      <c r="E811" t="s">
        <v>26</v>
      </c>
      <c r="F811">
        <v>67</v>
      </c>
      <c r="G811" t="s">
        <v>25</v>
      </c>
      <c r="H811" t="s">
        <v>23</v>
      </c>
      <c r="I811">
        <f t="shared" si="37"/>
        <v>50</v>
      </c>
      <c r="J811" t="str">
        <f t="shared" ca="1" si="38"/>
        <v>Centro</v>
      </c>
      <c r="K811" t="s">
        <v>14</v>
      </c>
    </row>
    <row r="812" spans="1:11" x14ac:dyDescent="0.25">
      <c r="A812">
        <f t="shared" si="36"/>
        <v>811</v>
      </c>
      <c r="B812" t="s">
        <v>24</v>
      </c>
      <c r="C812" s="1">
        <v>45075</v>
      </c>
      <c r="D812" s="1">
        <v>45170</v>
      </c>
      <c r="E812" t="s">
        <v>26</v>
      </c>
      <c r="F812">
        <v>34</v>
      </c>
      <c r="G812" t="s">
        <v>19</v>
      </c>
      <c r="H812" t="s">
        <v>20</v>
      </c>
      <c r="I812">
        <f t="shared" si="37"/>
        <v>40</v>
      </c>
      <c r="J812" t="str">
        <f t="shared" ca="1" si="38"/>
        <v>Sur</v>
      </c>
      <c r="K812" t="s">
        <v>14</v>
      </c>
    </row>
    <row r="813" spans="1:11" x14ac:dyDescent="0.25">
      <c r="A813">
        <f t="shared" si="36"/>
        <v>812</v>
      </c>
      <c r="B813" t="s">
        <v>27</v>
      </c>
      <c r="C813" s="1">
        <v>44209</v>
      </c>
      <c r="D813" s="1">
        <v>45846</v>
      </c>
      <c r="E813" t="s">
        <v>21</v>
      </c>
      <c r="F813">
        <v>61</v>
      </c>
      <c r="G813" t="s">
        <v>19</v>
      </c>
      <c r="H813" t="s">
        <v>23</v>
      </c>
      <c r="I813">
        <f t="shared" si="37"/>
        <v>30</v>
      </c>
      <c r="J813" t="str">
        <f t="shared" ca="1" si="38"/>
        <v>Norte</v>
      </c>
      <c r="K813" t="s">
        <v>14</v>
      </c>
    </row>
    <row r="814" spans="1:11" x14ac:dyDescent="0.25">
      <c r="A814">
        <f t="shared" si="36"/>
        <v>813</v>
      </c>
      <c r="B814" t="s">
        <v>24</v>
      </c>
      <c r="C814" s="1">
        <v>45230</v>
      </c>
      <c r="D814" s="1">
        <v>45802</v>
      </c>
      <c r="E814" t="s">
        <v>17</v>
      </c>
      <c r="F814">
        <v>49</v>
      </c>
      <c r="G814" t="s">
        <v>15</v>
      </c>
      <c r="H814" t="s">
        <v>23</v>
      </c>
      <c r="I814">
        <f t="shared" si="37"/>
        <v>40</v>
      </c>
      <c r="J814" t="str">
        <f t="shared" ca="1" si="38"/>
        <v>Norte</v>
      </c>
      <c r="K814" t="s">
        <v>22</v>
      </c>
    </row>
    <row r="815" spans="1:11" x14ac:dyDescent="0.25">
      <c r="A815">
        <f t="shared" si="36"/>
        <v>814</v>
      </c>
      <c r="B815" t="s">
        <v>24</v>
      </c>
      <c r="C815" s="1">
        <v>44985</v>
      </c>
      <c r="D815" s="1">
        <v>45773</v>
      </c>
      <c r="E815" t="s">
        <v>21</v>
      </c>
      <c r="F815">
        <v>21</v>
      </c>
      <c r="G815" t="s">
        <v>15</v>
      </c>
      <c r="H815" t="s">
        <v>23</v>
      </c>
      <c r="I815">
        <f t="shared" si="37"/>
        <v>40</v>
      </c>
      <c r="J815" t="str">
        <f t="shared" ca="1" si="38"/>
        <v>Sur</v>
      </c>
      <c r="K815" t="s">
        <v>14</v>
      </c>
    </row>
    <row r="816" spans="1:11" x14ac:dyDescent="0.25">
      <c r="A816">
        <f t="shared" si="36"/>
        <v>815</v>
      </c>
      <c r="B816" t="s">
        <v>24</v>
      </c>
      <c r="C816" s="1">
        <v>44110</v>
      </c>
      <c r="D816" s="1">
        <v>45763</v>
      </c>
      <c r="E816" t="s">
        <v>17</v>
      </c>
      <c r="F816">
        <v>47</v>
      </c>
      <c r="G816" t="s">
        <v>15</v>
      </c>
      <c r="H816" t="s">
        <v>16</v>
      </c>
      <c r="I816">
        <f t="shared" si="37"/>
        <v>40</v>
      </c>
      <c r="J816" t="str">
        <f t="shared" ca="1" si="38"/>
        <v>Sur</v>
      </c>
      <c r="K816" t="s">
        <v>14</v>
      </c>
    </row>
    <row r="817" spans="1:11" x14ac:dyDescent="0.25">
      <c r="A817">
        <f t="shared" si="36"/>
        <v>816</v>
      </c>
      <c r="B817" t="s">
        <v>24</v>
      </c>
      <c r="C817" s="1">
        <v>44298</v>
      </c>
      <c r="D817" s="1">
        <v>45842</v>
      </c>
      <c r="E817" t="s">
        <v>17</v>
      </c>
      <c r="F817">
        <v>67</v>
      </c>
      <c r="G817" t="s">
        <v>19</v>
      </c>
      <c r="H817" t="s">
        <v>16</v>
      </c>
      <c r="I817">
        <f t="shared" si="37"/>
        <v>40</v>
      </c>
      <c r="J817" t="str">
        <f t="shared" ca="1" si="38"/>
        <v>Norte</v>
      </c>
      <c r="K817" t="s">
        <v>14</v>
      </c>
    </row>
    <row r="818" spans="1:11" x14ac:dyDescent="0.25">
      <c r="A818">
        <f t="shared" si="36"/>
        <v>817</v>
      </c>
      <c r="B818" t="s">
        <v>24</v>
      </c>
      <c r="C818" s="1">
        <v>45313</v>
      </c>
      <c r="D818" s="1">
        <v>45786</v>
      </c>
      <c r="E818" t="s">
        <v>17</v>
      </c>
      <c r="F818">
        <v>28</v>
      </c>
      <c r="G818" t="s">
        <v>15</v>
      </c>
      <c r="H818" t="s">
        <v>23</v>
      </c>
      <c r="I818">
        <f t="shared" si="37"/>
        <v>40</v>
      </c>
      <c r="J818" t="str">
        <f t="shared" ca="1" si="38"/>
        <v>Norte</v>
      </c>
      <c r="K818" t="s">
        <v>22</v>
      </c>
    </row>
    <row r="819" spans="1:11" x14ac:dyDescent="0.25">
      <c r="A819">
        <f t="shared" si="36"/>
        <v>818</v>
      </c>
      <c r="B819" t="s">
        <v>12</v>
      </c>
      <c r="C819" s="1">
        <v>45637</v>
      </c>
      <c r="D819" s="1">
        <v>45854</v>
      </c>
      <c r="E819" t="s">
        <v>21</v>
      </c>
      <c r="F819">
        <v>54</v>
      </c>
      <c r="G819" t="s">
        <v>19</v>
      </c>
      <c r="H819" t="s">
        <v>23</v>
      </c>
      <c r="I819">
        <f t="shared" si="37"/>
        <v>50</v>
      </c>
      <c r="J819" t="str">
        <f t="shared" ca="1" si="38"/>
        <v>Norte</v>
      </c>
      <c r="K819" t="s">
        <v>14</v>
      </c>
    </row>
    <row r="820" spans="1:11" x14ac:dyDescent="0.25">
      <c r="A820">
        <f t="shared" si="36"/>
        <v>819</v>
      </c>
      <c r="B820" t="s">
        <v>27</v>
      </c>
      <c r="C820" s="1">
        <v>45404</v>
      </c>
      <c r="D820" s="1">
        <v>45728</v>
      </c>
      <c r="E820" t="s">
        <v>26</v>
      </c>
      <c r="F820">
        <v>46</v>
      </c>
      <c r="G820" t="s">
        <v>25</v>
      </c>
      <c r="H820" t="s">
        <v>16</v>
      </c>
      <c r="I820">
        <f t="shared" si="37"/>
        <v>30</v>
      </c>
      <c r="J820" t="str">
        <f t="shared" ca="1" si="38"/>
        <v>Sur</v>
      </c>
      <c r="K820" t="s">
        <v>14</v>
      </c>
    </row>
    <row r="821" spans="1:11" x14ac:dyDescent="0.25">
      <c r="A821">
        <f t="shared" si="36"/>
        <v>820</v>
      </c>
      <c r="B821" t="s">
        <v>24</v>
      </c>
      <c r="C821" s="1">
        <v>44318</v>
      </c>
      <c r="D821" s="1">
        <v>45796</v>
      </c>
      <c r="E821" t="s">
        <v>26</v>
      </c>
      <c r="F821">
        <v>55</v>
      </c>
      <c r="G821" t="s">
        <v>25</v>
      </c>
      <c r="H821" t="s">
        <v>16</v>
      </c>
      <c r="I821">
        <f t="shared" si="37"/>
        <v>40</v>
      </c>
      <c r="J821" t="str">
        <f t="shared" ca="1" si="38"/>
        <v>Sur</v>
      </c>
      <c r="K821" t="s">
        <v>22</v>
      </c>
    </row>
    <row r="822" spans="1:11" x14ac:dyDescent="0.25">
      <c r="A822">
        <f t="shared" si="36"/>
        <v>821</v>
      </c>
      <c r="B822" t="s">
        <v>24</v>
      </c>
      <c r="C822" s="1">
        <v>43882</v>
      </c>
      <c r="D822" s="1">
        <v>45912</v>
      </c>
      <c r="E822" t="s">
        <v>13</v>
      </c>
      <c r="F822">
        <v>22</v>
      </c>
      <c r="G822" t="s">
        <v>19</v>
      </c>
      <c r="H822" t="s">
        <v>16</v>
      </c>
      <c r="I822">
        <f t="shared" si="37"/>
        <v>40</v>
      </c>
      <c r="J822" t="str">
        <f t="shared" ca="1" si="38"/>
        <v>Norte</v>
      </c>
      <c r="K822" t="s">
        <v>18</v>
      </c>
    </row>
    <row r="823" spans="1:11" x14ac:dyDescent="0.25">
      <c r="A823">
        <f t="shared" si="36"/>
        <v>822</v>
      </c>
      <c r="B823" t="s">
        <v>24</v>
      </c>
      <c r="C823" s="1">
        <v>45405</v>
      </c>
      <c r="D823" s="1">
        <v>45832</v>
      </c>
      <c r="E823" t="s">
        <v>13</v>
      </c>
      <c r="F823">
        <v>26</v>
      </c>
      <c r="G823" t="s">
        <v>19</v>
      </c>
      <c r="H823" t="s">
        <v>20</v>
      </c>
      <c r="I823">
        <f t="shared" si="37"/>
        <v>40</v>
      </c>
      <c r="J823" t="str">
        <f t="shared" ca="1" si="38"/>
        <v>Norte</v>
      </c>
      <c r="K823" t="s">
        <v>22</v>
      </c>
    </row>
    <row r="824" spans="1:11" x14ac:dyDescent="0.25">
      <c r="A824">
        <f t="shared" si="36"/>
        <v>823</v>
      </c>
      <c r="B824" t="s">
        <v>12</v>
      </c>
      <c r="C824" s="1">
        <v>45476</v>
      </c>
      <c r="D824" s="1">
        <v>45673</v>
      </c>
      <c r="E824" t="s">
        <v>17</v>
      </c>
      <c r="F824">
        <v>61</v>
      </c>
      <c r="G824" t="s">
        <v>25</v>
      </c>
      <c r="H824" t="s">
        <v>23</v>
      </c>
      <c r="I824">
        <f t="shared" si="37"/>
        <v>50</v>
      </c>
      <c r="J824" t="str">
        <f t="shared" ca="1" si="38"/>
        <v>Norte</v>
      </c>
      <c r="K824" t="s">
        <v>14</v>
      </c>
    </row>
    <row r="825" spans="1:11" x14ac:dyDescent="0.25">
      <c r="A825">
        <f t="shared" si="36"/>
        <v>824</v>
      </c>
      <c r="B825" t="s">
        <v>12</v>
      </c>
      <c r="C825" s="1">
        <v>45134</v>
      </c>
      <c r="D825" s="1">
        <v>45917</v>
      </c>
      <c r="E825" t="s">
        <v>21</v>
      </c>
      <c r="F825">
        <v>20</v>
      </c>
      <c r="G825" t="s">
        <v>19</v>
      </c>
      <c r="H825" t="s">
        <v>16</v>
      </c>
      <c r="I825">
        <f t="shared" si="37"/>
        <v>50</v>
      </c>
      <c r="J825" t="str">
        <f t="shared" ca="1" si="38"/>
        <v>Norte</v>
      </c>
      <c r="K825" t="s">
        <v>22</v>
      </c>
    </row>
    <row r="826" spans="1:11" x14ac:dyDescent="0.25">
      <c r="A826">
        <f t="shared" si="36"/>
        <v>825</v>
      </c>
      <c r="B826" t="s">
        <v>24</v>
      </c>
      <c r="C826" s="1">
        <v>44799</v>
      </c>
      <c r="D826" s="1">
        <v>45807</v>
      </c>
      <c r="E826" t="s">
        <v>21</v>
      </c>
      <c r="F826">
        <v>71</v>
      </c>
      <c r="G826" t="s">
        <v>25</v>
      </c>
      <c r="H826" t="s">
        <v>20</v>
      </c>
      <c r="I826">
        <f t="shared" si="37"/>
        <v>40</v>
      </c>
      <c r="J826" t="str">
        <f t="shared" ca="1" si="38"/>
        <v>Centro</v>
      </c>
      <c r="K826" t="s">
        <v>22</v>
      </c>
    </row>
    <row r="827" spans="1:11" x14ac:dyDescent="0.25">
      <c r="A827">
        <f t="shared" si="36"/>
        <v>826</v>
      </c>
      <c r="B827" t="s">
        <v>27</v>
      </c>
      <c r="C827" s="1">
        <v>45502</v>
      </c>
      <c r="D827" s="1">
        <v>45817</v>
      </c>
      <c r="E827" t="s">
        <v>13</v>
      </c>
      <c r="F827">
        <v>40</v>
      </c>
      <c r="G827" t="s">
        <v>19</v>
      </c>
      <c r="H827" t="s">
        <v>20</v>
      </c>
      <c r="I827">
        <f t="shared" si="37"/>
        <v>30</v>
      </c>
      <c r="J827" t="str">
        <f t="shared" ca="1" si="38"/>
        <v>Sur</v>
      </c>
      <c r="K827" t="s">
        <v>22</v>
      </c>
    </row>
    <row r="828" spans="1:11" x14ac:dyDescent="0.25">
      <c r="A828">
        <f t="shared" si="36"/>
        <v>827</v>
      </c>
      <c r="B828" t="s">
        <v>27</v>
      </c>
      <c r="C828" s="1">
        <v>45393</v>
      </c>
      <c r="D828" s="1">
        <v>45781</v>
      </c>
      <c r="E828" t="s">
        <v>21</v>
      </c>
      <c r="F828">
        <v>65</v>
      </c>
      <c r="G828" t="s">
        <v>19</v>
      </c>
      <c r="H828" t="s">
        <v>23</v>
      </c>
      <c r="I828">
        <f t="shared" si="37"/>
        <v>30</v>
      </c>
      <c r="J828" t="str">
        <f t="shared" ca="1" si="38"/>
        <v>Norte</v>
      </c>
      <c r="K828" t="s">
        <v>22</v>
      </c>
    </row>
    <row r="829" spans="1:11" x14ac:dyDescent="0.25">
      <c r="A829">
        <f t="shared" si="36"/>
        <v>828</v>
      </c>
      <c r="B829" t="s">
        <v>12</v>
      </c>
      <c r="C829" s="1">
        <v>44245</v>
      </c>
      <c r="D829" s="1">
        <v>45781</v>
      </c>
      <c r="E829" t="s">
        <v>17</v>
      </c>
      <c r="F829">
        <v>33</v>
      </c>
      <c r="G829" t="s">
        <v>19</v>
      </c>
      <c r="H829" t="s">
        <v>20</v>
      </c>
      <c r="I829">
        <f t="shared" si="37"/>
        <v>50</v>
      </c>
      <c r="J829" t="str">
        <f t="shared" ca="1" si="38"/>
        <v>Norte</v>
      </c>
      <c r="K829" t="s">
        <v>14</v>
      </c>
    </row>
    <row r="830" spans="1:11" x14ac:dyDescent="0.25">
      <c r="A830">
        <f t="shared" si="36"/>
        <v>829</v>
      </c>
      <c r="B830" t="s">
        <v>27</v>
      </c>
      <c r="C830" s="1">
        <v>44353</v>
      </c>
      <c r="D830" s="1">
        <v>45821</v>
      </c>
      <c r="E830" t="s">
        <v>21</v>
      </c>
      <c r="F830">
        <v>32</v>
      </c>
      <c r="G830" t="s">
        <v>19</v>
      </c>
      <c r="H830" t="s">
        <v>20</v>
      </c>
      <c r="I830">
        <f t="shared" si="37"/>
        <v>30</v>
      </c>
      <c r="J830" t="str">
        <f t="shared" ca="1" si="38"/>
        <v>Sur</v>
      </c>
      <c r="K830" t="s">
        <v>22</v>
      </c>
    </row>
    <row r="831" spans="1:11" x14ac:dyDescent="0.25">
      <c r="A831">
        <f t="shared" si="36"/>
        <v>830</v>
      </c>
      <c r="B831" t="s">
        <v>12</v>
      </c>
      <c r="C831" s="1">
        <v>44321</v>
      </c>
      <c r="D831" s="1">
        <v>45868</v>
      </c>
      <c r="E831" t="s">
        <v>26</v>
      </c>
      <c r="F831">
        <v>21</v>
      </c>
      <c r="G831" t="s">
        <v>19</v>
      </c>
      <c r="H831" t="s">
        <v>16</v>
      </c>
      <c r="I831">
        <f t="shared" si="37"/>
        <v>50</v>
      </c>
      <c r="J831" t="str">
        <f t="shared" ca="1" si="38"/>
        <v>Sur</v>
      </c>
      <c r="K831" t="s">
        <v>22</v>
      </c>
    </row>
    <row r="832" spans="1:11" x14ac:dyDescent="0.25">
      <c r="A832">
        <f t="shared" si="36"/>
        <v>831</v>
      </c>
      <c r="B832" t="s">
        <v>24</v>
      </c>
      <c r="C832" s="1">
        <v>45656</v>
      </c>
      <c r="D832" s="1">
        <v>45741</v>
      </c>
      <c r="E832" t="s">
        <v>21</v>
      </c>
      <c r="F832">
        <v>30</v>
      </c>
      <c r="G832" t="s">
        <v>25</v>
      </c>
      <c r="H832" t="s">
        <v>20</v>
      </c>
      <c r="I832">
        <f t="shared" si="37"/>
        <v>40</v>
      </c>
      <c r="J832" t="str">
        <f t="shared" ca="1" si="38"/>
        <v>Norte</v>
      </c>
      <c r="K832" t="s">
        <v>22</v>
      </c>
    </row>
    <row r="833" spans="1:11" x14ac:dyDescent="0.25">
      <c r="A833">
        <f t="shared" si="36"/>
        <v>832</v>
      </c>
      <c r="B833" t="s">
        <v>27</v>
      </c>
      <c r="C833" s="1">
        <v>43870</v>
      </c>
      <c r="D833" s="1">
        <v>45856</v>
      </c>
      <c r="E833" t="s">
        <v>21</v>
      </c>
      <c r="F833">
        <v>19</v>
      </c>
      <c r="G833" t="s">
        <v>19</v>
      </c>
      <c r="H833" t="s">
        <v>16</v>
      </c>
      <c r="I833">
        <f t="shared" si="37"/>
        <v>30</v>
      </c>
      <c r="J833" t="str">
        <f t="shared" ca="1" si="38"/>
        <v>Sur</v>
      </c>
      <c r="K833" t="s">
        <v>14</v>
      </c>
    </row>
    <row r="834" spans="1:11" x14ac:dyDescent="0.25">
      <c r="A834">
        <f t="shared" ref="A834:A897" si="39">ROW()-1</f>
        <v>833</v>
      </c>
      <c r="B834" t="s">
        <v>27</v>
      </c>
      <c r="C834" s="1">
        <v>44945</v>
      </c>
      <c r="D834" s="1">
        <v>45856</v>
      </c>
      <c r="E834" t="s">
        <v>17</v>
      </c>
      <c r="F834">
        <v>72</v>
      </c>
      <c r="G834" t="s">
        <v>15</v>
      </c>
      <c r="H834" t="s">
        <v>16</v>
      </c>
      <c r="I834">
        <f t="shared" ref="I834:I897" si="40">IF(B834="VIP",50,IF(B834="Familiar",40,IF(B834="Basica",25,30)))</f>
        <v>30</v>
      </c>
      <c r="J834" t="str">
        <f t="shared" ref="J834:J897" ca="1" si="41">CHOOSE(INT(RAND()*3)+1,"Centro","Norte","Sur")</f>
        <v>Norte</v>
      </c>
      <c r="K834" t="s">
        <v>22</v>
      </c>
    </row>
    <row r="835" spans="1:11" x14ac:dyDescent="0.25">
      <c r="A835">
        <f t="shared" si="39"/>
        <v>834</v>
      </c>
      <c r="B835" t="s">
        <v>12</v>
      </c>
      <c r="C835" s="1">
        <v>44494</v>
      </c>
      <c r="D835" s="1">
        <v>45811</v>
      </c>
      <c r="E835" t="s">
        <v>21</v>
      </c>
      <c r="F835">
        <v>56</v>
      </c>
      <c r="G835" t="s">
        <v>19</v>
      </c>
      <c r="H835" t="s">
        <v>16</v>
      </c>
      <c r="I835">
        <f t="shared" si="40"/>
        <v>50</v>
      </c>
      <c r="J835" t="str">
        <f t="shared" ca="1" si="41"/>
        <v>Norte</v>
      </c>
      <c r="K835" t="s">
        <v>22</v>
      </c>
    </row>
    <row r="836" spans="1:11" x14ac:dyDescent="0.25">
      <c r="A836">
        <f t="shared" si="39"/>
        <v>835</v>
      </c>
      <c r="B836" t="s">
        <v>12</v>
      </c>
      <c r="C836" s="1">
        <v>44845</v>
      </c>
      <c r="D836" s="1">
        <v>45882</v>
      </c>
      <c r="E836" t="s">
        <v>21</v>
      </c>
      <c r="F836">
        <v>61</v>
      </c>
      <c r="G836" t="s">
        <v>15</v>
      </c>
      <c r="H836" t="s">
        <v>16</v>
      </c>
      <c r="I836">
        <f t="shared" si="40"/>
        <v>50</v>
      </c>
      <c r="J836" t="str">
        <f t="shared" ca="1" si="41"/>
        <v>Norte</v>
      </c>
      <c r="K836" t="s">
        <v>14</v>
      </c>
    </row>
    <row r="837" spans="1:11" x14ac:dyDescent="0.25">
      <c r="A837">
        <f t="shared" si="39"/>
        <v>836</v>
      </c>
      <c r="B837" t="s">
        <v>27</v>
      </c>
      <c r="C837" s="1">
        <v>44042</v>
      </c>
      <c r="D837" s="1">
        <v>45681</v>
      </c>
      <c r="E837" t="s">
        <v>21</v>
      </c>
      <c r="F837">
        <v>42</v>
      </c>
      <c r="G837" t="s">
        <v>25</v>
      </c>
      <c r="H837" t="s">
        <v>20</v>
      </c>
      <c r="I837">
        <f t="shared" si="40"/>
        <v>30</v>
      </c>
      <c r="J837" t="str">
        <f t="shared" ca="1" si="41"/>
        <v>Norte</v>
      </c>
      <c r="K837" t="s">
        <v>22</v>
      </c>
    </row>
    <row r="838" spans="1:11" x14ac:dyDescent="0.25">
      <c r="A838">
        <f t="shared" si="39"/>
        <v>837</v>
      </c>
      <c r="B838" t="s">
        <v>12</v>
      </c>
      <c r="C838" s="1">
        <v>45374</v>
      </c>
      <c r="D838" s="1">
        <v>45746</v>
      </c>
      <c r="E838" t="s">
        <v>13</v>
      </c>
      <c r="F838">
        <v>70</v>
      </c>
      <c r="G838" t="s">
        <v>25</v>
      </c>
      <c r="H838" t="s">
        <v>23</v>
      </c>
      <c r="I838">
        <f t="shared" si="40"/>
        <v>50</v>
      </c>
      <c r="J838" t="str">
        <f t="shared" ca="1" si="41"/>
        <v>Centro</v>
      </c>
      <c r="K838" t="s">
        <v>14</v>
      </c>
    </row>
    <row r="839" spans="1:11" x14ac:dyDescent="0.25">
      <c r="A839">
        <f t="shared" si="39"/>
        <v>838</v>
      </c>
      <c r="B839" t="s">
        <v>12</v>
      </c>
      <c r="C839" s="1">
        <v>43879</v>
      </c>
      <c r="D839" s="1">
        <v>45759</v>
      </c>
      <c r="E839" t="s">
        <v>17</v>
      </c>
      <c r="F839">
        <v>43</v>
      </c>
      <c r="G839" t="s">
        <v>19</v>
      </c>
      <c r="H839" t="s">
        <v>16</v>
      </c>
      <c r="I839">
        <f t="shared" si="40"/>
        <v>50</v>
      </c>
      <c r="J839" t="str">
        <f t="shared" ca="1" si="41"/>
        <v>Centro</v>
      </c>
      <c r="K839" t="s">
        <v>22</v>
      </c>
    </row>
    <row r="840" spans="1:11" x14ac:dyDescent="0.25">
      <c r="A840">
        <f t="shared" si="39"/>
        <v>839</v>
      </c>
      <c r="B840" t="s">
        <v>24</v>
      </c>
      <c r="C840" s="1">
        <v>44606</v>
      </c>
      <c r="D840" s="1">
        <v>45817</v>
      </c>
      <c r="E840" t="s">
        <v>21</v>
      </c>
      <c r="F840">
        <v>32</v>
      </c>
      <c r="G840" t="s">
        <v>25</v>
      </c>
      <c r="H840" t="s">
        <v>16</v>
      </c>
      <c r="I840">
        <f t="shared" si="40"/>
        <v>40</v>
      </c>
      <c r="J840" t="str">
        <f t="shared" ca="1" si="41"/>
        <v>Norte</v>
      </c>
      <c r="K840" t="s">
        <v>14</v>
      </c>
    </row>
    <row r="841" spans="1:11" x14ac:dyDescent="0.25">
      <c r="A841">
        <f t="shared" si="39"/>
        <v>840</v>
      </c>
      <c r="B841" t="s">
        <v>24</v>
      </c>
      <c r="C841" s="1">
        <v>44764</v>
      </c>
      <c r="D841" s="1">
        <v>45838</v>
      </c>
      <c r="E841" t="s">
        <v>13</v>
      </c>
      <c r="F841">
        <v>40</v>
      </c>
      <c r="G841" t="s">
        <v>25</v>
      </c>
      <c r="H841" t="s">
        <v>20</v>
      </c>
      <c r="I841">
        <f t="shared" si="40"/>
        <v>40</v>
      </c>
      <c r="J841" t="str">
        <f t="shared" ca="1" si="41"/>
        <v>Centro</v>
      </c>
      <c r="K841" t="s">
        <v>14</v>
      </c>
    </row>
    <row r="842" spans="1:11" x14ac:dyDescent="0.25">
      <c r="A842">
        <f t="shared" si="39"/>
        <v>841</v>
      </c>
      <c r="B842" t="s">
        <v>12</v>
      </c>
      <c r="C842" s="1">
        <v>45023</v>
      </c>
      <c r="D842" s="1">
        <v>45872</v>
      </c>
      <c r="E842" t="s">
        <v>17</v>
      </c>
      <c r="F842">
        <v>40</v>
      </c>
      <c r="G842" t="s">
        <v>25</v>
      </c>
      <c r="H842" t="s">
        <v>23</v>
      </c>
      <c r="I842">
        <f t="shared" si="40"/>
        <v>50</v>
      </c>
      <c r="J842" t="str">
        <f t="shared" ca="1" si="41"/>
        <v>Centro</v>
      </c>
      <c r="K842" t="s">
        <v>22</v>
      </c>
    </row>
    <row r="843" spans="1:11" x14ac:dyDescent="0.25">
      <c r="A843">
        <f t="shared" si="39"/>
        <v>842</v>
      </c>
      <c r="B843" t="s">
        <v>27</v>
      </c>
      <c r="C843" s="1">
        <v>45551</v>
      </c>
      <c r="D843" s="1">
        <v>45764</v>
      </c>
      <c r="E843" t="s">
        <v>26</v>
      </c>
      <c r="F843">
        <v>49</v>
      </c>
      <c r="G843" t="s">
        <v>19</v>
      </c>
      <c r="H843" t="s">
        <v>23</v>
      </c>
      <c r="I843">
        <f t="shared" si="40"/>
        <v>30</v>
      </c>
      <c r="J843" t="str">
        <f t="shared" ca="1" si="41"/>
        <v>Centro</v>
      </c>
      <c r="K843" t="s">
        <v>22</v>
      </c>
    </row>
    <row r="844" spans="1:11" x14ac:dyDescent="0.25">
      <c r="A844">
        <f t="shared" si="39"/>
        <v>843</v>
      </c>
      <c r="B844" t="s">
        <v>24</v>
      </c>
      <c r="C844" s="1">
        <v>44061</v>
      </c>
      <c r="D844" s="1">
        <v>45921</v>
      </c>
      <c r="E844" t="s">
        <v>17</v>
      </c>
      <c r="F844">
        <v>18</v>
      </c>
      <c r="G844" t="s">
        <v>25</v>
      </c>
      <c r="H844" t="s">
        <v>23</v>
      </c>
      <c r="I844">
        <f t="shared" si="40"/>
        <v>40</v>
      </c>
      <c r="J844" t="str">
        <f t="shared" ca="1" si="41"/>
        <v>Norte</v>
      </c>
      <c r="K844" t="s">
        <v>22</v>
      </c>
    </row>
    <row r="845" spans="1:11" x14ac:dyDescent="0.25">
      <c r="A845">
        <f t="shared" si="39"/>
        <v>844</v>
      </c>
      <c r="B845" t="s">
        <v>27</v>
      </c>
      <c r="C845" s="1">
        <v>45370</v>
      </c>
      <c r="D845" s="1">
        <v>45842</v>
      </c>
      <c r="E845" t="s">
        <v>17</v>
      </c>
      <c r="F845">
        <v>72</v>
      </c>
      <c r="G845" t="s">
        <v>19</v>
      </c>
      <c r="H845" t="s">
        <v>16</v>
      </c>
      <c r="I845">
        <f t="shared" si="40"/>
        <v>30</v>
      </c>
      <c r="J845" t="str">
        <f t="shared" ca="1" si="41"/>
        <v>Centro</v>
      </c>
      <c r="K845" t="s">
        <v>14</v>
      </c>
    </row>
    <row r="846" spans="1:11" x14ac:dyDescent="0.25">
      <c r="A846">
        <f t="shared" si="39"/>
        <v>845</v>
      </c>
      <c r="B846" t="s">
        <v>12</v>
      </c>
      <c r="C846" s="1">
        <v>44627</v>
      </c>
      <c r="D846" s="1">
        <v>45714</v>
      </c>
      <c r="E846" t="s">
        <v>13</v>
      </c>
      <c r="F846">
        <v>33</v>
      </c>
      <c r="G846" t="s">
        <v>19</v>
      </c>
      <c r="H846" t="s">
        <v>23</v>
      </c>
      <c r="I846">
        <f t="shared" si="40"/>
        <v>50</v>
      </c>
      <c r="J846" t="str">
        <f t="shared" ca="1" si="41"/>
        <v>Centro</v>
      </c>
      <c r="K846" t="s">
        <v>14</v>
      </c>
    </row>
    <row r="847" spans="1:11" x14ac:dyDescent="0.25">
      <c r="A847">
        <f t="shared" si="39"/>
        <v>846</v>
      </c>
      <c r="B847" t="s">
        <v>12</v>
      </c>
      <c r="C847" s="1">
        <v>45237</v>
      </c>
      <c r="D847" s="1">
        <v>45801</v>
      </c>
      <c r="E847" t="s">
        <v>17</v>
      </c>
      <c r="F847">
        <v>28</v>
      </c>
      <c r="G847" t="s">
        <v>25</v>
      </c>
      <c r="H847" t="s">
        <v>23</v>
      </c>
      <c r="I847">
        <f t="shared" si="40"/>
        <v>50</v>
      </c>
      <c r="J847" t="str">
        <f t="shared" ca="1" si="41"/>
        <v>Sur</v>
      </c>
      <c r="K847" t="s">
        <v>22</v>
      </c>
    </row>
    <row r="848" spans="1:11" x14ac:dyDescent="0.25">
      <c r="A848">
        <f t="shared" si="39"/>
        <v>847</v>
      </c>
      <c r="B848" t="s">
        <v>24</v>
      </c>
      <c r="C848" s="1">
        <v>44373</v>
      </c>
      <c r="D848" s="1">
        <v>45721</v>
      </c>
      <c r="E848" t="s">
        <v>21</v>
      </c>
      <c r="F848">
        <v>20</v>
      </c>
      <c r="G848" t="s">
        <v>25</v>
      </c>
      <c r="H848" t="s">
        <v>23</v>
      </c>
      <c r="I848">
        <f t="shared" si="40"/>
        <v>40</v>
      </c>
      <c r="J848" t="str">
        <f t="shared" ca="1" si="41"/>
        <v>Centro</v>
      </c>
      <c r="K848" t="s">
        <v>14</v>
      </c>
    </row>
    <row r="849" spans="1:11" x14ac:dyDescent="0.25">
      <c r="A849">
        <f t="shared" si="39"/>
        <v>848</v>
      </c>
      <c r="B849" t="s">
        <v>12</v>
      </c>
      <c r="C849" s="1">
        <v>44830</v>
      </c>
      <c r="D849" s="1">
        <v>45746</v>
      </c>
      <c r="E849" t="s">
        <v>13</v>
      </c>
      <c r="F849">
        <v>26</v>
      </c>
      <c r="G849" t="s">
        <v>25</v>
      </c>
      <c r="H849" t="s">
        <v>23</v>
      </c>
      <c r="I849">
        <f t="shared" si="40"/>
        <v>50</v>
      </c>
      <c r="J849" t="str">
        <f t="shared" ca="1" si="41"/>
        <v>Norte</v>
      </c>
      <c r="K849" t="s">
        <v>22</v>
      </c>
    </row>
    <row r="850" spans="1:11" x14ac:dyDescent="0.25">
      <c r="A850">
        <f t="shared" si="39"/>
        <v>849</v>
      </c>
      <c r="B850" t="s">
        <v>12</v>
      </c>
      <c r="C850" s="1">
        <v>45170</v>
      </c>
      <c r="D850" s="1">
        <v>45832</v>
      </c>
      <c r="E850" t="s">
        <v>26</v>
      </c>
      <c r="F850">
        <v>52</v>
      </c>
      <c r="G850" t="s">
        <v>19</v>
      </c>
      <c r="H850" t="s">
        <v>20</v>
      </c>
      <c r="I850">
        <f t="shared" si="40"/>
        <v>50</v>
      </c>
      <c r="J850" t="str">
        <f t="shared" ca="1" si="41"/>
        <v>Norte</v>
      </c>
      <c r="K850" t="s">
        <v>22</v>
      </c>
    </row>
    <row r="851" spans="1:11" x14ac:dyDescent="0.25">
      <c r="A851">
        <f t="shared" si="39"/>
        <v>850</v>
      </c>
      <c r="B851" t="s">
        <v>24</v>
      </c>
      <c r="C851" s="1">
        <v>45175</v>
      </c>
      <c r="D851" s="1">
        <v>45784</v>
      </c>
      <c r="E851" t="s">
        <v>17</v>
      </c>
      <c r="F851">
        <v>18</v>
      </c>
      <c r="G851" t="s">
        <v>19</v>
      </c>
      <c r="H851" t="s">
        <v>23</v>
      </c>
      <c r="I851">
        <f t="shared" si="40"/>
        <v>40</v>
      </c>
      <c r="J851" t="str">
        <f t="shared" ca="1" si="41"/>
        <v>Norte</v>
      </c>
      <c r="K851" t="s">
        <v>22</v>
      </c>
    </row>
    <row r="852" spans="1:11" x14ac:dyDescent="0.25">
      <c r="A852">
        <f t="shared" si="39"/>
        <v>851</v>
      </c>
      <c r="B852" t="s">
        <v>27</v>
      </c>
      <c r="C852" s="1">
        <v>45567</v>
      </c>
      <c r="D852" s="1">
        <v>45863</v>
      </c>
      <c r="E852" t="s">
        <v>21</v>
      </c>
      <c r="F852">
        <v>62</v>
      </c>
      <c r="G852" t="s">
        <v>25</v>
      </c>
      <c r="H852" t="s">
        <v>20</v>
      </c>
      <c r="I852">
        <f t="shared" si="40"/>
        <v>30</v>
      </c>
      <c r="J852" t="str">
        <f t="shared" ca="1" si="41"/>
        <v>Centro</v>
      </c>
      <c r="K852" t="s">
        <v>14</v>
      </c>
    </row>
    <row r="853" spans="1:11" x14ac:dyDescent="0.25">
      <c r="A853">
        <f t="shared" si="39"/>
        <v>852</v>
      </c>
      <c r="B853" t="s">
        <v>27</v>
      </c>
      <c r="C853" s="1">
        <v>44109</v>
      </c>
      <c r="D853" s="1">
        <v>45706</v>
      </c>
      <c r="E853" t="s">
        <v>17</v>
      </c>
      <c r="F853">
        <v>66</v>
      </c>
      <c r="G853" t="s">
        <v>25</v>
      </c>
      <c r="H853" t="s">
        <v>16</v>
      </c>
      <c r="I853">
        <f t="shared" si="40"/>
        <v>30</v>
      </c>
      <c r="J853" t="str">
        <f t="shared" ca="1" si="41"/>
        <v>Centro</v>
      </c>
      <c r="K853" t="s">
        <v>14</v>
      </c>
    </row>
    <row r="854" spans="1:11" x14ac:dyDescent="0.25">
      <c r="A854">
        <f t="shared" si="39"/>
        <v>853</v>
      </c>
      <c r="B854" t="s">
        <v>12</v>
      </c>
      <c r="C854" s="1">
        <v>44253</v>
      </c>
      <c r="D854" s="1">
        <v>45888</v>
      </c>
      <c r="E854" t="s">
        <v>17</v>
      </c>
      <c r="F854">
        <v>28</v>
      </c>
      <c r="G854" t="s">
        <v>25</v>
      </c>
      <c r="H854" t="s">
        <v>23</v>
      </c>
      <c r="I854">
        <f t="shared" si="40"/>
        <v>50</v>
      </c>
      <c r="J854" t="str">
        <f t="shared" ca="1" si="41"/>
        <v>Centro</v>
      </c>
      <c r="K854" t="s">
        <v>14</v>
      </c>
    </row>
    <row r="855" spans="1:11" x14ac:dyDescent="0.25">
      <c r="A855">
        <f t="shared" si="39"/>
        <v>854</v>
      </c>
      <c r="B855" t="s">
        <v>24</v>
      </c>
      <c r="C855" s="1">
        <v>44527</v>
      </c>
      <c r="D855" s="1">
        <v>45819</v>
      </c>
      <c r="E855" t="s">
        <v>26</v>
      </c>
      <c r="F855">
        <v>48</v>
      </c>
      <c r="G855" t="s">
        <v>25</v>
      </c>
      <c r="H855" t="s">
        <v>23</v>
      </c>
      <c r="I855">
        <f t="shared" si="40"/>
        <v>40</v>
      </c>
      <c r="J855" t="str">
        <f t="shared" ca="1" si="41"/>
        <v>Sur</v>
      </c>
      <c r="K855" t="s">
        <v>14</v>
      </c>
    </row>
    <row r="856" spans="1:11" x14ac:dyDescent="0.25">
      <c r="A856">
        <f t="shared" si="39"/>
        <v>855</v>
      </c>
      <c r="B856" t="s">
        <v>12</v>
      </c>
      <c r="C856" s="1">
        <v>45363</v>
      </c>
      <c r="D856" s="1">
        <v>45827</v>
      </c>
      <c r="E856" t="s">
        <v>17</v>
      </c>
      <c r="F856">
        <v>26</v>
      </c>
      <c r="G856" t="s">
        <v>25</v>
      </c>
      <c r="H856" t="s">
        <v>16</v>
      </c>
      <c r="I856">
        <f t="shared" si="40"/>
        <v>50</v>
      </c>
      <c r="J856" t="str">
        <f t="shared" ca="1" si="41"/>
        <v>Centro</v>
      </c>
      <c r="K856" t="s">
        <v>14</v>
      </c>
    </row>
    <row r="857" spans="1:11" x14ac:dyDescent="0.25">
      <c r="A857">
        <f t="shared" si="39"/>
        <v>856</v>
      </c>
      <c r="B857" t="s">
        <v>27</v>
      </c>
      <c r="C857" s="1">
        <v>44862</v>
      </c>
      <c r="D857" s="1">
        <v>45899</v>
      </c>
      <c r="E857" t="s">
        <v>17</v>
      </c>
      <c r="F857">
        <v>50</v>
      </c>
      <c r="G857" t="s">
        <v>25</v>
      </c>
      <c r="H857" t="s">
        <v>16</v>
      </c>
      <c r="I857">
        <f t="shared" si="40"/>
        <v>30</v>
      </c>
      <c r="J857" t="str">
        <f t="shared" ca="1" si="41"/>
        <v>Sur</v>
      </c>
      <c r="K857" t="s">
        <v>14</v>
      </c>
    </row>
    <row r="858" spans="1:11" x14ac:dyDescent="0.25">
      <c r="A858">
        <f t="shared" si="39"/>
        <v>857</v>
      </c>
      <c r="B858" t="s">
        <v>12</v>
      </c>
      <c r="C858" s="1">
        <v>44344</v>
      </c>
      <c r="D858" s="1">
        <v>45867</v>
      </c>
      <c r="E858" t="s">
        <v>26</v>
      </c>
      <c r="F858">
        <v>47</v>
      </c>
      <c r="G858" t="s">
        <v>15</v>
      </c>
      <c r="H858" t="s">
        <v>16</v>
      </c>
      <c r="I858">
        <f t="shared" si="40"/>
        <v>50</v>
      </c>
      <c r="J858" t="str">
        <f t="shared" ca="1" si="41"/>
        <v>Centro</v>
      </c>
      <c r="K858" t="s">
        <v>22</v>
      </c>
    </row>
    <row r="859" spans="1:11" x14ac:dyDescent="0.25">
      <c r="A859">
        <f t="shared" si="39"/>
        <v>858</v>
      </c>
      <c r="B859" t="s">
        <v>27</v>
      </c>
      <c r="C859" s="1">
        <v>44058</v>
      </c>
      <c r="D859" s="1">
        <v>45697</v>
      </c>
      <c r="E859" t="s">
        <v>13</v>
      </c>
      <c r="F859">
        <v>18</v>
      </c>
      <c r="G859" t="s">
        <v>25</v>
      </c>
      <c r="H859" t="s">
        <v>23</v>
      </c>
      <c r="I859">
        <f t="shared" si="40"/>
        <v>30</v>
      </c>
      <c r="J859" t="str">
        <f t="shared" ca="1" si="41"/>
        <v>Sur</v>
      </c>
      <c r="K859" t="s">
        <v>22</v>
      </c>
    </row>
    <row r="860" spans="1:11" x14ac:dyDescent="0.25">
      <c r="A860">
        <f t="shared" si="39"/>
        <v>859</v>
      </c>
      <c r="B860" t="s">
        <v>27</v>
      </c>
      <c r="C860" s="1">
        <v>44982</v>
      </c>
      <c r="D860" s="1">
        <v>45767</v>
      </c>
      <c r="E860" t="s">
        <v>13</v>
      </c>
      <c r="F860">
        <v>65</v>
      </c>
      <c r="G860" t="s">
        <v>19</v>
      </c>
      <c r="H860" t="s">
        <v>16</v>
      </c>
      <c r="I860">
        <f t="shared" si="40"/>
        <v>30</v>
      </c>
      <c r="J860" t="str">
        <f t="shared" ca="1" si="41"/>
        <v>Sur</v>
      </c>
      <c r="K860" t="s">
        <v>22</v>
      </c>
    </row>
    <row r="861" spans="1:11" x14ac:dyDescent="0.25">
      <c r="A861">
        <f t="shared" si="39"/>
        <v>860</v>
      </c>
      <c r="B861" t="s">
        <v>27</v>
      </c>
      <c r="C861" s="1">
        <v>45475</v>
      </c>
      <c r="D861" s="1">
        <v>45747</v>
      </c>
      <c r="E861" t="s">
        <v>21</v>
      </c>
      <c r="F861">
        <v>24</v>
      </c>
      <c r="G861" t="s">
        <v>15</v>
      </c>
      <c r="H861" t="s">
        <v>16</v>
      </c>
      <c r="I861">
        <f t="shared" si="40"/>
        <v>30</v>
      </c>
      <c r="J861" t="str">
        <f t="shared" ca="1" si="41"/>
        <v>Norte</v>
      </c>
      <c r="K861" t="s">
        <v>14</v>
      </c>
    </row>
    <row r="862" spans="1:11" x14ac:dyDescent="0.25">
      <c r="A862">
        <f t="shared" si="39"/>
        <v>861</v>
      </c>
      <c r="B862" t="s">
        <v>27</v>
      </c>
      <c r="C862" s="1">
        <v>45204</v>
      </c>
      <c r="D862" s="1">
        <v>45804</v>
      </c>
      <c r="E862" t="s">
        <v>26</v>
      </c>
      <c r="F862">
        <v>50</v>
      </c>
      <c r="G862" t="s">
        <v>19</v>
      </c>
      <c r="H862" t="s">
        <v>23</v>
      </c>
      <c r="I862">
        <f t="shared" si="40"/>
        <v>30</v>
      </c>
      <c r="J862" t="str">
        <f t="shared" ca="1" si="41"/>
        <v>Sur</v>
      </c>
      <c r="K862" t="s">
        <v>22</v>
      </c>
    </row>
    <row r="863" spans="1:11" x14ac:dyDescent="0.25">
      <c r="A863">
        <f t="shared" si="39"/>
        <v>862</v>
      </c>
      <c r="B863" t="s">
        <v>12</v>
      </c>
      <c r="C863" s="1">
        <v>44959</v>
      </c>
      <c r="D863" s="1">
        <v>45783</v>
      </c>
      <c r="E863" t="s">
        <v>17</v>
      </c>
      <c r="F863">
        <v>54</v>
      </c>
      <c r="G863" t="s">
        <v>19</v>
      </c>
      <c r="H863" t="s">
        <v>23</v>
      </c>
      <c r="I863">
        <f t="shared" si="40"/>
        <v>50</v>
      </c>
      <c r="J863" t="str">
        <f t="shared" ca="1" si="41"/>
        <v>Centro</v>
      </c>
      <c r="K863" t="s">
        <v>22</v>
      </c>
    </row>
    <row r="864" spans="1:11" x14ac:dyDescent="0.25">
      <c r="A864">
        <f t="shared" si="39"/>
        <v>863</v>
      </c>
      <c r="B864" t="s">
        <v>12</v>
      </c>
      <c r="C864" s="1">
        <v>44059</v>
      </c>
      <c r="D864" s="1">
        <v>45852</v>
      </c>
      <c r="E864" t="s">
        <v>26</v>
      </c>
      <c r="F864">
        <v>37</v>
      </c>
      <c r="G864" t="s">
        <v>15</v>
      </c>
      <c r="H864" t="s">
        <v>23</v>
      </c>
      <c r="I864">
        <f t="shared" si="40"/>
        <v>50</v>
      </c>
      <c r="J864" t="str">
        <f t="shared" ca="1" si="41"/>
        <v>Centro</v>
      </c>
      <c r="K864" t="s">
        <v>22</v>
      </c>
    </row>
    <row r="865" spans="1:11" x14ac:dyDescent="0.25">
      <c r="A865">
        <f t="shared" si="39"/>
        <v>864</v>
      </c>
      <c r="B865" t="s">
        <v>24</v>
      </c>
      <c r="C865" s="1">
        <v>44394</v>
      </c>
      <c r="D865" s="1">
        <v>45746</v>
      </c>
      <c r="E865" t="s">
        <v>21</v>
      </c>
      <c r="F865">
        <v>63</v>
      </c>
      <c r="G865" t="s">
        <v>25</v>
      </c>
      <c r="H865" t="s">
        <v>20</v>
      </c>
      <c r="I865">
        <f t="shared" si="40"/>
        <v>40</v>
      </c>
      <c r="J865" t="str">
        <f t="shared" ca="1" si="41"/>
        <v>Norte</v>
      </c>
      <c r="K865" t="s">
        <v>14</v>
      </c>
    </row>
    <row r="866" spans="1:11" x14ac:dyDescent="0.25">
      <c r="A866">
        <f t="shared" si="39"/>
        <v>865</v>
      </c>
      <c r="B866" t="s">
        <v>27</v>
      </c>
      <c r="C866" s="1">
        <v>45596</v>
      </c>
      <c r="D866" s="1">
        <v>45881</v>
      </c>
      <c r="E866" t="s">
        <v>26</v>
      </c>
      <c r="F866">
        <v>30</v>
      </c>
      <c r="G866" t="s">
        <v>19</v>
      </c>
      <c r="H866" t="s">
        <v>16</v>
      </c>
      <c r="I866">
        <f t="shared" si="40"/>
        <v>30</v>
      </c>
      <c r="J866" t="str">
        <f t="shared" ca="1" si="41"/>
        <v>Norte</v>
      </c>
      <c r="K866" t="s">
        <v>22</v>
      </c>
    </row>
    <row r="867" spans="1:11" x14ac:dyDescent="0.25">
      <c r="A867">
        <f t="shared" si="39"/>
        <v>866</v>
      </c>
      <c r="B867" t="s">
        <v>12</v>
      </c>
      <c r="C867" s="1">
        <v>45525</v>
      </c>
      <c r="D867" s="1">
        <v>45761</v>
      </c>
      <c r="E867" t="s">
        <v>21</v>
      </c>
      <c r="F867">
        <v>38</v>
      </c>
      <c r="G867" t="s">
        <v>19</v>
      </c>
      <c r="H867" t="s">
        <v>20</v>
      </c>
      <c r="I867">
        <f t="shared" si="40"/>
        <v>50</v>
      </c>
      <c r="J867" t="str">
        <f t="shared" ca="1" si="41"/>
        <v>Norte</v>
      </c>
      <c r="K867" t="s">
        <v>14</v>
      </c>
    </row>
    <row r="868" spans="1:11" x14ac:dyDescent="0.25">
      <c r="A868">
        <f t="shared" si="39"/>
        <v>867</v>
      </c>
      <c r="B868" t="s">
        <v>27</v>
      </c>
      <c r="C868" s="1">
        <v>44292</v>
      </c>
      <c r="D868" s="1">
        <v>45887</v>
      </c>
      <c r="E868" t="s">
        <v>21</v>
      </c>
      <c r="F868">
        <v>20</v>
      </c>
      <c r="G868" t="s">
        <v>15</v>
      </c>
      <c r="H868" t="s">
        <v>20</v>
      </c>
      <c r="I868">
        <f t="shared" si="40"/>
        <v>30</v>
      </c>
      <c r="J868" t="str">
        <f t="shared" ca="1" si="41"/>
        <v>Centro</v>
      </c>
      <c r="K868" t="s">
        <v>22</v>
      </c>
    </row>
    <row r="869" spans="1:11" x14ac:dyDescent="0.25">
      <c r="A869">
        <f t="shared" si="39"/>
        <v>868</v>
      </c>
      <c r="B869" t="s">
        <v>27</v>
      </c>
      <c r="C869" s="1">
        <v>44281</v>
      </c>
      <c r="D869" s="1">
        <v>45855</v>
      </c>
      <c r="E869" t="s">
        <v>17</v>
      </c>
      <c r="F869">
        <v>71</v>
      </c>
      <c r="G869" t="s">
        <v>25</v>
      </c>
      <c r="H869" t="s">
        <v>23</v>
      </c>
      <c r="I869">
        <f t="shared" si="40"/>
        <v>30</v>
      </c>
      <c r="J869" t="str">
        <f t="shared" ca="1" si="41"/>
        <v>Sur</v>
      </c>
      <c r="K869" t="s">
        <v>22</v>
      </c>
    </row>
    <row r="870" spans="1:11" x14ac:dyDescent="0.25">
      <c r="A870">
        <f t="shared" si="39"/>
        <v>869</v>
      </c>
      <c r="B870" t="s">
        <v>12</v>
      </c>
      <c r="C870" s="1">
        <v>44118</v>
      </c>
      <c r="D870" s="1">
        <v>45853</v>
      </c>
      <c r="E870" t="s">
        <v>21</v>
      </c>
      <c r="F870">
        <v>52</v>
      </c>
      <c r="G870" t="s">
        <v>25</v>
      </c>
      <c r="H870" t="s">
        <v>20</v>
      </c>
      <c r="I870">
        <f t="shared" si="40"/>
        <v>50</v>
      </c>
      <c r="J870" t="str">
        <f t="shared" ca="1" si="41"/>
        <v>Sur</v>
      </c>
      <c r="K870" t="s">
        <v>22</v>
      </c>
    </row>
    <row r="871" spans="1:11" x14ac:dyDescent="0.25">
      <c r="A871">
        <f t="shared" si="39"/>
        <v>870</v>
      </c>
      <c r="B871" t="s">
        <v>27</v>
      </c>
      <c r="C871" s="1">
        <v>44235</v>
      </c>
      <c r="D871" s="1">
        <v>45798</v>
      </c>
      <c r="E871" t="s">
        <v>26</v>
      </c>
      <c r="F871">
        <v>23</v>
      </c>
      <c r="G871" t="s">
        <v>25</v>
      </c>
      <c r="H871" t="s">
        <v>20</v>
      </c>
      <c r="I871">
        <f t="shared" si="40"/>
        <v>30</v>
      </c>
      <c r="J871" t="str">
        <f t="shared" ca="1" si="41"/>
        <v>Norte</v>
      </c>
      <c r="K871" t="s">
        <v>18</v>
      </c>
    </row>
    <row r="872" spans="1:11" x14ac:dyDescent="0.25">
      <c r="A872">
        <f t="shared" si="39"/>
        <v>871</v>
      </c>
      <c r="B872" t="s">
        <v>12</v>
      </c>
      <c r="C872" s="1">
        <v>44011</v>
      </c>
      <c r="D872" s="1">
        <v>45911</v>
      </c>
      <c r="E872" t="s">
        <v>17</v>
      </c>
      <c r="F872">
        <v>72</v>
      </c>
      <c r="G872" t="s">
        <v>15</v>
      </c>
      <c r="H872" t="s">
        <v>23</v>
      </c>
      <c r="I872">
        <f t="shared" si="40"/>
        <v>50</v>
      </c>
      <c r="J872" t="str">
        <f t="shared" ca="1" si="41"/>
        <v>Centro</v>
      </c>
      <c r="K872" t="s">
        <v>14</v>
      </c>
    </row>
    <row r="873" spans="1:11" x14ac:dyDescent="0.25">
      <c r="A873">
        <f t="shared" si="39"/>
        <v>872</v>
      </c>
      <c r="B873" t="s">
        <v>12</v>
      </c>
      <c r="C873" s="1">
        <v>45161</v>
      </c>
      <c r="D873" s="1">
        <v>45813</v>
      </c>
      <c r="E873" t="s">
        <v>17</v>
      </c>
      <c r="F873">
        <v>20</v>
      </c>
      <c r="G873" t="s">
        <v>15</v>
      </c>
      <c r="H873" t="s">
        <v>20</v>
      </c>
      <c r="I873">
        <f t="shared" si="40"/>
        <v>50</v>
      </c>
      <c r="J873" t="str">
        <f t="shared" ca="1" si="41"/>
        <v>Centro</v>
      </c>
      <c r="K873" t="s">
        <v>22</v>
      </c>
    </row>
    <row r="874" spans="1:11" x14ac:dyDescent="0.25">
      <c r="A874">
        <f t="shared" si="39"/>
        <v>873</v>
      </c>
      <c r="B874" t="s">
        <v>27</v>
      </c>
      <c r="C874" s="1">
        <v>45116</v>
      </c>
      <c r="D874" s="1">
        <v>45883</v>
      </c>
      <c r="E874" t="s">
        <v>26</v>
      </c>
      <c r="F874">
        <v>20</v>
      </c>
      <c r="G874" t="s">
        <v>15</v>
      </c>
      <c r="H874" t="s">
        <v>23</v>
      </c>
      <c r="I874">
        <f t="shared" si="40"/>
        <v>30</v>
      </c>
      <c r="J874" t="str">
        <f t="shared" ca="1" si="41"/>
        <v>Sur</v>
      </c>
      <c r="K874" t="s">
        <v>22</v>
      </c>
    </row>
    <row r="875" spans="1:11" x14ac:dyDescent="0.25">
      <c r="A875">
        <f t="shared" si="39"/>
        <v>874</v>
      </c>
      <c r="B875" t="s">
        <v>24</v>
      </c>
      <c r="C875" s="1">
        <v>44264</v>
      </c>
      <c r="D875" s="1">
        <v>45920</v>
      </c>
      <c r="E875" t="s">
        <v>21</v>
      </c>
      <c r="F875">
        <v>65</v>
      </c>
      <c r="G875" t="s">
        <v>19</v>
      </c>
      <c r="H875" t="s">
        <v>16</v>
      </c>
      <c r="I875">
        <f t="shared" si="40"/>
        <v>40</v>
      </c>
      <c r="J875" t="str">
        <f t="shared" ca="1" si="41"/>
        <v>Norte</v>
      </c>
      <c r="K875" t="s">
        <v>22</v>
      </c>
    </row>
    <row r="876" spans="1:11" x14ac:dyDescent="0.25">
      <c r="A876">
        <f t="shared" si="39"/>
        <v>875</v>
      </c>
      <c r="B876" t="s">
        <v>27</v>
      </c>
      <c r="C876" s="1">
        <v>44119</v>
      </c>
      <c r="D876" s="1">
        <v>45805</v>
      </c>
      <c r="E876" t="s">
        <v>17</v>
      </c>
      <c r="F876">
        <v>54</v>
      </c>
      <c r="G876" t="s">
        <v>25</v>
      </c>
      <c r="H876" t="s">
        <v>20</v>
      </c>
      <c r="I876">
        <f t="shared" si="40"/>
        <v>30</v>
      </c>
      <c r="J876" t="str">
        <f t="shared" ca="1" si="41"/>
        <v>Centro</v>
      </c>
      <c r="K876" t="s">
        <v>14</v>
      </c>
    </row>
    <row r="877" spans="1:11" x14ac:dyDescent="0.25">
      <c r="A877">
        <f t="shared" si="39"/>
        <v>876</v>
      </c>
      <c r="B877" t="s">
        <v>27</v>
      </c>
      <c r="C877" s="1">
        <v>45317</v>
      </c>
      <c r="D877" s="1">
        <v>45838</v>
      </c>
      <c r="E877" t="s">
        <v>26</v>
      </c>
      <c r="F877">
        <v>70</v>
      </c>
      <c r="G877" t="s">
        <v>19</v>
      </c>
      <c r="H877" t="s">
        <v>16</v>
      </c>
      <c r="I877">
        <f t="shared" si="40"/>
        <v>30</v>
      </c>
      <c r="J877" t="str">
        <f t="shared" ca="1" si="41"/>
        <v>Centro</v>
      </c>
      <c r="K877" t="s">
        <v>22</v>
      </c>
    </row>
    <row r="878" spans="1:11" x14ac:dyDescent="0.25">
      <c r="A878">
        <f t="shared" si="39"/>
        <v>877</v>
      </c>
      <c r="B878" t="s">
        <v>27</v>
      </c>
      <c r="C878" s="1">
        <v>44584</v>
      </c>
      <c r="D878" s="1">
        <v>45815</v>
      </c>
      <c r="E878" t="s">
        <v>17</v>
      </c>
      <c r="F878">
        <v>35</v>
      </c>
      <c r="G878" t="s">
        <v>15</v>
      </c>
      <c r="H878" t="s">
        <v>23</v>
      </c>
      <c r="I878">
        <f t="shared" si="40"/>
        <v>30</v>
      </c>
      <c r="J878" t="str">
        <f t="shared" ca="1" si="41"/>
        <v>Centro</v>
      </c>
      <c r="K878" t="s">
        <v>22</v>
      </c>
    </row>
    <row r="879" spans="1:11" x14ac:dyDescent="0.25">
      <c r="A879">
        <f t="shared" si="39"/>
        <v>878</v>
      </c>
      <c r="B879" t="s">
        <v>24</v>
      </c>
      <c r="C879" s="1">
        <v>45180</v>
      </c>
      <c r="D879" s="1">
        <v>45732</v>
      </c>
      <c r="E879" t="s">
        <v>21</v>
      </c>
      <c r="F879">
        <v>56</v>
      </c>
      <c r="G879" t="s">
        <v>25</v>
      </c>
      <c r="H879" t="s">
        <v>23</v>
      </c>
      <c r="I879">
        <f t="shared" si="40"/>
        <v>40</v>
      </c>
      <c r="J879" t="str">
        <f t="shared" ca="1" si="41"/>
        <v>Sur</v>
      </c>
      <c r="K879" t="s">
        <v>22</v>
      </c>
    </row>
    <row r="880" spans="1:11" x14ac:dyDescent="0.25">
      <c r="A880">
        <f t="shared" si="39"/>
        <v>879</v>
      </c>
      <c r="B880" t="s">
        <v>24</v>
      </c>
      <c r="C880" s="1">
        <v>43975</v>
      </c>
      <c r="D880" s="1">
        <v>45909</v>
      </c>
      <c r="E880" t="s">
        <v>13</v>
      </c>
      <c r="F880">
        <v>47</v>
      </c>
      <c r="G880" t="s">
        <v>19</v>
      </c>
      <c r="H880" t="s">
        <v>23</v>
      </c>
      <c r="I880">
        <f t="shared" si="40"/>
        <v>40</v>
      </c>
      <c r="J880" t="str">
        <f t="shared" ca="1" si="41"/>
        <v>Centro</v>
      </c>
      <c r="K880" t="s">
        <v>14</v>
      </c>
    </row>
    <row r="881" spans="1:11" x14ac:dyDescent="0.25">
      <c r="A881">
        <f t="shared" si="39"/>
        <v>880</v>
      </c>
      <c r="B881" t="s">
        <v>12</v>
      </c>
      <c r="C881" s="1">
        <v>45533</v>
      </c>
      <c r="D881" s="1">
        <v>45791</v>
      </c>
      <c r="E881" t="s">
        <v>26</v>
      </c>
      <c r="F881">
        <v>54</v>
      </c>
      <c r="G881" t="s">
        <v>25</v>
      </c>
      <c r="H881" t="s">
        <v>16</v>
      </c>
      <c r="I881">
        <f t="shared" si="40"/>
        <v>50</v>
      </c>
      <c r="J881" t="str">
        <f t="shared" ca="1" si="41"/>
        <v>Norte</v>
      </c>
      <c r="K881" t="s">
        <v>14</v>
      </c>
    </row>
    <row r="882" spans="1:11" x14ac:dyDescent="0.25">
      <c r="A882">
        <f t="shared" si="39"/>
        <v>881</v>
      </c>
      <c r="B882" t="s">
        <v>27</v>
      </c>
      <c r="C882" s="1">
        <v>44759</v>
      </c>
      <c r="D882" s="1">
        <v>45750</v>
      </c>
      <c r="E882" t="s">
        <v>21</v>
      </c>
      <c r="F882">
        <v>46</v>
      </c>
      <c r="G882" t="s">
        <v>19</v>
      </c>
      <c r="H882" t="s">
        <v>16</v>
      </c>
      <c r="I882">
        <f t="shared" si="40"/>
        <v>30</v>
      </c>
      <c r="J882" t="str">
        <f t="shared" ca="1" si="41"/>
        <v>Sur</v>
      </c>
      <c r="K882" t="s">
        <v>22</v>
      </c>
    </row>
    <row r="883" spans="1:11" x14ac:dyDescent="0.25">
      <c r="A883">
        <f t="shared" si="39"/>
        <v>882</v>
      </c>
      <c r="B883" t="s">
        <v>24</v>
      </c>
      <c r="C883" s="1">
        <v>44410</v>
      </c>
      <c r="D883" s="1">
        <v>45917</v>
      </c>
      <c r="E883" t="s">
        <v>17</v>
      </c>
      <c r="F883">
        <v>23</v>
      </c>
      <c r="G883" t="s">
        <v>15</v>
      </c>
      <c r="H883" t="s">
        <v>16</v>
      </c>
      <c r="I883">
        <f t="shared" si="40"/>
        <v>40</v>
      </c>
      <c r="J883" t="str">
        <f t="shared" ca="1" si="41"/>
        <v>Sur</v>
      </c>
      <c r="K883" t="s">
        <v>14</v>
      </c>
    </row>
    <row r="884" spans="1:11" x14ac:dyDescent="0.25">
      <c r="A884">
        <f t="shared" si="39"/>
        <v>883</v>
      </c>
      <c r="B884" t="s">
        <v>27</v>
      </c>
      <c r="C884" s="1">
        <v>45311</v>
      </c>
      <c r="D884" s="1">
        <v>45689</v>
      </c>
      <c r="E884" t="s">
        <v>21</v>
      </c>
      <c r="F884">
        <v>40</v>
      </c>
      <c r="G884" t="s">
        <v>15</v>
      </c>
      <c r="H884" t="s">
        <v>16</v>
      </c>
      <c r="I884">
        <f t="shared" si="40"/>
        <v>30</v>
      </c>
      <c r="J884" t="str">
        <f t="shared" ca="1" si="41"/>
        <v>Norte</v>
      </c>
      <c r="K884" t="s">
        <v>22</v>
      </c>
    </row>
    <row r="885" spans="1:11" x14ac:dyDescent="0.25">
      <c r="A885">
        <f t="shared" si="39"/>
        <v>884</v>
      </c>
      <c r="B885" t="s">
        <v>27</v>
      </c>
      <c r="C885" s="1">
        <v>44451</v>
      </c>
      <c r="D885" s="1">
        <v>45853</v>
      </c>
      <c r="E885" t="s">
        <v>13</v>
      </c>
      <c r="F885">
        <v>59</v>
      </c>
      <c r="G885" t="s">
        <v>19</v>
      </c>
      <c r="H885" t="s">
        <v>23</v>
      </c>
      <c r="I885">
        <f t="shared" si="40"/>
        <v>30</v>
      </c>
      <c r="J885" t="str">
        <f t="shared" ca="1" si="41"/>
        <v>Centro</v>
      </c>
      <c r="K885" t="s">
        <v>22</v>
      </c>
    </row>
    <row r="886" spans="1:11" x14ac:dyDescent="0.25">
      <c r="A886">
        <f t="shared" si="39"/>
        <v>885</v>
      </c>
      <c r="B886" t="s">
        <v>27</v>
      </c>
      <c r="C886" s="1">
        <v>44109</v>
      </c>
      <c r="D886" s="1">
        <v>45730</v>
      </c>
      <c r="E886" t="s">
        <v>21</v>
      </c>
      <c r="F886">
        <v>73</v>
      </c>
      <c r="G886" t="s">
        <v>19</v>
      </c>
      <c r="H886" t="s">
        <v>20</v>
      </c>
      <c r="I886">
        <f t="shared" si="40"/>
        <v>30</v>
      </c>
      <c r="J886" t="str">
        <f t="shared" ca="1" si="41"/>
        <v>Norte</v>
      </c>
      <c r="K886" t="s">
        <v>22</v>
      </c>
    </row>
    <row r="887" spans="1:11" x14ac:dyDescent="0.25">
      <c r="A887">
        <f t="shared" si="39"/>
        <v>886</v>
      </c>
      <c r="B887" t="s">
        <v>27</v>
      </c>
      <c r="C887" s="1">
        <v>45363</v>
      </c>
      <c r="D887" s="1">
        <v>45775</v>
      </c>
      <c r="E887" t="s">
        <v>13</v>
      </c>
      <c r="F887">
        <v>55</v>
      </c>
      <c r="G887" t="s">
        <v>25</v>
      </c>
      <c r="H887" t="s">
        <v>16</v>
      </c>
      <c r="I887">
        <f t="shared" si="40"/>
        <v>30</v>
      </c>
      <c r="J887" t="str">
        <f t="shared" ca="1" si="41"/>
        <v>Centro</v>
      </c>
      <c r="K887" t="s">
        <v>14</v>
      </c>
    </row>
    <row r="888" spans="1:11" x14ac:dyDescent="0.25">
      <c r="A888">
        <f t="shared" si="39"/>
        <v>887</v>
      </c>
      <c r="B888" t="s">
        <v>24</v>
      </c>
      <c r="C888" s="1">
        <v>44604</v>
      </c>
      <c r="D888" s="1">
        <v>44721</v>
      </c>
      <c r="E888" t="s">
        <v>13</v>
      </c>
      <c r="F888">
        <v>52</v>
      </c>
      <c r="G888" t="s">
        <v>15</v>
      </c>
      <c r="H888" t="s">
        <v>23</v>
      </c>
      <c r="I888">
        <f t="shared" si="40"/>
        <v>40</v>
      </c>
      <c r="J888" t="str">
        <f t="shared" ca="1" si="41"/>
        <v>Sur</v>
      </c>
      <c r="K888" t="s">
        <v>22</v>
      </c>
    </row>
    <row r="889" spans="1:11" x14ac:dyDescent="0.25">
      <c r="A889">
        <f t="shared" si="39"/>
        <v>888</v>
      </c>
      <c r="B889" t="s">
        <v>24</v>
      </c>
      <c r="C889" s="1">
        <v>43943</v>
      </c>
      <c r="D889" s="1">
        <v>45888</v>
      </c>
      <c r="E889" t="s">
        <v>17</v>
      </c>
      <c r="F889">
        <v>45</v>
      </c>
      <c r="G889" t="s">
        <v>19</v>
      </c>
      <c r="H889" t="s">
        <v>16</v>
      </c>
      <c r="I889">
        <f t="shared" si="40"/>
        <v>40</v>
      </c>
      <c r="J889" t="str">
        <f t="shared" ca="1" si="41"/>
        <v>Centro</v>
      </c>
      <c r="K889" t="s">
        <v>14</v>
      </c>
    </row>
    <row r="890" spans="1:11" x14ac:dyDescent="0.25">
      <c r="A890">
        <f t="shared" si="39"/>
        <v>889</v>
      </c>
      <c r="B890" t="s">
        <v>27</v>
      </c>
      <c r="C890" s="1">
        <v>45057</v>
      </c>
      <c r="D890" s="1">
        <v>45775</v>
      </c>
      <c r="E890" t="s">
        <v>17</v>
      </c>
      <c r="F890">
        <v>59</v>
      </c>
      <c r="G890" t="s">
        <v>19</v>
      </c>
      <c r="H890" t="s">
        <v>23</v>
      </c>
      <c r="I890">
        <f t="shared" si="40"/>
        <v>30</v>
      </c>
      <c r="J890" t="str">
        <f t="shared" ca="1" si="41"/>
        <v>Centro</v>
      </c>
      <c r="K890" t="s">
        <v>22</v>
      </c>
    </row>
    <row r="891" spans="1:11" x14ac:dyDescent="0.25">
      <c r="A891">
        <f t="shared" si="39"/>
        <v>890</v>
      </c>
      <c r="B891" t="s">
        <v>24</v>
      </c>
      <c r="C891" s="1">
        <v>45093</v>
      </c>
      <c r="D891" s="1">
        <v>45743</v>
      </c>
      <c r="E891" t="s">
        <v>13</v>
      </c>
      <c r="F891">
        <v>58</v>
      </c>
      <c r="G891" t="s">
        <v>25</v>
      </c>
      <c r="H891" t="s">
        <v>16</v>
      </c>
      <c r="I891">
        <f t="shared" si="40"/>
        <v>40</v>
      </c>
      <c r="J891" t="str">
        <f t="shared" ca="1" si="41"/>
        <v>Centro</v>
      </c>
      <c r="K891" t="s">
        <v>14</v>
      </c>
    </row>
    <row r="892" spans="1:11" x14ac:dyDescent="0.25">
      <c r="A892">
        <f t="shared" si="39"/>
        <v>891</v>
      </c>
      <c r="B892" t="s">
        <v>27</v>
      </c>
      <c r="C892" s="1">
        <v>44535</v>
      </c>
      <c r="D892" s="1">
        <v>45862</v>
      </c>
      <c r="E892" t="s">
        <v>26</v>
      </c>
      <c r="F892">
        <v>61</v>
      </c>
      <c r="G892" t="s">
        <v>15</v>
      </c>
      <c r="H892" t="s">
        <v>20</v>
      </c>
      <c r="I892">
        <f t="shared" si="40"/>
        <v>30</v>
      </c>
      <c r="J892" t="str">
        <f t="shared" ca="1" si="41"/>
        <v>Sur</v>
      </c>
      <c r="K892" t="s">
        <v>14</v>
      </c>
    </row>
    <row r="893" spans="1:11" x14ac:dyDescent="0.25">
      <c r="A893">
        <f t="shared" si="39"/>
        <v>892</v>
      </c>
      <c r="B893" t="s">
        <v>24</v>
      </c>
      <c r="C893" s="1">
        <v>44946</v>
      </c>
      <c r="D893" s="1">
        <v>45802</v>
      </c>
      <c r="E893" t="s">
        <v>13</v>
      </c>
      <c r="F893">
        <v>42</v>
      </c>
      <c r="G893" t="s">
        <v>25</v>
      </c>
      <c r="H893" t="s">
        <v>23</v>
      </c>
      <c r="I893">
        <f t="shared" si="40"/>
        <v>40</v>
      </c>
      <c r="J893" t="str">
        <f t="shared" ca="1" si="41"/>
        <v>Centro</v>
      </c>
      <c r="K893" t="s">
        <v>14</v>
      </c>
    </row>
    <row r="894" spans="1:11" x14ac:dyDescent="0.25">
      <c r="A894">
        <f t="shared" si="39"/>
        <v>893</v>
      </c>
      <c r="B894" t="s">
        <v>27</v>
      </c>
      <c r="C894" s="1">
        <v>43924</v>
      </c>
      <c r="D894" s="1">
        <v>45882</v>
      </c>
      <c r="E894" t="s">
        <v>13</v>
      </c>
      <c r="F894">
        <v>42</v>
      </c>
      <c r="G894" t="s">
        <v>25</v>
      </c>
      <c r="H894" t="s">
        <v>20</v>
      </c>
      <c r="I894">
        <f t="shared" si="40"/>
        <v>30</v>
      </c>
      <c r="J894" t="str">
        <f t="shared" ca="1" si="41"/>
        <v>Norte</v>
      </c>
      <c r="K894" t="s">
        <v>14</v>
      </c>
    </row>
    <row r="895" spans="1:11" x14ac:dyDescent="0.25">
      <c r="A895">
        <f t="shared" si="39"/>
        <v>894</v>
      </c>
      <c r="B895" t="s">
        <v>12</v>
      </c>
      <c r="C895" s="1">
        <v>45047</v>
      </c>
      <c r="D895" s="1">
        <v>45737</v>
      </c>
      <c r="E895" t="s">
        <v>21</v>
      </c>
      <c r="F895">
        <v>22</v>
      </c>
      <c r="G895" t="s">
        <v>15</v>
      </c>
      <c r="H895" t="s">
        <v>23</v>
      </c>
      <c r="I895">
        <f t="shared" si="40"/>
        <v>50</v>
      </c>
      <c r="J895" t="str">
        <f t="shared" ca="1" si="41"/>
        <v>Sur</v>
      </c>
      <c r="K895" t="s">
        <v>14</v>
      </c>
    </row>
    <row r="896" spans="1:11" x14ac:dyDescent="0.25">
      <c r="A896">
        <f t="shared" si="39"/>
        <v>895</v>
      </c>
      <c r="B896" t="s">
        <v>12</v>
      </c>
      <c r="C896" s="1">
        <v>45543</v>
      </c>
      <c r="D896" s="1">
        <v>45718</v>
      </c>
      <c r="E896" t="s">
        <v>21</v>
      </c>
      <c r="F896">
        <v>32</v>
      </c>
      <c r="G896" t="s">
        <v>15</v>
      </c>
      <c r="H896" t="s">
        <v>20</v>
      </c>
      <c r="I896">
        <f t="shared" si="40"/>
        <v>50</v>
      </c>
      <c r="J896" t="str">
        <f t="shared" ca="1" si="41"/>
        <v>Centro</v>
      </c>
      <c r="K896" t="s">
        <v>14</v>
      </c>
    </row>
    <row r="897" spans="1:11" x14ac:dyDescent="0.25">
      <c r="A897">
        <f t="shared" si="39"/>
        <v>896</v>
      </c>
      <c r="B897" t="s">
        <v>24</v>
      </c>
      <c r="C897" s="1">
        <v>45655</v>
      </c>
      <c r="D897" s="1">
        <v>45775</v>
      </c>
      <c r="E897" t="s">
        <v>26</v>
      </c>
      <c r="F897">
        <v>58</v>
      </c>
      <c r="G897" t="s">
        <v>25</v>
      </c>
      <c r="H897" t="s">
        <v>23</v>
      </c>
      <c r="I897">
        <f t="shared" si="40"/>
        <v>40</v>
      </c>
      <c r="J897" t="str">
        <f t="shared" ca="1" si="41"/>
        <v>Centro</v>
      </c>
      <c r="K897" t="s">
        <v>14</v>
      </c>
    </row>
    <row r="898" spans="1:11" x14ac:dyDescent="0.25">
      <c r="A898">
        <f t="shared" ref="A898:A961" si="42">ROW()-1</f>
        <v>897</v>
      </c>
      <c r="B898" t="s">
        <v>12</v>
      </c>
      <c r="C898" s="1">
        <v>44146</v>
      </c>
      <c r="D898" s="1">
        <v>45773</v>
      </c>
      <c r="E898" t="s">
        <v>21</v>
      </c>
      <c r="F898">
        <v>20</v>
      </c>
      <c r="G898" t="s">
        <v>19</v>
      </c>
      <c r="H898" t="s">
        <v>16</v>
      </c>
      <c r="I898">
        <f t="shared" ref="I898:I961" si="43">IF(B898="VIP",50,IF(B898="Familiar",40,IF(B898="Basica",25,30)))</f>
        <v>50</v>
      </c>
      <c r="J898" t="str">
        <f t="shared" ref="J898:J961" ca="1" si="44">CHOOSE(INT(RAND()*3)+1,"Centro","Norte","Sur")</f>
        <v>Sur</v>
      </c>
      <c r="K898" t="s">
        <v>18</v>
      </c>
    </row>
    <row r="899" spans="1:11" x14ac:dyDescent="0.25">
      <c r="A899">
        <f t="shared" si="42"/>
        <v>898</v>
      </c>
      <c r="B899" t="s">
        <v>24</v>
      </c>
      <c r="C899" s="1">
        <v>45367</v>
      </c>
      <c r="D899" s="1">
        <v>45676</v>
      </c>
      <c r="E899" t="s">
        <v>13</v>
      </c>
      <c r="F899">
        <v>37</v>
      </c>
      <c r="G899" t="s">
        <v>15</v>
      </c>
      <c r="H899" t="s">
        <v>23</v>
      </c>
      <c r="I899">
        <f t="shared" si="43"/>
        <v>40</v>
      </c>
      <c r="J899" t="str">
        <f t="shared" ca="1" si="44"/>
        <v>Centro</v>
      </c>
      <c r="K899" t="s">
        <v>22</v>
      </c>
    </row>
    <row r="900" spans="1:11" x14ac:dyDescent="0.25">
      <c r="A900">
        <f t="shared" si="42"/>
        <v>899</v>
      </c>
      <c r="B900" t="s">
        <v>12</v>
      </c>
      <c r="C900" s="1">
        <v>45177</v>
      </c>
      <c r="D900" s="1">
        <v>45866</v>
      </c>
      <c r="E900" t="s">
        <v>13</v>
      </c>
      <c r="F900">
        <v>61</v>
      </c>
      <c r="G900" t="s">
        <v>19</v>
      </c>
      <c r="H900" t="s">
        <v>20</v>
      </c>
      <c r="I900">
        <f t="shared" si="43"/>
        <v>50</v>
      </c>
      <c r="J900" t="str">
        <f t="shared" ca="1" si="44"/>
        <v>Centro</v>
      </c>
      <c r="K900" t="s">
        <v>14</v>
      </c>
    </row>
    <row r="901" spans="1:11" x14ac:dyDescent="0.25">
      <c r="A901">
        <f t="shared" si="42"/>
        <v>900</v>
      </c>
      <c r="B901" t="s">
        <v>27</v>
      </c>
      <c r="C901" s="1">
        <v>44401</v>
      </c>
      <c r="D901" s="1">
        <v>45886</v>
      </c>
      <c r="E901" t="s">
        <v>13</v>
      </c>
      <c r="F901">
        <v>42</v>
      </c>
      <c r="G901" t="s">
        <v>15</v>
      </c>
      <c r="H901" t="s">
        <v>23</v>
      </c>
      <c r="I901">
        <f t="shared" si="43"/>
        <v>30</v>
      </c>
      <c r="J901" t="str">
        <f t="shared" ca="1" si="44"/>
        <v>Norte</v>
      </c>
      <c r="K901" t="s">
        <v>14</v>
      </c>
    </row>
    <row r="902" spans="1:11" x14ac:dyDescent="0.25">
      <c r="A902">
        <f t="shared" si="42"/>
        <v>901</v>
      </c>
      <c r="B902" t="s">
        <v>24</v>
      </c>
      <c r="C902" s="1">
        <v>44816</v>
      </c>
      <c r="D902" s="1">
        <v>45906</v>
      </c>
      <c r="E902" t="s">
        <v>17</v>
      </c>
      <c r="F902">
        <v>56</v>
      </c>
      <c r="G902" t="s">
        <v>15</v>
      </c>
      <c r="H902" t="s">
        <v>16</v>
      </c>
      <c r="I902">
        <f t="shared" si="43"/>
        <v>40</v>
      </c>
      <c r="J902" t="str">
        <f t="shared" ca="1" si="44"/>
        <v>Centro</v>
      </c>
      <c r="K902" t="s">
        <v>14</v>
      </c>
    </row>
    <row r="903" spans="1:11" x14ac:dyDescent="0.25">
      <c r="A903">
        <f t="shared" si="42"/>
        <v>902</v>
      </c>
      <c r="B903" t="s">
        <v>24</v>
      </c>
      <c r="C903" s="1">
        <v>44716</v>
      </c>
      <c r="D903" s="1">
        <v>45832</v>
      </c>
      <c r="E903" t="s">
        <v>17</v>
      </c>
      <c r="F903">
        <v>27</v>
      </c>
      <c r="G903" t="s">
        <v>25</v>
      </c>
      <c r="H903" t="s">
        <v>20</v>
      </c>
      <c r="I903">
        <f t="shared" si="43"/>
        <v>40</v>
      </c>
      <c r="J903" t="str">
        <f t="shared" ca="1" si="44"/>
        <v>Sur</v>
      </c>
      <c r="K903" t="s">
        <v>14</v>
      </c>
    </row>
    <row r="904" spans="1:11" x14ac:dyDescent="0.25">
      <c r="A904">
        <f t="shared" si="42"/>
        <v>903</v>
      </c>
      <c r="B904" t="s">
        <v>24</v>
      </c>
      <c r="C904" s="1">
        <v>44443</v>
      </c>
      <c r="D904" s="1">
        <v>45771</v>
      </c>
      <c r="E904" t="s">
        <v>17</v>
      </c>
      <c r="F904">
        <v>26</v>
      </c>
      <c r="G904" t="s">
        <v>15</v>
      </c>
      <c r="H904" t="s">
        <v>23</v>
      </c>
      <c r="I904">
        <f t="shared" si="43"/>
        <v>40</v>
      </c>
      <c r="J904" t="str">
        <f t="shared" ca="1" si="44"/>
        <v>Centro</v>
      </c>
      <c r="K904" t="s">
        <v>22</v>
      </c>
    </row>
    <row r="905" spans="1:11" x14ac:dyDescent="0.25">
      <c r="A905">
        <f t="shared" si="42"/>
        <v>904</v>
      </c>
      <c r="B905" t="s">
        <v>12</v>
      </c>
      <c r="C905" s="1">
        <v>44571</v>
      </c>
      <c r="D905" s="1">
        <v>45791</v>
      </c>
      <c r="E905" t="s">
        <v>21</v>
      </c>
      <c r="F905">
        <v>40</v>
      </c>
      <c r="G905" t="s">
        <v>19</v>
      </c>
      <c r="H905" t="s">
        <v>16</v>
      </c>
      <c r="I905">
        <f t="shared" si="43"/>
        <v>50</v>
      </c>
      <c r="J905" t="str">
        <f t="shared" ca="1" si="44"/>
        <v>Norte</v>
      </c>
      <c r="K905" t="s">
        <v>22</v>
      </c>
    </row>
    <row r="906" spans="1:11" x14ac:dyDescent="0.25">
      <c r="A906">
        <f t="shared" si="42"/>
        <v>905</v>
      </c>
      <c r="B906" t="s">
        <v>24</v>
      </c>
      <c r="C906" s="1">
        <v>45664</v>
      </c>
      <c r="D906" s="1">
        <v>45803</v>
      </c>
      <c r="E906" t="s">
        <v>21</v>
      </c>
      <c r="F906">
        <v>55</v>
      </c>
      <c r="G906" t="s">
        <v>15</v>
      </c>
      <c r="H906" t="s">
        <v>23</v>
      </c>
      <c r="I906">
        <f t="shared" si="43"/>
        <v>40</v>
      </c>
      <c r="J906" t="str">
        <f t="shared" ca="1" si="44"/>
        <v>Centro</v>
      </c>
      <c r="K906" t="s">
        <v>22</v>
      </c>
    </row>
    <row r="907" spans="1:11" x14ac:dyDescent="0.25">
      <c r="A907">
        <f t="shared" si="42"/>
        <v>906</v>
      </c>
      <c r="B907" t="s">
        <v>24</v>
      </c>
      <c r="C907" s="1">
        <v>44279</v>
      </c>
      <c r="D907" s="1">
        <v>45797</v>
      </c>
      <c r="E907" t="s">
        <v>21</v>
      </c>
      <c r="F907">
        <v>71</v>
      </c>
      <c r="G907" t="s">
        <v>15</v>
      </c>
      <c r="H907" t="s">
        <v>16</v>
      </c>
      <c r="I907">
        <f t="shared" si="43"/>
        <v>40</v>
      </c>
      <c r="J907" t="str">
        <f t="shared" ca="1" si="44"/>
        <v>Norte</v>
      </c>
      <c r="K907" t="s">
        <v>22</v>
      </c>
    </row>
    <row r="908" spans="1:11" x14ac:dyDescent="0.25">
      <c r="A908">
        <f t="shared" si="42"/>
        <v>907</v>
      </c>
      <c r="B908" t="s">
        <v>27</v>
      </c>
      <c r="C908" s="1">
        <v>45123</v>
      </c>
      <c r="D908" s="1">
        <v>45806</v>
      </c>
      <c r="E908" t="s">
        <v>17</v>
      </c>
      <c r="F908">
        <v>54</v>
      </c>
      <c r="G908" t="s">
        <v>25</v>
      </c>
      <c r="H908" t="s">
        <v>16</v>
      </c>
      <c r="I908">
        <f t="shared" si="43"/>
        <v>30</v>
      </c>
      <c r="J908" t="str">
        <f t="shared" ca="1" si="44"/>
        <v>Norte</v>
      </c>
      <c r="K908" t="s">
        <v>22</v>
      </c>
    </row>
    <row r="909" spans="1:11" x14ac:dyDescent="0.25">
      <c r="A909">
        <f t="shared" si="42"/>
        <v>908</v>
      </c>
      <c r="B909" t="s">
        <v>27</v>
      </c>
      <c r="C909" s="1">
        <v>44167</v>
      </c>
      <c r="D909" s="1">
        <v>45844</v>
      </c>
      <c r="E909" t="s">
        <v>26</v>
      </c>
      <c r="F909">
        <v>40</v>
      </c>
      <c r="G909" t="s">
        <v>15</v>
      </c>
      <c r="H909" t="s">
        <v>20</v>
      </c>
      <c r="I909">
        <f t="shared" si="43"/>
        <v>30</v>
      </c>
      <c r="J909" t="str">
        <f t="shared" ca="1" si="44"/>
        <v>Sur</v>
      </c>
      <c r="K909" t="s">
        <v>22</v>
      </c>
    </row>
    <row r="910" spans="1:11" x14ac:dyDescent="0.25">
      <c r="A910">
        <f t="shared" si="42"/>
        <v>909</v>
      </c>
      <c r="B910" t="s">
        <v>24</v>
      </c>
      <c r="C910" s="1">
        <v>44566</v>
      </c>
      <c r="D910" s="1">
        <v>45705</v>
      </c>
      <c r="E910" t="s">
        <v>13</v>
      </c>
      <c r="F910">
        <v>19</v>
      </c>
      <c r="G910" t="s">
        <v>15</v>
      </c>
      <c r="H910" t="s">
        <v>23</v>
      </c>
      <c r="I910">
        <f t="shared" si="43"/>
        <v>40</v>
      </c>
      <c r="J910" t="str">
        <f t="shared" ca="1" si="44"/>
        <v>Sur</v>
      </c>
      <c r="K910" t="s">
        <v>14</v>
      </c>
    </row>
    <row r="911" spans="1:11" x14ac:dyDescent="0.25">
      <c r="A911">
        <f t="shared" si="42"/>
        <v>910</v>
      </c>
      <c r="B911" t="s">
        <v>27</v>
      </c>
      <c r="C911" s="1">
        <v>45601</v>
      </c>
      <c r="D911" s="1">
        <v>45747</v>
      </c>
      <c r="E911" t="s">
        <v>17</v>
      </c>
      <c r="F911">
        <v>61</v>
      </c>
      <c r="G911" t="s">
        <v>15</v>
      </c>
      <c r="H911" t="s">
        <v>20</v>
      </c>
      <c r="I911">
        <f t="shared" si="43"/>
        <v>30</v>
      </c>
      <c r="J911" t="str">
        <f t="shared" ca="1" si="44"/>
        <v>Norte</v>
      </c>
      <c r="K911" t="s">
        <v>22</v>
      </c>
    </row>
    <row r="912" spans="1:11" x14ac:dyDescent="0.25">
      <c r="A912">
        <f t="shared" si="42"/>
        <v>911</v>
      </c>
      <c r="B912" t="s">
        <v>12</v>
      </c>
      <c r="C912" s="1">
        <v>44135</v>
      </c>
      <c r="D912" s="1">
        <v>45886</v>
      </c>
      <c r="E912" t="s">
        <v>17</v>
      </c>
      <c r="F912">
        <v>18</v>
      </c>
      <c r="G912" t="s">
        <v>15</v>
      </c>
      <c r="H912" t="s">
        <v>20</v>
      </c>
      <c r="I912">
        <f t="shared" si="43"/>
        <v>50</v>
      </c>
      <c r="J912" t="str">
        <f t="shared" ca="1" si="44"/>
        <v>Centro</v>
      </c>
      <c r="K912" t="s">
        <v>22</v>
      </c>
    </row>
    <row r="913" spans="1:11" x14ac:dyDescent="0.25">
      <c r="A913">
        <f t="shared" si="42"/>
        <v>912</v>
      </c>
      <c r="B913" t="s">
        <v>27</v>
      </c>
      <c r="C913" s="1">
        <v>43843</v>
      </c>
      <c r="D913" s="1">
        <v>45744</v>
      </c>
      <c r="E913" t="s">
        <v>26</v>
      </c>
      <c r="F913">
        <v>29</v>
      </c>
      <c r="G913" t="s">
        <v>19</v>
      </c>
      <c r="H913" t="s">
        <v>23</v>
      </c>
      <c r="I913">
        <f t="shared" si="43"/>
        <v>30</v>
      </c>
      <c r="J913" t="str">
        <f t="shared" ca="1" si="44"/>
        <v>Sur</v>
      </c>
      <c r="K913" t="s">
        <v>14</v>
      </c>
    </row>
    <row r="914" spans="1:11" x14ac:dyDescent="0.25">
      <c r="A914">
        <f t="shared" si="42"/>
        <v>913</v>
      </c>
      <c r="B914" t="s">
        <v>12</v>
      </c>
      <c r="C914" s="1">
        <v>45623</v>
      </c>
      <c r="D914" s="1">
        <v>45904</v>
      </c>
      <c r="E914" t="s">
        <v>17</v>
      </c>
      <c r="F914">
        <v>52</v>
      </c>
      <c r="G914" t="s">
        <v>15</v>
      </c>
      <c r="H914" t="s">
        <v>16</v>
      </c>
      <c r="I914">
        <f t="shared" si="43"/>
        <v>50</v>
      </c>
      <c r="J914" t="str">
        <f t="shared" ca="1" si="44"/>
        <v>Norte</v>
      </c>
      <c r="K914" t="s">
        <v>14</v>
      </c>
    </row>
    <row r="915" spans="1:11" x14ac:dyDescent="0.25">
      <c r="A915">
        <f t="shared" si="42"/>
        <v>914</v>
      </c>
      <c r="B915" t="s">
        <v>12</v>
      </c>
      <c r="C915" s="1">
        <v>44037</v>
      </c>
      <c r="D915" s="1">
        <v>45912</v>
      </c>
      <c r="E915" t="s">
        <v>17</v>
      </c>
      <c r="F915">
        <v>50</v>
      </c>
      <c r="G915" t="s">
        <v>19</v>
      </c>
      <c r="H915" t="s">
        <v>16</v>
      </c>
      <c r="I915">
        <f t="shared" si="43"/>
        <v>50</v>
      </c>
      <c r="J915" t="str">
        <f t="shared" ca="1" si="44"/>
        <v>Centro</v>
      </c>
      <c r="K915" t="s">
        <v>22</v>
      </c>
    </row>
    <row r="916" spans="1:11" x14ac:dyDescent="0.25">
      <c r="A916">
        <f t="shared" si="42"/>
        <v>915</v>
      </c>
      <c r="B916" t="s">
        <v>27</v>
      </c>
      <c r="C916" s="1">
        <v>45042</v>
      </c>
      <c r="D916" s="1">
        <v>45759</v>
      </c>
      <c r="E916" t="s">
        <v>13</v>
      </c>
      <c r="F916">
        <v>33</v>
      </c>
      <c r="G916" t="s">
        <v>19</v>
      </c>
      <c r="H916" t="s">
        <v>23</v>
      </c>
      <c r="I916">
        <f t="shared" si="43"/>
        <v>30</v>
      </c>
      <c r="J916" t="str">
        <f t="shared" ca="1" si="44"/>
        <v>Norte</v>
      </c>
      <c r="K916" t="s">
        <v>22</v>
      </c>
    </row>
    <row r="917" spans="1:11" x14ac:dyDescent="0.25">
      <c r="A917">
        <f t="shared" si="42"/>
        <v>916</v>
      </c>
      <c r="B917" t="s">
        <v>27</v>
      </c>
      <c r="C917" s="1">
        <v>45004</v>
      </c>
      <c r="D917" s="1">
        <v>45898</v>
      </c>
      <c r="E917" t="s">
        <v>21</v>
      </c>
      <c r="F917">
        <v>71</v>
      </c>
      <c r="G917" t="s">
        <v>15</v>
      </c>
      <c r="H917" t="s">
        <v>20</v>
      </c>
      <c r="I917">
        <f t="shared" si="43"/>
        <v>30</v>
      </c>
      <c r="J917" t="str">
        <f t="shared" ca="1" si="44"/>
        <v>Centro</v>
      </c>
      <c r="K917" t="s">
        <v>14</v>
      </c>
    </row>
    <row r="918" spans="1:11" x14ac:dyDescent="0.25">
      <c r="A918">
        <f t="shared" si="42"/>
        <v>917</v>
      </c>
      <c r="B918" t="s">
        <v>24</v>
      </c>
      <c r="C918" s="1">
        <v>44859</v>
      </c>
      <c r="D918" s="1">
        <v>45681</v>
      </c>
      <c r="E918" t="s">
        <v>21</v>
      </c>
      <c r="F918">
        <v>69</v>
      </c>
      <c r="G918" t="s">
        <v>25</v>
      </c>
      <c r="H918" t="s">
        <v>23</v>
      </c>
      <c r="I918">
        <f t="shared" si="43"/>
        <v>40</v>
      </c>
      <c r="J918" t="str">
        <f t="shared" ca="1" si="44"/>
        <v>Sur</v>
      </c>
      <c r="K918" t="s">
        <v>14</v>
      </c>
    </row>
    <row r="919" spans="1:11" x14ac:dyDescent="0.25">
      <c r="A919">
        <f t="shared" si="42"/>
        <v>918</v>
      </c>
      <c r="B919" t="s">
        <v>12</v>
      </c>
      <c r="C919" s="1">
        <v>44262</v>
      </c>
      <c r="D919" s="1">
        <v>45802</v>
      </c>
      <c r="E919" t="s">
        <v>21</v>
      </c>
      <c r="F919">
        <v>43</v>
      </c>
      <c r="G919" t="s">
        <v>15</v>
      </c>
      <c r="H919" t="s">
        <v>16</v>
      </c>
      <c r="I919">
        <f t="shared" si="43"/>
        <v>50</v>
      </c>
      <c r="J919" t="str">
        <f t="shared" ca="1" si="44"/>
        <v>Sur</v>
      </c>
      <c r="K919" t="s">
        <v>14</v>
      </c>
    </row>
    <row r="920" spans="1:11" x14ac:dyDescent="0.25">
      <c r="A920">
        <f t="shared" si="42"/>
        <v>919</v>
      </c>
      <c r="B920" t="s">
        <v>24</v>
      </c>
      <c r="C920" s="1">
        <v>44381</v>
      </c>
      <c r="D920" s="1">
        <v>45790</v>
      </c>
      <c r="E920" t="s">
        <v>26</v>
      </c>
      <c r="F920">
        <v>72</v>
      </c>
      <c r="G920" t="s">
        <v>19</v>
      </c>
      <c r="H920" t="s">
        <v>16</v>
      </c>
      <c r="I920">
        <f t="shared" si="43"/>
        <v>40</v>
      </c>
      <c r="J920" t="str">
        <f t="shared" ca="1" si="44"/>
        <v>Norte</v>
      </c>
      <c r="K920" t="s">
        <v>14</v>
      </c>
    </row>
    <row r="921" spans="1:11" x14ac:dyDescent="0.25">
      <c r="A921">
        <f t="shared" si="42"/>
        <v>920</v>
      </c>
      <c r="B921" t="s">
        <v>27</v>
      </c>
      <c r="C921" s="1">
        <v>44187</v>
      </c>
      <c r="D921" s="1">
        <v>45771</v>
      </c>
      <c r="E921" t="s">
        <v>26</v>
      </c>
      <c r="F921">
        <v>30</v>
      </c>
      <c r="G921" t="s">
        <v>19</v>
      </c>
      <c r="H921" t="s">
        <v>23</v>
      </c>
      <c r="I921">
        <f t="shared" si="43"/>
        <v>30</v>
      </c>
      <c r="J921" t="str">
        <f t="shared" ca="1" si="44"/>
        <v>Centro</v>
      </c>
      <c r="K921" t="s">
        <v>22</v>
      </c>
    </row>
    <row r="922" spans="1:11" x14ac:dyDescent="0.25">
      <c r="A922">
        <f t="shared" si="42"/>
        <v>921</v>
      </c>
      <c r="B922" t="s">
        <v>12</v>
      </c>
      <c r="C922" s="1">
        <v>44755</v>
      </c>
      <c r="D922" s="1">
        <v>45736</v>
      </c>
      <c r="E922" t="s">
        <v>17</v>
      </c>
      <c r="F922">
        <v>35</v>
      </c>
      <c r="G922" t="s">
        <v>15</v>
      </c>
      <c r="H922" t="s">
        <v>23</v>
      </c>
      <c r="I922">
        <f t="shared" si="43"/>
        <v>50</v>
      </c>
      <c r="J922" t="str">
        <f t="shared" ca="1" si="44"/>
        <v>Centro</v>
      </c>
      <c r="K922" t="s">
        <v>22</v>
      </c>
    </row>
    <row r="923" spans="1:11" x14ac:dyDescent="0.25">
      <c r="A923">
        <f t="shared" si="42"/>
        <v>922</v>
      </c>
      <c r="B923" t="s">
        <v>12</v>
      </c>
      <c r="C923" s="1">
        <v>45426</v>
      </c>
      <c r="D923" s="1">
        <v>45763</v>
      </c>
      <c r="E923" t="s">
        <v>17</v>
      </c>
      <c r="F923">
        <v>55</v>
      </c>
      <c r="G923" t="s">
        <v>15</v>
      </c>
      <c r="H923" t="s">
        <v>16</v>
      </c>
      <c r="I923">
        <f t="shared" si="43"/>
        <v>50</v>
      </c>
      <c r="J923" t="str">
        <f t="shared" ca="1" si="44"/>
        <v>Centro</v>
      </c>
      <c r="K923" t="s">
        <v>22</v>
      </c>
    </row>
    <row r="924" spans="1:11" x14ac:dyDescent="0.25">
      <c r="A924">
        <f t="shared" si="42"/>
        <v>923</v>
      </c>
      <c r="B924" t="s">
        <v>27</v>
      </c>
      <c r="C924" s="1">
        <v>44910</v>
      </c>
      <c r="D924" s="1">
        <v>45752</v>
      </c>
      <c r="E924" t="s">
        <v>13</v>
      </c>
      <c r="F924">
        <v>53</v>
      </c>
      <c r="G924" t="s">
        <v>15</v>
      </c>
      <c r="H924" t="s">
        <v>20</v>
      </c>
      <c r="I924">
        <f t="shared" si="43"/>
        <v>30</v>
      </c>
      <c r="J924" t="str">
        <f t="shared" ca="1" si="44"/>
        <v>Norte</v>
      </c>
      <c r="K924" t="s">
        <v>22</v>
      </c>
    </row>
    <row r="925" spans="1:11" x14ac:dyDescent="0.25">
      <c r="A925">
        <f t="shared" si="42"/>
        <v>924</v>
      </c>
      <c r="B925" t="s">
        <v>27</v>
      </c>
      <c r="C925" s="1">
        <v>45179</v>
      </c>
      <c r="D925" s="1">
        <v>45751</v>
      </c>
      <c r="E925" t="s">
        <v>21</v>
      </c>
      <c r="F925">
        <v>42</v>
      </c>
      <c r="G925" t="s">
        <v>25</v>
      </c>
      <c r="H925" t="s">
        <v>16</v>
      </c>
      <c r="I925">
        <f t="shared" si="43"/>
        <v>30</v>
      </c>
      <c r="J925" t="str">
        <f t="shared" ca="1" si="44"/>
        <v>Sur</v>
      </c>
      <c r="K925" t="s">
        <v>14</v>
      </c>
    </row>
    <row r="926" spans="1:11" x14ac:dyDescent="0.25">
      <c r="A926">
        <f t="shared" si="42"/>
        <v>925</v>
      </c>
      <c r="B926" t="s">
        <v>12</v>
      </c>
      <c r="C926" s="1">
        <v>44886</v>
      </c>
      <c r="D926" s="1">
        <v>45875</v>
      </c>
      <c r="E926" t="s">
        <v>17</v>
      </c>
      <c r="F926">
        <v>39</v>
      </c>
      <c r="G926" t="s">
        <v>25</v>
      </c>
      <c r="H926" t="s">
        <v>16</v>
      </c>
      <c r="I926">
        <f t="shared" si="43"/>
        <v>50</v>
      </c>
      <c r="J926" t="str">
        <f t="shared" ca="1" si="44"/>
        <v>Sur</v>
      </c>
      <c r="K926" t="s">
        <v>22</v>
      </c>
    </row>
    <row r="927" spans="1:11" x14ac:dyDescent="0.25">
      <c r="A927">
        <f t="shared" si="42"/>
        <v>926</v>
      </c>
      <c r="B927" t="s">
        <v>24</v>
      </c>
      <c r="C927" s="1">
        <v>45390</v>
      </c>
      <c r="D927" s="1">
        <v>45902</v>
      </c>
      <c r="E927" t="s">
        <v>13</v>
      </c>
      <c r="F927">
        <v>35</v>
      </c>
      <c r="G927" t="s">
        <v>15</v>
      </c>
      <c r="H927" t="s">
        <v>20</v>
      </c>
      <c r="I927">
        <f t="shared" si="43"/>
        <v>40</v>
      </c>
      <c r="J927" t="str">
        <f t="shared" ca="1" si="44"/>
        <v>Centro</v>
      </c>
      <c r="K927" t="s">
        <v>22</v>
      </c>
    </row>
    <row r="928" spans="1:11" x14ac:dyDescent="0.25">
      <c r="A928">
        <f t="shared" si="42"/>
        <v>927</v>
      </c>
      <c r="B928" t="s">
        <v>24</v>
      </c>
      <c r="C928" s="1">
        <v>45654</v>
      </c>
      <c r="D928" s="1">
        <v>45809</v>
      </c>
      <c r="E928" t="s">
        <v>17</v>
      </c>
      <c r="F928">
        <v>43</v>
      </c>
      <c r="G928" t="s">
        <v>25</v>
      </c>
      <c r="H928" t="s">
        <v>16</v>
      </c>
      <c r="I928">
        <f t="shared" si="43"/>
        <v>40</v>
      </c>
      <c r="J928" t="str">
        <f t="shared" ca="1" si="44"/>
        <v>Centro</v>
      </c>
      <c r="K928" t="s">
        <v>22</v>
      </c>
    </row>
    <row r="929" spans="1:11" x14ac:dyDescent="0.25">
      <c r="A929">
        <f t="shared" si="42"/>
        <v>928</v>
      </c>
      <c r="B929" t="s">
        <v>12</v>
      </c>
      <c r="C929" s="1">
        <v>45259</v>
      </c>
      <c r="D929" s="1">
        <v>45787</v>
      </c>
      <c r="E929" t="s">
        <v>26</v>
      </c>
      <c r="F929">
        <v>24</v>
      </c>
      <c r="G929" t="s">
        <v>15</v>
      </c>
      <c r="H929" t="s">
        <v>20</v>
      </c>
      <c r="I929">
        <f t="shared" si="43"/>
        <v>50</v>
      </c>
      <c r="J929" t="str">
        <f t="shared" ca="1" si="44"/>
        <v>Centro</v>
      </c>
      <c r="K929" t="s">
        <v>22</v>
      </c>
    </row>
    <row r="930" spans="1:11" x14ac:dyDescent="0.25">
      <c r="A930">
        <f t="shared" si="42"/>
        <v>929</v>
      </c>
      <c r="B930" t="s">
        <v>24</v>
      </c>
      <c r="C930" s="1">
        <v>45493</v>
      </c>
      <c r="D930" s="1">
        <v>45768</v>
      </c>
      <c r="E930" t="s">
        <v>26</v>
      </c>
      <c r="F930">
        <v>72</v>
      </c>
      <c r="G930" t="s">
        <v>19</v>
      </c>
      <c r="H930" t="s">
        <v>16</v>
      </c>
      <c r="I930">
        <f t="shared" si="43"/>
        <v>40</v>
      </c>
      <c r="J930" t="str">
        <f t="shared" ca="1" si="44"/>
        <v>Sur</v>
      </c>
      <c r="K930" t="s">
        <v>14</v>
      </c>
    </row>
    <row r="931" spans="1:11" x14ac:dyDescent="0.25">
      <c r="A931">
        <f t="shared" si="42"/>
        <v>930</v>
      </c>
      <c r="B931" t="s">
        <v>24</v>
      </c>
      <c r="C931" s="1">
        <v>44625</v>
      </c>
      <c r="D931" s="1">
        <v>45756</v>
      </c>
      <c r="E931" t="s">
        <v>13</v>
      </c>
      <c r="F931">
        <v>20</v>
      </c>
      <c r="G931" t="s">
        <v>19</v>
      </c>
      <c r="H931" t="s">
        <v>20</v>
      </c>
      <c r="I931">
        <f t="shared" si="43"/>
        <v>40</v>
      </c>
      <c r="J931" t="str">
        <f t="shared" ca="1" si="44"/>
        <v>Norte</v>
      </c>
      <c r="K931" t="s">
        <v>14</v>
      </c>
    </row>
    <row r="932" spans="1:11" x14ac:dyDescent="0.25">
      <c r="A932">
        <f t="shared" si="42"/>
        <v>931</v>
      </c>
      <c r="B932" t="s">
        <v>27</v>
      </c>
      <c r="C932" s="1">
        <v>44907</v>
      </c>
      <c r="D932" s="1">
        <v>45896</v>
      </c>
      <c r="E932" t="s">
        <v>13</v>
      </c>
      <c r="F932">
        <v>55</v>
      </c>
      <c r="G932" t="s">
        <v>15</v>
      </c>
      <c r="H932" t="s">
        <v>16</v>
      </c>
      <c r="I932">
        <f t="shared" si="43"/>
        <v>30</v>
      </c>
      <c r="J932" t="str">
        <f t="shared" ca="1" si="44"/>
        <v>Norte</v>
      </c>
      <c r="K932" t="s">
        <v>22</v>
      </c>
    </row>
    <row r="933" spans="1:11" x14ac:dyDescent="0.25">
      <c r="A933">
        <f t="shared" si="42"/>
        <v>932</v>
      </c>
      <c r="B933" t="s">
        <v>24</v>
      </c>
      <c r="C933" s="1">
        <v>45302</v>
      </c>
      <c r="D933" s="1">
        <v>45514</v>
      </c>
      <c r="E933" t="s">
        <v>13</v>
      </c>
      <c r="F933">
        <v>59</v>
      </c>
      <c r="G933" t="s">
        <v>15</v>
      </c>
      <c r="H933" t="s">
        <v>16</v>
      </c>
      <c r="I933">
        <f t="shared" si="43"/>
        <v>40</v>
      </c>
      <c r="J933" t="str">
        <f t="shared" ca="1" si="44"/>
        <v>Centro</v>
      </c>
      <c r="K933" t="s">
        <v>14</v>
      </c>
    </row>
    <row r="934" spans="1:11" x14ac:dyDescent="0.25">
      <c r="A934">
        <f t="shared" si="42"/>
        <v>933</v>
      </c>
      <c r="B934" t="s">
        <v>12</v>
      </c>
      <c r="C934" s="1">
        <v>45350</v>
      </c>
      <c r="D934" s="1">
        <v>45895</v>
      </c>
      <c r="E934" t="s">
        <v>13</v>
      </c>
      <c r="F934">
        <v>72</v>
      </c>
      <c r="G934" t="s">
        <v>19</v>
      </c>
      <c r="H934" t="s">
        <v>16</v>
      </c>
      <c r="I934">
        <f t="shared" si="43"/>
        <v>50</v>
      </c>
      <c r="J934" t="str">
        <f t="shared" ca="1" si="44"/>
        <v>Norte</v>
      </c>
      <c r="K934" t="s">
        <v>22</v>
      </c>
    </row>
    <row r="935" spans="1:11" x14ac:dyDescent="0.25">
      <c r="A935">
        <f t="shared" si="42"/>
        <v>934</v>
      </c>
      <c r="B935" t="s">
        <v>12</v>
      </c>
      <c r="C935" s="1">
        <v>45222</v>
      </c>
      <c r="D935" s="1">
        <v>45796</v>
      </c>
      <c r="E935" t="s">
        <v>26</v>
      </c>
      <c r="F935">
        <v>30</v>
      </c>
      <c r="G935" t="s">
        <v>19</v>
      </c>
      <c r="H935" t="s">
        <v>23</v>
      </c>
      <c r="I935">
        <f t="shared" si="43"/>
        <v>50</v>
      </c>
      <c r="J935" t="str">
        <f t="shared" ca="1" si="44"/>
        <v>Sur</v>
      </c>
      <c r="K935" t="s">
        <v>14</v>
      </c>
    </row>
    <row r="936" spans="1:11" x14ac:dyDescent="0.25">
      <c r="A936">
        <f t="shared" si="42"/>
        <v>935</v>
      </c>
      <c r="B936" t="s">
        <v>24</v>
      </c>
      <c r="C936" s="1">
        <v>44893</v>
      </c>
      <c r="D936" s="1">
        <v>45675</v>
      </c>
      <c r="E936" t="s">
        <v>13</v>
      </c>
      <c r="F936">
        <v>66</v>
      </c>
      <c r="G936" t="s">
        <v>19</v>
      </c>
      <c r="H936" t="s">
        <v>23</v>
      </c>
      <c r="I936">
        <f t="shared" si="43"/>
        <v>40</v>
      </c>
      <c r="J936" t="str">
        <f t="shared" ca="1" si="44"/>
        <v>Centro</v>
      </c>
      <c r="K936" t="s">
        <v>22</v>
      </c>
    </row>
    <row r="937" spans="1:11" x14ac:dyDescent="0.25">
      <c r="A937">
        <f t="shared" si="42"/>
        <v>936</v>
      </c>
      <c r="B937" t="s">
        <v>24</v>
      </c>
      <c r="C937" s="1">
        <v>44396</v>
      </c>
      <c r="D937" s="1">
        <v>45781</v>
      </c>
      <c r="E937" t="s">
        <v>26</v>
      </c>
      <c r="F937">
        <v>71</v>
      </c>
      <c r="G937" t="s">
        <v>19</v>
      </c>
      <c r="H937" t="s">
        <v>23</v>
      </c>
      <c r="I937">
        <f t="shared" si="43"/>
        <v>40</v>
      </c>
      <c r="J937" t="str">
        <f t="shared" ca="1" si="44"/>
        <v>Centro</v>
      </c>
      <c r="K937" t="s">
        <v>14</v>
      </c>
    </row>
    <row r="938" spans="1:11" x14ac:dyDescent="0.25">
      <c r="A938">
        <f t="shared" si="42"/>
        <v>937</v>
      </c>
      <c r="B938" t="s">
        <v>27</v>
      </c>
      <c r="C938" s="1">
        <v>45073</v>
      </c>
      <c r="D938" s="1">
        <v>45663</v>
      </c>
      <c r="E938" t="s">
        <v>26</v>
      </c>
      <c r="F938">
        <v>28</v>
      </c>
      <c r="G938" t="s">
        <v>25</v>
      </c>
      <c r="H938" t="s">
        <v>20</v>
      </c>
      <c r="I938">
        <f t="shared" si="43"/>
        <v>30</v>
      </c>
      <c r="J938" t="str">
        <f t="shared" ca="1" si="44"/>
        <v>Sur</v>
      </c>
      <c r="K938" t="s">
        <v>22</v>
      </c>
    </row>
    <row r="939" spans="1:11" x14ac:dyDescent="0.25">
      <c r="A939">
        <f t="shared" si="42"/>
        <v>938</v>
      </c>
      <c r="B939" t="s">
        <v>27</v>
      </c>
      <c r="C939" s="1">
        <v>45628</v>
      </c>
      <c r="D939" s="1">
        <v>45871</v>
      </c>
      <c r="E939" t="s">
        <v>26</v>
      </c>
      <c r="F939">
        <v>66</v>
      </c>
      <c r="G939" t="s">
        <v>25</v>
      </c>
      <c r="H939" t="s">
        <v>20</v>
      </c>
      <c r="I939">
        <f t="shared" si="43"/>
        <v>30</v>
      </c>
      <c r="J939" t="str">
        <f t="shared" ca="1" si="44"/>
        <v>Centro</v>
      </c>
      <c r="K939" t="s">
        <v>22</v>
      </c>
    </row>
    <row r="940" spans="1:11" x14ac:dyDescent="0.25">
      <c r="A940">
        <f t="shared" si="42"/>
        <v>939</v>
      </c>
      <c r="B940" t="s">
        <v>27</v>
      </c>
      <c r="C940" s="1">
        <v>44910</v>
      </c>
      <c r="D940" s="1">
        <v>45909</v>
      </c>
      <c r="E940" t="s">
        <v>21</v>
      </c>
      <c r="F940">
        <v>73</v>
      </c>
      <c r="G940" t="s">
        <v>15</v>
      </c>
      <c r="H940" t="s">
        <v>23</v>
      </c>
      <c r="I940">
        <f t="shared" si="43"/>
        <v>30</v>
      </c>
      <c r="J940" t="str">
        <f t="shared" ca="1" si="44"/>
        <v>Sur</v>
      </c>
      <c r="K940" t="s">
        <v>14</v>
      </c>
    </row>
    <row r="941" spans="1:11" x14ac:dyDescent="0.25">
      <c r="A941">
        <f t="shared" si="42"/>
        <v>940</v>
      </c>
      <c r="B941" t="s">
        <v>12</v>
      </c>
      <c r="C941" s="1">
        <v>45360</v>
      </c>
      <c r="D941" s="1">
        <v>45491</v>
      </c>
      <c r="E941" t="s">
        <v>26</v>
      </c>
      <c r="F941">
        <v>73</v>
      </c>
      <c r="G941" t="s">
        <v>25</v>
      </c>
      <c r="H941" t="s">
        <v>16</v>
      </c>
      <c r="I941">
        <f t="shared" si="43"/>
        <v>50</v>
      </c>
      <c r="J941" t="str">
        <f t="shared" ca="1" si="44"/>
        <v>Norte</v>
      </c>
      <c r="K941" t="s">
        <v>14</v>
      </c>
    </row>
    <row r="942" spans="1:11" x14ac:dyDescent="0.25">
      <c r="A942">
        <f t="shared" si="42"/>
        <v>941</v>
      </c>
      <c r="B942" t="s">
        <v>12</v>
      </c>
      <c r="C942" s="1">
        <v>44699</v>
      </c>
      <c r="D942" s="1">
        <v>45692</v>
      </c>
      <c r="E942" t="s">
        <v>26</v>
      </c>
      <c r="F942">
        <v>35</v>
      </c>
      <c r="G942" t="s">
        <v>25</v>
      </c>
      <c r="H942" t="s">
        <v>23</v>
      </c>
      <c r="I942">
        <f t="shared" si="43"/>
        <v>50</v>
      </c>
      <c r="J942" t="str">
        <f t="shared" ca="1" si="44"/>
        <v>Sur</v>
      </c>
      <c r="K942" t="s">
        <v>14</v>
      </c>
    </row>
    <row r="943" spans="1:11" x14ac:dyDescent="0.25">
      <c r="A943">
        <f t="shared" si="42"/>
        <v>942</v>
      </c>
      <c r="B943" t="s">
        <v>27</v>
      </c>
      <c r="C943" s="1">
        <v>44278</v>
      </c>
      <c r="D943" s="1">
        <v>45762</v>
      </c>
      <c r="E943" t="s">
        <v>17</v>
      </c>
      <c r="F943">
        <v>19</v>
      </c>
      <c r="G943" t="s">
        <v>25</v>
      </c>
      <c r="H943" t="s">
        <v>20</v>
      </c>
      <c r="I943">
        <f t="shared" si="43"/>
        <v>30</v>
      </c>
      <c r="J943" t="str">
        <f t="shared" ca="1" si="44"/>
        <v>Centro</v>
      </c>
      <c r="K943" t="s">
        <v>14</v>
      </c>
    </row>
    <row r="944" spans="1:11" x14ac:dyDescent="0.25">
      <c r="A944">
        <f t="shared" si="42"/>
        <v>943</v>
      </c>
      <c r="B944" t="s">
        <v>24</v>
      </c>
      <c r="C944" s="1">
        <v>45388</v>
      </c>
      <c r="D944" s="1">
        <v>45881</v>
      </c>
      <c r="E944" t="s">
        <v>26</v>
      </c>
      <c r="F944">
        <v>66</v>
      </c>
      <c r="G944" t="s">
        <v>19</v>
      </c>
      <c r="H944" t="s">
        <v>16</v>
      </c>
      <c r="I944">
        <f t="shared" si="43"/>
        <v>40</v>
      </c>
      <c r="J944" t="str">
        <f t="shared" ca="1" si="44"/>
        <v>Norte</v>
      </c>
      <c r="K944" t="s">
        <v>22</v>
      </c>
    </row>
    <row r="945" spans="1:11" x14ac:dyDescent="0.25">
      <c r="A945">
        <f t="shared" si="42"/>
        <v>944</v>
      </c>
      <c r="B945" t="s">
        <v>12</v>
      </c>
      <c r="C945" s="1">
        <v>45090</v>
      </c>
      <c r="D945" s="1">
        <v>45850</v>
      </c>
      <c r="E945" t="s">
        <v>13</v>
      </c>
      <c r="F945">
        <v>67</v>
      </c>
      <c r="G945" t="s">
        <v>15</v>
      </c>
      <c r="H945" t="s">
        <v>16</v>
      </c>
      <c r="I945">
        <f t="shared" si="43"/>
        <v>50</v>
      </c>
      <c r="J945" t="str">
        <f t="shared" ca="1" si="44"/>
        <v>Sur</v>
      </c>
      <c r="K945" t="s">
        <v>22</v>
      </c>
    </row>
    <row r="946" spans="1:11" x14ac:dyDescent="0.25">
      <c r="A946">
        <f t="shared" si="42"/>
        <v>945</v>
      </c>
      <c r="B946" t="s">
        <v>12</v>
      </c>
      <c r="C946" s="1">
        <v>45309</v>
      </c>
      <c r="D946" s="1">
        <v>45912</v>
      </c>
      <c r="E946" t="s">
        <v>13</v>
      </c>
      <c r="F946">
        <v>58</v>
      </c>
      <c r="G946" t="s">
        <v>19</v>
      </c>
      <c r="H946" t="s">
        <v>23</v>
      </c>
      <c r="I946">
        <f t="shared" si="43"/>
        <v>50</v>
      </c>
      <c r="J946" t="str">
        <f t="shared" ca="1" si="44"/>
        <v>Centro</v>
      </c>
      <c r="K946" t="s">
        <v>14</v>
      </c>
    </row>
    <row r="947" spans="1:11" x14ac:dyDescent="0.25">
      <c r="A947">
        <f t="shared" si="42"/>
        <v>946</v>
      </c>
      <c r="B947" t="s">
        <v>12</v>
      </c>
      <c r="C947" s="1">
        <v>44061</v>
      </c>
      <c r="D947" s="1">
        <v>45791</v>
      </c>
      <c r="E947" t="s">
        <v>21</v>
      </c>
      <c r="F947">
        <v>46</v>
      </c>
      <c r="G947" t="s">
        <v>25</v>
      </c>
      <c r="H947" t="s">
        <v>20</v>
      </c>
      <c r="I947">
        <f t="shared" si="43"/>
        <v>50</v>
      </c>
      <c r="J947" t="str">
        <f t="shared" ca="1" si="44"/>
        <v>Centro</v>
      </c>
      <c r="K947" t="s">
        <v>14</v>
      </c>
    </row>
    <row r="948" spans="1:11" x14ac:dyDescent="0.25">
      <c r="A948">
        <f t="shared" si="42"/>
        <v>947</v>
      </c>
      <c r="B948" t="s">
        <v>12</v>
      </c>
      <c r="C948" s="1">
        <v>44486</v>
      </c>
      <c r="D948" s="1">
        <v>45858</v>
      </c>
      <c r="E948" t="s">
        <v>17</v>
      </c>
      <c r="F948">
        <v>70</v>
      </c>
      <c r="G948" t="s">
        <v>25</v>
      </c>
      <c r="H948" t="s">
        <v>20</v>
      </c>
      <c r="I948">
        <f t="shared" si="43"/>
        <v>50</v>
      </c>
      <c r="J948" t="str">
        <f t="shared" ca="1" si="44"/>
        <v>Sur</v>
      </c>
      <c r="K948" t="s">
        <v>22</v>
      </c>
    </row>
    <row r="949" spans="1:11" x14ac:dyDescent="0.25">
      <c r="A949">
        <f t="shared" si="42"/>
        <v>948</v>
      </c>
      <c r="B949" t="s">
        <v>12</v>
      </c>
      <c r="C949" s="1">
        <v>44466</v>
      </c>
      <c r="D949" s="1">
        <v>45773</v>
      </c>
      <c r="E949" t="s">
        <v>17</v>
      </c>
      <c r="F949">
        <v>29</v>
      </c>
      <c r="G949" t="s">
        <v>19</v>
      </c>
      <c r="H949" t="s">
        <v>23</v>
      </c>
      <c r="I949">
        <f t="shared" si="43"/>
        <v>50</v>
      </c>
      <c r="J949" t="str">
        <f t="shared" ca="1" si="44"/>
        <v>Sur</v>
      </c>
      <c r="K949" t="s">
        <v>14</v>
      </c>
    </row>
    <row r="950" spans="1:11" x14ac:dyDescent="0.25">
      <c r="A950">
        <f t="shared" si="42"/>
        <v>949</v>
      </c>
      <c r="B950" t="s">
        <v>27</v>
      </c>
      <c r="C950" s="1">
        <v>45333</v>
      </c>
      <c r="D950" s="1">
        <v>45479</v>
      </c>
      <c r="E950" t="s">
        <v>17</v>
      </c>
      <c r="F950">
        <v>52</v>
      </c>
      <c r="G950" t="s">
        <v>25</v>
      </c>
      <c r="H950" t="s">
        <v>23</v>
      </c>
      <c r="I950">
        <f t="shared" si="43"/>
        <v>30</v>
      </c>
      <c r="J950" t="str">
        <f t="shared" ca="1" si="44"/>
        <v>Sur</v>
      </c>
      <c r="K950" t="s">
        <v>22</v>
      </c>
    </row>
    <row r="951" spans="1:11" x14ac:dyDescent="0.25">
      <c r="A951">
        <f t="shared" si="42"/>
        <v>950</v>
      </c>
      <c r="B951" t="s">
        <v>12</v>
      </c>
      <c r="C951" s="1">
        <v>44514</v>
      </c>
      <c r="D951" s="1">
        <v>45792</v>
      </c>
      <c r="E951" t="s">
        <v>13</v>
      </c>
      <c r="F951">
        <v>64</v>
      </c>
      <c r="G951" t="s">
        <v>25</v>
      </c>
      <c r="H951" t="s">
        <v>20</v>
      </c>
      <c r="I951">
        <f t="shared" si="43"/>
        <v>50</v>
      </c>
      <c r="J951" t="str">
        <f t="shared" ca="1" si="44"/>
        <v>Norte</v>
      </c>
      <c r="K951" t="s">
        <v>22</v>
      </c>
    </row>
    <row r="952" spans="1:11" x14ac:dyDescent="0.25">
      <c r="A952">
        <f t="shared" si="42"/>
        <v>951</v>
      </c>
      <c r="B952" t="s">
        <v>27</v>
      </c>
      <c r="C952" s="1">
        <v>44377</v>
      </c>
      <c r="D952" s="1">
        <v>45881</v>
      </c>
      <c r="E952" t="s">
        <v>21</v>
      </c>
      <c r="F952">
        <v>60</v>
      </c>
      <c r="G952" t="s">
        <v>25</v>
      </c>
      <c r="H952" t="s">
        <v>23</v>
      </c>
      <c r="I952">
        <f t="shared" si="43"/>
        <v>30</v>
      </c>
      <c r="J952" t="str">
        <f t="shared" ca="1" si="44"/>
        <v>Sur</v>
      </c>
      <c r="K952" t="s">
        <v>22</v>
      </c>
    </row>
    <row r="953" spans="1:11" x14ac:dyDescent="0.25">
      <c r="A953">
        <f t="shared" si="42"/>
        <v>952</v>
      </c>
      <c r="B953" t="s">
        <v>24</v>
      </c>
      <c r="C953" s="1">
        <v>45642</v>
      </c>
      <c r="D953" s="1">
        <v>45699</v>
      </c>
      <c r="E953" t="s">
        <v>17</v>
      </c>
      <c r="F953">
        <v>30</v>
      </c>
      <c r="G953" t="s">
        <v>19</v>
      </c>
      <c r="H953" t="s">
        <v>23</v>
      </c>
      <c r="I953">
        <f t="shared" si="43"/>
        <v>40</v>
      </c>
      <c r="J953" t="str">
        <f t="shared" ca="1" si="44"/>
        <v>Centro</v>
      </c>
      <c r="K953" t="s">
        <v>14</v>
      </c>
    </row>
    <row r="954" spans="1:11" x14ac:dyDescent="0.25">
      <c r="A954">
        <f t="shared" si="42"/>
        <v>953</v>
      </c>
      <c r="B954" t="s">
        <v>27</v>
      </c>
      <c r="C954" s="1">
        <v>44896</v>
      </c>
      <c r="D954" s="1">
        <v>45710</v>
      </c>
      <c r="E954" t="s">
        <v>21</v>
      </c>
      <c r="F954">
        <v>28</v>
      </c>
      <c r="G954" t="s">
        <v>15</v>
      </c>
      <c r="H954" t="s">
        <v>20</v>
      </c>
      <c r="I954">
        <f t="shared" si="43"/>
        <v>30</v>
      </c>
      <c r="J954" t="str">
        <f t="shared" ca="1" si="44"/>
        <v>Sur</v>
      </c>
      <c r="K954" t="s">
        <v>22</v>
      </c>
    </row>
    <row r="955" spans="1:11" x14ac:dyDescent="0.25">
      <c r="A955">
        <f t="shared" si="42"/>
        <v>954</v>
      </c>
      <c r="B955" t="s">
        <v>12</v>
      </c>
      <c r="C955" s="1">
        <v>44768</v>
      </c>
      <c r="D955" s="1">
        <v>45864</v>
      </c>
      <c r="E955" t="s">
        <v>21</v>
      </c>
      <c r="F955">
        <v>27</v>
      </c>
      <c r="G955" t="s">
        <v>15</v>
      </c>
      <c r="H955" t="s">
        <v>16</v>
      </c>
      <c r="I955">
        <f t="shared" si="43"/>
        <v>50</v>
      </c>
      <c r="J955" t="str">
        <f t="shared" ca="1" si="44"/>
        <v>Centro</v>
      </c>
      <c r="K955" t="s">
        <v>22</v>
      </c>
    </row>
    <row r="956" spans="1:11" x14ac:dyDescent="0.25">
      <c r="A956">
        <f t="shared" si="42"/>
        <v>955</v>
      </c>
      <c r="B956" t="s">
        <v>12</v>
      </c>
      <c r="C956" s="1">
        <v>45037</v>
      </c>
      <c r="D956" s="1">
        <v>45819</v>
      </c>
      <c r="E956" t="s">
        <v>17</v>
      </c>
      <c r="F956">
        <v>37</v>
      </c>
      <c r="G956" t="s">
        <v>19</v>
      </c>
      <c r="H956" t="s">
        <v>20</v>
      </c>
      <c r="I956">
        <f t="shared" si="43"/>
        <v>50</v>
      </c>
      <c r="J956" t="str">
        <f t="shared" ca="1" si="44"/>
        <v>Norte</v>
      </c>
      <c r="K956" t="s">
        <v>14</v>
      </c>
    </row>
    <row r="957" spans="1:11" x14ac:dyDescent="0.25">
      <c r="A957">
        <f t="shared" si="42"/>
        <v>956</v>
      </c>
      <c r="B957" t="s">
        <v>12</v>
      </c>
      <c r="C957" s="1">
        <v>45441</v>
      </c>
      <c r="D957" s="1">
        <v>45812</v>
      </c>
      <c r="E957" t="s">
        <v>13</v>
      </c>
      <c r="F957">
        <v>43</v>
      </c>
      <c r="G957" t="s">
        <v>15</v>
      </c>
      <c r="H957" t="s">
        <v>16</v>
      </c>
      <c r="I957">
        <f t="shared" si="43"/>
        <v>50</v>
      </c>
      <c r="J957" t="str">
        <f t="shared" ca="1" si="44"/>
        <v>Norte</v>
      </c>
      <c r="K957" t="s">
        <v>14</v>
      </c>
    </row>
    <row r="958" spans="1:11" x14ac:dyDescent="0.25">
      <c r="A958">
        <f t="shared" si="42"/>
        <v>957</v>
      </c>
      <c r="B958" t="s">
        <v>24</v>
      </c>
      <c r="C958" s="1">
        <v>45521</v>
      </c>
      <c r="D958" s="1">
        <v>45817</v>
      </c>
      <c r="E958" t="s">
        <v>13</v>
      </c>
      <c r="F958">
        <v>29</v>
      </c>
      <c r="G958" t="s">
        <v>19</v>
      </c>
      <c r="H958" t="s">
        <v>20</v>
      </c>
      <c r="I958">
        <f t="shared" si="43"/>
        <v>40</v>
      </c>
      <c r="J958" t="str">
        <f t="shared" ca="1" si="44"/>
        <v>Centro</v>
      </c>
      <c r="K958" t="s">
        <v>22</v>
      </c>
    </row>
    <row r="959" spans="1:11" x14ac:dyDescent="0.25">
      <c r="A959">
        <f t="shared" si="42"/>
        <v>958</v>
      </c>
      <c r="B959" t="s">
        <v>12</v>
      </c>
      <c r="C959" s="1">
        <v>45562</v>
      </c>
      <c r="D959" s="1">
        <v>45853</v>
      </c>
      <c r="E959" t="s">
        <v>26</v>
      </c>
      <c r="F959">
        <v>37</v>
      </c>
      <c r="G959" t="s">
        <v>25</v>
      </c>
      <c r="H959" t="s">
        <v>16</v>
      </c>
      <c r="I959">
        <f t="shared" si="43"/>
        <v>50</v>
      </c>
      <c r="J959" t="str">
        <f t="shared" ca="1" si="44"/>
        <v>Sur</v>
      </c>
      <c r="K959" t="s">
        <v>14</v>
      </c>
    </row>
    <row r="960" spans="1:11" x14ac:dyDescent="0.25">
      <c r="A960">
        <f t="shared" si="42"/>
        <v>959</v>
      </c>
      <c r="B960" t="s">
        <v>27</v>
      </c>
      <c r="C960" s="1">
        <v>43863</v>
      </c>
      <c r="D960" s="1">
        <v>45871</v>
      </c>
      <c r="E960" t="s">
        <v>17</v>
      </c>
      <c r="F960">
        <v>56</v>
      </c>
      <c r="G960" t="s">
        <v>19</v>
      </c>
      <c r="H960" t="s">
        <v>16</v>
      </c>
      <c r="I960">
        <f t="shared" si="43"/>
        <v>30</v>
      </c>
      <c r="J960" t="str">
        <f t="shared" ca="1" si="44"/>
        <v>Centro</v>
      </c>
      <c r="K960" t="s">
        <v>22</v>
      </c>
    </row>
    <row r="961" spans="1:11" x14ac:dyDescent="0.25">
      <c r="A961">
        <f t="shared" si="42"/>
        <v>960</v>
      </c>
      <c r="B961" t="s">
        <v>12</v>
      </c>
      <c r="C961" s="1">
        <v>45364</v>
      </c>
      <c r="D961" s="1">
        <v>45718</v>
      </c>
      <c r="E961" t="s">
        <v>17</v>
      </c>
      <c r="F961">
        <v>29</v>
      </c>
      <c r="G961" t="s">
        <v>15</v>
      </c>
      <c r="H961" t="s">
        <v>16</v>
      </c>
      <c r="I961">
        <f t="shared" si="43"/>
        <v>50</v>
      </c>
      <c r="J961" t="str">
        <f t="shared" ca="1" si="44"/>
        <v>Sur</v>
      </c>
      <c r="K961" t="s">
        <v>18</v>
      </c>
    </row>
    <row r="962" spans="1:11" x14ac:dyDescent="0.25">
      <c r="A962">
        <f t="shared" ref="A962:A1025" si="45">ROW()-1</f>
        <v>961</v>
      </c>
      <c r="B962" t="s">
        <v>12</v>
      </c>
      <c r="C962" s="1">
        <v>45147</v>
      </c>
      <c r="D962" s="1">
        <v>45863</v>
      </c>
      <c r="E962" t="s">
        <v>21</v>
      </c>
      <c r="F962">
        <v>20</v>
      </c>
      <c r="G962" t="s">
        <v>19</v>
      </c>
      <c r="H962" t="s">
        <v>20</v>
      </c>
      <c r="I962">
        <f t="shared" ref="I962:I1025" si="46">IF(B962="VIP",50,IF(B962="Familiar",40,IF(B962="Basica",25,30)))</f>
        <v>50</v>
      </c>
      <c r="J962" t="str">
        <f t="shared" ref="J962:J1025" ca="1" si="47">CHOOSE(INT(RAND()*3)+1,"Centro","Norte","Sur")</f>
        <v>Sur</v>
      </c>
      <c r="K962" t="s">
        <v>22</v>
      </c>
    </row>
    <row r="963" spans="1:11" x14ac:dyDescent="0.25">
      <c r="A963">
        <f t="shared" si="45"/>
        <v>962</v>
      </c>
      <c r="B963" t="s">
        <v>24</v>
      </c>
      <c r="C963" s="1">
        <v>43983</v>
      </c>
      <c r="D963" s="1">
        <v>45797</v>
      </c>
      <c r="E963" t="s">
        <v>13</v>
      </c>
      <c r="F963">
        <v>39</v>
      </c>
      <c r="G963" t="s">
        <v>19</v>
      </c>
      <c r="H963" t="s">
        <v>16</v>
      </c>
      <c r="I963">
        <f t="shared" si="46"/>
        <v>40</v>
      </c>
      <c r="J963" t="str">
        <f t="shared" ca="1" si="47"/>
        <v>Sur</v>
      </c>
      <c r="K963" t="s">
        <v>22</v>
      </c>
    </row>
    <row r="964" spans="1:11" x14ac:dyDescent="0.25">
      <c r="A964">
        <f t="shared" si="45"/>
        <v>963</v>
      </c>
      <c r="B964" t="s">
        <v>24</v>
      </c>
      <c r="C964" s="1">
        <v>44974</v>
      </c>
      <c r="D964" s="1">
        <v>45827</v>
      </c>
      <c r="E964" t="s">
        <v>17</v>
      </c>
      <c r="F964">
        <v>55</v>
      </c>
      <c r="G964" t="s">
        <v>19</v>
      </c>
      <c r="H964" t="s">
        <v>23</v>
      </c>
      <c r="I964">
        <f t="shared" si="46"/>
        <v>40</v>
      </c>
      <c r="J964" t="str">
        <f t="shared" ca="1" si="47"/>
        <v>Sur</v>
      </c>
      <c r="K964" t="s">
        <v>22</v>
      </c>
    </row>
    <row r="965" spans="1:11" x14ac:dyDescent="0.25">
      <c r="A965">
        <f t="shared" si="45"/>
        <v>964</v>
      </c>
      <c r="B965" t="s">
        <v>24</v>
      </c>
      <c r="C965" s="1">
        <v>44145</v>
      </c>
      <c r="D965" s="1">
        <v>45753</v>
      </c>
      <c r="E965" t="s">
        <v>13</v>
      </c>
      <c r="F965">
        <v>43</v>
      </c>
      <c r="G965" t="s">
        <v>15</v>
      </c>
      <c r="H965" t="s">
        <v>23</v>
      </c>
      <c r="I965">
        <f t="shared" si="46"/>
        <v>40</v>
      </c>
      <c r="J965" t="str">
        <f t="shared" ca="1" si="47"/>
        <v>Centro</v>
      </c>
      <c r="K965" t="s">
        <v>14</v>
      </c>
    </row>
    <row r="966" spans="1:11" x14ac:dyDescent="0.25">
      <c r="A966">
        <f t="shared" si="45"/>
        <v>965</v>
      </c>
      <c r="B966" t="s">
        <v>24</v>
      </c>
      <c r="C966" s="1">
        <v>45635</v>
      </c>
      <c r="D966" s="1">
        <v>45696</v>
      </c>
      <c r="E966" t="s">
        <v>21</v>
      </c>
      <c r="F966">
        <v>18</v>
      </c>
      <c r="G966" t="s">
        <v>19</v>
      </c>
      <c r="H966" t="s">
        <v>23</v>
      </c>
      <c r="I966">
        <f t="shared" si="46"/>
        <v>40</v>
      </c>
      <c r="J966" t="str">
        <f t="shared" ca="1" si="47"/>
        <v>Norte</v>
      </c>
      <c r="K966" t="s">
        <v>14</v>
      </c>
    </row>
    <row r="967" spans="1:11" x14ac:dyDescent="0.25">
      <c r="A967">
        <f t="shared" si="45"/>
        <v>966</v>
      </c>
      <c r="B967" t="s">
        <v>12</v>
      </c>
      <c r="C967" s="1">
        <v>43930</v>
      </c>
      <c r="D967" s="1">
        <v>45919</v>
      </c>
      <c r="E967" t="s">
        <v>17</v>
      </c>
      <c r="F967">
        <v>41</v>
      </c>
      <c r="G967" t="s">
        <v>25</v>
      </c>
      <c r="H967" t="s">
        <v>23</v>
      </c>
      <c r="I967">
        <f t="shared" si="46"/>
        <v>50</v>
      </c>
      <c r="J967" t="str">
        <f t="shared" ca="1" si="47"/>
        <v>Norte</v>
      </c>
      <c r="K967" t="s">
        <v>14</v>
      </c>
    </row>
    <row r="968" spans="1:11" x14ac:dyDescent="0.25">
      <c r="A968">
        <f t="shared" si="45"/>
        <v>967</v>
      </c>
      <c r="B968" t="s">
        <v>12</v>
      </c>
      <c r="C968" s="1">
        <v>43832</v>
      </c>
      <c r="D968" s="1">
        <v>43896</v>
      </c>
      <c r="E968" t="s">
        <v>13</v>
      </c>
      <c r="F968">
        <v>25</v>
      </c>
      <c r="G968" t="s">
        <v>25</v>
      </c>
      <c r="H968" t="s">
        <v>23</v>
      </c>
      <c r="I968">
        <f t="shared" si="46"/>
        <v>50</v>
      </c>
      <c r="J968" t="str">
        <f t="shared" ca="1" si="47"/>
        <v>Norte</v>
      </c>
      <c r="K968" t="s">
        <v>22</v>
      </c>
    </row>
    <row r="969" spans="1:11" x14ac:dyDescent="0.25">
      <c r="A969">
        <f t="shared" si="45"/>
        <v>968</v>
      </c>
      <c r="B969" t="s">
        <v>27</v>
      </c>
      <c r="C969" s="1">
        <v>44860</v>
      </c>
      <c r="D969" s="1">
        <v>45800</v>
      </c>
      <c r="E969" t="s">
        <v>26</v>
      </c>
      <c r="F969">
        <v>52</v>
      </c>
      <c r="G969" t="s">
        <v>15</v>
      </c>
      <c r="H969" t="s">
        <v>20</v>
      </c>
      <c r="I969">
        <f t="shared" si="46"/>
        <v>30</v>
      </c>
      <c r="J969" t="str">
        <f t="shared" ca="1" si="47"/>
        <v>Norte</v>
      </c>
      <c r="K969" t="s">
        <v>18</v>
      </c>
    </row>
    <row r="970" spans="1:11" x14ac:dyDescent="0.25">
      <c r="A970">
        <f t="shared" si="45"/>
        <v>969</v>
      </c>
      <c r="B970" t="s">
        <v>27</v>
      </c>
      <c r="C970" s="1">
        <v>44216</v>
      </c>
      <c r="D970" s="1">
        <v>45788</v>
      </c>
      <c r="E970" t="s">
        <v>26</v>
      </c>
      <c r="F970">
        <v>53</v>
      </c>
      <c r="G970" t="s">
        <v>25</v>
      </c>
      <c r="H970" t="s">
        <v>16</v>
      </c>
      <c r="I970">
        <f t="shared" si="46"/>
        <v>30</v>
      </c>
      <c r="J970" t="str">
        <f t="shared" ca="1" si="47"/>
        <v>Norte</v>
      </c>
      <c r="K970" t="s">
        <v>22</v>
      </c>
    </row>
    <row r="971" spans="1:11" x14ac:dyDescent="0.25">
      <c r="A971">
        <f t="shared" si="45"/>
        <v>970</v>
      </c>
      <c r="B971" t="s">
        <v>24</v>
      </c>
      <c r="C971" s="1">
        <v>44621</v>
      </c>
      <c r="D971" s="1">
        <v>45842</v>
      </c>
      <c r="E971" t="s">
        <v>26</v>
      </c>
      <c r="F971">
        <v>28</v>
      </c>
      <c r="G971" t="s">
        <v>19</v>
      </c>
      <c r="H971" t="s">
        <v>23</v>
      </c>
      <c r="I971">
        <f t="shared" si="46"/>
        <v>40</v>
      </c>
      <c r="J971" t="str">
        <f t="shared" ca="1" si="47"/>
        <v>Sur</v>
      </c>
      <c r="K971" t="s">
        <v>14</v>
      </c>
    </row>
    <row r="972" spans="1:11" x14ac:dyDescent="0.25">
      <c r="A972">
        <f t="shared" si="45"/>
        <v>971</v>
      </c>
      <c r="B972" t="s">
        <v>12</v>
      </c>
      <c r="C972" s="1">
        <v>45256</v>
      </c>
      <c r="D972" s="1">
        <v>45729</v>
      </c>
      <c r="E972" t="s">
        <v>17</v>
      </c>
      <c r="F972">
        <v>59</v>
      </c>
      <c r="G972" t="s">
        <v>15</v>
      </c>
      <c r="H972" t="s">
        <v>16</v>
      </c>
      <c r="I972">
        <f t="shared" si="46"/>
        <v>50</v>
      </c>
      <c r="J972" t="str">
        <f t="shared" ca="1" si="47"/>
        <v>Norte</v>
      </c>
      <c r="K972" t="s">
        <v>14</v>
      </c>
    </row>
    <row r="973" spans="1:11" x14ac:dyDescent="0.25">
      <c r="A973">
        <f t="shared" si="45"/>
        <v>972</v>
      </c>
      <c r="B973" t="s">
        <v>24</v>
      </c>
      <c r="C973" s="1">
        <v>44861</v>
      </c>
      <c r="D973" s="1">
        <v>45799</v>
      </c>
      <c r="E973" t="s">
        <v>26</v>
      </c>
      <c r="F973">
        <v>46</v>
      </c>
      <c r="G973" t="s">
        <v>25</v>
      </c>
      <c r="H973" t="s">
        <v>20</v>
      </c>
      <c r="I973">
        <f t="shared" si="46"/>
        <v>40</v>
      </c>
      <c r="J973" t="str">
        <f t="shared" ca="1" si="47"/>
        <v>Sur</v>
      </c>
      <c r="K973" t="s">
        <v>14</v>
      </c>
    </row>
    <row r="974" spans="1:11" x14ac:dyDescent="0.25">
      <c r="A974">
        <f t="shared" si="45"/>
        <v>973</v>
      </c>
      <c r="B974" t="s">
        <v>27</v>
      </c>
      <c r="C974" s="1">
        <v>45419</v>
      </c>
      <c r="D974" s="1">
        <v>45889</v>
      </c>
      <c r="E974" t="s">
        <v>13</v>
      </c>
      <c r="F974">
        <v>55</v>
      </c>
      <c r="G974" t="s">
        <v>19</v>
      </c>
      <c r="H974" t="s">
        <v>20</v>
      </c>
      <c r="I974">
        <f t="shared" si="46"/>
        <v>30</v>
      </c>
      <c r="J974" t="str">
        <f t="shared" ca="1" si="47"/>
        <v>Norte</v>
      </c>
      <c r="K974" t="s">
        <v>14</v>
      </c>
    </row>
    <row r="975" spans="1:11" x14ac:dyDescent="0.25">
      <c r="A975">
        <f t="shared" si="45"/>
        <v>974</v>
      </c>
      <c r="B975" t="s">
        <v>12</v>
      </c>
      <c r="C975" s="1">
        <v>44787</v>
      </c>
      <c r="D975" s="1">
        <v>45780</v>
      </c>
      <c r="E975" t="s">
        <v>13</v>
      </c>
      <c r="F975">
        <v>46</v>
      </c>
      <c r="G975" t="s">
        <v>25</v>
      </c>
      <c r="H975" t="s">
        <v>16</v>
      </c>
      <c r="I975">
        <f t="shared" si="46"/>
        <v>50</v>
      </c>
      <c r="J975" t="str">
        <f t="shared" ca="1" si="47"/>
        <v>Sur</v>
      </c>
      <c r="K975" t="s">
        <v>22</v>
      </c>
    </row>
    <row r="976" spans="1:11" x14ac:dyDescent="0.25">
      <c r="A976">
        <f t="shared" si="45"/>
        <v>975</v>
      </c>
      <c r="B976" t="s">
        <v>27</v>
      </c>
      <c r="C976" s="1">
        <v>43935</v>
      </c>
      <c r="D976" s="1">
        <v>45757</v>
      </c>
      <c r="E976" t="s">
        <v>17</v>
      </c>
      <c r="F976">
        <v>56</v>
      </c>
      <c r="G976" t="s">
        <v>25</v>
      </c>
      <c r="H976" t="s">
        <v>20</v>
      </c>
      <c r="I976">
        <f t="shared" si="46"/>
        <v>30</v>
      </c>
      <c r="J976" t="str">
        <f t="shared" ca="1" si="47"/>
        <v>Centro</v>
      </c>
      <c r="K976" t="s">
        <v>22</v>
      </c>
    </row>
    <row r="977" spans="1:11" x14ac:dyDescent="0.25">
      <c r="A977">
        <f t="shared" si="45"/>
        <v>976</v>
      </c>
      <c r="B977" t="s">
        <v>12</v>
      </c>
      <c r="C977" s="1">
        <v>45312</v>
      </c>
      <c r="D977" s="1">
        <v>45788</v>
      </c>
      <c r="E977" t="s">
        <v>13</v>
      </c>
      <c r="F977">
        <v>40</v>
      </c>
      <c r="G977" t="s">
        <v>19</v>
      </c>
      <c r="H977" t="s">
        <v>16</v>
      </c>
      <c r="I977">
        <f t="shared" si="46"/>
        <v>50</v>
      </c>
      <c r="J977" t="str">
        <f t="shared" ca="1" si="47"/>
        <v>Centro</v>
      </c>
      <c r="K977" t="s">
        <v>22</v>
      </c>
    </row>
    <row r="978" spans="1:11" x14ac:dyDescent="0.25">
      <c r="A978">
        <f t="shared" si="45"/>
        <v>977</v>
      </c>
      <c r="B978" t="s">
        <v>27</v>
      </c>
      <c r="C978" s="1">
        <v>45164</v>
      </c>
      <c r="D978" s="1">
        <v>45780</v>
      </c>
      <c r="E978" t="s">
        <v>21</v>
      </c>
      <c r="F978">
        <v>33</v>
      </c>
      <c r="G978" t="s">
        <v>25</v>
      </c>
      <c r="H978" t="s">
        <v>20</v>
      </c>
      <c r="I978">
        <f t="shared" si="46"/>
        <v>30</v>
      </c>
      <c r="J978" t="str">
        <f t="shared" ca="1" si="47"/>
        <v>Centro</v>
      </c>
      <c r="K978" t="s">
        <v>14</v>
      </c>
    </row>
    <row r="979" spans="1:11" x14ac:dyDescent="0.25">
      <c r="A979">
        <f t="shared" si="45"/>
        <v>978</v>
      </c>
      <c r="B979" t="s">
        <v>12</v>
      </c>
      <c r="C979" s="1">
        <v>45048</v>
      </c>
      <c r="D979" s="1">
        <v>45852</v>
      </c>
      <c r="E979" t="s">
        <v>21</v>
      </c>
      <c r="F979">
        <v>53</v>
      </c>
      <c r="G979" t="s">
        <v>25</v>
      </c>
      <c r="H979" t="s">
        <v>20</v>
      </c>
      <c r="I979">
        <f t="shared" si="46"/>
        <v>50</v>
      </c>
      <c r="J979" t="str">
        <f t="shared" ca="1" si="47"/>
        <v>Sur</v>
      </c>
      <c r="K979" t="s">
        <v>14</v>
      </c>
    </row>
    <row r="980" spans="1:11" x14ac:dyDescent="0.25">
      <c r="A980">
        <f t="shared" si="45"/>
        <v>979</v>
      </c>
      <c r="B980" t="s">
        <v>27</v>
      </c>
      <c r="C980" s="1">
        <v>44256</v>
      </c>
      <c r="D980" s="1">
        <v>45728</v>
      </c>
      <c r="E980" t="s">
        <v>21</v>
      </c>
      <c r="F980">
        <v>36</v>
      </c>
      <c r="G980" t="s">
        <v>15</v>
      </c>
      <c r="H980" t="s">
        <v>16</v>
      </c>
      <c r="I980">
        <f t="shared" si="46"/>
        <v>30</v>
      </c>
      <c r="J980" t="str">
        <f t="shared" ca="1" si="47"/>
        <v>Norte</v>
      </c>
      <c r="K980" t="s">
        <v>22</v>
      </c>
    </row>
    <row r="981" spans="1:11" x14ac:dyDescent="0.25">
      <c r="A981">
        <f t="shared" si="45"/>
        <v>980</v>
      </c>
      <c r="B981" t="s">
        <v>24</v>
      </c>
      <c r="C981" s="1">
        <v>44442</v>
      </c>
      <c r="D981" s="1">
        <v>45907</v>
      </c>
      <c r="E981" t="s">
        <v>17</v>
      </c>
      <c r="F981">
        <v>36</v>
      </c>
      <c r="G981" t="s">
        <v>19</v>
      </c>
      <c r="H981" t="s">
        <v>16</v>
      </c>
      <c r="I981">
        <f t="shared" si="46"/>
        <v>40</v>
      </c>
      <c r="J981" t="str">
        <f t="shared" ca="1" si="47"/>
        <v>Norte</v>
      </c>
      <c r="K981" t="s">
        <v>22</v>
      </c>
    </row>
    <row r="982" spans="1:11" x14ac:dyDescent="0.25">
      <c r="A982">
        <f t="shared" si="45"/>
        <v>981</v>
      </c>
      <c r="B982" t="s">
        <v>12</v>
      </c>
      <c r="C982" s="1">
        <v>45590</v>
      </c>
      <c r="D982" s="1">
        <v>45871</v>
      </c>
      <c r="E982" t="s">
        <v>26</v>
      </c>
      <c r="F982">
        <v>71</v>
      </c>
      <c r="G982" t="s">
        <v>19</v>
      </c>
      <c r="H982" t="s">
        <v>16</v>
      </c>
      <c r="I982">
        <f t="shared" si="46"/>
        <v>50</v>
      </c>
      <c r="J982" t="str">
        <f t="shared" ca="1" si="47"/>
        <v>Sur</v>
      </c>
      <c r="K982" t="s">
        <v>14</v>
      </c>
    </row>
    <row r="983" spans="1:11" x14ac:dyDescent="0.25">
      <c r="A983">
        <f t="shared" si="45"/>
        <v>982</v>
      </c>
      <c r="B983" t="s">
        <v>27</v>
      </c>
      <c r="C983" s="1">
        <v>44471</v>
      </c>
      <c r="D983" s="1">
        <v>45882</v>
      </c>
      <c r="E983" t="s">
        <v>13</v>
      </c>
      <c r="F983">
        <v>47</v>
      </c>
      <c r="G983" t="s">
        <v>25</v>
      </c>
      <c r="H983" t="s">
        <v>23</v>
      </c>
      <c r="I983">
        <f t="shared" si="46"/>
        <v>30</v>
      </c>
      <c r="J983" t="str">
        <f t="shared" ca="1" si="47"/>
        <v>Centro</v>
      </c>
      <c r="K983" t="s">
        <v>14</v>
      </c>
    </row>
    <row r="984" spans="1:11" x14ac:dyDescent="0.25">
      <c r="A984">
        <f t="shared" si="45"/>
        <v>983</v>
      </c>
      <c r="B984" t="s">
        <v>24</v>
      </c>
      <c r="C984" s="1">
        <v>44435</v>
      </c>
      <c r="D984" s="1">
        <v>45826</v>
      </c>
      <c r="E984" t="s">
        <v>17</v>
      </c>
      <c r="F984">
        <v>59</v>
      </c>
      <c r="G984" t="s">
        <v>15</v>
      </c>
      <c r="H984" t="s">
        <v>20</v>
      </c>
      <c r="I984">
        <f t="shared" si="46"/>
        <v>40</v>
      </c>
      <c r="J984" t="str">
        <f t="shared" ca="1" si="47"/>
        <v>Norte</v>
      </c>
      <c r="K984" t="s">
        <v>22</v>
      </c>
    </row>
    <row r="985" spans="1:11" x14ac:dyDescent="0.25">
      <c r="A985">
        <f t="shared" si="45"/>
        <v>984</v>
      </c>
      <c r="B985" t="s">
        <v>12</v>
      </c>
      <c r="C985" s="1">
        <v>44676</v>
      </c>
      <c r="D985" s="1">
        <v>45758</v>
      </c>
      <c r="E985" t="s">
        <v>13</v>
      </c>
      <c r="F985">
        <v>48</v>
      </c>
      <c r="G985" t="s">
        <v>19</v>
      </c>
      <c r="H985" t="s">
        <v>16</v>
      </c>
      <c r="I985">
        <f t="shared" si="46"/>
        <v>50</v>
      </c>
      <c r="J985" t="str">
        <f t="shared" ca="1" si="47"/>
        <v>Norte</v>
      </c>
      <c r="K985" t="s">
        <v>22</v>
      </c>
    </row>
    <row r="986" spans="1:11" x14ac:dyDescent="0.25">
      <c r="A986">
        <f t="shared" si="45"/>
        <v>985</v>
      </c>
      <c r="B986" t="s">
        <v>12</v>
      </c>
      <c r="C986" s="1">
        <v>44839</v>
      </c>
      <c r="D986" s="1">
        <v>45849</v>
      </c>
      <c r="E986" t="s">
        <v>13</v>
      </c>
      <c r="F986">
        <v>36</v>
      </c>
      <c r="G986" t="s">
        <v>19</v>
      </c>
      <c r="H986" t="s">
        <v>20</v>
      </c>
      <c r="I986">
        <f t="shared" si="46"/>
        <v>50</v>
      </c>
      <c r="J986" t="str">
        <f t="shared" ca="1" si="47"/>
        <v>Norte</v>
      </c>
      <c r="K986" t="s">
        <v>22</v>
      </c>
    </row>
    <row r="987" spans="1:11" x14ac:dyDescent="0.25">
      <c r="A987">
        <f t="shared" si="45"/>
        <v>986</v>
      </c>
      <c r="B987" t="s">
        <v>27</v>
      </c>
      <c r="C987" s="1">
        <v>45146</v>
      </c>
      <c r="D987" s="1">
        <v>45857</v>
      </c>
      <c r="E987" t="s">
        <v>13</v>
      </c>
      <c r="F987">
        <v>46</v>
      </c>
      <c r="G987" t="s">
        <v>19</v>
      </c>
      <c r="H987" t="s">
        <v>20</v>
      </c>
      <c r="I987">
        <f t="shared" si="46"/>
        <v>30</v>
      </c>
      <c r="J987" t="str">
        <f t="shared" ca="1" si="47"/>
        <v>Centro</v>
      </c>
      <c r="K987" t="s">
        <v>22</v>
      </c>
    </row>
    <row r="988" spans="1:11" x14ac:dyDescent="0.25">
      <c r="A988">
        <f t="shared" si="45"/>
        <v>987</v>
      </c>
      <c r="B988" t="s">
        <v>24</v>
      </c>
      <c r="C988" s="1">
        <v>44925</v>
      </c>
      <c r="D988" s="1">
        <v>45811</v>
      </c>
      <c r="E988" t="s">
        <v>17</v>
      </c>
      <c r="F988">
        <v>56</v>
      </c>
      <c r="G988" t="s">
        <v>15</v>
      </c>
      <c r="H988" t="s">
        <v>23</v>
      </c>
      <c r="I988">
        <f t="shared" si="46"/>
        <v>40</v>
      </c>
      <c r="J988" t="str">
        <f t="shared" ca="1" si="47"/>
        <v>Sur</v>
      </c>
      <c r="K988" t="s">
        <v>14</v>
      </c>
    </row>
    <row r="989" spans="1:11" x14ac:dyDescent="0.25">
      <c r="A989">
        <f t="shared" si="45"/>
        <v>988</v>
      </c>
      <c r="B989" t="s">
        <v>12</v>
      </c>
      <c r="C989" s="1">
        <v>44584</v>
      </c>
      <c r="D989" s="1">
        <v>45708</v>
      </c>
      <c r="E989" t="s">
        <v>17</v>
      </c>
      <c r="F989">
        <v>36</v>
      </c>
      <c r="G989" t="s">
        <v>19</v>
      </c>
      <c r="H989" t="s">
        <v>16</v>
      </c>
      <c r="I989">
        <f t="shared" si="46"/>
        <v>50</v>
      </c>
      <c r="J989" t="str">
        <f t="shared" ca="1" si="47"/>
        <v>Sur</v>
      </c>
      <c r="K989" t="s">
        <v>22</v>
      </c>
    </row>
    <row r="990" spans="1:11" x14ac:dyDescent="0.25">
      <c r="A990">
        <f t="shared" si="45"/>
        <v>989</v>
      </c>
      <c r="B990" t="s">
        <v>24</v>
      </c>
      <c r="C990" s="1">
        <v>44499</v>
      </c>
      <c r="D990" s="1">
        <v>45790</v>
      </c>
      <c r="E990" t="s">
        <v>13</v>
      </c>
      <c r="F990">
        <v>51</v>
      </c>
      <c r="G990" t="s">
        <v>19</v>
      </c>
      <c r="H990" t="s">
        <v>20</v>
      </c>
      <c r="I990">
        <f t="shared" si="46"/>
        <v>40</v>
      </c>
      <c r="J990" t="str">
        <f t="shared" ca="1" si="47"/>
        <v>Sur</v>
      </c>
      <c r="K990" t="s">
        <v>14</v>
      </c>
    </row>
    <row r="991" spans="1:11" x14ac:dyDescent="0.25">
      <c r="A991">
        <f t="shared" si="45"/>
        <v>990</v>
      </c>
      <c r="B991" t="s">
        <v>12</v>
      </c>
      <c r="C991" s="1">
        <v>44921</v>
      </c>
      <c r="D991" s="1">
        <v>45862</v>
      </c>
      <c r="E991" t="s">
        <v>13</v>
      </c>
      <c r="F991">
        <v>47</v>
      </c>
      <c r="G991" t="s">
        <v>19</v>
      </c>
      <c r="H991" t="s">
        <v>20</v>
      </c>
      <c r="I991">
        <f t="shared" si="46"/>
        <v>50</v>
      </c>
      <c r="J991" t="str">
        <f t="shared" ca="1" si="47"/>
        <v>Centro</v>
      </c>
      <c r="K991" t="s">
        <v>14</v>
      </c>
    </row>
    <row r="992" spans="1:11" x14ac:dyDescent="0.25">
      <c r="A992">
        <f t="shared" si="45"/>
        <v>991</v>
      </c>
      <c r="B992" t="s">
        <v>24</v>
      </c>
      <c r="C992" s="1">
        <v>45304</v>
      </c>
      <c r="D992" s="1">
        <v>45737</v>
      </c>
      <c r="E992" t="s">
        <v>21</v>
      </c>
      <c r="F992">
        <v>19</v>
      </c>
      <c r="G992" t="s">
        <v>19</v>
      </c>
      <c r="H992" t="s">
        <v>20</v>
      </c>
      <c r="I992">
        <f t="shared" si="46"/>
        <v>40</v>
      </c>
      <c r="J992" t="str">
        <f t="shared" ca="1" si="47"/>
        <v>Sur</v>
      </c>
      <c r="K992" t="s">
        <v>22</v>
      </c>
    </row>
    <row r="993" spans="1:11" x14ac:dyDescent="0.25">
      <c r="A993">
        <f t="shared" si="45"/>
        <v>992</v>
      </c>
      <c r="B993" t="s">
        <v>27</v>
      </c>
      <c r="C993" s="1">
        <v>44414</v>
      </c>
      <c r="D993" s="1">
        <v>45772</v>
      </c>
      <c r="E993" t="s">
        <v>17</v>
      </c>
      <c r="F993">
        <v>52</v>
      </c>
      <c r="G993" t="s">
        <v>19</v>
      </c>
      <c r="H993" t="s">
        <v>20</v>
      </c>
      <c r="I993">
        <f t="shared" si="46"/>
        <v>30</v>
      </c>
      <c r="J993" t="str">
        <f t="shared" ca="1" si="47"/>
        <v>Norte</v>
      </c>
      <c r="K993" t="s">
        <v>22</v>
      </c>
    </row>
    <row r="994" spans="1:11" x14ac:dyDescent="0.25">
      <c r="A994">
        <f t="shared" si="45"/>
        <v>993</v>
      </c>
      <c r="B994" t="s">
        <v>27</v>
      </c>
      <c r="C994" s="1">
        <v>45547</v>
      </c>
      <c r="D994" s="1">
        <v>45849</v>
      </c>
      <c r="E994" t="s">
        <v>26</v>
      </c>
      <c r="F994">
        <v>33</v>
      </c>
      <c r="G994" t="s">
        <v>19</v>
      </c>
      <c r="H994" t="s">
        <v>20</v>
      </c>
      <c r="I994">
        <f t="shared" si="46"/>
        <v>30</v>
      </c>
      <c r="J994" t="str">
        <f t="shared" ca="1" si="47"/>
        <v>Sur</v>
      </c>
      <c r="K994" t="s">
        <v>14</v>
      </c>
    </row>
    <row r="995" spans="1:11" x14ac:dyDescent="0.25">
      <c r="A995">
        <f t="shared" si="45"/>
        <v>994</v>
      </c>
      <c r="B995" t="s">
        <v>12</v>
      </c>
      <c r="C995" s="1">
        <v>44777</v>
      </c>
      <c r="D995" s="1">
        <v>45809</v>
      </c>
      <c r="E995" t="s">
        <v>13</v>
      </c>
      <c r="F995">
        <v>19</v>
      </c>
      <c r="G995" t="s">
        <v>25</v>
      </c>
      <c r="H995" t="s">
        <v>23</v>
      </c>
      <c r="I995">
        <f t="shared" si="46"/>
        <v>50</v>
      </c>
      <c r="J995" t="str">
        <f t="shared" ca="1" si="47"/>
        <v>Norte</v>
      </c>
      <c r="K995" t="s">
        <v>22</v>
      </c>
    </row>
    <row r="996" spans="1:11" x14ac:dyDescent="0.25">
      <c r="A996">
        <f t="shared" si="45"/>
        <v>995</v>
      </c>
      <c r="B996" t="s">
        <v>24</v>
      </c>
      <c r="C996" s="1">
        <v>44626</v>
      </c>
      <c r="D996" s="1">
        <v>45873</v>
      </c>
      <c r="E996" t="s">
        <v>21</v>
      </c>
      <c r="F996">
        <v>50</v>
      </c>
      <c r="G996" t="s">
        <v>25</v>
      </c>
      <c r="H996" t="s">
        <v>16</v>
      </c>
      <c r="I996">
        <f t="shared" si="46"/>
        <v>40</v>
      </c>
      <c r="J996" t="str">
        <f t="shared" ca="1" si="47"/>
        <v>Centro</v>
      </c>
      <c r="K996" t="s">
        <v>22</v>
      </c>
    </row>
    <row r="997" spans="1:11" x14ac:dyDescent="0.25">
      <c r="A997">
        <f t="shared" si="45"/>
        <v>996</v>
      </c>
      <c r="B997" t="s">
        <v>12</v>
      </c>
      <c r="C997" s="1">
        <v>44401</v>
      </c>
      <c r="D997" s="1">
        <v>45865</v>
      </c>
      <c r="E997" t="s">
        <v>26</v>
      </c>
      <c r="F997">
        <v>20</v>
      </c>
      <c r="G997" t="s">
        <v>19</v>
      </c>
      <c r="H997" t="s">
        <v>23</v>
      </c>
      <c r="I997">
        <f t="shared" si="46"/>
        <v>50</v>
      </c>
      <c r="J997" t="str">
        <f t="shared" ca="1" si="47"/>
        <v>Centro</v>
      </c>
      <c r="K997" t="s">
        <v>14</v>
      </c>
    </row>
    <row r="998" spans="1:11" x14ac:dyDescent="0.25">
      <c r="A998">
        <f t="shared" si="45"/>
        <v>997</v>
      </c>
      <c r="B998" t="s">
        <v>27</v>
      </c>
      <c r="C998" s="1">
        <v>45535</v>
      </c>
      <c r="D998" s="1">
        <v>45734</v>
      </c>
      <c r="E998" t="s">
        <v>26</v>
      </c>
      <c r="F998">
        <v>56</v>
      </c>
      <c r="G998" t="s">
        <v>15</v>
      </c>
      <c r="H998" t="s">
        <v>20</v>
      </c>
      <c r="I998">
        <f t="shared" si="46"/>
        <v>30</v>
      </c>
      <c r="J998" t="str">
        <f t="shared" ca="1" si="47"/>
        <v>Norte</v>
      </c>
      <c r="K998" t="s">
        <v>14</v>
      </c>
    </row>
    <row r="999" spans="1:11" x14ac:dyDescent="0.25">
      <c r="A999">
        <f t="shared" si="45"/>
        <v>998</v>
      </c>
      <c r="B999" t="s">
        <v>24</v>
      </c>
      <c r="C999" s="1">
        <v>44879</v>
      </c>
      <c r="D999" s="1">
        <v>45863</v>
      </c>
      <c r="E999" t="s">
        <v>21</v>
      </c>
      <c r="F999">
        <v>59</v>
      </c>
      <c r="G999" t="s">
        <v>15</v>
      </c>
      <c r="H999" t="s">
        <v>23</v>
      </c>
      <c r="I999">
        <f t="shared" si="46"/>
        <v>40</v>
      </c>
      <c r="J999" t="str">
        <f t="shared" ca="1" si="47"/>
        <v>Centro</v>
      </c>
      <c r="K999" t="s">
        <v>22</v>
      </c>
    </row>
    <row r="1000" spans="1:11" x14ac:dyDescent="0.25">
      <c r="A1000">
        <f t="shared" si="45"/>
        <v>999</v>
      </c>
      <c r="B1000" t="s">
        <v>12</v>
      </c>
      <c r="C1000" s="1">
        <v>44491</v>
      </c>
      <c r="D1000" s="1">
        <v>45886</v>
      </c>
      <c r="E1000" t="s">
        <v>21</v>
      </c>
      <c r="F1000">
        <v>18</v>
      </c>
      <c r="G1000" t="s">
        <v>15</v>
      </c>
      <c r="H1000" t="s">
        <v>20</v>
      </c>
      <c r="I1000">
        <f t="shared" si="46"/>
        <v>50</v>
      </c>
      <c r="J1000" t="str">
        <f t="shared" ca="1" si="47"/>
        <v>Centro</v>
      </c>
      <c r="K1000" t="s">
        <v>22</v>
      </c>
    </row>
    <row r="1001" spans="1:11" x14ac:dyDescent="0.25">
      <c r="A1001">
        <f t="shared" si="45"/>
        <v>1000</v>
      </c>
      <c r="B1001" t="s">
        <v>27</v>
      </c>
      <c r="C1001" s="1">
        <v>45125</v>
      </c>
      <c r="D1001" s="1">
        <v>45842</v>
      </c>
      <c r="E1001" t="s">
        <v>21</v>
      </c>
      <c r="F1001">
        <v>19</v>
      </c>
      <c r="G1001" t="s">
        <v>25</v>
      </c>
      <c r="H1001" t="s">
        <v>20</v>
      </c>
      <c r="I1001">
        <f t="shared" si="46"/>
        <v>30</v>
      </c>
      <c r="J1001" t="str">
        <f t="shared" ca="1" si="47"/>
        <v>Sur</v>
      </c>
      <c r="K1001" t="s">
        <v>22</v>
      </c>
    </row>
    <row r="1002" spans="1:11" x14ac:dyDescent="0.25">
      <c r="A1002">
        <f t="shared" si="45"/>
        <v>1001</v>
      </c>
      <c r="B1002" t="s">
        <v>24</v>
      </c>
      <c r="C1002" s="1">
        <v>45091</v>
      </c>
      <c r="D1002" s="1">
        <v>45854</v>
      </c>
      <c r="E1002" t="s">
        <v>21</v>
      </c>
      <c r="F1002">
        <v>19</v>
      </c>
      <c r="G1002" t="s">
        <v>25</v>
      </c>
      <c r="H1002" t="s">
        <v>20</v>
      </c>
      <c r="I1002">
        <f t="shared" si="46"/>
        <v>40</v>
      </c>
      <c r="J1002" t="str">
        <f t="shared" ca="1" si="47"/>
        <v>Centro</v>
      </c>
      <c r="K1002" t="s">
        <v>14</v>
      </c>
    </row>
    <row r="1003" spans="1:11" x14ac:dyDescent="0.25">
      <c r="A1003">
        <f t="shared" si="45"/>
        <v>1002</v>
      </c>
      <c r="B1003" t="s">
        <v>12</v>
      </c>
      <c r="C1003" s="1">
        <v>44676</v>
      </c>
      <c r="D1003" s="1">
        <v>45758</v>
      </c>
      <c r="E1003" t="s">
        <v>13</v>
      </c>
      <c r="F1003">
        <v>30</v>
      </c>
      <c r="G1003" t="s">
        <v>15</v>
      </c>
      <c r="H1003" t="s">
        <v>23</v>
      </c>
      <c r="I1003">
        <f t="shared" si="46"/>
        <v>50</v>
      </c>
      <c r="J1003" t="str">
        <f t="shared" ca="1" si="47"/>
        <v>Norte</v>
      </c>
      <c r="K1003" t="s">
        <v>22</v>
      </c>
    </row>
    <row r="1004" spans="1:11" x14ac:dyDescent="0.25">
      <c r="A1004">
        <f t="shared" si="45"/>
        <v>1003</v>
      </c>
      <c r="B1004" t="s">
        <v>12</v>
      </c>
      <c r="C1004" s="1">
        <v>44828</v>
      </c>
      <c r="D1004" s="1">
        <v>45757</v>
      </c>
      <c r="E1004" t="s">
        <v>13</v>
      </c>
      <c r="F1004">
        <v>40</v>
      </c>
      <c r="G1004" t="s">
        <v>15</v>
      </c>
      <c r="H1004" t="s">
        <v>20</v>
      </c>
      <c r="I1004">
        <f t="shared" si="46"/>
        <v>50</v>
      </c>
      <c r="J1004" t="str">
        <f t="shared" ca="1" si="47"/>
        <v>Centro</v>
      </c>
      <c r="K1004" t="s">
        <v>14</v>
      </c>
    </row>
    <row r="1005" spans="1:11" x14ac:dyDescent="0.25">
      <c r="A1005">
        <f t="shared" si="45"/>
        <v>1004</v>
      </c>
      <c r="B1005" t="s">
        <v>27</v>
      </c>
      <c r="C1005" s="1">
        <v>45484</v>
      </c>
      <c r="D1005" s="1">
        <v>45663</v>
      </c>
      <c r="E1005" t="s">
        <v>13</v>
      </c>
      <c r="F1005">
        <v>62</v>
      </c>
      <c r="G1005" t="s">
        <v>19</v>
      </c>
      <c r="H1005" t="s">
        <v>20</v>
      </c>
      <c r="I1005">
        <f t="shared" si="46"/>
        <v>30</v>
      </c>
      <c r="J1005" t="str">
        <f t="shared" ca="1" si="47"/>
        <v>Norte</v>
      </c>
      <c r="K1005" t="s">
        <v>14</v>
      </c>
    </row>
    <row r="1006" spans="1:11" x14ac:dyDescent="0.25">
      <c r="A1006">
        <f t="shared" si="45"/>
        <v>1005</v>
      </c>
      <c r="B1006" t="s">
        <v>27</v>
      </c>
      <c r="C1006" s="1">
        <v>45317</v>
      </c>
      <c r="D1006" s="1">
        <v>45838</v>
      </c>
      <c r="E1006" t="s">
        <v>21</v>
      </c>
      <c r="F1006">
        <v>42</v>
      </c>
      <c r="G1006" t="s">
        <v>19</v>
      </c>
      <c r="H1006" t="s">
        <v>23</v>
      </c>
      <c r="I1006">
        <f t="shared" si="46"/>
        <v>30</v>
      </c>
      <c r="J1006" t="str">
        <f t="shared" ca="1" si="47"/>
        <v>Sur</v>
      </c>
      <c r="K1006" t="s">
        <v>14</v>
      </c>
    </row>
    <row r="1007" spans="1:11" x14ac:dyDescent="0.25">
      <c r="A1007">
        <f t="shared" si="45"/>
        <v>1006</v>
      </c>
      <c r="B1007" t="s">
        <v>12</v>
      </c>
      <c r="C1007" s="1">
        <v>44930</v>
      </c>
      <c r="D1007" s="1">
        <v>45753</v>
      </c>
      <c r="E1007" t="s">
        <v>17</v>
      </c>
      <c r="F1007">
        <v>34</v>
      </c>
      <c r="G1007" t="s">
        <v>15</v>
      </c>
      <c r="H1007" t="s">
        <v>20</v>
      </c>
      <c r="I1007">
        <f t="shared" si="46"/>
        <v>50</v>
      </c>
      <c r="J1007" t="str">
        <f t="shared" ca="1" si="47"/>
        <v>Centro</v>
      </c>
      <c r="K1007" t="s">
        <v>14</v>
      </c>
    </row>
    <row r="1008" spans="1:11" x14ac:dyDescent="0.25">
      <c r="A1008">
        <f t="shared" si="45"/>
        <v>1007</v>
      </c>
      <c r="B1008" t="s">
        <v>27</v>
      </c>
      <c r="C1008" s="1">
        <v>44910</v>
      </c>
      <c r="D1008" s="1">
        <v>45909</v>
      </c>
      <c r="E1008" t="s">
        <v>13</v>
      </c>
      <c r="F1008">
        <v>32</v>
      </c>
      <c r="G1008" t="s">
        <v>25</v>
      </c>
      <c r="H1008" t="s">
        <v>23</v>
      </c>
      <c r="I1008">
        <f t="shared" si="46"/>
        <v>30</v>
      </c>
      <c r="J1008" t="str">
        <f t="shared" ca="1" si="47"/>
        <v>Norte</v>
      </c>
      <c r="K1008" t="s">
        <v>14</v>
      </c>
    </row>
    <row r="1009" spans="1:11" x14ac:dyDescent="0.25">
      <c r="A1009">
        <f t="shared" si="45"/>
        <v>1008</v>
      </c>
      <c r="B1009" t="s">
        <v>12</v>
      </c>
      <c r="C1009" s="1">
        <v>44520</v>
      </c>
      <c r="D1009" s="1">
        <v>45845</v>
      </c>
      <c r="E1009" t="s">
        <v>26</v>
      </c>
      <c r="F1009">
        <v>42</v>
      </c>
      <c r="G1009" t="s">
        <v>19</v>
      </c>
      <c r="H1009" t="s">
        <v>20</v>
      </c>
      <c r="I1009">
        <f t="shared" si="46"/>
        <v>50</v>
      </c>
      <c r="J1009" t="str">
        <f t="shared" ca="1" si="47"/>
        <v>Norte</v>
      </c>
      <c r="K1009" t="s">
        <v>22</v>
      </c>
    </row>
    <row r="1010" spans="1:11" x14ac:dyDescent="0.25">
      <c r="A1010">
        <f t="shared" si="45"/>
        <v>1009</v>
      </c>
      <c r="B1010" t="s">
        <v>12</v>
      </c>
      <c r="C1010" s="1">
        <v>44804</v>
      </c>
      <c r="D1010" s="1">
        <v>45819</v>
      </c>
      <c r="E1010" t="s">
        <v>17</v>
      </c>
      <c r="F1010">
        <v>65</v>
      </c>
      <c r="G1010" t="s">
        <v>15</v>
      </c>
      <c r="H1010" t="s">
        <v>20</v>
      </c>
      <c r="I1010">
        <f t="shared" si="46"/>
        <v>50</v>
      </c>
      <c r="J1010" t="str">
        <f t="shared" ca="1" si="47"/>
        <v>Norte</v>
      </c>
      <c r="K1010" t="s">
        <v>14</v>
      </c>
    </row>
    <row r="1011" spans="1:11" x14ac:dyDescent="0.25">
      <c r="A1011">
        <f t="shared" si="45"/>
        <v>1010</v>
      </c>
      <c r="B1011" t="s">
        <v>12</v>
      </c>
      <c r="C1011" s="1">
        <v>45050</v>
      </c>
      <c r="D1011" s="1">
        <v>45743</v>
      </c>
      <c r="E1011" t="s">
        <v>13</v>
      </c>
      <c r="F1011">
        <v>56</v>
      </c>
      <c r="G1011" t="s">
        <v>15</v>
      </c>
      <c r="H1011" t="s">
        <v>16</v>
      </c>
      <c r="I1011">
        <f t="shared" si="46"/>
        <v>50</v>
      </c>
      <c r="J1011" t="str">
        <f t="shared" ca="1" si="47"/>
        <v>Sur</v>
      </c>
      <c r="K1011" t="s">
        <v>22</v>
      </c>
    </row>
    <row r="1012" spans="1:11" x14ac:dyDescent="0.25">
      <c r="A1012">
        <f t="shared" si="45"/>
        <v>1011</v>
      </c>
      <c r="B1012" t="s">
        <v>12</v>
      </c>
      <c r="C1012" s="1">
        <v>44315</v>
      </c>
      <c r="D1012" s="1">
        <v>45664</v>
      </c>
      <c r="E1012" t="s">
        <v>21</v>
      </c>
      <c r="F1012">
        <v>64</v>
      </c>
      <c r="G1012" t="s">
        <v>19</v>
      </c>
      <c r="H1012" t="s">
        <v>20</v>
      </c>
      <c r="I1012">
        <f t="shared" si="46"/>
        <v>50</v>
      </c>
      <c r="J1012" t="str">
        <f t="shared" ca="1" si="47"/>
        <v>Centro</v>
      </c>
      <c r="K1012" t="s">
        <v>14</v>
      </c>
    </row>
    <row r="1013" spans="1:11" x14ac:dyDescent="0.25">
      <c r="A1013">
        <f t="shared" si="45"/>
        <v>1012</v>
      </c>
      <c r="B1013" t="s">
        <v>24</v>
      </c>
      <c r="C1013" s="1">
        <v>44880</v>
      </c>
      <c r="D1013" s="1">
        <v>45689</v>
      </c>
      <c r="E1013" t="s">
        <v>17</v>
      </c>
      <c r="F1013">
        <v>37</v>
      </c>
      <c r="G1013" t="s">
        <v>15</v>
      </c>
      <c r="H1013" t="s">
        <v>20</v>
      </c>
      <c r="I1013">
        <f t="shared" si="46"/>
        <v>40</v>
      </c>
      <c r="J1013" t="str">
        <f t="shared" ca="1" si="47"/>
        <v>Norte</v>
      </c>
      <c r="K1013" t="s">
        <v>22</v>
      </c>
    </row>
    <row r="1014" spans="1:11" x14ac:dyDescent="0.25">
      <c r="A1014">
        <f t="shared" si="45"/>
        <v>1013</v>
      </c>
      <c r="B1014" t="s">
        <v>27</v>
      </c>
      <c r="C1014" s="1">
        <v>45217</v>
      </c>
      <c r="D1014" s="1">
        <v>45724</v>
      </c>
      <c r="E1014" t="s">
        <v>17</v>
      </c>
      <c r="F1014">
        <v>33</v>
      </c>
      <c r="G1014" t="s">
        <v>25</v>
      </c>
      <c r="H1014" t="s">
        <v>23</v>
      </c>
      <c r="I1014">
        <f t="shared" si="46"/>
        <v>30</v>
      </c>
      <c r="J1014" t="str">
        <f t="shared" ca="1" si="47"/>
        <v>Norte</v>
      </c>
      <c r="K1014" t="s">
        <v>22</v>
      </c>
    </row>
    <row r="1015" spans="1:11" x14ac:dyDescent="0.25">
      <c r="A1015">
        <f t="shared" si="45"/>
        <v>1014</v>
      </c>
      <c r="B1015" t="s">
        <v>27</v>
      </c>
      <c r="C1015" s="1">
        <v>44638</v>
      </c>
      <c r="D1015" s="1">
        <v>45700</v>
      </c>
      <c r="E1015" t="s">
        <v>26</v>
      </c>
      <c r="F1015">
        <v>64</v>
      </c>
      <c r="G1015" t="s">
        <v>15</v>
      </c>
      <c r="H1015" t="s">
        <v>16</v>
      </c>
      <c r="I1015">
        <f t="shared" si="46"/>
        <v>30</v>
      </c>
      <c r="J1015" t="str">
        <f t="shared" ca="1" si="47"/>
        <v>Norte</v>
      </c>
      <c r="K1015" t="s">
        <v>14</v>
      </c>
    </row>
    <row r="1016" spans="1:11" x14ac:dyDescent="0.25">
      <c r="A1016">
        <f t="shared" si="45"/>
        <v>1015</v>
      </c>
      <c r="B1016" t="s">
        <v>12</v>
      </c>
      <c r="C1016" s="1">
        <v>44680</v>
      </c>
      <c r="D1016" s="1">
        <v>45780</v>
      </c>
      <c r="E1016" t="s">
        <v>21</v>
      </c>
      <c r="F1016">
        <v>21</v>
      </c>
      <c r="G1016" t="s">
        <v>19</v>
      </c>
      <c r="H1016" t="s">
        <v>23</v>
      </c>
      <c r="I1016">
        <f t="shared" si="46"/>
        <v>50</v>
      </c>
      <c r="J1016" t="str">
        <f t="shared" ca="1" si="47"/>
        <v>Centro</v>
      </c>
      <c r="K1016" t="s">
        <v>22</v>
      </c>
    </row>
    <row r="1017" spans="1:11" x14ac:dyDescent="0.25">
      <c r="A1017">
        <f t="shared" si="45"/>
        <v>1016</v>
      </c>
      <c r="B1017" t="s">
        <v>24</v>
      </c>
      <c r="C1017" s="1">
        <v>45134</v>
      </c>
      <c r="D1017" s="1">
        <v>45917</v>
      </c>
      <c r="E1017" t="s">
        <v>17</v>
      </c>
      <c r="F1017">
        <v>35</v>
      </c>
      <c r="G1017" t="s">
        <v>25</v>
      </c>
      <c r="H1017" t="s">
        <v>23</v>
      </c>
      <c r="I1017">
        <f t="shared" si="46"/>
        <v>40</v>
      </c>
      <c r="J1017" t="str">
        <f t="shared" ca="1" si="47"/>
        <v>Norte</v>
      </c>
      <c r="K1017" t="s">
        <v>14</v>
      </c>
    </row>
    <row r="1018" spans="1:11" x14ac:dyDescent="0.25">
      <c r="A1018">
        <f t="shared" si="45"/>
        <v>1017</v>
      </c>
      <c r="B1018" t="s">
        <v>12</v>
      </c>
      <c r="C1018" s="1">
        <v>44969</v>
      </c>
      <c r="D1018" s="1">
        <v>45777</v>
      </c>
      <c r="E1018" t="s">
        <v>13</v>
      </c>
      <c r="F1018">
        <v>43</v>
      </c>
      <c r="G1018" t="s">
        <v>15</v>
      </c>
      <c r="H1018" t="s">
        <v>16</v>
      </c>
      <c r="I1018">
        <f t="shared" si="46"/>
        <v>50</v>
      </c>
      <c r="J1018" t="str">
        <f t="shared" ca="1" si="47"/>
        <v>Centro</v>
      </c>
      <c r="K1018" t="s">
        <v>22</v>
      </c>
    </row>
    <row r="1019" spans="1:11" x14ac:dyDescent="0.25">
      <c r="A1019">
        <f t="shared" si="45"/>
        <v>1018</v>
      </c>
      <c r="B1019" t="s">
        <v>27</v>
      </c>
      <c r="C1019" s="1">
        <v>44147</v>
      </c>
      <c r="D1019" s="1">
        <v>45784</v>
      </c>
      <c r="E1019" t="s">
        <v>13</v>
      </c>
      <c r="F1019">
        <v>19</v>
      </c>
      <c r="G1019" t="s">
        <v>15</v>
      </c>
      <c r="H1019" t="s">
        <v>20</v>
      </c>
      <c r="I1019">
        <f t="shared" si="46"/>
        <v>30</v>
      </c>
      <c r="J1019" t="str">
        <f t="shared" ca="1" si="47"/>
        <v>Norte</v>
      </c>
      <c r="K1019" t="s">
        <v>14</v>
      </c>
    </row>
    <row r="1020" spans="1:11" x14ac:dyDescent="0.25">
      <c r="A1020">
        <f t="shared" si="45"/>
        <v>1019</v>
      </c>
      <c r="B1020" t="s">
        <v>12</v>
      </c>
      <c r="C1020" s="1">
        <v>45449</v>
      </c>
      <c r="D1020" s="1">
        <v>45910</v>
      </c>
      <c r="E1020" t="s">
        <v>21</v>
      </c>
      <c r="F1020">
        <v>42</v>
      </c>
      <c r="G1020" t="s">
        <v>19</v>
      </c>
      <c r="H1020" t="s">
        <v>20</v>
      </c>
      <c r="I1020">
        <f t="shared" si="46"/>
        <v>50</v>
      </c>
      <c r="J1020" t="str">
        <f t="shared" ca="1" si="47"/>
        <v>Sur</v>
      </c>
      <c r="K1020" t="s">
        <v>22</v>
      </c>
    </row>
    <row r="1021" spans="1:11" x14ac:dyDescent="0.25">
      <c r="A1021">
        <f t="shared" si="45"/>
        <v>1020</v>
      </c>
      <c r="B1021" t="s">
        <v>12</v>
      </c>
      <c r="C1021" s="1">
        <v>44651</v>
      </c>
      <c r="D1021" s="1">
        <v>45833</v>
      </c>
      <c r="E1021" t="s">
        <v>13</v>
      </c>
      <c r="F1021">
        <v>40</v>
      </c>
      <c r="G1021" t="s">
        <v>25</v>
      </c>
      <c r="H1021" t="s">
        <v>16</v>
      </c>
      <c r="I1021">
        <f t="shared" si="46"/>
        <v>50</v>
      </c>
      <c r="J1021" t="str">
        <f t="shared" ca="1" si="47"/>
        <v>Sur</v>
      </c>
      <c r="K1021" t="s">
        <v>22</v>
      </c>
    </row>
    <row r="1022" spans="1:11" x14ac:dyDescent="0.25">
      <c r="A1022">
        <f t="shared" si="45"/>
        <v>1021</v>
      </c>
      <c r="B1022" t="s">
        <v>27</v>
      </c>
      <c r="C1022" s="1">
        <v>44656</v>
      </c>
      <c r="D1022" s="1">
        <v>45917</v>
      </c>
      <c r="E1022" t="s">
        <v>26</v>
      </c>
      <c r="F1022">
        <v>55</v>
      </c>
      <c r="G1022" t="s">
        <v>19</v>
      </c>
      <c r="H1022" t="s">
        <v>16</v>
      </c>
      <c r="I1022">
        <f t="shared" si="46"/>
        <v>30</v>
      </c>
      <c r="J1022" t="str">
        <f t="shared" ca="1" si="47"/>
        <v>Sur</v>
      </c>
      <c r="K1022" t="s">
        <v>14</v>
      </c>
    </row>
    <row r="1023" spans="1:11" x14ac:dyDescent="0.25">
      <c r="A1023">
        <f t="shared" si="45"/>
        <v>1022</v>
      </c>
      <c r="B1023" t="s">
        <v>24</v>
      </c>
      <c r="C1023" s="1">
        <v>44629</v>
      </c>
      <c r="D1023" s="1">
        <v>44796</v>
      </c>
      <c r="E1023" t="s">
        <v>13</v>
      </c>
      <c r="F1023">
        <v>46</v>
      </c>
      <c r="G1023" t="s">
        <v>25</v>
      </c>
      <c r="H1023" t="s">
        <v>20</v>
      </c>
      <c r="I1023">
        <f t="shared" si="46"/>
        <v>40</v>
      </c>
      <c r="J1023" t="str">
        <f t="shared" ca="1" si="47"/>
        <v>Sur</v>
      </c>
      <c r="K1023" t="s">
        <v>14</v>
      </c>
    </row>
    <row r="1024" spans="1:11" x14ac:dyDescent="0.25">
      <c r="A1024">
        <f t="shared" si="45"/>
        <v>1023</v>
      </c>
      <c r="B1024" t="s">
        <v>24</v>
      </c>
      <c r="C1024" s="1">
        <v>44707</v>
      </c>
      <c r="D1024" s="1">
        <v>45835</v>
      </c>
      <c r="E1024" t="s">
        <v>26</v>
      </c>
      <c r="F1024">
        <v>53</v>
      </c>
      <c r="G1024" t="s">
        <v>25</v>
      </c>
      <c r="H1024" t="s">
        <v>16</v>
      </c>
      <c r="I1024">
        <f t="shared" si="46"/>
        <v>40</v>
      </c>
      <c r="J1024" t="str">
        <f t="shared" ca="1" si="47"/>
        <v>Sur</v>
      </c>
      <c r="K1024" t="s">
        <v>22</v>
      </c>
    </row>
    <row r="1025" spans="1:11" x14ac:dyDescent="0.25">
      <c r="A1025">
        <f t="shared" si="45"/>
        <v>1024</v>
      </c>
      <c r="B1025" t="s">
        <v>12</v>
      </c>
      <c r="C1025" s="1">
        <v>45321</v>
      </c>
      <c r="D1025" s="1">
        <v>45752</v>
      </c>
      <c r="E1025" t="s">
        <v>26</v>
      </c>
      <c r="F1025">
        <v>55</v>
      </c>
      <c r="G1025" t="s">
        <v>19</v>
      </c>
      <c r="H1025" t="s">
        <v>23</v>
      </c>
      <c r="I1025">
        <f t="shared" si="46"/>
        <v>50</v>
      </c>
      <c r="J1025" t="str">
        <f t="shared" ca="1" si="47"/>
        <v>Norte</v>
      </c>
      <c r="K1025" t="s">
        <v>14</v>
      </c>
    </row>
    <row r="1026" spans="1:11" x14ac:dyDescent="0.25">
      <c r="A1026">
        <f t="shared" ref="A1026:A1089" si="48">ROW()-1</f>
        <v>1025</v>
      </c>
      <c r="B1026" t="s">
        <v>12</v>
      </c>
      <c r="C1026" s="1">
        <v>44996</v>
      </c>
      <c r="D1026" s="1">
        <v>45724</v>
      </c>
      <c r="E1026" t="s">
        <v>21</v>
      </c>
      <c r="F1026">
        <v>53</v>
      </c>
      <c r="G1026" t="s">
        <v>19</v>
      </c>
      <c r="H1026" t="s">
        <v>16</v>
      </c>
      <c r="I1026">
        <f t="shared" ref="I1026:I1089" si="49">IF(B1026="VIP",50,IF(B1026="Familiar",40,IF(B1026="Basica",25,30)))</f>
        <v>50</v>
      </c>
      <c r="J1026" t="str">
        <f t="shared" ref="J1026:J1089" ca="1" si="50">CHOOSE(INT(RAND()*3)+1,"Centro","Norte","Sur")</f>
        <v>Sur</v>
      </c>
      <c r="K1026" t="s">
        <v>22</v>
      </c>
    </row>
    <row r="1027" spans="1:11" x14ac:dyDescent="0.25">
      <c r="A1027">
        <f t="shared" si="48"/>
        <v>1026</v>
      </c>
      <c r="B1027" t="s">
        <v>24</v>
      </c>
      <c r="C1027" s="1">
        <v>44379</v>
      </c>
      <c r="D1027" s="1">
        <v>45845</v>
      </c>
      <c r="E1027" t="s">
        <v>13</v>
      </c>
      <c r="F1027">
        <v>31</v>
      </c>
      <c r="G1027" t="s">
        <v>19</v>
      </c>
      <c r="H1027" t="s">
        <v>23</v>
      </c>
      <c r="I1027">
        <f t="shared" si="49"/>
        <v>40</v>
      </c>
      <c r="J1027" t="str">
        <f t="shared" ca="1" si="50"/>
        <v>Sur</v>
      </c>
      <c r="K1027" t="s">
        <v>22</v>
      </c>
    </row>
    <row r="1028" spans="1:11" x14ac:dyDescent="0.25">
      <c r="A1028">
        <f t="shared" si="48"/>
        <v>1027</v>
      </c>
      <c r="B1028" t="s">
        <v>12</v>
      </c>
      <c r="C1028" s="1">
        <v>44458</v>
      </c>
      <c r="D1028" s="1">
        <v>45902</v>
      </c>
      <c r="E1028" t="s">
        <v>21</v>
      </c>
      <c r="F1028">
        <v>37</v>
      </c>
      <c r="G1028" t="s">
        <v>15</v>
      </c>
      <c r="H1028" t="s">
        <v>16</v>
      </c>
      <c r="I1028">
        <f t="shared" si="49"/>
        <v>50</v>
      </c>
      <c r="J1028" t="str">
        <f t="shared" ca="1" si="50"/>
        <v>Norte</v>
      </c>
      <c r="K1028" t="s">
        <v>22</v>
      </c>
    </row>
    <row r="1029" spans="1:11" x14ac:dyDescent="0.25">
      <c r="A1029">
        <f t="shared" si="48"/>
        <v>1028</v>
      </c>
      <c r="B1029" t="s">
        <v>24</v>
      </c>
      <c r="C1029" s="1">
        <v>44883</v>
      </c>
      <c r="D1029" s="1">
        <v>45919</v>
      </c>
      <c r="E1029" t="s">
        <v>13</v>
      </c>
      <c r="F1029">
        <v>34</v>
      </c>
      <c r="G1029" t="s">
        <v>19</v>
      </c>
      <c r="H1029" t="s">
        <v>20</v>
      </c>
      <c r="I1029">
        <f t="shared" si="49"/>
        <v>40</v>
      </c>
      <c r="J1029" t="str">
        <f t="shared" ca="1" si="50"/>
        <v>Centro</v>
      </c>
      <c r="K1029" t="s">
        <v>22</v>
      </c>
    </row>
    <row r="1030" spans="1:11" x14ac:dyDescent="0.25">
      <c r="A1030">
        <f t="shared" si="48"/>
        <v>1029</v>
      </c>
      <c r="B1030" t="s">
        <v>12</v>
      </c>
      <c r="C1030" s="1">
        <v>45023</v>
      </c>
      <c r="D1030" s="1">
        <v>45663</v>
      </c>
      <c r="E1030" t="s">
        <v>13</v>
      </c>
      <c r="F1030">
        <v>70</v>
      </c>
      <c r="G1030" t="s">
        <v>25</v>
      </c>
      <c r="H1030" t="s">
        <v>20</v>
      </c>
      <c r="I1030">
        <f t="shared" si="49"/>
        <v>50</v>
      </c>
      <c r="J1030" t="str">
        <f t="shared" ca="1" si="50"/>
        <v>Centro</v>
      </c>
      <c r="K1030" t="s">
        <v>14</v>
      </c>
    </row>
    <row r="1031" spans="1:11" x14ac:dyDescent="0.25">
      <c r="A1031">
        <f t="shared" si="48"/>
        <v>1030</v>
      </c>
      <c r="B1031" t="s">
        <v>27</v>
      </c>
      <c r="C1031" s="1">
        <v>45055</v>
      </c>
      <c r="D1031" s="1">
        <v>45834</v>
      </c>
      <c r="E1031" t="s">
        <v>26</v>
      </c>
      <c r="F1031">
        <v>22</v>
      </c>
      <c r="G1031" t="s">
        <v>25</v>
      </c>
      <c r="H1031" t="s">
        <v>23</v>
      </c>
      <c r="I1031">
        <f t="shared" si="49"/>
        <v>30</v>
      </c>
      <c r="J1031" t="str">
        <f t="shared" ca="1" si="50"/>
        <v>Sur</v>
      </c>
      <c r="K1031" t="s">
        <v>22</v>
      </c>
    </row>
    <row r="1032" spans="1:11" x14ac:dyDescent="0.25">
      <c r="A1032">
        <f t="shared" si="48"/>
        <v>1031</v>
      </c>
      <c r="B1032" t="s">
        <v>27</v>
      </c>
      <c r="C1032" s="1">
        <v>44603</v>
      </c>
      <c r="D1032" s="1">
        <v>45677</v>
      </c>
      <c r="E1032" t="s">
        <v>13</v>
      </c>
      <c r="F1032">
        <v>28</v>
      </c>
      <c r="G1032" t="s">
        <v>19</v>
      </c>
      <c r="H1032" t="s">
        <v>16</v>
      </c>
      <c r="I1032">
        <f t="shared" si="49"/>
        <v>30</v>
      </c>
      <c r="J1032" t="str">
        <f t="shared" ca="1" si="50"/>
        <v>Sur</v>
      </c>
      <c r="K1032" t="s">
        <v>14</v>
      </c>
    </row>
    <row r="1033" spans="1:11" x14ac:dyDescent="0.25">
      <c r="A1033">
        <f t="shared" si="48"/>
        <v>1032</v>
      </c>
      <c r="B1033" t="s">
        <v>24</v>
      </c>
      <c r="C1033" s="1">
        <v>44432</v>
      </c>
      <c r="D1033" s="1">
        <v>45859</v>
      </c>
      <c r="E1033" t="s">
        <v>21</v>
      </c>
      <c r="F1033">
        <v>29</v>
      </c>
      <c r="G1033" t="s">
        <v>19</v>
      </c>
      <c r="H1033" t="s">
        <v>16</v>
      </c>
      <c r="I1033">
        <f t="shared" si="49"/>
        <v>40</v>
      </c>
      <c r="J1033" t="str">
        <f t="shared" ca="1" si="50"/>
        <v>Centro</v>
      </c>
      <c r="K1033" t="s">
        <v>14</v>
      </c>
    </row>
    <row r="1034" spans="1:11" x14ac:dyDescent="0.25">
      <c r="A1034">
        <f t="shared" si="48"/>
        <v>1033</v>
      </c>
      <c r="B1034" t="s">
        <v>24</v>
      </c>
      <c r="C1034" s="1">
        <v>45448</v>
      </c>
      <c r="D1034" s="1">
        <v>45782</v>
      </c>
      <c r="E1034" t="s">
        <v>26</v>
      </c>
      <c r="F1034">
        <v>41</v>
      </c>
      <c r="G1034" t="s">
        <v>19</v>
      </c>
      <c r="H1034" t="s">
        <v>23</v>
      </c>
      <c r="I1034">
        <f t="shared" si="49"/>
        <v>40</v>
      </c>
      <c r="J1034" t="str">
        <f t="shared" ca="1" si="50"/>
        <v>Centro</v>
      </c>
      <c r="K1034" t="s">
        <v>18</v>
      </c>
    </row>
    <row r="1035" spans="1:11" x14ac:dyDescent="0.25">
      <c r="A1035">
        <f t="shared" si="48"/>
        <v>1034</v>
      </c>
      <c r="B1035" t="s">
        <v>24</v>
      </c>
      <c r="C1035" s="1">
        <v>45049</v>
      </c>
      <c r="D1035" s="1">
        <v>45765</v>
      </c>
      <c r="E1035" t="s">
        <v>21</v>
      </c>
      <c r="F1035">
        <v>20</v>
      </c>
      <c r="G1035" t="s">
        <v>19</v>
      </c>
      <c r="H1035" t="s">
        <v>20</v>
      </c>
      <c r="I1035">
        <f t="shared" si="49"/>
        <v>40</v>
      </c>
      <c r="J1035" t="str">
        <f t="shared" ca="1" si="50"/>
        <v>Centro</v>
      </c>
      <c r="K1035" t="s">
        <v>18</v>
      </c>
    </row>
    <row r="1036" spans="1:11" x14ac:dyDescent="0.25">
      <c r="A1036">
        <f t="shared" si="48"/>
        <v>1035</v>
      </c>
      <c r="B1036" t="s">
        <v>24</v>
      </c>
      <c r="C1036" s="1">
        <v>45181</v>
      </c>
      <c r="D1036" s="1">
        <v>45670</v>
      </c>
      <c r="E1036" t="s">
        <v>26</v>
      </c>
      <c r="F1036">
        <v>65</v>
      </c>
      <c r="G1036" t="s">
        <v>19</v>
      </c>
      <c r="H1036" t="s">
        <v>20</v>
      </c>
      <c r="I1036">
        <f t="shared" si="49"/>
        <v>40</v>
      </c>
      <c r="J1036" t="str">
        <f t="shared" ca="1" si="50"/>
        <v>Norte</v>
      </c>
      <c r="K1036" t="s">
        <v>18</v>
      </c>
    </row>
    <row r="1037" spans="1:11" x14ac:dyDescent="0.25">
      <c r="A1037">
        <f t="shared" si="48"/>
        <v>1036</v>
      </c>
      <c r="B1037" t="s">
        <v>12</v>
      </c>
      <c r="C1037" s="1">
        <v>44075</v>
      </c>
      <c r="D1037" s="1">
        <v>45768</v>
      </c>
      <c r="E1037" t="s">
        <v>21</v>
      </c>
      <c r="F1037">
        <v>38</v>
      </c>
      <c r="G1037" t="s">
        <v>15</v>
      </c>
      <c r="H1037" t="s">
        <v>20</v>
      </c>
      <c r="I1037">
        <f t="shared" si="49"/>
        <v>50</v>
      </c>
      <c r="J1037" t="str">
        <f t="shared" ca="1" si="50"/>
        <v>Norte</v>
      </c>
      <c r="K1037" t="s">
        <v>22</v>
      </c>
    </row>
    <row r="1038" spans="1:11" x14ac:dyDescent="0.25">
      <c r="A1038">
        <f t="shared" si="48"/>
        <v>1037</v>
      </c>
      <c r="B1038" t="s">
        <v>27</v>
      </c>
      <c r="C1038" s="1">
        <v>44681</v>
      </c>
      <c r="D1038" s="1">
        <v>45690</v>
      </c>
      <c r="E1038" t="s">
        <v>26</v>
      </c>
      <c r="F1038">
        <v>67</v>
      </c>
      <c r="G1038" t="s">
        <v>25</v>
      </c>
      <c r="H1038" t="s">
        <v>20</v>
      </c>
      <c r="I1038">
        <f t="shared" si="49"/>
        <v>30</v>
      </c>
      <c r="J1038" t="str">
        <f t="shared" ca="1" si="50"/>
        <v>Sur</v>
      </c>
      <c r="K1038" t="s">
        <v>22</v>
      </c>
    </row>
    <row r="1039" spans="1:11" x14ac:dyDescent="0.25">
      <c r="A1039">
        <f t="shared" si="48"/>
        <v>1038</v>
      </c>
      <c r="B1039" t="s">
        <v>24</v>
      </c>
      <c r="C1039" s="1">
        <v>44132</v>
      </c>
      <c r="D1039" s="1">
        <v>45838</v>
      </c>
      <c r="E1039" t="s">
        <v>13</v>
      </c>
      <c r="F1039">
        <v>29</v>
      </c>
      <c r="G1039" t="s">
        <v>19</v>
      </c>
      <c r="H1039" t="s">
        <v>16</v>
      </c>
      <c r="I1039">
        <f t="shared" si="49"/>
        <v>40</v>
      </c>
      <c r="J1039" t="str">
        <f t="shared" ca="1" si="50"/>
        <v>Norte</v>
      </c>
      <c r="K1039" t="s">
        <v>14</v>
      </c>
    </row>
    <row r="1040" spans="1:11" x14ac:dyDescent="0.25">
      <c r="A1040">
        <f t="shared" si="48"/>
        <v>1039</v>
      </c>
      <c r="B1040" t="s">
        <v>24</v>
      </c>
      <c r="C1040" s="1">
        <v>44588</v>
      </c>
      <c r="D1040" s="1">
        <v>45673</v>
      </c>
      <c r="E1040" t="s">
        <v>17</v>
      </c>
      <c r="F1040">
        <v>52</v>
      </c>
      <c r="G1040" t="s">
        <v>25</v>
      </c>
      <c r="H1040" t="s">
        <v>16</v>
      </c>
      <c r="I1040">
        <f t="shared" si="49"/>
        <v>40</v>
      </c>
      <c r="J1040" t="str">
        <f t="shared" ca="1" si="50"/>
        <v>Sur</v>
      </c>
      <c r="K1040" t="s">
        <v>22</v>
      </c>
    </row>
    <row r="1041" spans="1:11" x14ac:dyDescent="0.25">
      <c r="A1041">
        <f t="shared" si="48"/>
        <v>1040</v>
      </c>
      <c r="B1041" t="s">
        <v>12</v>
      </c>
      <c r="C1041" s="1">
        <v>45223</v>
      </c>
      <c r="D1041" s="1">
        <v>45689</v>
      </c>
      <c r="E1041" t="s">
        <v>21</v>
      </c>
      <c r="F1041">
        <v>31</v>
      </c>
      <c r="G1041" t="s">
        <v>15</v>
      </c>
      <c r="H1041" t="s">
        <v>16</v>
      </c>
      <c r="I1041">
        <f t="shared" si="49"/>
        <v>50</v>
      </c>
      <c r="J1041" t="str">
        <f t="shared" ca="1" si="50"/>
        <v>Centro</v>
      </c>
      <c r="K1041" t="s">
        <v>14</v>
      </c>
    </row>
    <row r="1042" spans="1:11" x14ac:dyDescent="0.25">
      <c r="A1042">
        <f t="shared" si="48"/>
        <v>1041</v>
      </c>
      <c r="B1042" t="s">
        <v>27</v>
      </c>
      <c r="C1042" s="1">
        <v>45538</v>
      </c>
      <c r="D1042" s="1">
        <v>45665</v>
      </c>
      <c r="E1042" t="s">
        <v>26</v>
      </c>
      <c r="F1042">
        <v>19</v>
      </c>
      <c r="G1042" t="s">
        <v>19</v>
      </c>
      <c r="H1042" t="s">
        <v>20</v>
      </c>
      <c r="I1042">
        <f t="shared" si="49"/>
        <v>30</v>
      </c>
      <c r="J1042" t="str">
        <f t="shared" ca="1" si="50"/>
        <v>Sur</v>
      </c>
      <c r="K1042" t="s">
        <v>22</v>
      </c>
    </row>
    <row r="1043" spans="1:11" x14ac:dyDescent="0.25">
      <c r="A1043">
        <f t="shared" si="48"/>
        <v>1042</v>
      </c>
      <c r="B1043" t="s">
        <v>24</v>
      </c>
      <c r="C1043" s="1">
        <v>44772</v>
      </c>
      <c r="D1043" s="1">
        <v>45658</v>
      </c>
      <c r="E1043" t="s">
        <v>26</v>
      </c>
      <c r="F1043">
        <v>62</v>
      </c>
      <c r="G1043" t="s">
        <v>25</v>
      </c>
      <c r="H1043" t="s">
        <v>20</v>
      </c>
      <c r="I1043">
        <f t="shared" si="49"/>
        <v>40</v>
      </c>
      <c r="J1043" t="str">
        <f t="shared" ca="1" si="50"/>
        <v>Norte</v>
      </c>
      <c r="K1043" t="s">
        <v>14</v>
      </c>
    </row>
    <row r="1044" spans="1:11" x14ac:dyDescent="0.25">
      <c r="A1044">
        <f t="shared" si="48"/>
        <v>1043</v>
      </c>
      <c r="B1044" t="s">
        <v>27</v>
      </c>
      <c r="C1044" s="1">
        <v>45604</v>
      </c>
      <c r="D1044" s="1">
        <v>45704</v>
      </c>
      <c r="E1044" t="s">
        <v>13</v>
      </c>
      <c r="F1044">
        <v>58</v>
      </c>
      <c r="G1044" t="s">
        <v>19</v>
      </c>
      <c r="H1044" t="s">
        <v>16</v>
      </c>
      <c r="I1044">
        <f t="shared" si="49"/>
        <v>30</v>
      </c>
      <c r="J1044" t="str">
        <f t="shared" ca="1" si="50"/>
        <v>Sur</v>
      </c>
      <c r="K1044" t="s">
        <v>22</v>
      </c>
    </row>
    <row r="1045" spans="1:11" x14ac:dyDescent="0.25">
      <c r="A1045">
        <f t="shared" si="48"/>
        <v>1044</v>
      </c>
      <c r="B1045" t="s">
        <v>24</v>
      </c>
      <c r="C1045" s="1">
        <v>45000</v>
      </c>
      <c r="D1045" s="1">
        <v>45725</v>
      </c>
      <c r="E1045" t="s">
        <v>13</v>
      </c>
      <c r="F1045">
        <v>32</v>
      </c>
      <c r="G1045" t="s">
        <v>25</v>
      </c>
      <c r="H1045" t="s">
        <v>16</v>
      </c>
      <c r="I1045">
        <f t="shared" si="49"/>
        <v>40</v>
      </c>
      <c r="J1045" t="str">
        <f t="shared" ca="1" si="50"/>
        <v>Centro</v>
      </c>
      <c r="K1045" t="s">
        <v>22</v>
      </c>
    </row>
    <row r="1046" spans="1:11" x14ac:dyDescent="0.25">
      <c r="A1046">
        <f t="shared" si="48"/>
        <v>1045</v>
      </c>
      <c r="B1046" t="s">
        <v>27</v>
      </c>
      <c r="C1046" s="1">
        <v>45561</v>
      </c>
      <c r="D1046" s="1">
        <v>45708</v>
      </c>
      <c r="E1046" t="s">
        <v>13</v>
      </c>
      <c r="F1046">
        <v>48</v>
      </c>
      <c r="G1046" t="s">
        <v>19</v>
      </c>
      <c r="H1046" t="s">
        <v>23</v>
      </c>
      <c r="I1046">
        <f t="shared" si="49"/>
        <v>30</v>
      </c>
      <c r="J1046" t="str">
        <f t="shared" ca="1" si="50"/>
        <v>Sur</v>
      </c>
      <c r="K1046" t="s">
        <v>14</v>
      </c>
    </row>
    <row r="1047" spans="1:11" x14ac:dyDescent="0.25">
      <c r="A1047">
        <f t="shared" si="48"/>
        <v>1046</v>
      </c>
      <c r="B1047" t="s">
        <v>12</v>
      </c>
      <c r="C1047" s="1">
        <v>44879</v>
      </c>
      <c r="D1047" s="1">
        <v>45863</v>
      </c>
      <c r="E1047" t="s">
        <v>21</v>
      </c>
      <c r="F1047">
        <v>50</v>
      </c>
      <c r="G1047" t="s">
        <v>25</v>
      </c>
      <c r="H1047" t="s">
        <v>16</v>
      </c>
      <c r="I1047">
        <f t="shared" si="49"/>
        <v>50</v>
      </c>
      <c r="J1047" t="str">
        <f t="shared" ca="1" si="50"/>
        <v>Sur</v>
      </c>
      <c r="K1047" t="s">
        <v>22</v>
      </c>
    </row>
    <row r="1048" spans="1:11" x14ac:dyDescent="0.25">
      <c r="A1048">
        <f t="shared" si="48"/>
        <v>1047</v>
      </c>
      <c r="B1048" t="s">
        <v>27</v>
      </c>
      <c r="C1048" s="1">
        <v>45637</v>
      </c>
      <c r="D1048" s="1">
        <v>45854</v>
      </c>
      <c r="E1048" t="s">
        <v>13</v>
      </c>
      <c r="F1048">
        <v>45</v>
      </c>
      <c r="G1048" t="s">
        <v>19</v>
      </c>
      <c r="H1048" t="s">
        <v>16</v>
      </c>
      <c r="I1048">
        <f t="shared" si="49"/>
        <v>30</v>
      </c>
      <c r="J1048" t="str">
        <f t="shared" ca="1" si="50"/>
        <v>Centro</v>
      </c>
      <c r="K1048" t="s">
        <v>14</v>
      </c>
    </row>
    <row r="1049" spans="1:11" x14ac:dyDescent="0.25">
      <c r="A1049">
        <f t="shared" si="48"/>
        <v>1048</v>
      </c>
      <c r="B1049" t="s">
        <v>27</v>
      </c>
      <c r="C1049" s="1">
        <v>44966</v>
      </c>
      <c r="D1049" s="1">
        <v>45687</v>
      </c>
      <c r="E1049" t="s">
        <v>26</v>
      </c>
      <c r="F1049">
        <v>19</v>
      </c>
      <c r="G1049" t="s">
        <v>19</v>
      </c>
      <c r="H1049" t="s">
        <v>20</v>
      </c>
      <c r="I1049">
        <f t="shared" si="49"/>
        <v>30</v>
      </c>
      <c r="J1049" t="str">
        <f t="shared" ca="1" si="50"/>
        <v>Centro</v>
      </c>
      <c r="K1049" t="s">
        <v>14</v>
      </c>
    </row>
    <row r="1050" spans="1:11" x14ac:dyDescent="0.25">
      <c r="A1050">
        <f t="shared" si="48"/>
        <v>1049</v>
      </c>
      <c r="B1050" t="s">
        <v>12</v>
      </c>
      <c r="C1050" s="1">
        <v>45528</v>
      </c>
      <c r="D1050" s="1">
        <v>45838</v>
      </c>
      <c r="E1050" t="s">
        <v>26</v>
      </c>
      <c r="F1050">
        <v>25</v>
      </c>
      <c r="G1050" t="s">
        <v>15</v>
      </c>
      <c r="H1050" t="s">
        <v>20</v>
      </c>
      <c r="I1050">
        <f t="shared" si="49"/>
        <v>50</v>
      </c>
      <c r="J1050" t="str">
        <f t="shared" ca="1" si="50"/>
        <v>Norte</v>
      </c>
      <c r="K1050" t="s">
        <v>14</v>
      </c>
    </row>
    <row r="1051" spans="1:11" x14ac:dyDescent="0.25">
      <c r="A1051">
        <f t="shared" si="48"/>
        <v>1050</v>
      </c>
      <c r="B1051" t="s">
        <v>24</v>
      </c>
      <c r="C1051" s="1">
        <v>45107</v>
      </c>
      <c r="D1051" s="1">
        <v>45781</v>
      </c>
      <c r="E1051" t="s">
        <v>17</v>
      </c>
      <c r="F1051">
        <v>61</v>
      </c>
      <c r="G1051" t="s">
        <v>25</v>
      </c>
      <c r="H1051" t="s">
        <v>16</v>
      </c>
      <c r="I1051">
        <f t="shared" si="49"/>
        <v>40</v>
      </c>
      <c r="J1051" t="str">
        <f t="shared" ca="1" si="50"/>
        <v>Sur</v>
      </c>
      <c r="K1051" t="s">
        <v>14</v>
      </c>
    </row>
    <row r="1052" spans="1:11" x14ac:dyDescent="0.25">
      <c r="A1052">
        <f t="shared" si="48"/>
        <v>1051</v>
      </c>
      <c r="B1052" t="s">
        <v>12</v>
      </c>
      <c r="C1052" s="1">
        <v>44455</v>
      </c>
      <c r="D1052" s="1">
        <v>45850</v>
      </c>
      <c r="E1052" t="s">
        <v>13</v>
      </c>
      <c r="F1052">
        <v>43</v>
      </c>
      <c r="G1052" t="s">
        <v>15</v>
      </c>
      <c r="H1052" t="s">
        <v>20</v>
      </c>
      <c r="I1052">
        <f t="shared" si="49"/>
        <v>50</v>
      </c>
      <c r="J1052" t="str">
        <f t="shared" ca="1" si="50"/>
        <v>Centro</v>
      </c>
      <c r="K1052" t="s">
        <v>22</v>
      </c>
    </row>
    <row r="1053" spans="1:11" x14ac:dyDescent="0.25">
      <c r="A1053">
        <f t="shared" si="48"/>
        <v>1052</v>
      </c>
      <c r="B1053" t="s">
        <v>27</v>
      </c>
      <c r="C1053" s="1">
        <v>44727</v>
      </c>
      <c r="D1053" s="1">
        <v>45915</v>
      </c>
      <c r="E1053" t="s">
        <v>13</v>
      </c>
      <c r="F1053">
        <v>67</v>
      </c>
      <c r="G1053" t="s">
        <v>15</v>
      </c>
      <c r="H1053" t="s">
        <v>20</v>
      </c>
      <c r="I1053">
        <f t="shared" si="49"/>
        <v>30</v>
      </c>
      <c r="J1053" t="str">
        <f t="shared" ca="1" si="50"/>
        <v>Centro</v>
      </c>
      <c r="K1053" t="s">
        <v>22</v>
      </c>
    </row>
    <row r="1054" spans="1:11" x14ac:dyDescent="0.25">
      <c r="A1054">
        <f t="shared" si="48"/>
        <v>1053</v>
      </c>
      <c r="B1054" t="s">
        <v>24</v>
      </c>
      <c r="C1054" s="1">
        <v>44307</v>
      </c>
      <c r="D1054" s="1">
        <v>45842</v>
      </c>
      <c r="E1054" t="s">
        <v>13</v>
      </c>
      <c r="F1054">
        <v>18</v>
      </c>
      <c r="G1054" t="s">
        <v>25</v>
      </c>
      <c r="H1054" t="s">
        <v>23</v>
      </c>
      <c r="I1054">
        <f t="shared" si="49"/>
        <v>40</v>
      </c>
      <c r="J1054" t="str">
        <f t="shared" ca="1" si="50"/>
        <v>Centro</v>
      </c>
      <c r="K1054" t="s">
        <v>14</v>
      </c>
    </row>
    <row r="1055" spans="1:11" x14ac:dyDescent="0.25">
      <c r="A1055">
        <f t="shared" si="48"/>
        <v>1054</v>
      </c>
      <c r="B1055" t="s">
        <v>24</v>
      </c>
      <c r="C1055" s="1">
        <v>44260</v>
      </c>
      <c r="D1055" s="1">
        <v>45906</v>
      </c>
      <c r="E1055" t="s">
        <v>17</v>
      </c>
      <c r="F1055">
        <v>60</v>
      </c>
      <c r="G1055" t="s">
        <v>25</v>
      </c>
      <c r="H1055" t="s">
        <v>20</v>
      </c>
      <c r="I1055">
        <f t="shared" si="49"/>
        <v>40</v>
      </c>
      <c r="J1055" t="str">
        <f t="shared" ca="1" si="50"/>
        <v>Sur</v>
      </c>
      <c r="K1055" t="s">
        <v>22</v>
      </c>
    </row>
    <row r="1056" spans="1:11" x14ac:dyDescent="0.25">
      <c r="A1056">
        <f t="shared" si="48"/>
        <v>1055</v>
      </c>
      <c r="B1056" t="s">
        <v>27</v>
      </c>
      <c r="C1056" s="1">
        <v>44438</v>
      </c>
      <c r="D1056" s="1">
        <v>45887</v>
      </c>
      <c r="E1056" t="s">
        <v>13</v>
      </c>
      <c r="F1056">
        <v>63</v>
      </c>
      <c r="G1056" t="s">
        <v>19</v>
      </c>
      <c r="H1056" t="s">
        <v>20</v>
      </c>
      <c r="I1056">
        <f t="shared" si="49"/>
        <v>30</v>
      </c>
      <c r="J1056" t="str">
        <f t="shared" ca="1" si="50"/>
        <v>Norte</v>
      </c>
      <c r="K1056" t="s">
        <v>22</v>
      </c>
    </row>
    <row r="1057" spans="1:11" x14ac:dyDescent="0.25">
      <c r="A1057">
        <f t="shared" si="48"/>
        <v>1056</v>
      </c>
      <c r="B1057" t="s">
        <v>24</v>
      </c>
      <c r="C1057" s="1">
        <v>45085</v>
      </c>
      <c r="D1057" s="1">
        <v>45691</v>
      </c>
      <c r="E1057" t="s">
        <v>17</v>
      </c>
      <c r="F1057">
        <v>34</v>
      </c>
      <c r="G1057" t="s">
        <v>25</v>
      </c>
      <c r="H1057" t="s">
        <v>16</v>
      </c>
      <c r="I1057">
        <f t="shared" si="49"/>
        <v>40</v>
      </c>
      <c r="J1057" t="str">
        <f t="shared" ca="1" si="50"/>
        <v>Sur</v>
      </c>
      <c r="K1057" t="s">
        <v>14</v>
      </c>
    </row>
    <row r="1058" spans="1:11" x14ac:dyDescent="0.25">
      <c r="A1058">
        <f t="shared" si="48"/>
        <v>1057</v>
      </c>
      <c r="B1058" t="s">
        <v>27</v>
      </c>
      <c r="C1058" s="1">
        <v>44434</v>
      </c>
      <c r="D1058" s="1">
        <v>45660</v>
      </c>
      <c r="E1058" t="s">
        <v>26</v>
      </c>
      <c r="F1058">
        <v>47</v>
      </c>
      <c r="G1058" t="s">
        <v>19</v>
      </c>
      <c r="H1058" t="s">
        <v>20</v>
      </c>
      <c r="I1058">
        <f t="shared" si="49"/>
        <v>30</v>
      </c>
      <c r="J1058" t="str">
        <f t="shared" ca="1" si="50"/>
        <v>Norte</v>
      </c>
      <c r="K1058" t="s">
        <v>22</v>
      </c>
    </row>
    <row r="1059" spans="1:11" x14ac:dyDescent="0.25">
      <c r="A1059">
        <f t="shared" si="48"/>
        <v>1058</v>
      </c>
      <c r="B1059" t="s">
        <v>12</v>
      </c>
      <c r="C1059" s="1">
        <v>44977</v>
      </c>
      <c r="D1059" s="1">
        <v>45796</v>
      </c>
      <c r="E1059" t="s">
        <v>13</v>
      </c>
      <c r="F1059">
        <v>47</v>
      </c>
      <c r="G1059" t="s">
        <v>19</v>
      </c>
      <c r="H1059" t="s">
        <v>23</v>
      </c>
      <c r="I1059">
        <f t="shared" si="49"/>
        <v>50</v>
      </c>
      <c r="J1059" t="str">
        <f t="shared" ca="1" si="50"/>
        <v>Norte</v>
      </c>
      <c r="K1059" t="s">
        <v>14</v>
      </c>
    </row>
    <row r="1060" spans="1:11" x14ac:dyDescent="0.25">
      <c r="A1060">
        <f t="shared" si="48"/>
        <v>1059</v>
      </c>
      <c r="B1060" t="s">
        <v>27</v>
      </c>
      <c r="C1060" s="1">
        <v>44238</v>
      </c>
      <c r="D1060" s="1">
        <v>45921</v>
      </c>
      <c r="E1060" t="s">
        <v>21</v>
      </c>
      <c r="F1060">
        <v>23</v>
      </c>
      <c r="G1060" t="s">
        <v>25</v>
      </c>
      <c r="H1060" t="s">
        <v>20</v>
      </c>
      <c r="I1060">
        <f t="shared" si="49"/>
        <v>30</v>
      </c>
      <c r="J1060" t="str">
        <f t="shared" ca="1" si="50"/>
        <v>Sur</v>
      </c>
      <c r="K1060" t="s">
        <v>22</v>
      </c>
    </row>
    <row r="1061" spans="1:11" x14ac:dyDescent="0.25">
      <c r="A1061">
        <f t="shared" si="48"/>
        <v>1060</v>
      </c>
      <c r="B1061" t="s">
        <v>24</v>
      </c>
      <c r="C1061" s="1">
        <v>45222</v>
      </c>
      <c r="D1061" s="1">
        <v>45796</v>
      </c>
      <c r="E1061" t="s">
        <v>13</v>
      </c>
      <c r="F1061">
        <v>33</v>
      </c>
      <c r="G1061" t="s">
        <v>19</v>
      </c>
      <c r="H1061" t="s">
        <v>23</v>
      </c>
      <c r="I1061">
        <f t="shared" si="49"/>
        <v>40</v>
      </c>
      <c r="J1061" t="str">
        <f t="shared" ca="1" si="50"/>
        <v>Norte</v>
      </c>
      <c r="K1061" t="s">
        <v>22</v>
      </c>
    </row>
    <row r="1062" spans="1:11" x14ac:dyDescent="0.25">
      <c r="A1062">
        <f t="shared" si="48"/>
        <v>1061</v>
      </c>
      <c r="B1062" t="s">
        <v>27</v>
      </c>
      <c r="C1062" s="1">
        <v>44353</v>
      </c>
      <c r="D1062" s="1">
        <v>45794</v>
      </c>
      <c r="E1062" t="s">
        <v>17</v>
      </c>
      <c r="F1062">
        <v>49</v>
      </c>
      <c r="G1062" t="s">
        <v>15</v>
      </c>
      <c r="H1062" t="s">
        <v>20</v>
      </c>
      <c r="I1062">
        <f t="shared" si="49"/>
        <v>30</v>
      </c>
      <c r="J1062" t="str">
        <f t="shared" ca="1" si="50"/>
        <v>Centro</v>
      </c>
      <c r="K1062" t="s">
        <v>14</v>
      </c>
    </row>
    <row r="1063" spans="1:11" x14ac:dyDescent="0.25">
      <c r="A1063">
        <f t="shared" si="48"/>
        <v>1062</v>
      </c>
      <c r="B1063" t="s">
        <v>12</v>
      </c>
      <c r="C1063" s="1">
        <v>44989</v>
      </c>
      <c r="D1063" s="1">
        <v>45770</v>
      </c>
      <c r="E1063" t="s">
        <v>13</v>
      </c>
      <c r="F1063">
        <v>25</v>
      </c>
      <c r="G1063" t="s">
        <v>25</v>
      </c>
      <c r="H1063" t="s">
        <v>23</v>
      </c>
      <c r="I1063">
        <f t="shared" si="49"/>
        <v>50</v>
      </c>
      <c r="J1063" t="str">
        <f t="shared" ca="1" si="50"/>
        <v>Sur</v>
      </c>
      <c r="K1063" t="s">
        <v>22</v>
      </c>
    </row>
    <row r="1064" spans="1:11" x14ac:dyDescent="0.25">
      <c r="A1064">
        <f t="shared" si="48"/>
        <v>1063</v>
      </c>
      <c r="B1064" t="s">
        <v>12</v>
      </c>
      <c r="C1064" s="1">
        <v>44632</v>
      </c>
      <c r="D1064" s="1">
        <v>45859</v>
      </c>
      <c r="E1064" t="s">
        <v>17</v>
      </c>
      <c r="F1064">
        <v>42</v>
      </c>
      <c r="G1064" t="s">
        <v>19</v>
      </c>
      <c r="H1064" t="s">
        <v>23</v>
      </c>
      <c r="I1064">
        <f t="shared" si="49"/>
        <v>50</v>
      </c>
      <c r="J1064" t="str">
        <f t="shared" ca="1" si="50"/>
        <v>Sur</v>
      </c>
      <c r="K1064" t="s">
        <v>14</v>
      </c>
    </row>
    <row r="1065" spans="1:11" x14ac:dyDescent="0.25">
      <c r="A1065">
        <f t="shared" si="48"/>
        <v>1064</v>
      </c>
      <c r="B1065" t="s">
        <v>24</v>
      </c>
      <c r="C1065" s="1">
        <v>44170</v>
      </c>
      <c r="D1065" s="1">
        <v>45789</v>
      </c>
      <c r="E1065" t="s">
        <v>26</v>
      </c>
      <c r="F1065">
        <v>54</v>
      </c>
      <c r="G1065" t="s">
        <v>15</v>
      </c>
      <c r="H1065" t="s">
        <v>16</v>
      </c>
      <c r="I1065">
        <f t="shared" si="49"/>
        <v>40</v>
      </c>
      <c r="J1065" t="str">
        <f t="shared" ca="1" si="50"/>
        <v>Norte</v>
      </c>
      <c r="K1065" t="s">
        <v>22</v>
      </c>
    </row>
    <row r="1066" spans="1:11" x14ac:dyDescent="0.25">
      <c r="A1066">
        <f t="shared" si="48"/>
        <v>1065</v>
      </c>
      <c r="B1066" t="s">
        <v>27</v>
      </c>
      <c r="C1066" s="1">
        <v>44166</v>
      </c>
      <c r="D1066" s="1">
        <v>45809</v>
      </c>
      <c r="E1066" t="s">
        <v>13</v>
      </c>
      <c r="F1066">
        <v>35</v>
      </c>
      <c r="G1066" t="s">
        <v>25</v>
      </c>
      <c r="H1066" t="s">
        <v>23</v>
      </c>
      <c r="I1066">
        <f t="shared" si="49"/>
        <v>30</v>
      </c>
      <c r="J1066" t="str">
        <f t="shared" ca="1" si="50"/>
        <v>Sur</v>
      </c>
      <c r="K1066" t="s">
        <v>22</v>
      </c>
    </row>
    <row r="1067" spans="1:11" x14ac:dyDescent="0.25">
      <c r="A1067">
        <f t="shared" si="48"/>
        <v>1066</v>
      </c>
      <c r="B1067" t="s">
        <v>27</v>
      </c>
      <c r="C1067" s="1">
        <v>44816</v>
      </c>
      <c r="D1067" s="1">
        <v>45885</v>
      </c>
      <c r="E1067" t="s">
        <v>21</v>
      </c>
      <c r="F1067">
        <v>69</v>
      </c>
      <c r="G1067" t="s">
        <v>15</v>
      </c>
      <c r="H1067" t="s">
        <v>16</v>
      </c>
      <c r="I1067">
        <f t="shared" si="49"/>
        <v>30</v>
      </c>
      <c r="J1067" t="str">
        <f t="shared" ca="1" si="50"/>
        <v>Centro</v>
      </c>
      <c r="K1067" t="s">
        <v>14</v>
      </c>
    </row>
    <row r="1068" spans="1:11" x14ac:dyDescent="0.25">
      <c r="A1068">
        <f t="shared" si="48"/>
        <v>1067</v>
      </c>
      <c r="B1068" t="s">
        <v>27</v>
      </c>
      <c r="C1068" s="1">
        <v>44890</v>
      </c>
      <c r="D1068" s="1">
        <v>45777</v>
      </c>
      <c r="E1068" t="s">
        <v>26</v>
      </c>
      <c r="F1068">
        <v>70</v>
      </c>
      <c r="G1068" t="s">
        <v>19</v>
      </c>
      <c r="H1068" t="s">
        <v>20</v>
      </c>
      <c r="I1068">
        <f t="shared" si="49"/>
        <v>30</v>
      </c>
      <c r="J1068" t="str">
        <f t="shared" ca="1" si="50"/>
        <v>Sur</v>
      </c>
      <c r="K1068" t="s">
        <v>22</v>
      </c>
    </row>
    <row r="1069" spans="1:11" x14ac:dyDescent="0.25">
      <c r="A1069">
        <f t="shared" si="48"/>
        <v>1068</v>
      </c>
      <c r="B1069" t="s">
        <v>27</v>
      </c>
      <c r="C1069" s="1">
        <v>44352</v>
      </c>
      <c r="D1069" s="1">
        <v>45832</v>
      </c>
      <c r="E1069" t="s">
        <v>21</v>
      </c>
      <c r="F1069">
        <v>29</v>
      </c>
      <c r="G1069" t="s">
        <v>25</v>
      </c>
      <c r="H1069" t="s">
        <v>20</v>
      </c>
      <c r="I1069">
        <f t="shared" si="49"/>
        <v>30</v>
      </c>
      <c r="J1069" t="str">
        <f t="shared" ca="1" si="50"/>
        <v>Centro</v>
      </c>
      <c r="K1069" t="s">
        <v>14</v>
      </c>
    </row>
    <row r="1070" spans="1:11" x14ac:dyDescent="0.25">
      <c r="A1070">
        <f t="shared" si="48"/>
        <v>1069</v>
      </c>
      <c r="B1070" t="s">
        <v>24</v>
      </c>
      <c r="C1070" s="1">
        <v>44559</v>
      </c>
      <c r="D1070" s="1">
        <v>45674</v>
      </c>
      <c r="E1070" t="s">
        <v>21</v>
      </c>
      <c r="F1070">
        <v>41</v>
      </c>
      <c r="G1070" t="s">
        <v>19</v>
      </c>
      <c r="H1070" t="s">
        <v>23</v>
      </c>
      <c r="I1070">
        <f t="shared" si="49"/>
        <v>40</v>
      </c>
      <c r="J1070" t="str">
        <f t="shared" ca="1" si="50"/>
        <v>Centro</v>
      </c>
      <c r="K1070" t="s">
        <v>14</v>
      </c>
    </row>
    <row r="1071" spans="1:11" x14ac:dyDescent="0.25">
      <c r="A1071">
        <f t="shared" si="48"/>
        <v>1070</v>
      </c>
      <c r="B1071" t="s">
        <v>24</v>
      </c>
      <c r="C1071" s="1">
        <v>44564</v>
      </c>
      <c r="D1071" s="1">
        <v>45907</v>
      </c>
      <c r="E1071" t="s">
        <v>13</v>
      </c>
      <c r="F1071">
        <v>46</v>
      </c>
      <c r="G1071" t="s">
        <v>19</v>
      </c>
      <c r="H1071" t="s">
        <v>23</v>
      </c>
      <c r="I1071">
        <f t="shared" si="49"/>
        <v>40</v>
      </c>
      <c r="J1071" t="str">
        <f t="shared" ca="1" si="50"/>
        <v>Sur</v>
      </c>
      <c r="K1071" t="s">
        <v>14</v>
      </c>
    </row>
    <row r="1072" spans="1:11" x14ac:dyDescent="0.25">
      <c r="A1072">
        <f t="shared" si="48"/>
        <v>1071</v>
      </c>
      <c r="B1072" t="s">
        <v>24</v>
      </c>
      <c r="C1072" s="1">
        <v>44162</v>
      </c>
      <c r="D1072" s="1">
        <v>45782</v>
      </c>
      <c r="E1072" t="s">
        <v>21</v>
      </c>
      <c r="F1072">
        <v>26</v>
      </c>
      <c r="G1072" t="s">
        <v>25</v>
      </c>
      <c r="H1072" t="s">
        <v>23</v>
      </c>
      <c r="I1072">
        <f t="shared" si="49"/>
        <v>40</v>
      </c>
      <c r="J1072" t="str">
        <f t="shared" ca="1" si="50"/>
        <v>Centro</v>
      </c>
      <c r="K1072" t="s">
        <v>22</v>
      </c>
    </row>
    <row r="1073" spans="1:11" x14ac:dyDescent="0.25">
      <c r="A1073">
        <f t="shared" si="48"/>
        <v>1072</v>
      </c>
      <c r="B1073" t="s">
        <v>12</v>
      </c>
      <c r="C1073" s="1">
        <v>44062</v>
      </c>
      <c r="D1073" s="1">
        <v>45732</v>
      </c>
      <c r="E1073" t="s">
        <v>21</v>
      </c>
      <c r="F1073">
        <v>29</v>
      </c>
      <c r="G1073" t="s">
        <v>19</v>
      </c>
      <c r="H1073" t="s">
        <v>16</v>
      </c>
      <c r="I1073">
        <f t="shared" si="49"/>
        <v>50</v>
      </c>
      <c r="J1073" t="str">
        <f t="shared" ca="1" si="50"/>
        <v>Centro</v>
      </c>
      <c r="K1073" t="s">
        <v>22</v>
      </c>
    </row>
    <row r="1074" spans="1:11" x14ac:dyDescent="0.25">
      <c r="A1074">
        <f t="shared" si="48"/>
        <v>1073</v>
      </c>
      <c r="B1074" t="s">
        <v>12</v>
      </c>
      <c r="C1074" s="1">
        <v>45121</v>
      </c>
      <c r="D1074" s="1">
        <v>45695</v>
      </c>
      <c r="E1074" t="s">
        <v>13</v>
      </c>
      <c r="F1074">
        <v>53</v>
      </c>
      <c r="G1074" t="s">
        <v>19</v>
      </c>
      <c r="H1074" t="s">
        <v>23</v>
      </c>
      <c r="I1074">
        <f t="shared" si="49"/>
        <v>50</v>
      </c>
      <c r="J1074" t="str">
        <f t="shared" ca="1" si="50"/>
        <v>Norte</v>
      </c>
      <c r="K1074" t="s">
        <v>14</v>
      </c>
    </row>
    <row r="1075" spans="1:11" x14ac:dyDescent="0.25">
      <c r="A1075">
        <f t="shared" si="48"/>
        <v>1074</v>
      </c>
      <c r="B1075" t="s">
        <v>12</v>
      </c>
      <c r="C1075" s="1">
        <v>44946</v>
      </c>
      <c r="D1075" s="1">
        <v>45783</v>
      </c>
      <c r="E1075" t="s">
        <v>17</v>
      </c>
      <c r="F1075">
        <v>71</v>
      </c>
      <c r="G1075" t="s">
        <v>15</v>
      </c>
      <c r="H1075" t="s">
        <v>16</v>
      </c>
      <c r="I1075">
        <f t="shared" si="49"/>
        <v>50</v>
      </c>
      <c r="J1075" t="str">
        <f t="shared" ca="1" si="50"/>
        <v>Sur</v>
      </c>
      <c r="K1075" t="s">
        <v>22</v>
      </c>
    </row>
    <row r="1076" spans="1:11" x14ac:dyDescent="0.25">
      <c r="A1076">
        <f t="shared" si="48"/>
        <v>1075</v>
      </c>
      <c r="B1076" t="s">
        <v>12</v>
      </c>
      <c r="C1076" s="1">
        <v>45474</v>
      </c>
      <c r="D1076" s="1">
        <v>45717</v>
      </c>
      <c r="E1076" t="s">
        <v>26</v>
      </c>
      <c r="F1076">
        <v>24</v>
      </c>
      <c r="G1076" t="s">
        <v>19</v>
      </c>
      <c r="H1076" t="s">
        <v>16</v>
      </c>
      <c r="I1076">
        <f t="shared" si="49"/>
        <v>50</v>
      </c>
      <c r="J1076" t="str">
        <f t="shared" ca="1" si="50"/>
        <v>Sur</v>
      </c>
      <c r="K1076" t="s">
        <v>14</v>
      </c>
    </row>
    <row r="1077" spans="1:11" x14ac:dyDescent="0.25">
      <c r="A1077">
        <f t="shared" si="48"/>
        <v>1076</v>
      </c>
      <c r="B1077" t="s">
        <v>27</v>
      </c>
      <c r="C1077" s="1">
        <v>44035</v>
      </c>
      <c r="D1077" s="1">
        <v>45860</v>
      </c>
      <c r="E1077" t="s">
        <v>17</v>
      </c>
      <c r="F1077">
        <v>34</v>
      </c>
      <c r="G1077" t="s">
        <v>19</v>
      </c>
      <c r="H1077" t="s">
        <v>23</v>
      </c>
      <c r="I1077">
        <f t="shared" si="49"/>
        <v>30</v>
      </c>
      <c r="J1077" t="str">
        <f t="shared" ca="1" si="50"/>
        <v>Centro</v>
      </c>
      <c r="K1077" t="s">
        <v>22</v>
      </c>
    </row>
    <row r="1078" spans="1:11" x14ac:dyDescent="0.25">
      <c r="A1078">
        <f t="shared" si="48"/>
        <v>1077</v>
      </c>
      <c r="B1078" t="s">
        <v>12</v>
      </c>
      <c r="C1078" s="1">
        <v>45252</v>
      </c>
      <c r="D1078" s="1">
        <v>45896</v>
      </c>
      <c r="E1078" t="s">
        <v>21</v>
      </c>
      <c r="F1078">
        <v>54</v>
      </c>
      <c r="G1078" t="s">
        <v>19</v>
      </c>
      <c r="H1078" t="s">
        <v>16</v>
      </c>
      <c r="I1078">
        <f t="shared" si="49"/>
        <v>50</v>
      </c>
      <c r="J1078" t="str">
        <f t="shared" ca="1" si="50"/>
        <v>Centro</v>
      </c>
      <c r="K1078" t="s">
        <v>14</v>
      </c>
    </row>
    <row r="1079" spans="1:11" x14ac:dyDescent="0.25">
      <c r="A1079">
        <f t="shared" si="48"/>
        <v>1078</v>
      </c>
      <c r="B1079" t="s">
        <v>24</v>
      </c>
      <c r="C1079" s="1">
        <v>45299</v>
      </c>
      <c r="D1079" s="1">
        <v>45736</v>
      </c>
      <c r="E1079" t="s">
        <v>17</v>
      </c>
      <c r="F1079">
        <v>23</v>
      </c>
      <c r="G1079" t="s">
        <v>25</v>
      </c>
      <c r="H1079" t="s">
        <v>23</v>
      </c>
      <c r="I1079">
        <f t="shared" si="49"/>
        <v>40</v>
      </c>
      <c r="J1079" t="str">
        <f t="shared" ca="1" si="50"/>
        <v>Centro</v>
      </c>
      <c r="K1079" t="s">
        <v>22</v>
      </c>
    </row>
    <row r="1080" spans="1:11" x14ac:dyDescent="0.25">
      <c r="A1080">
        <f t="shared" si="48"/>
        <v>1079</v>
      </c>
      <c r="B1080" t="s">
        <v>27</v>
      </c>
      <c r="C1080" s="1">
        <v>45239</v>
      </c>
      <c r="D1080" s="1">
        <v>45717</v>
      </c>
      <c r="E1080" t="s">
        <v>17</v>
      </c>
      <c r="F1080">
        <v>40</v>
      </c>
      <c r="G1080" t="s">
        <v>19</v>
      </c>
      <c r="H1080" t="s">
        <v>23</v>
      </c>
      <c r="I1080">
        <f t="shared" si="49"/>
        <v>30</v>
      </c>
      <c r="J1080" t="str">
        <f t="shared" ca="1" si="50"/>
        <v>Sur</v>
      </c>
      <c r="K1080" t="s">
        <v>14</v>
      </c>
    </row>
    <row r="1081" spans="1:11" x14ac:dyDescent="0.25">
      <c r="A1081">
        <f t="shared" si="48"/>
        <v>1080</v>
      </c>
      <c r="B1081" t="s">
        <v>24</v>
      </c>
      <c r="C1081" s="1">
        <v>45305</v>
      </c>
      <c r="D1081" s="1">
        <v>45669</v>
      </c>
      <c r="E1081" t="s">
        <v>17</v>
      </c>
      <c r="F1081">
        <v>54</v>
      </c>
      <c r="G1081" t="s">
        <v>19</v>
      </c>
      <c r="H1081" t="s">
        <v>23</v>
      </c>
      <c r="I1081">
        <f t="shared" si="49"/>
        <v>40</v>
      </c>
      <c r="J1081" t="str">
        <f t="shared" ca="1" si="50"/>
        <v>Sur</v>
      </c>
      <c r="K1081" t="s">
        <v>14</v>
      </c>
    </row>
    <row r="1082" spans="1:11" x14ac:dyDescent="0.25">
      <c r="A1082">
        <f t="shared" si="48"/>
        <v>1081</v>
      </c>
      <c r="B1082" t="s">
        <v>12</v>
      </c>
      <c r="C1082" s="1">
        <v>44823</v>
      </c>
      <c r="D1082" s="1">
        <v>45763</v>
      </c>
      <c r="E1082" t="s">
        <v>17</v>
      </c>
      <c r="F1082">
        <v>50</v>
      </c>
      <c r="G1082" t="s">
        <v>19</v>
      </c>
      <c r="H1082" t="s">
        <v>16</v>
      </c>
      <c r="I1082">
        <f t="shared" si="49"/>
        <v>50</v>
      </c>
      <c r="J1082" t="str">
        <f t="shared" ca="1" si="50"/>
        <v>Centro</v>
      </c>
      <c r="K1082" t="s">
        <v>14</v>
      </c>
    </row>
    <row r="1083" spans="1:11" x14ac:dyDescent="0.25">
      <c r="A1083">
        <f t="shared" si="48"/>
        <v>1082</v>
      </c>
      <c r="B1083" t="s">
        <v>27</v>
      </c>
      <c r="C1083" s="1">
        <v>45399</v>
      </c>
      <c r="D1083" s="1">
        <v>45879</v>
      </c>
      <c r="E1083" t="s">
        <v>21</v>
      </c>
      <c r="F1083">
        <v>65</v>
      </c>
      <c r="G1083" t="s">
        <v>25</v>
      </c>
      <c r="H1083" t="s">
        <v>20</v>
      </c>
      <c r="I1083">
        <f t="shared" si="49"/>
        <v>30</v>
      </c>
      <c r="J1083" t="str">
        <f t="shared" ca="1" si="50"/>
        <v>Norte</v>
      </c>
      <c r="K1083" t="s">
        <v>14</v>
      </c>
    </row>
    <row r="1084" spans="1:11" x14ac:dyDescent="0.25">
      <c r="A1084">
        <f t="shared" si="48"/>
        <v>1083</v>
      </c>
      <c r="B1084" t="s">
        <v>12</v>
      </c>
      <c r="C1084" s="1">
        <v>44828</v>
      </c>
      <c r="D1084" s="1">
        <v>45705</v>
      </c>
      <c r="E1084" t="s">
        <v>17</v>
      </c>
      <c r="F1084">
        <v>19</v>
      </c>
      <c r="G1084" t="s">
        <v>19</v>
      </c>
      <c r="H1084" t="s">
        <v>23</v>
      </c>
      <c r="I1084">
        <f t="shared" si="49"/>
        <v>50</v>
      </c>
      <c r="J1084" t="str">
        <f t="shared" ca="1" si="50"/>
        <v>Norte</v>
      </c>
      <c r="K1084" t="s">
        <v>14</v>
      </c>
    </row>
    <row r="1085" spans="1:11" x14ac:dyDescent="0.25">
      <c r="A1085">
        <f t="shared" si="48"/>
        <v>1084</v>
      </c>
      <c r="B1085" t="s">
        <v>12</v>
      </c>
      <c r="C1085" s="1">
        <v>45295</v>
      </c>
      <c r="D1085" s="1">
        <v>45840</v>
      </c>
      <c r="E1085" t="s">
        <v>17</v>
      </c>
      <c r="F1085">
        <v>38</v>
      </c>
      <c r="G1085" t="s">
        <v>19</v>
      </c>
      <c r="H1085" t="s">
        <v>16</v>
      </c>
      <c r="I1085">
        <f t="shared" si="49"/>
        <v>50</v>
      </c>
      <c r="J1085" t="str">
        <f t="shared" ca="1" si="50"/>
        <v>Sur</v>
      </c>
      <c r="K1085" t="s">
        <v>22</v>
      </c>
    </row>
    <row r="1086" spans="1:11" x14ac:dyDescent="0.25">
      <c r="A1086">
        <f t="shared" si="48"/>
        <v>1085</v>
      </c>
      <c r="B1086" t="s">
        <v>24</v>
      </c>
      <c r="C1086" s="1">
        <v>45585</v>
      </c>
      <c r="D1086" s="1">
        <v>45673</v>
      </c>
      <c r="E1086" t="s">
        <v>26</v>
      </c>
      <c r="F1086">
        <v>53</v>
      </c>
      <c r="G1086" t="s">
        <v>19</v>
      </c>
      <c r="H1086" t="s">
        <v>20</v>
      </c>
      <c r="I1086">
        <f t="shared" si="49"/>
        <v>40</v>
      </c>
      <c r="J1086" t="str">
        <f t="shared" ca="1" si="50"/>
        <v>Norte</v>
      </c>
      <c r="K1086" t="s">
        <v>14</v>
      </c>
    </row>
    <row r="1087" spans="1:11" x14ac:dyDescent="0.25">
      <c r="A1087">
        <f t="shared" si="48"/>
        <v>1086</v>
      </c>
      <c r="B1087" t="s">
        <v>27</v>
      </c>
      <c r="C1087" s="1">
        <v>44837</v>
      </c>
      <c r="D1087" s="1">
        <v>45891</v>
      </c>
      <c r="E1087" t="s">
        <v>21</v>
      </c>
      <c r="F1087">
        <v>64</v>
      </c>
      <c r="G1087" t="s">
        <v>25</v>
      </c>
      <c r="H1087" t="s">
        <v>20</v>
      </c>
      <c r="I1087">
        <f t="shared" si="49"/>
        <v>30</v>
      </c>
      <c r="J1087" t="str">
        <f t="shared" ca="1" si="50"/>
        <v>Centro</v>
      </c>
      <c r="K1087" t="s">
        <v>14</v>
      </c>
    </row>
    <row r="1088" spans="1:11" x14ac:dyDescent="0.25">
      <c r="A1088">
        <f>ROW()-1</f>
        <v>1087</v>
      </c>
      <c r="B1088" t="s">
        <v>12</v>
      </c>
      <c r="C1088" s="1">
        <v>44911</v>
      </c>
      <c r="D1088" s="1">
        <v>45727</v>
      </c>
      <c r="E1088" t="s">
        <v>13</v>
      </c>
      <c r="F1088">
        <v>27</v>
      </c>
      <c r="G1088" t="s">
        <v>19</v>
      </c>
      <c r="H1088" t="s">
        <v>16</v>
      </c>
      <c r="I1088">
        <f t="shared" si="49"/>
        <v>50</v>
      </c>
      <c r="J1088" t="str">
        <f t="shared" ca="1" si="50"/>
        <v>Centro</v>
      </c>
      <c r="K1088" t="s">
        <v>22</v>
      </c>
    </row>
    <row r="1089" spans="1:11" x14ac:dyDescent="0.25">
      <c r="A1089">
        <f t="shared" si="48"/>
        <v>1088</v>
      </c>
      <c r="B1089" t="s">
        <v>27</v>
      </c>
      <c r="C1089" s="1">
        <v>44584</v>
      </c>
      <c r="D1089" s="1">
        <v>45815</v>
      </c>
      <c r="E1089" t="s">
        <v>17</v>
      </c>
      <c r="F1089">
        <v>51</v>
      </c>
      <c r="G1089" t="s">
        <v>25</v>
      </c>
      <c r="H1089" t="s">
        <v>16</v>
      </c>
      <c r="I1089">
        <f t="shared" si="49"/>
        <v>30</v>
      </c>
      <c r="J1089" t="str">
        <f t="shared" ca="1" si="50"/>
        <v>Sur</v>
      </c>
      <c r="K1089" t="s">
        <v>14</v>
      </c>
    </row>
    <row r="1090" spans="1:11" x14ac:dyDescent="0.25">
      <c r="A1090">
        <f t="shared" ref="A1090:A1153" si="51">ROW()-1</f>
        <v>1089</v>
      </c>
      <c r="B1090" t="s">
        <v>27</v>
      </c>
      <c r="C1090" s="1">
        <v>44168</v>
      </c>
      <c r="D1090" s="1">
        <v>45809</v>
      </c>
      <c r="E1090" t="s">
        <v>13</v>
      </c>
      <c r="F1090">
        <v>59</v>
      </c>
      <c r="G1090" t="s">
        <v>15</v>
      </c>
      <c r="H1090" t="s">
        <v>16</v>
      </c>
      <c r="I1090">
        <f t="shared" ref="I1090:I1153" si="52">IF(B1090="VIP",50,IF(B1090="Familiar",40,IF(B1090="Basica",25,30)))</f>
        <v>30</v>
      </c>
      <c r="J1090" t="str">
        <f t="shared" ref="J1090:J1153" ca="1" si="53">CHOOSE(INT(RAND()*3)+1,"Centro","Norte","Sur")</f>
        <v>Centro</v>
      </c>
      <c r="K1090" t="s">
        <v>14</v>
      </c>
    </row>
    <row r="1091" spans="1:11" x14ac:dyDescent="0.25">
      <c r="A1091">
        <f t="shared" si="51"/>
        <v>1090</v>
      </c>
      <c r="B1091" t="s">
        <v>27</v>
      </c>
      <c r="C1091" s="1">
        <v>44278</v>
      </c>
      <c r="D1091" s="1">
        <v>45762</v>
      </c>
      <c r="E1091" t="s">
        <v>21</v>
      </c>
      <c r="F1091">
        <v>23</v>
      </c>
      <c r="G1091" t="s">
        <v>19</v>
      </c>
      <c r="H1091" t="s">
        <v>16</v>
      </c>
      <c r="I1091">
        <f t="shared" si="52"/>
        <v>30</v>
      </c>
      <c r="J1091" t="str">
        <f t="shared" ca="1" si="53"/>
        <v>Centro</v>
      </c>
      <c r="K1091" t="s">
        <v>22</v>
      </c>
    </row>
    <row r="1092" spans="1:11" x14ac:dyDescent="0.25">
      <c r="A1092">
        <f t="shared" si="51"/>
        <v>1091</v>
      </c>
      <c r="B1092" t="s">
        <v>27</v>
      </c>
      <c r="C1092" s="1">
        <v>44703</v>
      </c>
      <c r="D1092" s="1">
        <v>45872</v>
      </c>
      <c r="E1092" t="s">
        <v>17</v>
      </c>
      <c r="F1092">
        <v>44</v>
      </c>
      <c r="G1092" t="s">
        <v>25</v>
      </c>
      <c r="H1092" t="s">
        <v>23</v>
      </c>
      <c r="I1092">
        <f t="shared" si="52"/>
        <v>30</v>
      </c>
      <c r="J1092" t="str">
        <f t="shared" ca="1" si="53"/>
        <v>Sur</v>
      </c>
      <c r="K1092" t="s">
        <v>22</v>
      </c>
    </row>
    <row r="1093" spans="1:11" x14ac:dyDescent="0.25">
      <c r="A1093">
        <f t="shared" si="51"/>
        <v>1092</v>
      </c>
      <c r="B1093" t="s">
        <v>24</v>
      </c>
      <c r="C1093" s="1">
        <v>45360</v>
      </c>
      <c r="D1093" s="1">
        <v>45856</v>
      </c>
      <c r="E1093" t="s">
        <v>13</v>
      </c>
      <c r="F1093">
        <v>63</v>
      </c>
      <c r="G1093" t="s">
        <v>15</v>
      </c>
      <c r="H1093" t="s">
        <v>23</v>
      </c>
      <c r="I1093">
        <f t="shared" si="52"/>
        <v>40</v>
      </c>
      <c r="J1093" t="str">
        <f t="shared" ca="1" si="53"/>
        <v>Sur</v>
      </c>
      <c r="K1093" t="s">
        <v>14</v>
      </c>
    </row>
    <row r="1094" spans="1:11" x14ac:dyDescent="0.25">
      <c r="A1094">
        <f t="shared" si="51"/>
        <v>1093</v>
      </c>
      <c r="B1094" t="s">
        <v>24</v>
      </c>
      <c r="C1094" s="1">
        <v>45406</v>
      </c>
      <c r="D1094" s="1">
        <v>45775</v>
      </c>
      <c r="E1094" t="s">
        <v>13</v>
      </c>
      <c r="F1094">
        <v>64</v>
      </c>
      <c r="G1094" t="s">
        <v>19</v>
      </c>
      <c r="H1094" t="s">
        <v>16</v>
      </c>
      <c r="I1094">
        <f t="shared" si="52"/>
        <v>40</v>
      </c>
      <c r="J1094" t="str">
        <f t="shared" ca="1" si="53"/>
        <v>Centro</v>
      </c>
      <c r="K1094" t="s">
        <v>14</v>
      </c>
    </row>
    <row r="1095" spans="1:11" x14ac:dyDescent="0.25">
      <c r="A1095">
        <f t="shared" si="51"/>
        <v>1094</v>
      </c>
      <c r="B1095" t="s">
        <v>12</v>
      </c>
      <c r="C1095" s="1">
        <v>45219</v>
      </c>
      <c r="D1095" s="1">
        <v>45678</v>
      </c>
      <c r="E1095" t="s">
        <v>26</v>
      </c>
      <c r="F1095">
        <v>28</v>
      </c>
      <c r="G1095" t="s">
        <v>19</v>
      </c>
      <c r="H1095" t="s">
        <v>23</v>
      </c>
      <c r="I1095">
        <f t="shared" si="52"/>
        <v>50</v>
      </c>
      <c r="J1095" t="str">
        <f t="shared" ca="1" si="53"/>
        <v>Sur</v>
      </c>
      <c r="K1095" t="s">
        <v>14</v>
      </c>
    </row>
    <row r="1096" spans="1:11" x14ac:dyDescent="0.25">
      <c r="A1096">
        <f t="shared" si="51"/>
        <v>1095</v>
      </c>
      <c r="B1096" t="s">
        <v>27</v>
      </c>
      <c r="C1096" s="1">
        <v>45523</v>
      </c>
      <c r="D1096" s="1">
        <v>45902</v>
      </c>
      <c r="E1096" t="s">
        <v>26</v>
      </c>
      <c r="F1096">
        <v>67</v>
      </c>
      <c r="G1096" t="s">
        <v>19</v>
      </c>
      <c r="H1096" t="s">
        <v>20</v>
      </c>
      <c r="I1096">
        <f t="shared" si="52"/>
        <v>30</v>
      </c>
      <c r="J1096" t="str">
        <f t="shared" ca="1" si="53"/>
        <v>Sur</v>
      </c>
      <c r="K1096" t="s">
        <v>14</v>
      </c>
    </row>
    <row r="1097" spans="1:11" x14ac:dyDescent="0.25">
      <c r="A1097">
        <f t="shared" si="51"/>
        <v>1096</v>
      </c>
      <c r="B1097" t="s">
        <v>27</v>
      </c>
      <c r="C1097" s="1">
        <v>44634</v>
      </c>
      <c r="D1097" s="1">
        <v>45681</v>
      </c>
      <c r="E1097" t="s">
        <v>26</v>
      </c>
      <c r="F1097">
        <v>25</v>
      </c>
      <c r="G1097" t="s">
        <v>15</v>
      </c>
      <c r="H1097" t="s">
        <v>23</v>
      </c>
      <c r="I1097">
        <f t="shared" si="52"/>
        <v>30</v>
      </c>
      <c r="J1097" t="str">
        <f t="shared" ca="1" si="53"/>
        <v>Centro</v>
      </c>
      <c r="K1097" t="s">
        <v>14</v>
      </c>
    </row>
    <row r="1098" spans="1:11" x14ac:dyDescent="0.25">
      <c r="A1098">
        <f t="shared" si="51"/>
        <v>1097</v>
      </c>
      <c r="B1098" t="s">
        <v>27</v>
      </c>
      <c r="C1098" s="1">
        <v>45382</v>
      </c>
      <c r="D1098" s="1">
        <v>45791</v>
      </c>
      <c r="E1098" t="s">
        <v>26</v>
      </c>
      <c r="F1098">
        <v>56</v>
      </c>
      <c r="G1098" t="s">
        <v>25</v>
      </c>
      <c r="H1098" t="s">
        <v>16</v>
      </c>
      <c r="I1098">
        <f t="shared" si="52"/>
        <v>30</v>
      </c>
      <c r="J1098" t="str">
        <f t="shared" ca="1" si="53"/>
        <v>Centro</v>
      </c>
      <c r="K1098" t="s">
        <v>14</v>
      </c>
    </row>
    <row r="1099" spans="1:11" x14ac:dyDescent="0.25">
      <c r="A1099">
        <f t="shared" si="51"/>
        <v>1098</v>
      </c>
      <c r="B1099" t="s">
        <v>12</v>
      </c>
      <c r="C1099" s="1">
        <v>45381</v>
      </c>
      <c r="D1099" s="1">
        <v>45671</v>
      </c>
      <c r="E1099" t="s">
        <v>26</v>
      </c>
      <c r="F1099">
        <v>44</v>
      </c>
      <c r="G1099" t="s">
        <v>15</v>
      </c>
      <c r="H1099" t="s">
        <v>20</v>
      </c>
      <c r="I1099">
        <f t="shared" si="52"/>
        <v>50</v>
      </c>
      <c r="J1099" t="str">
        <f t="shared" ca="1" si="53"/>
        <v>Centro</v>
      </c>
      <c r="K1099" t="s">
        <v>22</v>
      </c>
    </row>
    <row r="1100" spans="1:11" x14ac:dyDescent="0.25">
      <c r="A1100">
        <f t="shared" si="51"/>
        <v>1099</v>
      </c>
      <c r="B1100" t="s">
        <v>12</v>
      </c>
      <c r="C1100" s="1">
        <v>44342</v>
      </c>
      <c r="D1100" s="1">
        <v>45703</v>
      </c>
      <c r="E1100" t="s">
        <v>26</v>
      </c>
      <c r="F1100">
        <v>69</v>
      </c>
      <c r="G1100" t="s">
        <v>15</v>
      </c>
      <c r="H1100" t="s">
        <v>20</v>
      </c>
      <c r="I1100">
        <f t="shared" si="52"/>
        <v>50</v>
      </c>
      <c r="J1100" t="str">
        <f t="shared" ca="1" si="53"/>
        <v>Centro</v>
      </c>
      <c r="K1100" t="s">
        <v>22</v>
      </c>
    </row>
    <row r="1101" spans="1:11" x14ac:dyDescent="0.25">
      <c r="A1101">
        <f t="shared" si="51"/>
        <v>1100</v>
      </c>
      <c r="B1101" t="s">
        <v>12</v>
      </c>
      <c r="C1101" s="1">
        <v>44135</v>
      </c>
      <c r="D1101" s="1">
        <v>45886</v>
      </c>
      <c r="E1101" t="s">
        <v>21</v>
      </c>
      <c r="F1101">
        <v>55</v>
      </c>
      <c r="G1101" t="s">
        <v>15</v>
      </c>
      <c r="H1101" t="s">
        <v>16</v>
      </c>
      <c r="I1101">
        <f t="shared" si="52"/>
        <v>50</v>
      </c>
      <c r="J1101" t="str">
        <f t="shared" ca="1" si="53"/>
        <v>Sur</v>
      </c>
      <c r="K1101" t="s">
        <v>14</v>
      </c>
    </row>
    <row r="1102" spans="1:11" x14ac:dyDescent="0.25">
      <c r="A1102">
        <f t="shared" si="51"/>
        <v>1101</v>
      </c>
      <c r="B1102" t="s">
        <v>24</v>
      </c>
      <c r="C1102" s="1">
        <v>44170</v>
      </c>
      <c r="D1102" s="1">
        <v>45697</v>
      </c>
      <c r="E1102" t="s">
        <v>13</v>
      </c>
      <c r="F1102">
        <v>66</v>
      </c>
      <c r="G1102" t="s">
        <v>25</v>
      </c>
      <c r="H1102" t="s">
        <v>16</v>
      </c>
      <c r="I1102">
        <f t="shared" si="52"/>
        <v>40</v>
      </c>
      <c r="J1102" t="str">
        <f t="shared" ca="1" si="53"/>
        <v>Sur</v>
      </c>
      <c r="K1102" t="s">
        <v>22</v>
      </c>
    </row>
    <row r="1103" spans="1:11" x14ac:dyDescent="0.25">
      <c r="A1103">
        <f t="shared" si="51"/>
        <v>1102</v>
      </c>
      <c r="B1103" t="s">
        <v>12</v>
      </c>
      <c r="C1103" s="1">
        <v>45398</v>
      </c>
      <c r="D1103" s="1">
        <v>45680</v>
      </c>
      <c r="E1103" t="s">
        <v>26</v>
      </c>
      <c r="F1103">
        <v>49</v>
      </c>
      <c r="G1103" t="s">
        <v>15</v>
      </c>
      <c r="H1103" t="s">
        <v>20</v>
      </c>
      <c r="I1103">
        <f t="shared" si="52"/>
        <v>50</v>
      </c>
      <c r="J1103" t="str">
        <f t="shared" ca="1" si="53"/>
        <v>Sur</v>
      </c>
      <c r="K1103" t="s">
        <v>14</v>
      </c>
    </row>
    <row r="1104" spans="1:11" x14ac:dyDescent="0.25">
      <c r="A1104">
        <f t="shared" si="51"/>
        <v>1103</v>
      </c>
      <c r="B1104" t="s">
        <v>24</v>
      </c>
      <c r="C1104" s="1">
        <v>44017</v>
      </c>
      <c r="D1104" s="1">
        <v>45804</v>
      </c>
      <c r="E1104" t="s">
        <v>21</v>
      </c>
      <c r="F1104">
        <v>43</v>
      </c>
      <c r="G1104" t="s">
        <v>15</v>
      </c>
      <c r="H1104" t="s">
        <v>20</v>
      </c>
      <c r="I1104">
        <f t="shared" si="52"/>
        <v>40</v>
      </c>
      <c r="J1104" t="str">
        <f t="shared" ca="1" si="53"/>
        <v>Norte</v>
      </c>
      <c r="K1104" t="s">
        <v>22</v>
      </c>
    </row>
    <row r="1105" spans="1:11" x14ac:dyDescent="0.25">
      <c r="A1105">
        <f t="shared" si="51"/>
        <v>1104</v>
      </c>
      <c r="B1105" t="s">
        <v>27</v>
      </c>
      <c r="C1105" s="1">
        <v>45601</v>
      </c>
      <c r="D1105" s="1">
        <v>45883</v>
      </c>
      <c r="E1105" t="s">
        <v>26</v>
      </c>
      <c r="F1105">
        <v>20</v>
      </c>
      <c r="G1105" t="s">
        <v>25</v>
      </c>
      <c r="H1105" t="s">
        <v>16</v>
      </c>
      <c r="I1105">
        <f t="shared" si="52"/>
        <v>30</v>
      </c>
      <c r="J1105" t="str">
        <f t="shared" ca="1" si="53"/>
        <v>Sur</v>
      </c>
      <c r="K1105" t="s">
        <v>14</v>
      </c>
    </row>
    <row r="1106" spans="1:11" x14ac:dyDescent="0.25">
      <c r="A1106">
        <f t="shared" si="51"/>
        <v>1105</v>
      </c>
      <c r="B1106" t="s">
        <v>12</v>
      </c>
      <c r="C1106" s="1">
        <v>44292</v>
      </c>
      <c r="D1106" s="1">
        <v>45689</v>
      </c>
      <c r="E1106" t="s">
        <v>13</v>
      </c>
      <c r="F1106">
        <v>24</v>
      </c>
      <c r="G1106" t="s">
        <v>25</v>
      </c>
      <c r="H1106" t="s">
        <v>23</v>
      </c>
      <c r="I1106">
        <f t="shared" si="52"/>
        <v>50</v>
      </c>
      <c r="J1106" t="str">
        <f t="shared" ca="1" si="53"/>
        <v>Norte</v>
      </c>
      <c r="K1106" t="s">
        <v>22</v>
      </c>
    </row>
    <row r="1107" spans="1:11" x14ac:dyDescent="0.25">
      <c r="A1107">
        <f t="shared" si="51"/>
        <v>1106</v>
      </c>
      <c r="B1107" t="s">
        <v>27</v>
      </c>
      <c r="C1107" s="1">
        <v>44649</v>
      </c>
      <c r="D1107" s="1">
        <v>45844</v>
      </c>
      <c r="E1107" t="s">
        <v>17</v>
      </c>
      <c r="F1107">
        <v>52</v>
      </c>
      <c r="G1107" t="s">
        <v>19</v>
      </c>
      <c r="H1107" t="s">
        <v>20</v>
      </c>
      <c r="I1107">
        <f t="shared" si="52"/>
        <v>30</v>
      </c>
      <c r="J1107" t="str">
        <f t="shared" ca="1" si="53"/>
        <v>Sur</v>
      </c>
      <c r="K1107" t="s">
        <v>14</v>
      </c>
    </row>
    <row r="1108" spans="1:11" x14ac:dyDescent="0.25">
      <c r="A1108">
        <f t="shared" si="51"/>
        <v>1107</v>
      </c>
      <c r="B1108" t="s">
        <v>12</v>
      </c>
      <c r="C1108" s="1">
        <v>44864</v>
      </c>
      <c r="D1108" s="1">
        <v>45874</v>
      </c>
      <c r="E1108" t="s">
        <v>13</v>
      </c>
      <c r="F1108">
        <v>24</v>
      </c>
      <c r="G1108" t="s">
        <v>15</v>
      </c>
      <c r="H1108" t="s">
        <v>20</v>
      </c>
      <c r="I1108">
        <f t="shared" si="52"/>
        <v>50</v>
      </c>
      <c r="J1108" t="str">
        <f t="shared" ca="1" si="53"/>
        <v>Centro</v>
      </c>
      <c r="K1108" t="s">
        <v>22</v>
      </c>
    </row>
    <row r="1109" spans="1:11" x14ac:dyDescent="0.25">
      <c r="A1109">
        <f t="shared" si="51"/>
        <v>1108</v>
      </c>
      <c r="B1109" t="s">
        <v>12</v>
      </c>
      <c r="C1109" s="1">
        <v>44610</v>
      </c>
      <c r="D1109" s="1">
        <v>45716</v>
      </c>
      <c r="E1109" t="s">
        <v>26</v>
      </c>
      <c r="F1109">
        <v>41</v>
      </c>
      <c r="G1109" t="s">
        <v>25</v>
      </c>
      <c r="H1109" t="s">
        <v>20</v>
      </c>
      <c r="I1109">
        <f t="shared" si="52"/>
        <v>50</v>
      </c>
      <c r="J1109" t="str">
        <f t="shared" ca="1" si="53"/>
        <v>Centro</v>
      </c>
      <c r="K1109" t="s">
        <v>14</v>
      </c>
    </row>
    <row r="1110" spans="1:11" x14ac:dyDescent="0.25">
      <c r="A1110">
        <f t="shared" si="51"/>
        <v>1109</v>
      </c>
      <c r="B1110" t="s">
        <v>24</v>
      </c>
      <c r="C1110" s="1">
        <v>44896</v>
      </c>
      <c r="D1110" s="1">
        <v>45155</v>
      </c>
      <c r="E1110" t="s">
        <v>13</v>
      </c>
      <c r="F1110">
        <v>25</v>
      </c>
      <c r="G1110" t="s">
        <v>25</v>
      </c>
      <c r="H1110" t="s">
        <v>16</v>
      </c>
      <c r="I1110">
        <f t="shared" si="52"/>
        <v>40</v>
      </c>
      <c r="J1110" t="str">
        <f t="shared" ca="1" si="53"/>
        <v>Norte</v>
      </c>
      <c r="K1110" t="s">
        <v>14</v>
      </c>
    </row>
    <row r="1111" spans="1:11" x14ac:dyDescent="0.25">
      <c r="A1111">
        <f t="shared" si="51"/>
        <v>1110</v>
      </c>
      <c r="B1111" t="s">
        <v>12</v>
      </c>
      <c r="C1111" s="1">
        <v>43983</v>
      </c>
      <c r="D1111" s="1">
        <v>45797</v>
      </c>
      <c r="E1111" t="s">
        <v>13</v>
      </c>
      <c r="F1111">
        <v>43</v>
      </c>
      <c r="G1111" t="s">
        <v>19</v>
      </c>
      <c r="H1111" t="s">
        <v>23</v>
      </c>
      <c r="I1111">
        <f t="shared" si="52"/>
        <v>50</v>
      </c>
      <c r="J1111" t="str">
        <f t="shared" ca="1" si="53"/>
        <v>Sur</v>
      </c>
      <c r="K1111" t="s">
        <v>14</v>
      </c>
    </row>
    <row r="1112" spans="1:11" x14ac:dyDescent="0.25">
      <c r="A1112">
        <f t="shared" si="51"/>
        <v>1111</v>
      </c>
      <c r="B1112" t="s">
        <v>27</v>
      </c>
      <c r="C1112" s="1">
        <v>45182</v>
      </c>
      <c r="D1112" s="1">
        <v>45780</v>
      </c>
      <c r="E1112" t="s">
        <v>13</v>
      </c>
      <c r="F1112">
        <v>35</v>
      </c>
      <c r="G1112" t="s">
        <v>15</v>
      </c>
      <c r="H1112" t="s">
        <v>20</v>
      </c>
      <c r="I1112">
        <f t="shared" si="52"/>
        <v>30</v>
      </c>
      <c r="J1112" t="str">
        <f t="shared" ca="1" si="53"/>
        <v>Norte</v>
      </c>
      <c r="K1112" t="s">
        <v>22</v>
      </c>
    </row>
    <row r="1113" spans="1:11" x14ac:dyDescent="0.25">
      <c r="A1113">
        <f t="shared" si="51"/>
        <v>1112</v>
      </c>
      <c r="B1113" t="s">
        <v>12</v>
      </c>
      <c r="C1113" s="1">
        <v>45154</v>
      </c>
      <c r="D1113" s="1">
        <v>45766</v>
      </c>
      <c r="E1113" t="s">
        <v>17</v>
      </c>
      <c r="F1113">
        <v>36</v>
      </c>
      <c r="G1113" t="s">
        <v>19</v>
      </c>
      <c r="H1113" t="s">
        <v>20</v>
      </c>
      <c r="I1113">
        <f t="shared" si="52"/>
        <v>50</v>
      </c>
      <c r="J1113" t="str">
        <f t="shared" ca="1" si="53"/>
        <v>Centro</v>
      </c>
      <c r="K1113" t="s">
        <v>14</v>
      </c>
    </row>
    <row r="1114" spans="1:11" x14ac:dyDescent="0.25">
      <c r="A1114">
        <f t="shared" si="51"/>
        <v>1113</v>
      </c>
      <c r="B1114" t="s">
        <v>12</v>
      </c>
      <c r="C1114" s="1">
        <v>44203</v>
      </c>
      <c r="D1114" s="1">
        <v>45828</v>
      </c>
      <c r="E1114" t="s">
        <v>21</v>
      </c>
      <c r="F1114">
        <v>33</v>
      </c>
      <c r="G1114" t="s">
        <v>19</v>
      </c>
      <c r="H1114" t="s">
        <v>16</v>
      </c>
      <c r="I1114">
        <f t="shared" si="52"/>
        <v>50</v>
      </c>
      <c r="J1114" t="str">
        <f t="shared" ca="1" si="53"/>
        <v>Centro</v>
      </c>
      <c r="K1114" t="s">
        <v>14</v>
      </c>
    </row>
    <row r="1115" spans="1:11" x14ac:dyDescent="0.25">
      <c r="A1115">
        <f t="shared" si="51"/>
        <v>1114</v>
      </c>
      <c r="B1115" t="s">
        <v>12</v>
      </c>
      <c r="C1115" s="1">
        <v>45151</v>
      </c>
      <c r="D1115" s="1">
        <v>45782</v>
      </c>
      <c r="E1115" t="s">
        <v>21</v>
      </c>
      <c r="F1115">
        <v>23</v>
      </c>
      <c r="G1115" t="s">
        <v>25</v>
      </c>
      <c r="H1115" t="s">
        <v>16</v>
      </c>
      <c r="I1115">
        <f t="shared" si="52"/>
        <v>50</v>
      </c>
      <c r="J1115" t="str">
        <f t="shared" ca="1" si="53"/>
        <v>Sur</v>
      </c>
      <c r="K1115" t="s">
        <v>14</v>
      </c>
    </row>
    <row r="1116" spans="1:11" x14ac:dyDescent="0.25">
      <c r="A1116">
        <f t="shared" si="51"/>
        <v>1115</v>
      </c>
      <c r="B1116" t="s">
        <v>24</v>
      </c>
      <c r="C1116" s="1">
        <v>45285</v>
      </c>
      <c r="D1116" s="1">
        <v>45663</v>
      </c>
      <c r="E1116" t="s">
        <v>21</v>
      </c>
      <c r="F1116">
        <v>18</v>
      </c>
      <c r="G1116" t="s">
        <v>19</v>
      </c>
      <c r="H1116" t="s">
        <v>16</v>
      </c>
      <c r="I1116">
        <f t="shared" si="52"/>
        <v>40</v>
      </c>
      <c r="J1116" t="str">
        <f t="shared" ca="1" si="53"/>
        <v>Centro</v>
      </c>
      <c r="K1116" t="s">
        <v>14</v>
      </c>
    </row>
    <row r="1117" spans="1:11" x14ac:dyDescent="0.25">
      <c r="A1117">
        <f t="shared" si="51"/>
        <v>1116</v>
      </c>
      <c r="B1117" t="s">
        <v>27</v>
      </c>
      <c r="C1117" s="1">
        <v>44218</v>
      </c>
      <c r="D1117" s="1">
        <v>45801</v>
      </c>
      <c r="E1117" t="s">
        <v>17</v>
      </c>
      <c r="F1117">
        <v>34</v>
      </c>
      <c r="G1117" t="s">
        <v>19</v>
      </c>
      <c r="H1117" t="s">
        <v>20</v>
      </c>
      <c r="I1117">
        <f t="shared" si="52"/>
        <v>30</v>
      </c>
      <c r="J1117" t="str">
        <f t="shared" ca="1" si="53"/>
        <v>Sur</v>
      </c>
      <c r="K1117" t="s">
        <v>14</v>
      </c>
    </row>
    <row r="1118" spans="1:11" x14ac:dyDescent="0.25">
      <c r="A1118">
        <f t="shared" si="51"/>
        <v>1117</v>
      </c>
      <c r="B1118" t="s">
        <v>12</v>
      </c>
      <c r="C1118" s="1">
        <v>44264</v>
      </c>
      <c r="D1118" s="1">
        <v>45753</v>
      </c>
      <c r="E1118" t="s">
        <v>13</v>
      </c>
      <c r="F1118">
        <v>56</v>
      </c>
      <c r="G1118" t="s">
        <v>15</v>
      </c>
      <c r="H1118" t="s">
        <v>20</v>
      </c>
      <c r="I1118">
        <f t="shared" si="52"/>
        <v>50</v>
      </c>
      <c r="J1118" t="str">
        <f t="shared" ca="1" si="53"/>
        <v>Sur</v>
      </c>
      <c r="K1118" t="s">
        <v>22</v>
      </c>
    </row>
    <row r="1119" spans="1:11" x14ac:dyDescent="0.25">
      <c r="A1119">
        <f t="shared" si="51"/>
        <v>1118</v>
      </c>
      <c r="B1119" t="s">
        <v>12</v>
      </c>
      <c r="C1119" s="1">
        <v>45344</v>
      </c>
      <c r="D1119" s="1">
        <v>45838</v>
      </c>
      <c r="E1119" t="s">
        <v>21</v>
      </c>
      <c r="F1119">
        <v>50</v>
      </c>
      <c r="G1119" t="s">
        <v>15</v>
      </c>
      <c r="H1119" t="s">
        <v>23</v>
      </c>
      <c r="I1119">
        <f t="shared" si="52"/>
        <v>50</v>
      </c>
      <c r="J1119" t="str">
        <f t="shared" ca="1" si="53"/>
        <v>Centro</v>
      </c>
      <c r="K1119" t="s">
        <v>22</v>
      </c>
    </row>
    <row r="1120" spans="1:11" x14ac:dyDescent="0.25">
      <c r="A1120">
        <f t="shared" si="51"/>
        <v>1119</v>
      </c>
      <c r="B1120" t="s">
        <v>24</v>
      </c>
      <c r="C1120" s="1">
        <v>44449</v>
      </c>
      <c r="D1120" s="1">
        <v>45883</v>
      </c>
      <c r="E1120" t="s">
        <v>26</v>
      </c>
      <c r="F1120">
        <v>32</v>
      </c>
      <c r="G1120" t="s">
        <v>15</v>
      </c>
      <c r="H1120" t="s">
        <v>20</v>
      </c>
      <c r="I1120">
        <f t="shared" si="52"/>
        <v>40</v>
      </c>
      <c r="J1120" t="str">
        <f t="shared" ca="1" si="53"/>
        <v>Norte</v>
      </c>
      <c r="K1120" t="s">
        <v>22</v>
      </c>
    </row>
    <row r="1121" spans="1:11" x14ac:dyDescent="0.25">
      <c r="A1121">
        <f t="shared" si="51"/>
        <v>1120</v>
      </c>
      <c r="B1121" t="s">
        <v>24</v>
      </c>
      <c r="C1121" s="1">
        <v>45061</v>
      </c>
      <c r="D1121" s="1">
        <v>45878</v>
      </c>
      <c r="E1121" t="s">
        <v>21</v>
      </c>
      <c r="F1121">
        <v>24</v>
      </c>
      <c r="G1121" t="s">
        <v>19</v>
      </c>
      <c r="H1121" t="s">
        <v>23</v>
      </c>
      <c r="I1121">
        <f t="shared" si="52"/>
        <v>40</v>
      </c>
      <c r="J1121" t="str">
        <f t="shared" ca="1" si="53"/>
        <v>Norte</v>
      </c>
      <c r="K1121" t="s">
        <v>18</v>
      </c>
    </row>
    <row r="1122" spans="1:11" x14ac:dyDescent="0.25">
      <c r="A1122">
        <f t="shared" si="51"/>
        <v>1121</v>
      </c>
      <c r="B1122" t="s">
        <v>27</v>
      </c>
      <c r="C1122" s="1">
        <v>45448</v>
      </c>
      <c r="D1122" s="1">
        <v>45896</v>
      </c>
      <c r="E1122" t="s">
        <v>17</v>
      </c>
      <c r="F1122">
        <v>66</v>
      </c>
      <c r="G1122" t="s">
        <v>19</v>
      </c>
      <c r="H1122" t="s">
        <v>23</v>
      </c>
      <c r="I1122">
        <f t="shared" si="52"/>
        <v>30</v>
      </c>
      <c r="J1122" t="str">
        <f t="shared" ca="1" si="53"/>
        <v>Norte</v>
      </c>
      <c r="K1122" t="s">
        <v>14</v>
      </c>
    </row>
    <row r="1123" spans="1:11" x14ac:dyDescent="0.25">
      <c r="A1123">
        <f t="shared" si="51"/>
        <v>1122</v>
      </c>
      <c r="B1123" t="s">
        <v>12</v>
      </c>
      <c r="C1123" s="1">
        <v>45044</v>
      </c>
      <c r="D1123" s="1">
        <v>45342</v>
      </c>
      <c r="E1123" t="s">
        <v>17</v>
      </c>
      <c r="F1123">
        <v>60</v>
      </c>
      <c r="G1123" t="s">
        <v>25</v>
      </c>
      <c r="H1123" t="s">
        <v>20</v>
      </c>
      <c r="I1123">
        <f t="shared" si="52"/>
        <v>50</v>
      </c>
      <c r="J1123" t="str">
        <f t="shared" ca="1" si="53"/>
        <v>Centro</v>
      </c>
      <c r="K1123" t="s">
        <v>22</v>
      </c>
    </row>
    <row r="1124" spans="1:11" x14ac:dyDescent="0.25">
      <c r="A1124">
        <f t="shared" si="51"/>
        <v>1123</v>
      </c>
      <c r="B1124" t="s">
        <v>27</v>
      </c>
      <c r="C1124" s="1">
        <v>45440</v>
      </c>
      <c r="D1124" s="1">
        <v>45690</v>
      </c>
      <c r="E1124" t="s">
        <v>21</v>
      </c>
      <c r="F1124">
        <v>19</v>
      </c>
      <c r="G1124" t="s">
        <v>15</v>
      </c>
      <c r="H1124" t="s">
        <v>20</v>
      </c>
      <c r="I1124">
        <f t="shared" si="52"/>
        <v>30</v>
      </c>
      <c r="J1124" t="str">
        <f t="shared" ca="1" si="53"/>
        <v>Sur</v>
      </c>
      <c r="K1124" t="s">
        <v>14</v>
      </c>
    </row>
    <row r="1125" spans="1:11" x14ac:dyDescent="0.25">
      <c r="A1125">
        <f t="shared" si="51"/>
        <v>1124</v>
      </c>
      <c r="B1125" t="s">
        <v>12</v>
      </c>
      <c r="C1125" s="1">
        <v>45612</v>
      </c>
      <c r="D1125" s="1">
        <v>45794</v>
      </c>
      <c r="E1125" t="s">
        <v>21</v>
      </c>
      <c r="F1125">
        <v>25</v>
      </c>
      <c r="G1125" t="s">
        <v>19</v>
      </c>
      <c r="H1125" t="s">
        <v>20</v>
      </c>
      <c r="I1125">
        <f t="shared" si="52"/>
        <v>50</v>
      </c>
      <c r="J1125" t="str">
        <f t="shared" ca="1" si="53"/>
        <v>Sur</v>
      </c>
      <c r="K1125" t="s">
        <v>22</v>
      </c>
    </row>
    <row r="1126" spans="1:11" x14ac:dyDescent="0.25">
      <c r="A1126">
        <f t="shared" si="51"/>
        <v>1125</v>
      </c>
      <c r="B1126" t="s">
        <v>27</v>
      </c>
      <c r="C1126" s="1">
        <v>44611</v>
      </c>
      <c r="D1126" s="1">
        <v>45675</v>
      </c>
      <c r="E1126" t="s">
        <v>26</v>
      </c>
      <c r="F1126">
        <v>44</v>
      </c>
      <c r="G1126" t="s">
        <v>15</v>
      </c>
      <c r="H1126" t="s">
        <v>23</v>
      </c>
      <c r="I1126">
        <f t="shared" si="52"/>
        <v>30</v>
      </c>
      <c r="J1126" t="str">
        <f t="shared" ca="1" si="53"/>
        <v>Centro</v>
      </c>
      <c r="K1126" t="s">
        <v>22</v>
      </c>
    </row>
    <row r="1127" spans="1:11" x14ac:dyDescent="0.25">
      <c r="A1127">
        <f t="shared" si="51"/>
        <v>1126</v>
      </c>
      <c r="B1127" t="s">
        <v>27</v>
      </c>
      <c r="C1127" s="1">
        <v>44766</v>
      </c>
      <c r="D1127" s="1">
        <v>45787</v>
      </c>
      <c r="E1127" t="s">
        <v>13</v>
      </c>
      <c r="F1127">
        <v>56</v>
      </c>
      <c r="G1127" t="s">
        <v>15</v>
      </c>
      <c r="H1127" t="s">
        <v>20</v>
      </c>
      <c r="I1127">
        <f t="shared" si="52"/>
        <v>30</v>
      </c>
      <c r="J1127" t="str">
        <f t="shared" ca="1" si="53"/>
        <v>Centro</v>
      </c>
      <c r="K1127" t="s">
        <v>22</v>
      </c>
    </row>
    <row r="1128" spans="1:11" x14ac:dyDescent="0.25">
      <c r="A1128">
        <f t="shared" si="51"/>
        <v>1127</v>
      </c>
      <c r="B1128" t="s">
        <v>24</v>
      </c>
      <c r="C1128" s="1">
        <v>45418</v>
      </c>
      <c r="D1128" s="1">
        <v>45815</v>
      </c>
      <c r="E1128" t="s">
        <v>17</v>
      </c>
      <c r="F1128">
        <v>64</v>
      </c>
      <c r="G1128" t="s">
        <v>19</v>
      </c>
      <c r="H1128" t="s">
        <v>16</v>
      </c>
      <c r="I1128">
        <f t="shared" si="52"/>
        <v>40</v>
      </c>
      <c r="J1128" t="str">
        <f t="shared" ca="1" si="53"/>
        <v>Sur</v>
      </c>
      <c r="K1128" t="s">
        <v>14</v>
      </c>
    </row>
    <row r="1129" spans="1:11" x14ac:dyDescent="0.25">
      <c r="A1129">
        <f t="shared" si="51"/>
        <v>1128</v>
      </c>
      <c r="B1129" t="s">
        <v>27</v>
      </c>
      <c r="C1129" s="1">
        <v>44775</v>
      </c>
      <c r="D1129" s="1">
        <v>45794</v>
      </c>
      <c r="E1129" t="s">
        <v>17</v>
      </c>
      <c r="F1129">
        <v>41</v>
      </c>
      <c r="G1129" t="s">
        <v>19</v>
      </c>
      <c r="H1129" t="s">
        <v>20</v>
      </c>
      <c r="I1129">
        <f t="shared" si="52"/>
        <v>30</v>
      </c>
      <c r="J1129" t="str">
        <f t="shared" ca="1" si="53"/>
        <v>Centro</v>
      </c>
      <c r="K1129" t="s">
        <v>14</v>
      </c>
    </row>
    <row r="1130" spans="1:11" x14ac:dyDescent="0.25">
      <c r="A1130">
        <f t="shared" si="51"/>
        <v>1129</v>
      </c>
      <c r="B1130" t="s">
        <v>24</v>
      </c>
      <c r="C1130" s="1">
        <v>44914</v>
      </c>
      <c r="D1130" s="1">
        <v>45877</v>
      </c>
      <c r="E1130" t="s">
        <v>13</v>
      </c>
      <c r="F1130">
        <v>22</v>
      </c>
      <c r="G1130" t="s">
        <v>19</v>
      </c>
      <c r="H1130" t="s">
        <v>23</v>
      </c>
      <c r="I1130">
        <f t="shared" si="52"/>
        <v>40</v>
      </c>
      <c r="J1130" t="str">
        <f t="shared" ca="1" si="53"/>
        <v>Norte</v>
      </c>
      <c r="K1130" t="s">
        <v>14</v>
      </c>
    </row>
    <row r="1131" spans="1:11" x14ac:dyDescent="0.25">
      <c r="A1131">
        <f t="shared" si="51"/>
        <v>1130</v>
      </c>
      <c r="B1131" t="s">
        <v>24</v>
      </c>
      <c r="C1131" s="1">
        <v>44997</v>
      </c>
      <c r="D1131" s="1">
        <v>45818</v>
      </c>
      <c r="E1131" t="s">
        <v>26</v>
      </c>
      <c r="F1131">
        <v>66</v>
      </c>
      <c r="G1131" t="s">
        <v>15</v>
      </c>
      <c r="H1131" t="s">
        <v>20</v>
      </c>
      <c r="I1131">
        <f t="shared" si="52"/>
        <v>40</v>
      </c>
      <c r="J1131" t="str">
        <f t="shared" ca="1" si="53"/>
        <v>Sur</v>
      </c>
      <c r="K1131" t="s">
        <v>22</v>
      </c>
    </row>
    <row r="1132" spans="1:11" x14ac:dyDescent="0.25">
      <c r="A1132">
        <f t="shared" si="51"/>
        <v>1131</v>
      </c>
      <c r="B1132" t="s">
        <v>12</v>
      </c>
      <c r="C1132" s="1">
        <v>45451</v>
      </c>
      <c r="D1132" s="1">
        <v>45798</v>
      </c>
      <c r="E1132" t="s">
        <v>26</v>
      </c>
      <c r="F1132">
        <v>24</v>
      </c>
      <c r="G1132" t="s">
        <v>19</v>
      </c>
      <c r="H1132" t="s">
        <v>23</v>
      </c>
      <c r="I1132">
        <f t="shared" si="52"/>
        <v>50</v>
      </c>
      <c r="J1132" t="str">
        <f t="shared" ca="1" si="53"/>
        <v>Sur</v>
      </c>
      <c r="K1132" t="s">
        <v>22</v>
      </c>
    </row>
    <row r="1133" spans="1:11" x14ac:dyDescent="0.25">
      <c r="A1133">
        <f t="shared" si="51"/>
        <v>1132</v>
      </c>
      <c r="B1133" t="s">
        <v>24</v>
      </c>
      <c r="C1133" s="1">
        <v>45314</v>
      </c>
      <c r="D1133" s="1">
        <v>45697</v>
      </c>
      <c r="E1133" t="s">
        <v>17</v>
      </c>
      <c r="F1133">
        <v>66</v>
      </c>
      <c r="G1133" t="s">
        <v>15</v>
      </c>
      <c r="H1133" t="s">
        <v>16</v>
      </c>
      <c r="I1133">
        <f t="shared" si="52"/>
        <v>40</v>
      </c>
      <c r="J1133" t="str">
        <f t="shared" ca="1" si="53"/>
        <v>Norte</v>
      </c>
      <c r="K1133" t="s">
        <v>22</v>
      </c>
    </row>
    <row r="1134" spans="1:11" x14ac:dyDescent="0.25">
      <c r="A1134">
        <f t="shared" si="51"/>
        <v>1133</v>
      </c>
      <c r="B1134" t="s">
        <v>24</v>
      </c>
      <c r="C1134" s="1">
        <v>44844</v>
      </c>
      <c r="D1134" s="1">
        <v>45805</v>
      </c>
      <c r="E1134" t="s">
        <v>13</v>
      </c>
      <c r="F1134">
        <v>56</v>
      </c>
      <c r="G1134" t="s">
        <v>15</v>
      </c>
      <c r="H1134" t="s">
        <v>23</v>
      </c>
      <c r="I1134">
        <f t="shared" si="52"/>
        <v>40</v>
      </c>
      <c r="J1134" t="str">
        <f t="shared" ca="1" si="53"/>
        <v>Centro</v>
      </c>
      <c r="K1134" t="s">
        <v>22</v>
      </c>
    </row>
    <row r="1135" spans="1:11" x14ac:dyDescent="0.25">
      <c r="A1135">
        <f t="shared" si="51"/>
        <v>1134</v>
      </c>
      <c r="B1135" t="s">
        <v>12</v>
      </c>
      <c r="C1135" s="1">
        <v>44997</v>
      </c>
      <c r="D1135" s="1">
        <v>45715</v>
      </c>
      <c r="E1135" t="s">
        <v>13</v>
      </c>
      <c r="F1135">
        <v>40</v>
      </c>
      <c r="G1135" t="s">
        <v>15</v>
      </c>
      <c r="H1135" t="s">
        <v>16</v>
      </c>
      <c r="I1135">
        <f t="shared" si="52"/>
        <v>50</v>
      </c>
      <c r="J1135" t="str">
        <f t="shared" ca="1" si="53"/>
        <v>Centro</v>
      </c>
      <c r="K1135" t="s">
        <v>14</v>
      </c>
    </row>
    <row r="1136" spans="1:11" x14ac:dyDescent="0.25">
      <c r="A1136">
        <f t="shared" si="51"/>
        <v>1135</v>
      </c>
      <c r="B1136" t="s">
        <v>24</v>
      </c>
      <c r="C1136" s="1">
        <v>44839</v>
      </c>
      <c r="D1136" s="1">
        <v>45738</v>
      </c>
      <c r="E1136" t="s">
        <v>13</v>
      </c>
      <c r="F1136">
        <v>69</v>
      </c>
      <c r="G1136" t="s">
        <v>19</v>
      </c>
      <c r="H1136" t="s">
        <v>20</v>
      </c>
      <c r="I1136">
        <f t="shared" si="52"/>
        <v>40</v>
      </c>
      <c r="J1136" t="str">
        <f t="shared" ca="1" si="53"/>
        <v>Centro</v>
      </c>
      <c r="K1136" t="s">
        <v>22</v>
      </c>
    </row>
    <row r="1137" spans="1:11" x14ac:dyDescent="0.25">
      <c r="A1137">
        <f t="shared" si="51"/>
        <v>1136</v>
      </c>
      <c r="B1137" t="s">
        <v>12</v>
      </c>
      <c r="C1137" s="1">
        <v>45078</v>
      </c>
      <c r="D1137" s="1">
        <v>45700</v>
      </c>
      <c r="E1137" t="s">
        <v>17</v>
      </c>
      <c r="F1137">
        <v>59</v>
      </c>
      <c r="G1137" t="s">
        <v>15</v>
      </c>
      <c r="H1137" t="s">
        <v>16</v>
      </c>
      <c r="I1137">
        <f t="shared" si="52"/>
        <v>50</v>
      </c>
      <c r="J1137" t="str">
        <f t="shared" ca="1" si="53"/>
        <v>Centro</v>
      </c>
      <c r="K1137" t="s">
        <v>14</v>
      </c>
    </row>
    <row r="1138" spans="1:11" x14ac:dyDescent="0.25">
      <c r="A1138">
        <f t="shared" si="51"/>
        <v>1137</v>
      </c>
      <c r="B1138" t="s">
        <v>12</v>
      </c>
      <c r="C1138" s="1">
        <v>45619</v>
      </c>
      <c r="D1138" s="1">
        <v>45733</v>
      </c>
      <c r="E1138" t="s">
        <v>13</v>
      </c>
      <c r="F1138">
        <v>27</v>
      </c>
      <c r="G1138" t="s">
        <v>19</v>
      </c>
      <c r="H1138" t="s">
        <v>23</v>
      </c>
      <c r="I1138">
        <f t="shared" si="52"/>
        <v>50</v>
      </c>
      <c r="J1138" t="str">
        <f t="shared" ca="1" si="53"/>
        <v>Centro</v>
      </c>
      <c r="K1138" t="s">
        <v>14</v>
      </c>
    </row>
    <row r="1139" spans="1:11" x14ac:dyDescent="0.25">
      <c r="A1139">
        <f t="shared" si="51"/>
        <v>1138</v>
      </c>
      <c r="B1139" t="s">
        <v>24</v>
      </c>
      <c r="C1139" s="1">
        <v>44773</v>
      </c>
      <c r="D1139" s="1">
        <v>45786</v>
      </c>
      <c r="E1139" t="s">
        <v>21</v>
      </c>
      <c r="F1139">
        <v>45</v>
      </c>
      <c r="G1139" t="s">
        <v>25</v>
      </c>
      <c r="H1139" t="s">
        <v>20</v>
      </c>
      <c r="I1139">
        <f t="shared" si="52"/>
        <v>40</v>
      </c>
      <c r="J1139" t="str">
        <f t="shared" ca="1" si="53"/>
        <v>Norte</v>
      </c>
      <c r="K1139" t="s">
        <v>22</v>
      </c>
    </row>
    <row r="1140" spans="1:11" x14ac:dyDescent="0.25">
      <c r="A1140">
        <f t="shared" si="51"/>
        <v>1139</v>
      </c>
      <c r="B1140" t="s">
        <v>24</v>
      </c>
      <c r="C1140" s="1">
        <v>45071</v>
      </c>
      <c r="D1140" s="1">
        <v>45777</v>
      </c>
      <c r="E1140" t="s">
        <v>21</v>
      </c>
      <c r="F1140">
        <v>27</v>
      </c>
      <c r="G1140" t="s">
        <v>25</v>
      </c>
      <c r="H1140" t="s">
        <v>23</v>
      </c>
      <c r="I1140">
        <f t="shared" si="52"/>
        <v>40</v>
      </c>
      <c r="J1140" t="str">
        <f t="shared" ca="1" si="53"/>
        <v>Centro</v>
      </c>
      <c r="K1140" t="s">
        <v>22</v>
      </c>
    </row>
    <row r="1141" spans="1:11" x14ac:dyDescent="0.25">
      <c r="A1141">
        <f t="shared" si="51"/>
        <v>1140</v>
      </c>
      <c r="B1141" t="s">
        <v>12</v>
      </c>
      <c r="C1141" s="1">
        <v>44057</v>
      </c>
      <c r="D1141" s="1">
        <v>45833</v>
      </c>
      <c r="E1141" t="s">
        <v>13</v>
      </c>
      <c r="F1141">
        <v>48</v>
      </c>
      <c r="G1141" t="s">
        <v>15</v>
      </c>
      <c r="H1141" t="s">
        <v>20</v>
      </c>
      <c r="I1141">
        <f t="shared" si="52"/>
        <v>50</v>
      </c>
      <c r="J1141" t="str">
        <f t="shared" ca="1" si="53"/>
        <v>Norte</v>
      </c>
      <c r="K1141" t="s">
        <v>14</v>
      </c>
    </row>
    <row r="1142" spans="1:11" x14ac:dyDescent="0.25">
      <c r="A1142">
        <f t="shared" si="51"/>
        <v>1141</v>
      </c>
      <c r="B1142" t="s">
        <v>24</v>
      </c>
      <c r="C1142" s="1">
        <v>44445</v>
      </c>
      <c r="D1142" s="1">
        <v>45875</v>
      </c>
      <c r="E1142" t="s">
        <v>17</v>
      </c>
      <c r="F1142">
        <v>22</v>
      </c>
      <c r="G1142" t="s">
        <v>25</v>
      </c>
      <c r="H1142" t="s">
        <v>20</v>
      </c>
      <c r="I1142">
        <f t="shared" si="52"/>
        <v>40</v>
      </c>
      <c r="J1142" t="str">
        <f t="shared" ca="1" si="53"/>
        <v>Centro</v>
      </c>
      <c r="K1142" t="s">
        <v>18</v>
      </c>
    </row>
    <row r="1143" spans="1:11" x14ac:dyDescent="0.25">
      <c r="A1143">
        <f t="shared" si="51"/>
        <v>1142</v>
      </c>
      <c r="B1143" t="s">
        <v>12</v>
      </c>
      <c r="C1143" s="1">
        <v>44730</v>
      </c>
      <c r="D1143" s="1">
        <v>45811</v>
      </c>
      <c r="E1143" t="s">
        <v>21</v>
      </c>
      <c r="F1143">
        <v>26</v>
      </c>
      <c r="G1143" t="s">
        <v>19</v>
      </c>
      <c r="H1143" t="s">
        <v>16</v>
      </c>
      <c r="I1143">
        <f t="shared" si="52"/>
        <v>50</v>
      </c>
      <c r="J1143" t="str">
        <f t="shared" ca="1" si="53"/>
        <v>Centro</v>
      </c>
      <c r="K1143" t="s">
        <v>14</v>
      </c>
    </row>
    <row r="1144" spans="1:11" x14ac:dyDescent="0.25">
      <c r="A1144">
        <f t="shared" si="51"/>
        <v>1143</v>
      </c>
      <c r="B1144" t="s">
        <v>12</v>
      </c>
      <c r="C1144" s="1">
        <v>44076</v>
      </c>
      <c r="D1144" s="1">
        <v>45919</v>
      </c>
      <c r="E1144" t="s">
        <v>17</v>
      </c>
      <c r="F1144">
        <v>19</v>
      </c>
      <c r="G1144" t="s">
        <v>19</v>
      </c>
      <c r="H1144" t="s">
        <v>23</v>
      </c>
      <c r="I1144">
        <f t="shared" si="52"/>
        <v>50</v>
      </c>
      <c r="J1144" t="str">
        <f t="shared" ca="1" si="53"/>
        <v>Centro</v>
      </c>
      <c r="K1144" t="s">
        <v>22</v>
      </c>
    </row>
    <row r="1145" spans="1:11" x14ac:dyDescent="0.25">
      <c r="A1145">
        <f t="shared" si="51"/>
        <v>1144</v>
      </c>
      <c r="B1145" t="s">
        <v>24</v>
      </c>
      <c r="C1145" s="1">
        <v>44208</v>
      </c>
      <c r="D1145" s="1">
        <v>45696</v>
      </c>
      <c r="E1145" t="s">
        <v>26</v>
      </c>
      <c r="F1145">
        <v>25</v>
      </c>
      <c r="G1145" t="s">
        <v>15</v>
      </c>
      <c r="H1145" t="s">
        <v>20</v>
      </c>
      <c r="I1145">
        <f t="shared" si="52"/>
        <v>40</v>
      </c>
      <c r="J1145" t="str">
        <f t="shared" ca="1" si="53"/>
        <v>Norte</v>
      </c>
      <c r="K1145" t="s">
        <v>22</v>
      </c>
    </row>
    <row r="1146" spans="1:11" x14ac:dyDescent="0.25">
      <c r="A1146">
        <f t="shared" si="51"/>
        <v>1145</v>
      </c>
      <c r="B1146" t="s">
        <v>27</v>
      </c>
      <c r="C1146" s="1">
        <v>44256</v>
      </c>
      <c r="D1146" s="1">
        <v>45728</v>
      </c>
      <c r="E1146" t="s">
        <v>21</v>
      </c>
      <c r="F1146">
        <v>69</v>
      </c>
      <c r="G1146" t="s">
        <v>19</v>
      </c>
      <c r="H1146" t="s">
        <v>23</v>
      </c>
      <c r="I1146">
        <f t="shared" si="52"/>
        <v>30</v>
      </c>
      <c r="J1146" t="str">
        <f t="shared" ca="1" si="53"/>
        <v>Norte</v>
      </c>
      <c r="K1146" t="s">
        <v>14</v>
      </c>
    </row>
    <row r="1147" spans="1:11" x14ac:dyDescent="0.25">
      <c r="A1147">
        <f t="shared" si="51"/>
        <v>1146</v>
      </c>
      <c r="B1147" t="s">
        <v>12</v>
      </c>
      <c r="C1147" s="1">
        <v>44937</v>
      </c>
      <c r="D1147" s="1">
        <v>45910</v>
      </c>
      <c r="E1147" t="s">
        <v>21</v>
      </c>
      <c r="F1147">
        <v>36</v>
      </c>
      <c r="G1147" t="s">
        <v>25</v>
      </c>
      <c r="H1147" t="s">
        <v>20</v>
      </c>
      <c r="I1147">
        <f t="shared" si="52"/>
        <v>50</v>
      </c>
      <c r="J1147" t="str">
        <f t="shared" ca="1" si="53"/>
        <v>Centro</v>
      </c>
      <c r="K1147" t="s">
        <v>14</v>
      </c>
    </row>
    <row r="1148" spans="1:11" x14ac:dyDescent="0.25">
      <c r="A1148">
        <f t="shared" si="51"/>
        <v>1147</v>
      </c>
      <c r="B1148" t="s">
        <v>24</v>
      </c>
      <c r="C1148" s="1">
        <v>44835</v>
      </c>
      <c r="D1148" s="1">
        <v>45857</v>
      </c>
      <c r="E1148" t="s">
        <v>13</v>
      </c>
      <c r="F1148">
        <v>52</v>
      </c>
      <c r="G1148" t="s">
        <v>15</v>
      </c>
      <c r="H1148" t="s">
        <v>23</v>
      </c>
      <c r="I1148">
        <f t="shared" si="52"/>
        <v>40</v>
      </c>
      <c r="J1148" t="str">
        <f t="shared" ca="1" si="53"/>
        <v>Centro</v>
      </c>
      <c r="K1148" t="s">
        <v>22</v>
      </c>
    </row>
    <row r="1149" spans="1:11" x14ac:dyDescent="0.25">
      <c r="A1149">
        <f t="shared" si="51"/>
        <v>1148</v>
      </c>
      <c r="B1149" t="s">
        <v>12</v>
      </c>
      <c r="C1149" s="1">
        <v>45584</v>
      </c>
      <c r="D1149" s="1">
        <v>45847</v>
      </c>
      <c r="E1149" t="s">
        <v>17</v>
      </c>
      <c r="F1149">
        <v>54</v>
      </c>
      <c r="G1149" t="s">
        <v>15</v>
      </c>
      <c r="H1149" t="s">
        <v>23</v>
      </c>
      <c r="I1149">
        <f t="shared" si="52"/>
        <v>50</v>
      </c>
      <c r="J1149" t="str">
        <f t="shared" ca="1" si="53"/>
        <v>Sur</v>
      </c>
      <c r="K1149" t="s">
        <v>22</v>
      </c>
    </row>
    <row r="1150" spans="1:11" x14ac:dyDescent="0.25">
      <c r="A1150">
        <f t="shared" si="51"/>
        <v>1149</v>
      </c>
      <c r="B1150" t="s">
        <v>12</v>
      </c>
      <c r="C1150" s="1">
        <v>45608</v>
      </c>
      <c r="D1150" s="1">
        <v>45770</v>
      </c>
      <c r="E1150" t="s">
        <v>13</v>
      </c>
      <c r="F1150">
        <v>22</v>
      </c>
      <c r="G1150" t="s">
        <v>25</v>
      </c>
      <c r="H1150" t="s">
        <v>16</v>
      </c>
      <c r="I1150">
        <f t="shared" si="52"/>
        <v>50</v>
      </c>
      <c r="J1150" t="str">
        <f t="shared" ca="1" si="53"/>
        <v>Norte</v>
      </c>
      <c r="K1150" t="s">
        <v>22</v>
      </c>
    </row>
    <row r="1151" spans="1:11" x14ac:dyDescent="0.25">
      <c r="A1151">
        <f t="shared" si="51"/>
        <v>1150</v>
      </c>
      <c r="B1151" t="s">
        <v>27</v>
      </c>
      <c r="C1151" s="1">
        <v>45510</v>
      </c>
      <c r="D1151" s="1">
        <v>45862</v>
      </c>
      <c r="E1151" t="s">
        <v>26</v>
      </c>
      <c r="F1151">
        <v>19</v>
      </c>
      <c r="G1151" t="s">
        <v>19</v>
      </c>
      <c r="H1151" t="s">
        <v>20</v>
      </c>
      <c r="I1151">
        <f t="shared" si="52"/>
        <v>30</v>
      </c>
      <c r="J1151" t="str">
        <f t="shared" ca="1" si="53"/>
        <v>Centro</v>
      </c>
      <c r="K1151" t="s">
        <v>22</v>
      </c>
    </row>
    <row r="1152" spans="1:11" x14ac:dyDescent="0.25">
      <c r="A1152">
        <f t="shared" si="51"/>
        <v>1151</v>
      </c>
      <c r="B1152" t="s">
        <v>12</v>
      </c>
      <c r="C1152" s="1">
        <v>44648</v>
      </c>
      <c r="D1152" s="1">
        <v>45880</v>
      </c>
      <c r="E1152" t="s">
        <v>26</v>
      </c>
      <c r="F1152">
        <v>25</v>
      </c>
      <c r="G1152" t="s">
        <v>15</v>
      </c>
      <c r="H1152" t="s">
        <v>16</v>
      </c>
      <c r="I1152">
        <f t="shared" si="52"/>
        <v>50</v>
      </c>
      <c r="J1152" t="str">
        <f t="shared" ca="1" si="53"/>
        <v>Norte</v>
      </c>
      <c r="K1152" t="s">
        <v>22</v>
      </c>
    </row>
    <row r="1153" spans="1:11" x14ac:dyDescent="0.25">
      <c r="A1153">
        <f t="shared" si="51"/>
        <v>1152</v>
      </c>
      <c r="B1153" t="s">
        <v>24</v>
      </c>
      <c r="C1153" s="1">
        <v>44401</v>
      </c>
      <c r="D1153" s="1">
        <v>45901</v>
      </c>
      <c r="E1153" t="s">
        <v>21</v>
      </c>
      <c r="F1153">
        <v>35</v>
      </c>
      <c r="G1153" t="s">
        <v>25</v>
      </c>
      <c r="H1153" t="s">
        <v>20</v>
      </c>
      <c r="I1153">
        <f t="shared" si="52"/>
        <v>40</v>
      </c>
      <c r="J1153" t="str">
        <f t="shared" ca="1" si="53"/>
        <v>Sur</v>
      </c>
      <c r="K1153" t="s">
        <v>22</v>
      </c>
    </row>
    <row r="1154" spans="1:11" x14ac:dyDescent="0.25">
      <c r="A1154">
        <f t="shared" ref="A1154:A1217" si="54">ROW()-1</f>
        <v>1153</v>
      </c>
      <c r="B1154" t="s">
        <v>12</v>
      </c>
      <c r="C1154" s="1">
        <v>44292</v>
      </c>
      <c r="D1154" s="1">
        <v>45887</v>
      </c>
      <c r="E1154" t="s">
        <v>21</v>
      </c>
      <c r="F1154">
        <v>21</v>
      </c>
      <c r="G1154" t="s">
        <v>15</v>
      </c>
      <c r="H1154" t="s">
        <v>20</v>
      </c>
      <c r="I1154">
        <f t="shared" ref="I1154:I1217" si="55">IF(B1154="VIP",50,IF(B1154="Familiar",40,IF(B1154="Basica",25,30)))</f>
        <v>50</v>
      </c>
      <c r="J1154" t="str">
        <f t="shared" ref="J1154:J1217" ca="1" si="56">CHOOSE(INT(RAND()*3)+1,"Centro","Norte","Sur")</f>
        <v>Sur</v>
      </c>
      <c r="K1154" t="s">
        <v>22</v>
      </c>
    </row>
    <row r="1155" spans="1:11" x14ac:dyDescent="0.25">
      <c r="A1155">
        <f t="shared" si="54"/>
        <v>1154</v>
      </c>
      <c r="B1155" t="s">
        <v>12</v>
      </c>
      <c r="C1155" s="1">
        <v>45536</v>
      </c>
      <c r="D1155" s="1">
        <v>45712</v>
      </c>
      <c r="E1155" t="s">
        <v>26</v>
      </c>
      <c r="F1155">
        <v>60</v>
      </c>
      <c r="G1155" t="s">
        <v>15</v>
      </c>
      <c r="H1155" t="s">
        <v>20</v>
      </c>
      <c r="I1155">
        <f t="shared" si="55"/>
        <v>50</v>
      </c>
      <c r="J1155" t="str">
        <f t="shared" ca="1" si="56"/>
        <v>Sur</v>
      </c>
      <c r="K1155" t="s">
        <v>14</v>
      </c>
    </row>
    <row r="1156" spans="1:11" x14ac:dyDescent="0.25">
      <c r="A1156">
        <f t="shared" si="54"/>
        <v>1155</v>
      </c>
      <c r="B1156" t="s">
        <v>27</v>
      </c>
      <c r="C1156" s="1">
        <v>45304</v>
      </c>
      <c r="D1156" s="1">
        <v>45873</v>
      </c>
      <c r="E1156" t="s">
        <v>26</v>
      </c>
      <c r="F1156">
        <v>45</v>
      </c>
      <c r="G1156" t="s">
        <v>25</v>
      </c>
      <c r="H1156" t="s">
        <v>23</v>
      </c>
      <c r="I1156">
        <f t="shared" si="55"/>
        <v>30</v>
      </c>
      <c r="J1156" t="str">
        <f t="shared" ca="1" si="56"/>
        <v>Norte</v>
      </c>
      <c r="K1156" t="s">
        <v>14</v>
      </c>
    </row>
    <row r="1157" spans="1:11" x14ac:dyDescent="0.25">
      <c r="A1157">
        <f t="shared" si="54"/>
        <v>1156</v>
      </c>
      <c r="B1157" t="s">
        <v>24</v>
      </c>
      <c r="C1157" s="1">
        <v>44641</v>
      </c>
      <c r="D1157" s="1">
        <v>45763</v>
      </c>
      <c r="E1157" t="s">
        <v>21</v>
      </c>
      <c r="F1157">
        <v>66</v>
      </c>
      <c r="G1157" t="s">
        <v>15</v>
      </c>
      <c r="H1157" t="s">
        <v>20</v>
      </c>
      <c r="I1157">
        <f t="shared" si="55"/>
        <v>40</v>
      </c>
      <c r="J1157" t="str">
        <f t="shared" ca="1" si="56"/>
        <v>Centro</v>
      </c>
      <c r="K1157" t="s">
        <v>22</v>
      </c>
    </row>
    <row r="1158" spans="1:11" x14ac:dyDescent="0.25">
      <c r="A1158">
        <f t="shared" si="54"/>
        <v>1157</v>
      </c>
      <c r="B1158" t="s">
        <v>24</v>
      </c>
      <c r="C1158" s="1">
        <v>44685</v>
      </c>
      <c r="D1158" s="1">
        <v>45660</v>
      </c>
      <c r="E1158" t="s">
        <v>17</v>
      </c>
      <c r="F1158">
        <v>21</v>
      </c>
      <c r="G1158" t="s">
        <v>19</v>
      </c>
      <c r="H1158" t="s">
        <v>23</v>
      </c>
      <c r="I1158">
        <f t="shared" si="55"/>
        <v>40</v>
      </c>
      <c r="J1158" t="str">
        <f t="shared" ca="1" si="56"/>
        <v>Sur</v>
      </c>
      <c r="K1158" t="s">
        <v>14</v>
      </c>
    </row>
    <row r="1159" spans="1:11" x14ac:dyDescent="0.25">
      <c r="A1159">
        <f t="shared" si="54"/>
        <v>1158</v>
      </c>
      <c r="B1159" t="s">
        <v>24</v>
      </c>
      <c r="C1159" s="1">
        <v>44621</v>
      </c>
      <c r="D1159" s="1">
        <v>45696</v>
      </c>
      <c r="E1159" t="s">
        <v>17</v>
      </c>
      <c r="F1159">
        <v>58</v>
      </c>
      <c r="G1159" t="s">
        <v>15</v>
      </c>
      <c r="H1159" t="s">
        <v>16</v>
      </c>
      <c r="I1159">
        <f t="shared" si="55"/>
        <v>40</v>
      </c>
      <c r="J1159" t="str">
        <f t="shared" ca="1" si="56"/>
        <v>Norte</v>
      </c>
      <c r="K1159" t="s">
        <v>14</v>
      </c>
    </row>
    <row r="1160" spans="1:11" x14ac:dyDescent="0.25">
      <c r="A1160">
        <f t="shared" si="54"/>
        <v>1159</v>
      </c>
      <c r="B1160" t="s">
        <v>24</v>
      </c>
      <c r="C1160" s="1">
        <v>44028</v>
      </c>
      <c r="D1160" s="1">
        <v>45833</v>
      </c>
      <c r="E1160" t="s">
        <v>13</v>
      </c>
      <c r="F1160">
        <v>64</v>
      </c>
      <c r="G1160" t="s">
        <v>25</v>
      </c>
      <c r="H1160" t="s">
        <v>23</v>
      </c>
      <c r="I1160">
        <f t="shared" si="55"/>
        <v>40</v>
      </c>
      <c r="J1160" t="str">
        <f t="shared" ca="1" si="56"/>
        <v>Centro</v>
      </c>
      <c r="K1160" t="s">
        <v>22</v>
      </c>
    </row>
    <row r="1161" spans="1:11" x14ac:dyDescent="0.25">
      <c r="A1161">
        <f t="shared" si="54"/>
        <v>1160</v>
      </c>
      <c r="B1161" t="s">
        <v>24</v>
      </c>
      <c r="C1161" s="1">
        <v>45634</v>
      </c>
      <c r="D1161" s="1">
        <v>45860</v>
      </c>
      <c r="E1161" t="s">
        <v>17</v>
      </c>
      <c r="F1161">
        <v>64</v>
      </c>
      <c r="G1161" t="s">
        <v>25</v>
      </c>
      <c r="H1161" t="s">
        <v>16</v>
      </c>
      <c r="I1161">
        <f t="shared" si="55"/>
        <v>40</v>
      </c>
      <c r="J1161" t="str">
        <f t="shared" ca="1" si="56"/>
        <v>Sur</v>
      </c>
      <c r="K1161" t="s">
        <v>22</v>
      </c>
    </row>
    <row r="1162" spans="1:11" x14ac:dyDescent="0.25">
      <c r="A1162">
        <f t="shared" si="54"/>
        <v>1161</v>
      </c>
      <c r="B1162" t="s">
        <v>12</v>
      </c>
      <c r="C1162" s="1">
        <v>45561</v>
      </c>
      <c r="D1162" s="1">
        <v>45747</v>
      </c>
      <c r="E1162" t="s">
        <v>21</v>
      </c>
      <c r="F1162">
        <v>26</v>
      </c>
      <c r="G1162" t="s">
        <v>25</v>
      </c>
      <c r="H1162" t="s">
        <v>23</v>
      </c>
      <c r="I1162">
        <f t="shared" si="55"/>
        <v>50</v>
      </c>
      <c r="J1162" t="str">
        <f t="shared" ca="1" si="56"/>
        <v>Centro</v>
      </c>
      <c r="K1162" t="s">
        <v>14</v>
      </c>
    </row>
    <row r="1163" spans="1:11" x14ac:dyDescent="0.25">
      <c r="A1163">
        <f t="shared" si="54"/>
        <v>1162</v>
      </c>
      <c r="B1163" t="s">
        <v>24</v>
      </c>
      <c r="C1163" s="1">
        <v>44732</v>
      </c>
      <c r="D1163" s="1">
        <v>45903</v>
      </c>
      <c r="E1163" t="s">
        <v>26</v>
      </c>
      <c r="F1163">
        <v>38</v>
      </c>
      <c r="G1163" t="s">
        <v>25</v>
      </c>
      <c r="H1163" t="s">
        <v>20</v>
      </c>
      <c r="I1163">
        <f t="shared" si="55"/>
        <v>40</v>
      </c>
      <c r="J1163" t="str">
        <f t="shared" ca="1" si="56"/>
        <v>Centro</v>
      </c>
      <c r="K1163" t="s">
        <v>22</v>
      </c>
    </row>
    <row r="1164" spans="1:11" x14ac:dyDescent="0.25">
      <c r="A1164">
        <f t="shared" si="54"/>
        <v>1163</v>
      </c>
      <c r="B1164" t="s">
        <v>12</v>
      </c>
      <c r="C1164" s="1">
        <v>45664</v>
      </c>
      <c r="D1164" s="1">
        <v>45803</v>
      </c>
      <c r="E1164" t="s">
        <v>17</v>
      </c>
      <c r="F1164">
        <v>71</v>
      </c>
      <c r="G1164" t="s">
        <v>19</v>
      </c>
      <c r="H1164" t="s">
        <v>23</v>
      </c>
      <c r="I1164">
        <f t="shared" si="55"/>
        <v>50</v>
      </c>
      <c r="J1164" t="str">
        <f t="shared" ca="1" si="56"/>
        <v>Sur</v>
      </c>
      <c r="K1164" t="s">
        <v>22</v>
      </c>
    </row>
    <row r="1165" spans="1:11" x14ac:dyDescent="0.25">
      <c r="A1165">
        <f t="shared" si="54"/>
        <v>1164</v>
      </c>
      <c r="B1165" t="s">
        <v>24</v>
      </c>
      <c r="C1165" s="1">
        <v>44318</v>
      </c>
      <c r="D1165" s="1">
        <v>45796</v>
      </c>
      <c r="E1165" t="s">
        <v>21</v>
      </c>
      <c r="F1165">
        <v>64</v>
      </c>
      <c r="G1165" t="s">
        <v>15</v>
      </c>
      <c r="H1165" t="s">
        <v>16</v>
      </c>
      <c r="I1165">
        <f t="shared" si="55"/>
        <v>40</v>
      </c>
      <c r="J1165" t="str">
        <f t="shared" ca="1" si="56"/>
        <v>Sur</v>
      </c>
      <c r="K1165" t="s">
        <v>22</v>
      </c>
    </row>
    <row r="1166" spans="1:11" x14ac:dyDescent="0.25">
      <c r="A1166">
        <f t="shared" si="54"/>
        <v>1165</v>
      </c>
      <c r="B1166" t="s">
        <v>12</v>
      </c>
      <c r="C1166" s="1">
        <v>45408</v>
      </c>
      <c r="D1166" s="1">
        <v>45831</v>
      </c>
      <c r="E1166" t="s">
        <v>17</v>
      </c>
      <c r="F1166">
        <v>26</v>
      </c>
      <c r="G1166" t="s">
        <v>25</v>
      </c>
      <c r="H1166" t="s">
        <v>23</v>
      </c>
      <c r="I1166">
        <f t="shared" si="55"/>
        <v>50</v>
      </c>
      <c r="J1166" t="str">
        <f t="shared" ca="1" si="56"/>
        <v>Centro</v>
      </c>
      <c r="K1166" t="s">
        <v>14</v>
      </c>
    </row>
    <row r="1167" spans="1:11" x14ac:dyDescent="0.25">
      <c r="A1167">
        <f t="shared" si="54"/>
        <v>1166</v>
      </c>
      <c r="B1167" t="s">
        <v>12</v>
      </c>
      <c r="C1167" s="1">
        <v>44258</v>
      </c>
      <c r="D1167" s="1">
        <v>45669</v>
      </c>
      <c r="E1167" t="s">
        <v>21</v>
      </c>
      <c r="F1167">
        <v>33</v>
      </c>
      <c r="G1167" t="s">
        <v>19</v>
      </c>
      <c r="H1167" t="s">
        <v>20</v>
      </c>
      <c r="I1167">
        <f t="shared" si="55"/>
        <v>50</v>
      </c>
      <c r="J1167" t="str">
        <f t="shared" ca="1" si="56"/>
        <v>Sur</v>
      </c>
      <c r="K1167" t="s">
        <v>22</v>
      </c>
    </row>
    <row r="1168" spans="1:11" x14ac:dyDescent="0.25">
      <c r="A1168">
        <f t="shared" si="54"/>
        <v>1167</v>
      </c>
      <c r="B1168" t="s">
        <v>24</v>
      </c>
      <c r="C1168" s="1">
        <v>45425</v>
      </c>
      <c r="D1168" s="1">
        <v>45903</v>
      </c>
      <c r="E1168" t="s">
        <v>26</v>
      </c>
      <c r="F1168">
        <v>40</v>
      </c>
      <c r="G1168" t="s">
        <v>15</v>
      </c>
      <c r="H1168" t="s">
        <v>20</v>
      </c>
      <c r="I1168">
        <f t="shared" si="55"/>
        <v>40</v>
      </c>
      <c r="J1168" t="str">
        <f t="shared" ca="1" si="56"/>
        <v>Sur</v>
      </c>
      <c r="K1168" t="s">
        <v>22</v>
      </c>
    </row>
    <row r="1169" spans="1:11" x14ac:dyDescent="0.25">
      <c r="A1169">
        <f t="shared" si="54"/>
        <v>1168</v>
      </c>
      <c r="B1169" t="s">
        <v>12</v>
      </c>
      <c r="C1169" s="1">
        <v>44115</v>
      </c>
      <c r="D1169" s="1">
        <v>45843</v>
      </c>
      <c r="E1169" t="s">
        <v>13</v>
      </c>
      <c r="F1169">
        <v>43</v>
      </c>
      <c r="G1169" t="s">
        <v>25</v>
      </c>
      <c r="H1169" t="s">
        <v>23</v>
      </c>
      <c r="I1169">
        <f t="shared" si="55"/>
        <v>50</v>
      </c>
      <c r="J1169" t="str">
        <f t="shared" ca="1" si="56"/>
        <v>Centro</v>
      </c>
      <c r="K1169" t="s">
        <v>22</v>
      </c>
    </row>
    <row r="1170" spans="1:11" x14ac:dyDescent="0.25">
      <c r="A1170">
        <f t="shared" si="54"/>
        <v>1169</v>
      </c>
      <c r="B1170" t="s">
        <v>27</v>
      </c>
      <c r="C1170" s="1">
        <v>45245</v>
      </c>
      <c r="D1170" s="1">
        <v>45697</v>
      </c>
      <c r="E1170" t="s">
        <v>17</v>
      </c>
      <c r="F1170">
        <v>66</v>
      </c>
      <c r="G1170" t="s">
        <v>19</v>
      </c>
      <c r="H1170" t="s">
        <v>20</v>
      </c>
      <c r="I1170">
        <f t="shared" si="55"/>
        <v>30</v>
      </c>
      <c r="J1170" t="str">
        <f t="shared" ca="1" si="56"/>
        <v>Centro</v>
      </c>
      <c r="K1170" t="s">
        <v>22</v>
      </c>
    </row>
    <row r="1171" spans="1:11" x14ac:dyDescent="0.25">
      <c r="A1171">
        <f t="shared" si="54"/>
        <v>1170</v>
      </c>
      <c r="B1171" t="s">
        <v>27</v>
      </c>
      <c r="C1171" s="1">
        <v>44177</v>
      </c>
      <c r="D1171" s="1">
        <v>45725</v>
      </c>
      <c r="E1171" t="s">
        <v>21</v>
      </c>
      <c r="F1171">
        <v>23</v>
      </c>
      <c r="G1171" t="s">
        <v>25</v>
      </c>
      <c r="H1171" t="s">
        <v>16</v>
      </c>
      <c r="I1171">
        <f t="shared" si="55"/>
        <v>30</v>
      </c>
      <c r="J1171" t="str">
        <f t="shared" ca="1" si="56"/>
        <v>Centro</v>
      </c>
      <c r="K1171" t="s">
        <v>14</v>
      </c>
    </row>
    <row r="1172" spans="1:11" x14ac:dyDescent="0.25">
      <c r="A1172">
        <f t="shared" si="54"/>
        <v>1171</v>
      </c>
      <c r="B1172" t="s">
        <v>27</v>
      </c>
      <c r="C1172" s="1">
        <v>44024</v>
      </c>
      <c r="D1172" s="1">
        <v>45677</v>
      </c>
      <c r="E1172" t="s">
        <v>21</v>
      </c>
      <c r="F1172">
        <v>50</v>
      </c>
      <c r="G1172" t="s">
        <v>19</v>
      </c>
      <c r="H1172" t="s">
        <v>20</v>
      </c>
      <c r="I1172">
        <f t="shared" si="55"/>
        <v>30</v>
      </c>
      <c r="J1172" t="str">
        <f t="shared" ca="1" si="56"/>
        <v>Centro</v>
      </c>
      <c r="K1172" t="s">
        <v>22</v>
      </c>
    </row>
    <row r="1173" spans="1:11" x14ac:dyDescent="0.25">
      <c r="A1173">
        <f t="shared" si="54"/>
        <v>1172</v>
      </c>
      <c r="B1173" t="s">
        <v>12</v>
      </c>
      <c r="C1173" s="1">
        <v>45355</v>
      </c>
      <c r="D1173" s="1">
        <v>45811</v>
      </c>
      <c r="E1173" t="s">
        <v>13</v>
      </c>
      <c r="F1173">
        <v>57</v>
      </c>
      <c r="G1173" t="s">
        <v>25</v>
      </c>
      <c r="H1173" t="s">
        <v>23</v>
      </c>
      <c r="I1173">
        <f t="shared" si="55"/>
        <v>50</v>
      </c>
      <c r="J1173" t="str">
        <f t="shared" ca="1" si="56"/>
        <v>Sur</v>
      </c>
      <c r="K1173" t="s">
        <v>22</v>
      </c>
    </row>
    <row r="1174" spans="1:11" x14ac:dyDescent="0.25">
      <c r="A1174">
        <f t="shared" si="54"/>
        <v>1173</v>
      </c>
      <c r="B1174" t="s">
        <v>27</v>
      </c>
      <c r="C1174" s="1">
        <v>45414</v>
      </c>
      <c r="D1174" s="1">
        <v>45802</v>
      </c>
      <c r="E1174" t="s">
        <v>26</v>
      </c>
      <c r="F1174">
        <v>22</v>
      </c>
      <c r="G1174" t="s">
        <v>19</v>
      </c>
      <c r="H1174" t="s">
        <v>20</v>
      </c>
      <c r="I1174">
        <f t="shared" si="55"/>
        <v>30</v>
      </c>
      <c r="J1174" t="str">
        <f t="shared" ca="1" si="56"/>
        <v>Norte</v>
      </c>
      <c r="K1174" t="s">
        <v>14</v>
      </c>
    </row>
    <row r="1175" spans="1:11" x14ac:dyDescent="0.25">
      <c r="A1175">
        <f t="shared" si="54"/>
        <v>1174</v>
      </c>
      <c r="B1175" t="s">
        <v>27</v>
      </c>
      <c r="C1175" s="1">
        <v>45583</v>
      </c>
      <c r="D1175" s="1">
        <v>45761</v>
      </c>
      <c r="E1175" t="s">
        <v>21</v>
      </c>
      <c r="F1175">
        <v>46</v>
      </c>
      <c r="G1175" t="s">
        <v>19</v>
      </c>
      <c r="H1175" t="s">
        <v>20</v>
      </c>
      <c r="I1175">
        <f t="shared" si="55"/>
        <v>30</v>
      </c>
      <c r="J1175" t="str">
        <f t="shared" ca="1" si="56"/>
        <v>Centro</v>
      </c>
      <c r="K1175" t="s">
        <v>22</v>
      </c>
    </row>
    <row r="1176" spans="1:11" x14ac:dyDescent="0.25">
      <c r="A1176">
        <f t="shared" si="54"/>
        <v>1175</v>
      </c>
      <c r="B1176" t="s">
        <v>24</v>
      </c>
      <c r="C1176" s="1">
        <v>45424</v>
      </c>
      <c r="D1176" s="1">
        <v>45769</v>
      </c>
      <c r="E1176" t="s">
        <v>17</v>
      </c>
      <c r="F1176">
        <v>30</v>
      </c>
      <c r="G1176" t="s">
        <v>15</v>
      </c>
      <c r="H1176" t="s">
        <v>23</v>
      </c>
      <c r="I1176">
        <f t="shared" si="55"/>
        <v>40</v>
      </c>
      <c r="J1176" t="str">
        <f t="shared" ca="1" si="56"/>
        <v>Sur</v>
      </c>
      <c r="K1176" t="s">
        <v>14</v>
      </c>
    </row>
    <row r="1177" spans="1:11" x14ac:dyDescent="0.25">
      <c r="A1177">
        <f t="shared" si="54"/>
        <v>1176</v>
      </c>
      <c r="B1177" t="s">
        <v>12</v>
      </c>
      <c r="C1177" s="1">
        <v>44645</v>
      </c>
      <c r="D1177" s="1">
        <v>45724</v>
      </c>
      <c r="E1177" t="s">
        <v>13</v>
      </c>
      <c r="F1177">
        <v>64</v>
      </c>
      <c r="G1177" t="s">
        <v>15</v>
      </c>
      <c r="H1177" t="s">
        <v>20</v>
      </c>
      <c r="I1177">
        <f t="shared" si="55"/>
        <v>50</v>
      </c>
      <c r="J1177" t="str">
        <f t="shared" ca="1" si="56"/>
        <v>Norte</v>
      </c>
      <c r="K1177" t="s">
        <v>14</v>
      </c>
    </row>
    <row r="1178" spans="1:11" x14ac:dyDescent="0.25">
      <c r="A1178">
        <f t="shared" si="54"/>
        <v>1177</v>
      </c>
      <c r="B1178" t="s">
        <v>27</v>
      </c>
      <c r="C1178" s="1">
        <v>44852</v>
      </c>
      <c r="D1178" s="1">
        <v>45902</v>
      </c>
      <c r="E1178" t="s">
        <v>21</v>
      </c>
      <c r="F1178">
        <v>66</v>
      </c>
      <c r="G1178" t="s">
        <v>25</v>
      </c>
      <c r="H1178" t="s">
        <v>20</v>
      </c>
      <c r="I1178">
        <f t="shared" si="55"/>
        <v>30</v>
      </c>
      <c r="J1178" t="str">
        <f t="shared" ca="1" si="56"/>
        <v>Sur</v>
      </c>
      <c r="K1178" t="s">
        <v>22</v>
      </c>
    </row>
    <row r="1179" spans="1:11" x14ac:dyDescent="0.25">
      <c r="A1179">
        <f t="shared" si="54"/>
        <v>1178</v>
      </c>
      <c r="B1179" t="s">
        <v>12</v>
      </c>
      <c r="C1179" s="1">
        <v>44860</v>
      </c>
      <c r="D1179" s="1">
        <v>45800</v>
      </c>
      <c r="E1179" t="s">
        <v>21</v>
      </c>
      <c r="F1179">
        <v>56</v>
      </c>
      <c r="G1179" t="s">
        <v>25</v>
      </c>
      <c r="H1179" t="s">
        <v>23</v>
      </c>
      <c r="I1179">
        <f t="shared" si="55"/>
        <v>50</v>
      </c>
      <c r="J1179" t="str">
        <f t="shared" ca="1" si="56"/>
        <v>Centro</v>
      </c>
      <c r="K1179" t="s">
        <v>22</v>
      </c>
    </row>
    <row r="1180" spans="1:11" x14ac:dyDescent="0.25">
      <c r="A1180">
        <f t="shared" si="54"/>
        <v>1179</v>
      </c>
      <c r="B1180" t="s">
        <v>12</v>
      </c>
      <c r="C1180" s="1">
        <v>44852</v>
      </c>
      <c r="D1180" s="1">
        <v>45765</v>
      </c>
      <c r="E1180" t="s">
        <v>13</v>
      </c>
      <c r="F1180">
        <v>69</v>
      </c>
      <c r="G1180" t="s">
        <v>19</v>
      </c>
      <c r="H1180" t="s">
        <v>16</v>
      </c>
      <c r="I1180">
        <f t="shared" si="55"/>
        <v>50</v>
      </c>
      <c r="J1180" t="str">
        <f t="shared" ca="1" si="56"/>
        <v>Centro</v>
      </c>
      <c r="K1180" t="s">
        <v>22</v>
      </c>
    </row>
    <row r="1181" spans="1:11" x14ac:dyDescent="0.25">
      <c r="A1181">
        <f t="shared" si="54"/>
        <v>1180</v>
      </c>
      <c r="B1181" t="s">
        <v>27</v>
      </c>
      <c r="C1181" s="1">
        <v>44358</v>
      </c>
      <c r="D1181" s="1">
        <v>45801</v>
      </c>
      <c r="E1181" t="s">
        <v>26</v>
      </c>
      <c r="F1181">
        <v>25</v>
      </c>
      <c r="G1181" t="s">
        <v>25</v>
      </c>
      <c r="H1181" t="s">
        <v>20</v>
      </c>
      <c r="I1181">
        <f t="shared" si="55"/>
        <v>30</v>
      </c>
      <c r="J1181" t="str">
        <f t="shared" ca="1" si="56"/>
        <v>Norte</v>
      </c>
      <c r="K1181" t="s">
        <v>22</v>
      </c>
    </row>
    <row r="1182" spans="1:11" x14ac:dyDescent="0.25">
      <c r="A1182">
        <f t="shared" si="54"/>
        <v>1181</v>
      </c>
      <c r="B1182" t="s">
        <v>24</v>
      </c>
      <c r="C1182" s="1">
        <v>44886</v>
      </c>
      <c r="D1182" s="1">
        <v>45746</v>
      </c>
      <c r="E1182" t="s">
        <v>21</v>
      </c>
      <c r="F1182">
        <v>58</v>
      </c>
      <c r="G1182" t="s">
        <v>19</v>
      </c>
      <c r="H1182" t="s">
        <v>23</v>
      </c>
      <c r="I1182">
        <f t="shared" si="55"/>
        <v>40</v>
      </c>
      <c r="J1182" t="str">
        <f t="shared" ca="1" si="56"/>
        <v>Sur</v>
      </c>
      <c r="K1182" t="s">
        <v>22</v>
      </c>
    </row>
    <row r="1183" spans="1:11" x14ac:dyDescent="0.25">
      <c r="A1183">
        <f t="shared" si="54"/>
        <v>1182</v>
      </c>
      <c r="B1183" t="s">
        <v>12</v>
      </c>
      <c r="C1183" s="1">
        <v>45396</v>
      </c>
      <c r="D1183" s="1">
        <v>45775</v>
      </c>
      <c r="E1183" t="s">
        <v>13</v>
      </c>
      <c r="F1183">
        <v>43</v>
      </c>
      <c r="G1183" t="s">
        <v>25</v>
      </c>
      <c r="H1183" t="s">
        <v>23</v>
      </c>
      <c r="I1183">
        <f t="shared" si="55"/>
        <v>50</v>
      </c>
      <c r="J1183" t="str">
        <f t="shared" ca="1" si="56"/>
        <v>Norte</v>
      </c>
      <c r="K1183" t="s">
        <v>22</v>
      </c>
    </row>
    <row r="1184" spans="1:11" x14ac:dyDescent="0.25">
      <c r="A1184">
        <f t="shared" si="54"/>
        <v>1183</v>
      </c>
      <c r="B1184" t="s">
        <v>27</v>
      </c>
      <c r="C1184" s="1">
        <v>44298</v>
      </c>
      <c r="D1184" s="1">
        <v>45887</v>
      </c>
      <c r="E1184" t="s">
        <v>17</v>
      </c>
      <c r="F1184">
        <v>33</v>
      </c>
      <c r="G1184" t="s">
        <v>19</v>
      </c>
      <c r="H1184" t="s">
        <v>20</v>
      </c>
      <c r="I1184">
        <f t="shared" si="55"/>
        <v>30</v>
      </c>
      <c r="J1184" t="str">
        <f t="shared" ca="1" si="56"/>
        <v>Sur</v>
      </c>
      <c r="K1184" t="s">
        <v>22</v>
      </c>
    </row>
    <row r="1185" spans="1:11" x14ac:dyDescent="0.25">
      <c r="A1185">
        <f t="shared" si="54"/>
        <v>1184</v>
      </c>
      <c r="B1185" t="s">
        <v>24</v>
      </c>
      <c r="C1185" s="1">
        <v>44236</v>
      </c>
      <c r="D1185" s="1">
        <v>45846</v>
      </c>
      <c r="E1185" t="s">
        <v>21</v>
      </c>
      <c r="F1185">
        <v>51</v>
      </c>
      <c r="G1185" t="s">
        <v>19</v>
      </c>
      <c r="H1185" t="s">
        <v>20</v>
      </c>
      <c r="I1185">
        <f t="shared" si="55"/>
        <v>40</v>
      </c>
      <c r="J1185" t="str">
        <f t="shared" ca="1" si="56"/>
        <v>Centro</v>
      </c>
      <c r="K1185" t="s">
        <v>22</v>
      </c>
    </row>
    <row r="1186" spans="1:11" x14ac:dyDescent="0.25">
      <c r="A1186">
        <f t="shared" si="54"/>
        <v>1185</v>
      </c>
      <c r="B1186" t="s">
        <v>27</v>
      </c>
      <c r="C1186" s="1">
        <v>44253</v>
      </c>
      <c r="D1186" s="1">
        <v>45888</v>
      </c>
      <c r="E1186" t="s">
        <v>26</v>
      </c>
      <c r="F1186">
        <v>26</v>
      </c>
      <c r="G1186" t="s">
        <v>25</v>
      </c>
      <c r="H1186" t="s">
        <v>20</v>
      </c>
      <c r="I1186">
        <f t="shared" si="55"/>
        <v>30</v>
      </c>
      <c r="J1186" t="str">
        <f t="shared" ca="1" si="56"/>
        <v>Sur</v>
      </c>
      <c r="K1186" t="s">
        <v>18</v>
      </c>
    </row>
    <row r="1187" spans="1:11" x14ac:dyDescent="0.25">
      <c r="A1187">
        <f t="shared" si="54"/>
        <v>1186</v>
      </c>
      <c r="B1187" t="s">
        <v>24</v>
      </c>
      <c r="C1187" s="1">
        <v>45441</v>
      </c>
      <c r="D1187" s="1">
        <v>45485</v>
      </c>
      <c r="E1187" t="s">
        <v>26</v>
      </c>
      <c r="F1187">
        <v>45</v>
      </c>
      <c r="G1187" t="s">
        <v>25</v>
      </c>
      <c r="H1187" t="s">
        <v>20</v>
      </c>
      <c r="I1187">
        <f t="shared" si="55"/>
        <v>40</v>
      </c>
      <c r="J1187" t="str">
        <f t="shared" ca="1" si="56"/>
        <v>Sur</v>
      </c>
      <c r="K1187" t="s">
        <v>22</v>
      </c>
    </row>
    <row r="1188" spans="1:11" x14ac:dyDescent="0.25">
      <c r="A1188">
        <f t="shared" si="54"/>
        <v>1187</v>
      </c>
      <c r="B1188" t="s">
        <v>27</v>
      </c>
      <c r="C1188" s="1">
        <v>44219</v>
      </c>
      <c r="D1188" s="1">
        <v>45822</v>
      </c>
      <c r="E1188" t="s">
        <v>26</v>
      </c>
      <c r="F1188">
        <v>43</v>
      </c>
      <c r="G1188" t="s">
        <v>19</v>
      </c>
      <c r="H1188" t="s">
        <v>23</v>
      </c>
      <c r="I1188">
        <f t="shared" si="55"/>
        <v>30</v>
      </c>
      <c r="J1188" t="str">
        <f t="shared" ca="1" si="56"/>
        <v>Centro</v>
      </c>
      <c r="K1188" t="s">
        <v>22</v>
      </c>
    </row>
    <row r="1189" spans="1:11" x14ac:dyDescent="0.25">
      <c r="A1189">
        <f t="shared" si="54"/>
        <v>1188</v>
      </c>
      <c r="B1189" t="s">
        <v>27</v>
      </c>
      <c r="C1189" s="1">
        <v>45069</v>
      </c>
      <c r="D1189" s="1">
        <v>45813</v>
      </c>
      <c r="E1189" t="s">
        <v>26</v>
      </c>
      <c r="F1189">
        <v>18</v>
      </c>
      <c r="G1189" t="s">
        <v>15</v>
      </c>
      <c r="H1189" t="s">
        <v>16</v>
      </c>
      <c r="I1189">
        <f t="shared" si="55"/>
        <v>30</v>
      </c>
      <c r="J1189" t="str">
        <f t="shared" ca="1" si="56"/>
        <v>Sur</v>
      </c>
      <c r="K1189" t="s">
        <v>22</v>
      </c>
    </row>
    <row r="1190" spans="1:11" x14ac:dyDescent="0.25">
      <c r="A1190">
        <f t="shared" si="54"/>
        <v>1189</v>
      </c>
      <c r="B1190" t="s">
        <v>12</v>
      </c>
      <c r="C1190" s="1">
        <v>44907</v>
      </c>
      <c r="D1190" s="1">
        <v>45658</v>
      </c>
      <c r="E1190" t="s">
        <v>21</v>
      </c>
      <c r="F1190">
        <v>70</v>
      </c>
      <c r="G1190" t="s">
        <v>25</v>
      </c>
      <c r="H1190" t="s">
        <v>20</v>
      </c>
      <c r="I1190">
        <f t="shared" si="55"/>
        <v>50</v>
      </c>
      <c r="J1190" t="str">
        <f t="shared" ca="1" si="56"/>
        <v>Sur</v>
      </c>
      <c r="K1190" t="s">
        <v>14</v>
      </c>
    </row>
    <row r="1191" spans="1:11" x14ac:dyDescent="0.25">
      <c r="A1191">
        <f t="shared" si="54"/>
        <v>1190</v>
      </c>
      <c r="B1191" t="s">
        <v>12</v>
      </c>
      <c r="C1191" s="1">
        <v>45448</v>
      </c>
      <c r="D1191" s="1">
        <v>45765</v>
      </c>
      <c r="E1191" t="s">
        <v>17</v>
      </c>
      <c r="F1191">
        <v>30</v>
      </c>
      <c r="G1191" t="s">
        <v>15</v>
      </c>
      <c r="H1191" t="s">
        <v>23</v>
      </c>
      <c r="I1191">
        <f t="shared" si="55"/>
        <v>50</v>
      </c>
      <c r="J1191" t="str">
        <f t="shared" ca="1" si="56"/>
        <v>Sur</v>
      </c>
      <c r="K1191" t="s">
        <v>14</v>
      </c>
    </row>
    <row r="1192" spans="1:11" x14ac:dyDescent="0.25">
      <c r="A1192">
        <f t="shared" si="54"/>
        <v>1191</v>
      </c>
      <c r="B1192" t="s">
        <v>12</v>
      </c>
      <c r="C1192" s="1">
        <v>45156</v>
      </c>
      <c r="D1192" s="1">
        <v>45758</v>
      </c>
      <c r="E1192" t="s">
        <v>21</v>
      </c>
      <c r="F1192">
        <v>43</v>
      </c>
      <c r="G1192" t="s">
        <v>19</v>
      </c>
      <c r="H1192" t="s">
        <v>23</v>
      </c>
      <c r="I1192">
        <f t="shared" si="55"/>
        <v>50</v>
      </c>
      <c r="J1192" t="str">
        <f t="shared" ca="1" si="56"/>
        <v>Centro</v>
      </c>
      <c r="K1192" t="s">
        <v>22</v>
      </c>
    </row>
    <row r="1193" spans="1:11" x14ac:dyDescent="0.25">
      <c r="A1193">
        <f t="shared" si="54"/>
        <v>1192</v>
      </c>
      <c r="B1193" t="s">
        <v>27</v>
      </c>
      <c r="C1193" s="1">
        <v>44217</v>
      </c>
      <c r="D1193" s="1">
        <v>45661</v>
      </c>
      <c r="E1193" t="s">
        <v>26</v>
      </c>
      <c r="F1193">
        <v>51</v>
      </c>
      <c r="G1193" t="s">
        <v>19</v>
      </c>
      <c r="H1193" t="s">
        <v>23</v>
      </c>
      <c r="I1193">
        <f t="shared" si="55"/>
        <v>30</v>
      </c>
      <c r="J1193" t="str">
        <f t="shared" ca="1" si="56"/>
        <v>Sur</v>
      </c>
      <c r="K1193" t="s">
        <v>14</v>
      </c>
    </row>
    <row r="1194" spans="1:11" x14ac:dyDescent="0.25">
      <c r="A1194">
        <f t="shared" si="54"/>
        <v>1193</v>
      </c>
      <c r="B1194" t="s">
        <v>12</v>
      </c>
      <c r="C1194" s="1">
        <v>44619</v>
      </c>
      <c r="D1194" s="1">
        <v>45825</v>
      </c>
      <c r="E1194" t="s">
        <v>26</v>
      </c>
      <c r="F1194">
        <v>51</v>
      </c>
      <c r="G1194" t="s">
        <v>25</v>
      </c>
      <c r="H1194" t="s">
        <v>16</v>
      </c>
      <c r="I1194">
        <f t="shared" si="55"/>
        <v>50</v>
      </c>
      <c r="J1194" t="str">
        <f t="shared" ca="1" si="56"/>
        <v>Norte</v>
      </c>
      <c r="K1194" t="s">
        <v>14</v>
      </c>
    </row>
    <row r="1195" spans="1:11" x14ac:dyDescent="0.25">
      <c r="A1195">
        <f t="shared" si="54"/>
        <v>1194</v>
      </c>
      <c r="B1195" t="s">
        <v>24</v>
      </c>
      <c r="C1195" s="1">
        <v>44818</v>
      </c>
      <c r="D1195" s="1">
        <v>45866</v>
      </c>
      <c r="E1195" t="s">
        <v>13</v>
      </c>
      <c r="F1195">
        <v>46</v>
      </c>
      <c r="G1195" t="s">
        <v>19</v>
      </c>
      <c r="H1195" t="s">
        <v>16</v>
      </c>
      <c r="I1195">
        <f t="shared" si="55"/>
        <v>40</v>
      </c>
      <c r="J1195" t="str">
        <f t="shared" ca="1" si="56"/>
        <v>Norte</v>
      </c>
      <c r="K1195" t="s">
        <v>14</v>
      </c>
    </row>
    <row r="1196" spans="1:11" x14ac:dyDescent="0.25">
      <c r="A1196">
        <f t="shared" si="54"/>
        <v>1195</v>
      </c>
      <c r="B1196" t="s">
        <v>24</v>
      </c>
      <c r="C1196" s="1">
        <v>45652</v>
      </c>
      <c r="D1196" s="1">
        <v>45754</v>
      </c>
      <c r="E1196" t="s">
        <v>21</v>
      </c>
      <c r="F1196">
        <v>60</v>
      </c>
      <c r="G1196" t="s">
        <v>25</v>
      </c>
      <c r="H1196" t="s">
        <v>16</v>
      </c>
      <c r="I1196">
        <f t="shared" si="55"/>
        <v>40</v>
      </c>
      <c r="J1196" t="str">
        <f t="shared" ca="1" si="56"/>
        <v>Centro</v>
      </c>
      <c r="K1196" t="s">
        <v>14</v>
      </c>
    </row>
    <row r="1197" spans="1:11" x14ac:dyDescent="0.25">
      <c r="A1197">
        <f t="shared" si="54"/>
        <v>1196</v>
      </c>
      <c r="B1197" t="s">
        <v>24</v>
      </c>
      <c r="C1197" s="1">
        <v>44781</v>
      </c>
      <c r="D1197" s="1">
        <v>45697</v>
      </c>
      <c r="E1197" t="s">
        <v>13</v>
      </c>
      <c r="F1197">
        <v>62</v>
      </c>
      <c r="G1197" t="s">
        <v>19</v>
      </c>
      <c r="H1197" t="s">
        <v>20</v>
      </c>
      <c r="I1197">
        <f t="shared" si="55"/>
        <v>40</v>
      </c>
      <c r="J1197" t="str">
        <f t="shared" ca="1" si="56"/>
        <v>Norte</v>
      </c>
      <c r="K1197" t="s">
        <v>22</v>
      </c>
    </row>
    <row r="1198" spans="1:11" x14ac:dyDescent="0.25">
      <c r="A1198">
        <f t="shared" si="54"/>
        <v>1197</v>
      </c>
      <c r="B1198" t="s">
        <v>27</v>
      </c>
      <c r="C1198" s="1">
        <v>44362</v>
      </c>
      <c r="D1198" s="1">
        <v>45868</v>
      </c>
      <c r="E1198" t="s">
        <v>13</v>
      </c>
      <c r="F1198">
        <v>39</v>
      </c>
      <c r="G1198" t="s">
        <v>15</v>
      </c>
      <c r="H1198" t="s">
        <v>20</v>
      </c>
      <c r="I1198">
        <f t="shared" si="55"/>
        <v>30</v>
      </c>
      <c r="J1198" t="str">
        <f t="shared" ca="1" si="56"/>
        <v>Centro</v>
      </c>
      <c r="K1198" t="s">
        <v>22</v>
      </c>
    </row>
    <row r="1199" spans="1:11" x14ac:dyDescent="0.25">
      <c r="A1199">
        <f t="shared" si="54"/>
        <v>1198</v>
      </c>
      <c r="B1199" t="s">
        <v>12</v>
      </c>
      <c r="C1199" s="1">
        <v>44172</v>
      </c>
      <c r="D1199" s="1">
        <v>45665</v>
      </c>
      <c r="E1199" t="s">
        <v>17</v>
      </c>
      <c r="F1199">
        <v>64</v>
      </c>
      <c r="G1199" t="s">
        <v>19</v>
      </c>
      <c r="H1199" t="s">
        <v>20</v>
      </c>
      <c r="I1199">
        <f t="shared" si="55"/>
        <v>50</v>
      </c>
      <c r="J1199" t="str">
        <f t="shared" ca="1" si="56"/>
        <v>Sur</v>
      </c>
      <c r="K1199" t="s">
        <v>14</v>
      </c>
    </row>
    <row r="1200" spans="1:11" x14ac:dyDescent="0.25">
      <c r="A1200">
        <f t="shared" si="54"/>
        <v>1199</v>
      </c>
      <c r="B1200" t="s">
        <v>24</v>
      </c>
      <c r="C1200" s="1">
        <v>44556</v>
      </c>
      <c r="D1200" s="1">
        <v>45774</v>
      </c>
      <c r="E1200" t="s">
        <v>17</v>
      </c>
      <c r="F1200">
        <v>23</v>
      </c>
      <c r="G1200" t="s">
        <v>19</v>
      </c>
      <c r="H1200" t="s">
        <v>20</v>
      </c>
      <c r="I1200">
        <f t="shared" si="55"/>
        <v>40</v>
      </c>
      <c r="J1200" t="str">
        <f t="shared" ca="1" si="56"/>
        <v>Sur</v>
      </c>
      <c r="K1200" t="s">
        <v>22</v>
      </c>
    </row>
    <row r="1201" spans="1:11" x14ac:dyDescent="0.25">
      <c r="A1201">
        <f t="shared" si="54"/>
        <v>1200</v>
      </c>
      <c r="B1201" t="s">
        <v>12</v>
      </c>
      <c r="C1201" s="1">
        <v>44545</v>
      </c>
      <c r="D1201" s="1">
        <v>45801</v>
      </c>
      <c r="E1201" t="s">
        <v>21</v>
      </c>
      <c r="F1201">
        <v>51</v>
      </c>
      <c r="G1201" t="s">
        <v>19</v>
      </c>
      <c r="H1201" t="s">
        <v>23</v>
      </c>
      <c r="I1201">
        <f t="shared" si="55"/>
        <v>50</v>
      </c>
      <c r="J1201" t="str">
        <f t="shared" ca="1" si="56"/>
        <v>Sur</v>
      </c>
      <c r="K1201" t="s">
        <v>22</v>
      </c>
    </row>
    <row r="1202" spans="1:11" x14ac:dyDescent="0.25">
      <c r="A1202">
        <f t="shared" si="54"/>
        <v>1201</v>
      </c>
      <c r="B1202" t="s">
        <v>27</v>
      </c>
      <c r="C1202" s="1">
        <v>44818</v>
      </c>
      <c r="D1202" s="1">
        <v>44963</v>
      </c>
      <c r="E1202" t="s">
        <v>13</v>
      </c>
      <c r="F1202">
        <v>29</v>
      </c>
      <c r="G1202" t="s">
        <v>15</v>
      </c>
      <c r="H1202" t="s">
        <v>16</v>
      </c>
      <c r="I1202">
        <f t="shared" si="55"/>
        <v>30</v>
      </c>
      <c r="J1202" t="str">
        <f t="shared" ca="1" si="56"/>
        <v>Norte</v>
      </c>
      <c r="K1202" t="s">
        <v>14</v>
      </c>
    </row>
    <row r="1203" spans="1:11" x14ac:dyDescent="0.25">
      <c r="A1203">
        <f t="shared" si="54"/>
        <v>1202</v>
      </c>
      <c r="B1203" t="s">
        <v>24</v>
      </c>
      <c r="C1203" s="1">
        <v>44001</v>
      </c>
      <c r="D1203" s="1">
        <v>45860</v>
      </c>
      <c r="E1203" t="s">
        <v>13</v>
      </c>
      <c r="F1203">
        <v>21</v>
      </c>
      <c r="G1203" t="s">
        <v>25</v>
      </c>
      <c r="H1203" t="s">
        <v>23</v>
      </c>
      <c r="I1203">
        <f t="shared" si="55"/>
        <v>40</v>
      </c>
      <c r="J1203" t="str">
        <f t="shared" ca="1" si="56"/>
        <v>Norte</v>
      </c>
      <c r="K1203" t="s">
        <v>18</v>
      </c>
    </row>
    <row r="1204" spans="1:11" x14ac:dyDescent="0.25">
      <c r="A1204">
        <f t="shared" si="54"/>
        <v>1203</v>
      </c>
      <c r="B1204" t="s">
        <v>24</v>
      </c>
      <c r="C1204" s="1">
        <v>44520</v>
      </c>
      <c r="D1204" s="1">
        <v>45703</v>
      </c>
      <c r="E1204" t="s">
        <v>17</v>
      </c>
      <c r="F1204">
        <v>32</v>
      </c>
      <c r="G1204" t="s">
        <v>19</v>
      </c>
      <c r="H1204" t="s">
        <v>16</v>
      </c>
      <c r="I1204">
        <f t="shared" si="55"/>
        <v>40</v>
      </c>
      <c r="J1204" t="str">
        <f t="shared" ca="1" si="56"/>
        <v>Sur</v>
      </c>
      <c r="K1204" t="s">
        <v>22</v>
      </c>
    </row>
    <row r="1205" spans="1:11" x14ac:dyDescent="0.25">
      <c r="A1205">
        <f t="shared" si="54"/>
        <v>1204</v>
      </c>
      <c r="B1205" t="s">
        <v>27</v>
      </c>
      <c r="C1205" s="1">
        <v>45170</v>
      </c>
      <c r="D1205" s="1">
        <v>45677</v>
      </c>
      <c r="E1205" t="s">
        <v>21</v>
      </c>
      <c r="F1205">
        <v>65</v>
      </c>
      <c r="G1205" t="s">
        <v>25</v>
      </c>
      <c r="H1205" t="s">
        <v>20</v>
      </c>
      <c r="I1205">
        <f t="shared" si="55"/>
        <v>30</v>
      </c>
      <c r="J1205" t="str">
        <f t="shared" ca="1" si="56"/>
        <v>Sur</v>
      </c>
      <c r="K1205" t="s">
        <v>22</v>
      </c>
    </row>
    <row r="1206" spans="1:11" x14ac:dyDescent="0.25">
      <c r="A1206">
        <f t="shared" si="54"/>
        <v>1205</v>
      </c>
      <c r="B1206" t="s">
        <v>12</v>
      </c>
      <c r="C1206" s="1">
        <v>44335</v>
      </c>
      <c r="D1206" s="1">
        <v>45833</v>
      </c>
      <c r="E1206" t="s">
        <v>26</v>
      </c>
      <c r="F1206">
        <v>63</v>
      </c>
      <c r="G1206" t="s">
        <v>19</v>
      </c>
      <c r="H1206" t="s">
        <v>20</v>
      </c>
      <c r="I1206">
        <f t="shared" si="55"/>
        <v>50</v>
      </c>
      <c r="J1206" t="str">
        <f t="shared" ca="1" si="56"/>
        <v>Centro</v>
      </c>
      <c r="K1206" t="s">
        <v>22</v>
      </c>
    </row>
    <row r="1207" spans="1:11" x14ac:dyDescent="0.25">
      <c r="A1207">
        <f t="shared" si="54"/>
        <v>1206</v>
      </c>
      <c r="B1207" t="s">
        <v>12</v>
      </c>
      <c r="C1207" s="1">
        <v>45445</v>
      </c>
      <c r="D1207" s="1">
        <v>45864</v>
      </c>
      <c r="E1207" t="s">
        <v>17</v>
      </c>
      <c r="F1207">
        <v>38</v>
      </c>
      <c r="G1207" t="s">
        <v>19</v>
      </c>
      <c r="H1207" t="s">
        <v>20</v>
      </c>
      <c r="I1207">
        <f t="shared" si="55"/>
        <v>50</v>
      </c>
      <c r="J1207" t="str">
        <f t="shared" ca="1" si="56"/>
        <v>Centro</v>
      </c>
      <c r="K1207" t="s">
        <v>22</v>
      </c>
    </row>
    <row r="1208" spans="1:11" x14ac:dyDescent="0.25">
      <c r="A1208">
        <f t="shared" si="54"/>
        <v>1207</v>
      </c>
      <c r="B1208" t="s">
        <v>24</v>
      </c>
      <c r="C1208" s="1">
        <v>44014</v>
      </c>
      <c r="D1208" s="1">
        <v>45685</v>
      </c>
      <c r="E1208" t="s">
        <v>17</v>
      </c>
      <c r="F1208">
        <v>35</v>
      </c>
      <c r="G1208" t="s">
        <v>19</v>
      </c>
      <c r="H1208" t="s">
        <v>23</v>
      </c>
      <c r="I1208">
        <f t="shared" si="55"/>
        <v>40</v>
      </c>
      <c r="J1208" t="str">
        <f t="shared" ca="1" si="56"/>
        <v>Centro</v>
      </c>
      <c r="K1208" t="s">
        <v>14</v>
      </c>
    </row>
    <row r="1209" spans="1:11" x14ac:dyDescent="0.25">
      <c r="A1209">
        <f t="shared" si="54"/>
        <v>1208</v>
      </c>
      <c r="B1209" t="s">
        <v>24</v>
      </c>
      <c r="C1209" s="1">
        <v>45583</v>
      </c>
      <c r="D1209" s="1">
        <v>45869</v>
      </c>
      <c r="E1209" t="s">
        <v>21</v>
      </c>
      <c r="F1209">
        <v>65</v>
      </c>
      <c r="G1209" t="s">
        <v>25</v>
      </c>
      <c r="H1209" t="s">
        <v>16</v>
      </c>
      <c r="I1209">
        <f t="shared" si="55"/>
        <v>40</v>
      </c>
      <c r="J1209" t="str">
        <f t="shared" ca="1" si="56"/>
        <v>Norte</v>
      </c>
      <c r="K1209" t="s">
        <v>14</v>
      </c>
    </row>
    <row r="1210" spans="1:11" x14ac:dyDescent="0.25">
      <c r="A1210">
        <f t="shared" si="54"/>
        <v>1209</v>
      </c>
      <c r="B1210" t="s">
        <v>12</v>
      </c>
      <c r="C1210" s="1">
        <v>44011</v>
      </c>
      <c r="D1210" s="1">
        <v>45911</v>
      </c>
      <c r="E1210" t="s">
        <v>17</v>
      </c>
      <c r="F1210">
        <v>62</v>
      </c>
      <c r="G1210" t="s">
        <v>25</v>
      </c>
      <c r="H1210" t="s">
        <v>16</v>
      </c>
      <c r="I1210">
        <f t="shared" si="55"/>
        <v>50</v>
      </c>
      <c r="J1210" t="str">
        <f t="shared" ca="1" si="56"/>
        <v>Norte</v>
      </c>
      <c r="K1210" t="s">
        <v>14</v>
      </c>
    </row>
    <row r="1211" spans="1:11" x14ac:dyDescent="0.25">
      <c r="A1211">
        <f t="shared" si="54"/>
        <v>1210</v>
      </c>
      <c r="B1211" t="s">
        <v>24</v>
      </c>
      <c r="C1211" s="1">
        <v>44217</v>
      </c>
      <c r="D1211" s="1">
        <v>45821</v>
      </c>
      <c r="E1211" t="s">
        <v>13</v>
      </c>
      <c r="F1211">
        <v>22</v>
      </c>
      <c r="G1211" t="s">
        <v>15</v>
      </c>
      <c r="H1211" t="s">
        <v>20</v>
      </c>
      <c r="I1211">
        <f t="shared" si="55"/>
        <v>40</v>
      </c>
      <c r="J1211" t="str">
        <f t="shared" ca="1" si="56"/>
        <v>Sur</v>
      </c>
      <c r="K1211" t="s">
        <v>14</v>
      </c>
    </row>
    <row r="1212" spans="1:11" x14ac:dyDescent="0.25">
      <c r="A1212">
        <f t="shared" si="54"/>
        <v>1211</v>
      </c>
      <c r="B1212" t="s">
        <v>27</v>
      </c>
      <c r="C1212" s="1">
        <v>44819</v>
      </c>
      <c r="D1212" s="1">
        <v>45765</v>
      </c>
      <c r="E1212" t="s">
        <v>13</v>
      </c>
      <c r="F1212">
        <v>42</v>
      </c>
      <c r="G1212" t="s">
        <v>15</v>
      </c>
      <c r="H1212" t="s">
        <v>20</v>
      </c>
      <c r="I1212">
        <f t="shared" si="55"/>
        <v>30</v>
      </c>
      <c r="J1212" t="str">
        <f t="shared" ca="1" si="56"/>
        <v>Norte</v>
      </c>
      <c r="K1212" t="s">
        <v>14</v>
      </c>
    </row>
    <row r="1213" spans="1:11" x14ac:dyDescent="0.25">
      <c r="A1213">
        <f t="shared" si="54"/>
        <v>1212</v>
      </c>
      <c r="B1213" t="s">
        <v>12</v>
      </c>
      <c r="C1213" s="1">
        <v>44717</v>
      </c>
      <c r="D1213" s="1">
        <v>45802</v>
      </c>
      <c r="E1213" t="s">
        <v>17</v>
      </c>
      <c r="F1213">
        <v>54</v>
      </c>
      <c r="G1213" t="s">
        <v>15</v>
      </c>
      <c r="H1213" t="s">
        <v>23</v>
      </c>
      <c r="I1213">
        <f t="shared" si="55"/>
        <v>50</v>
      </c>
      <c r="J1213" t="str">
        <f t="shared" ca="1" si="56"/>
        <v>Centro</v>
      </c>
      <c r="K1213" t="s">
        <v>22</v>
      </c>
    </row>
    <row r="1214" spans="1:11" x14ac:dyDescent="0.25">
      <c r="A1214">
        <f t="shared" si="54"/>
        <v>1213</v>
      </c>
      <c r="B1214" t="s">
        <v>12</v>
      </c>
      <c r="C1214" s="1">
        <v>45204</v>
      </c>
      <c r="D1214" s="1">
        <v>45672</v>
      </c>
      <c r="E1214" t="s">
        <v>17</v>
      </c>
      <c r="F1214">
        <v>36</v>
      </c>
      <c r="G1214" t="s">
        <v>25</v>
      </c>
      <c r="H1214" t="s">
        <v>16</v>
      </c>
      <c r="I1214">
        <f t="shared" si="55"/>
        <v>50</v>
      </c>
      <c r="J1214" t="str">
        <f t="shared" ca="1" si="56"/>
        <v>Centro</v>
      </c>
      <c r="K1214" t="s">
        <v>22</v>
      </c>
    </row>
    <row r="1215" spans="1:11" x14ac:dyDescent="0.25">
      <c r="A1215">
        <f t="shared" si="54"/>
        <v>1214</v>
      </c>
      <c r="B1215" t="s">
        <v>24</v>
      </c>
      <c r="C1215" s="1">
        <v>45393</v>
      </c>
      <c r="D1215" s="1">
        <v>45781</v>
      </c>
      <c r="E1215" t="s">
        <v>26</v>
      </c>
      <c r="F1215">
        <v>44</v>
      </c>
      <c r="G1215" t="s">
        <v>15</v>
      </c>
      <c r="H1215" t="s">
        <v>20</v>
      </c>
      <c r="I1215">
        <f t="shared" si="55"/>
        <v>40</v>
      </c>
      <c r="J1215" t="str">
        <f t="shared" ca="1" si="56"/>
        <v>Sur</v>
      </c>
      <c r="K1215" t="s">
        <v>22</v>
      </c>
    </row>
    <row r="1216" spans="1:11" x14ac:dyDescent="0.25">
      <c r="A1216">
        <f t="shared" si="54"/>
        <v>1215</v>
      </c>
      <c r="B1216" t="s">
        <v>27</v>
      </c>
      <c r="C1216" s="1">
        <v>44396</v>
      </c>
      <c r="D1216" s="1">
        <v>45781</v>
      </c>
      <c r="E1216" t="s">
        <v>13</v>
      </c>
      <c r="F1216">
        <v>60</v>
      </c>
      <c r="G1216" t="s">
        <v>19</v>
      </c>
      <c r="H1216" t="s">
        <v>20</v>
      </c>
      <c r="I1216">
        <f t="shared" si="55"/>
        <v>30</v>
      </c>
      <c r="J1216" t="str">
        <f t="shared" ca="1" si="56"/>
        <v>Norte</v>
      </c>
      <c r="K1216" t="s">
        <v>14</v>
      </c>
    </row>
    <row r="1217" spans="1:11" x14ac:dyDescent="0.25">
      <c r="A1217">
        <f t="shared" si="54"/>
        <v>1216</v>
      </c>
      <c r="B1217" t="s">
        <v>24</v>
      </c>
      <c r="C1217" s="1">
        <v>45199</v>
      </c>
      <c r="D1217" s="1">
        <v>45859</v>
      </c>
      <c r="E1217" t="s">
        <v>21</v>
      </c>
      <c r="F1217">
        <v>45</v>
      </c>
      <c r="G1217" t="s">
        <v>19</v>
      </c>
      <c r="H1217" t="s">
        <v>23</v>
      </c>
      <c r="I1217">
        <f t="shared" si="55"/>
        <v>40</v>
      </c>
      <c r="J1217" t="str">
        <f t="shared" ca="1" si="56"/>
        <v>Sur</v>
      </c>
      <c r="K1217" t="s">
        <v>14</v>
      </c>
    </row>
    <row r="1218" spans="1:11" x14ac:dyDescent="0.25">
      <c r="A1218">
        <f t="shared" ref="A1218:A1281" si="57">ROW()-1</f>
        <v>1217</v>
      </c>
      <c r="B1218" t="s">
        <v>12</v>
      </c>
      <c r="C1218" s="1">
        <v>45310</v>
      </c>
      <c r="D1218" s="1">
        <v>45743</v>
      </c>
      <c r="E1218" t="s">
        <v>17</v>
      </c>
      <c r="F1218">
        <v>66</v>
      </c>
      <c r="G1218" t="s">
        <v>15</v>
      </c>
      <c r="H1218" t="s">
        <v>20</v>
      </c>
      <c r="I1218">
        <f t="shared" ref="I1218:I1281" si="58">IF(B1218="VIP",50,IF(B1218="Familiar",40,IF(B1218="Basica",25,30)))</f>
        <v>50</v>
      </c>
      <c r="J1218" t="str">
        <f t="shared" ref="J1218:J1281" ca="1" si="59">CHOOSE(INT(RAND()*3)+1,"Centro","Norte","Sur")</f>
        <v>Centro</v>
      </c>
      <c r="K1218" t="s">
        <v>14</v>
      </c>
    </row>
    <row r="1219" spans="1:11" x14ac:dyDescent="0.25">
      <c r="A1219">
        <f t="shared" si="57"/>
        <v>1218</v>
      </c>
      <c r="B1219" t="s">
        <v>12</v>
      </c>
      <c r="C1219" s="1">
        <v>44031</v>
      </c>
      <c r="D1219" s="1">
        <v>45745</v>
      </c>
      <c r="E1219" t="s">
        <v>26</v>
      </c>
      <c r="F1219">
        <v>32</v>
      </c>
      <c r="G1219" t="s">
        <v>25</v>
      </c>
      <c r="H1219" t="s">
        <v>23</v>
      </c>
      <c r="I1219">
        <f t="shared" si="58"/>
        <v>50</v>
      </c>
      <c r="J1219" t="str">
        <f t="shared" ca="1" si="59"/>
        <v>Norte</v>
      </c>
      <c r="K1219" t="s">
        <v>14</v>
      </c>
    </row>
    <row r="1220" spans="1:11" x14ac:dyDescent="0.25">
      <c r="A1220">
        <f t="shared" si="57"/>
        <v>1219</v>
      </c>
      <c r="B1220" t="s">
        <v>24</v>
      </c>
      <c r="C1220" s="1">
        <v>44288</v>
      </c>
      <c r="D1220" s="1">
        <v>45839</v>
      </c>
      <c r="E1220" t="s">
        <v>17</v>
      </c>
      <c r="F1220">
        <v>32</v>
      </c>
      <c r="G1220" t="s">
        <v>19</v>
      </c>
      <c r="H1220" t="s">
        <v>20</v>
      </c>
      <c r="I1220">
        <f t="shared" si="58"/>
        <v>40</v>
      </c>
      <c r="J1220" t="str">
        <f t="shared" ca="1" si="59"/>
        <v>Sur</v>
      </c>
      <c r="K1220" t="s">
        <v>22</v>
      </c>
    </row>
    <row r="1221" spans="1:11" x14ac:dyDescent="0.25">
      <c r="A1221">
        <f t="shared" si="57"/>
        <v>1220</v>
      </c>
      <c r="B1221" t="s">
        <v>24</v>
      </c>
      <c r="C1221" s="1">
        <v>45047</v>
      </c>
      <c r="D1221" s="1">
        <v>45724</v>
      </c>
      <c r="E1221" t="s">
        <v>13</v>
      </c>
      <c r="F1221">
        <v>44</v>
      </c>
      <c r="G1221" t="s">
        <v>19</v>
      </c>
      <c r="H1221" t="s">
        <v>16</v>
      </c>
      <c r="I1221">
        <f t="shared" si="58"/>
        <v>40</v>
      </c>
      <c r="J1221" t="str">
        <f t="shared" ca="1" si="59"/>
        <v>Centro</v>
      </c>
      <c r="K1221" t="s">
        <v>22</v>
      </c>
    </row>
    <row r="1222" spans="1:11" x14ac:dyDescent="0.25">
      <c r="A1222">
        <f t="shared" si="57"/>
        <v>1221</v>
      </c>
      <c r="B1222" t="s">
        <v>24</v>
      </c>
      <c r="C1222" s="1">
        <v>45170</v>
      </c>
      <c r="D1222" s="1">
        <v>45733</v>
      </c>
      <c r="E1222" t="s">
        <v>17</v>
      </c>
      <c r="F1222">
        <v>67</v>
      </c>
      <c r="G1222" t="s">
        <v>15</v>
      </c>
      <c r="H1222" t="s">
        <v>16</v>
      </c>
      <c r="I1222">
        <f t="shared" si="58"/>
        <v>40</v>
      </c>
      <c r="J1222" t="str">
        <f t="shared" ca="1" si="59"/>
        <v>Sur</v>
      </c>
      <c r="K1222" t="s">
        <v>18</v>
      </c>
    </row>
    <row r="1223" spans="1:11" x14ac:dyDescent="0.25">
      <c r="A1223">
        <f t="shared" si="57"/>
        <v>1222</v>
      </c>
      <c r="B1223" t="s">
        <v>24</v>
      </c>
      <c r="C1223" s="1">
        <v>44490</v>
      </c>
      <c r="D1223" s="1">
        <v>45752</v>
      </c>
      <c r="E1223" t="s">
        <v>13</v>
      </c>
      <c r="F1223">
        <v>53</v>
      </c>
      <c r="G1223" t="s">
        <v>19</v>
      </c>
      <c r="H1223" t="s">
        <v>20</v>
      </c>
      <c r="I1223">
        <f t="shared" si="58"/>
        <v>40</v>
      </c>
      <c r="J1223" t="str">
        <f t="shared" ca="1" si="59"/>
        <v>Norte</v>
      </c>
      <c r="K1223" t="s">
        <v>22</v>
      </c>
    </row>
    <row r="1224" spans="1:11" x14ac:dyDescent="0.25">
      <c r="A1224">
        <f t="shared" si="57"/>
        <v>1223</v>
      </c>
      <c r="B1224" t="s">
        <v>27</v>
      </c>
      <c r="C1224" s="1">
        <v>44874</v>
      </c>
      <c r="D1224" s="1">
        <v>45831</v>
      </c>
      <c r="E1224" t="s">
        <v>13</v>
      </c>
      <c r="F1224">
        <v>49</v>
      </c>
      <c r="G1224" t="s">
        <v>19</v>
      </c>
      <c r="H1224" t="s">
        <v>23</v>
      </c>
      <c r="I1224">
        <f t="shared" si="58"/>
        <v>30</v>
      </c>
      <c r="J1224" t="str">
        <f t="shared" ca="1" si="59"/>
        <v>Norte</v>
      </c>
      <c r="K1224" t="s">
        <v>14</v>
      </c>
    </row>
    <row r="1225" spans="1:11" x14ac:dyDescent="0.25">
      <c r="A1225">
        <f t="shared" si="57"/>
        <v>1224</v>
      </c>
      <c r="B1225" t="s">
        <v>12</v>
      </c>
      <c r="C1225" s="1">
        <v>44635</v>
      </c>
      <c r="D1225" s="1">
        <v>45861</v>
      </c>
      <c r="E1225" t="s">
        <v>21</v>
      </c>
      <c r="F1225">
        <v>58</v>
      </c>
      <c r="G1225" t="s">
        <v>15</v>
      </c>
      <c r="H1225" t="s">
        <v>16</v>
      </c>
      <c r="I1225">
        <f t="shared" si="58"/>
        <v>50</v>
      </c>
      <c r="J1225" t="str">
        <f t="shared" ca="1" si="59"/>
        <v>Sur</v>
      </c>
      <c r="K1225" t="s">
        <v>22</v>
      </c>
    </row>
    <row r="1226" spans="1:11" x14ac:dyDescent="0.25">
      <c r="A1226">
        <f t="shared" si="57"/>
        <v>1225</v>
      </c>
      <c r="B1226" t="s">
        <v>27</v>
      </c>
      <c r="C1226" s="1">
        <v>44093</v>
      </c>
      <c r="D1226" s="1">
        <v>45670</v>
      </c>
      <c r="E1226" t="s">
        <v>26</v>
      </c>
      <c r="F1226">
        <v>33</v>
      </c>
      <c r="G1226" t="s">
        <v>19</v>
      </c>
      <c r="H1226" t="s">
        <v>20</v>
      </c>
      <c r="I1226">
        <f t="shared" si="58"/>
        <v>30</v>
      </c>
      <c r="J1226" t="str">
        <f t="shared" ca="1" si="59"/>
        <v>Centro</v>
      </c>
      <c r="K1226" t="s">
        <v>22</v>
      </c>
    </row>
    <row r="1227" spans="1:11" x14ac:dyDescent="0.25">
      <c r="A1227">
        <f t="shared" si="57"/>
        <v>1226</v>
      </c>
      <c r="B1227" t="s">
        <v>12</v>
      </c>
      <c r="C1227" s="1">
        <v>45575</v>
      </c>
      <c r="D1227" s="1">
        <v>45706</v>
      </c>
      <c r="E1227" t="s">
        <v>26</v>
      </c>
      <c r="F1227">
        <v>63</v>
      </c>
      <c r="G1227" t="s">
        <v>19</v>
      </c>
      <c r="H1227" t="s">
        <v>23</v>
      </c>
      <c r="I1227">
        <f t="shared" si="58"/>
        <v>50</v>
      </c>
      <c r="J1227" t="str">
        <f t="shared" ca="1" si="59"/>
        <v>Sur</v>
      </c>
      <c r="K1227" t="s">
        <v>18</v>
      </c>
    </row>
    <row r="1228" spans="1:11" x14ac:dyDescent="0.25">
      <c r="A1228">
        <f t="shared" si="57"/>
        <v>1227</v>
      </c>
      <c r="B1228" t="s">
        <v>27</v>
      </c>
      <c r="C1228" s="1">
        <v>44130</v>
      </c>
      <c r="D1228" s="1">
        <v>45815</v>
      </c>
      <c r="E1228" t="s">
        <v>26</v>
      </c>
      <c r="F1228">
        <v>70</v>
      </c>
      <c r="G1228" t="s">
        <v>25</v>
      </c>
      <c r="H1228" t="s">
        <v>20</v>
      </c>
      <c r="I1228">
        <f t="shared" si="58"/>
        <v>30</v>
      </c>
      <c r="J1228" t="str">
        <f t="shared" ca="1" si="59"/>
        <v>Centro</v>
      </c>
      <c r="K1228" t="s">
        <v>22</v>
      </c>
    </row>
    <row r="1229" spans="1:11" x14ac:dyDescent="0.25">
      <c r="A1229">
        <f t="shared" si="57"/>
        <v>1228</v>
      </c>
      <c r="B1229" t="s">
        <v>27</v>
      </c>
      <c r="C1229" s="1">
        <v>44859</v>
      </c>
      <c r="D1229" s="1">
        <v>45681</v>
      </c>
      <c r="E1229" t="s">
        <v>21</v>
      </c>
      <c r="F1229">
        <v>32</v>
      </c>
      <c r="G1229" t="s">
        <v>19</v>
      </c>
      <c r="H1229" t="s">
        <v>16</v>
      </c>
      <c r="I1229">
        <f t="shared" si="58"/>
        <v>30</v>
      </c>
      <c r="J1229" t="str">
        <f t="shared" ca="1" si="59"/>
        <v>Norte</v>
      </c>
      <c r="K1229" t="s">
        <v>14</v>
      </c>
    </row>
    <row r="1230" spans="1:11" x14ac:dyDescent="0.25">
      <c r="A1230">
        <f t="shared" si="57"/>
        <v>1229</v>
      </c>
      <c r="B1230" t="s">
        <v>24</v>
      </c>
      <c r="C1230" s="1">
        <v>44688</v>
      </c>
      <c r="D1230" s="1">
        <v>45778</v>
      </c>
      <c r="E1230" t="s">
        <v>13</v>
      </c>
      <c r="F1230">
        <v>29</v>
      </c>
      <c r="G1230" t="s">
        <v>15</v>
      </c>
      <c r="H1230" t="s">
        <v>23</v>
      </c>
      <c r="I1230">
        <f t="shared" si="58"/>
        <v>40</v>
      </c>
      <c r="J1230" t="str">
        <f t="shared" ca="1" si="59"/>
        <v>Centro</v>
      </c>
      <c r="K1230" t="s">
        <v>14</v>
      </c>
    </row>
    <row r="1231" spans="1:11" x14ac:dyDescent="0.25">
      <c r="A1231">
        <f t="shared" si="57"/>
        <v>1230</v>
      </c>
      <c r="B1231" t="s">
        <v>27</v>
      </c>
      <c r="C1231" s="1">
        <v>44566</v>
      </c>
      <c r="D1231" s="1">
        <v>45746</v>
      </c>
      <c r="E1231" t="s">
        <v>17</v>
      </c>
      <c r="F1231">
        <v>41</v>
      </c>
      <c r="G1231" t="s">
        <v>25</v>
      </c>
      <c r="H1231" t="s">
        <v>20</v>
      </c>
      <c r="I1231">
        <f t="shared" si="58"/>
        <v>30</v>
      </c>
      <c r="J1231" t="str">
        <f t="shared" ca="1" si="59"/>
        <v>Norte</v>
      </c>
      <c r="K1231" t="s">
        <v>22</v>
      </c>
    </row>
    <row r="1232" spans="1:11" x14ac:dyDescent="0.25">
      <c r="A1232">
        <f t="shared" si="57"/>
        <v>1231</v>
      </c>
      <c r="B1232" t="s">
        <v>12</v>
      </c>
      <c r="C1232" s="1">
        <v>45103</v>
      </c>
      <c r="D1232" s="1">
        <v>45726</v>
      </c>
      <c r="E1232" t="s">
        <v>17</v>
      </c>
      <c r="F1232">
        <v>60</v>
      </c>
      <c r="G1232" t="s">
        <v>25</v>
      </c>
      <c r="H1232" t="s">
        <v>23</v>
      </c>
      <c r="I1232">
        <f t="shared" si="58"/>
        <v>50</v>
      </c>
      <c r="J1232" t="str">
        <f t="shared" ca="1" si="59"/>
        <v>Sur</v>
      </c>
      <c r="K1232" t="s">
        <v>22</v>
      </c>
    </row>
    <row r="1233" spans="1:11" x14ac:dyDescent="0.25">
      <c r="A1233">
        <f t="shared" si="57"/>
        <v>1232</v>
      </c>
      <c r="B1233" t="s">
        <v>12</v>
      </c>
      <c r="C1233" s="1">
        <v>45475</v>
      </c>
      <c r="D1233" s="1">
        <v>45677</v>
      </c>
      <c r="E1233" t="s">
        <v>17</v>
      </c>
      <c r="F1233">
        <v>20</v>
      </c>
      <c r="G1233" t="s">
        <v>25</v>
      </c>
      <c r="H1233" t="s">
        <v>23</v>
      </c>
      <c r="I1233">
        <f t="shared" si="58"/>
        <v>50</v>
      </c>
      <c r="J1233" t="str">
        <f t="shared" ca="1" si="59"/>
        <v>Centro</v>
      </c>
      <c r="K1233" t="s">
        <v>22</v>
      </c>
    </row>
    <row r="1234" spans="1:11" x14ac:dyDescent="0.25">
      <c r="A1234">
        <f t="shared" si="57"/>
        <v>1233</v>
      </c>
      <c r="B1234" t="s">
        <v>24</v>
      </c>
      <c r="C1234" s="1">
        <v>44198</v>
      </c>
      <c r="D1234" s="1">
        <v>44386</v>
      </c>
      <c r="E1234" t="s">
        <v>13</v>
      </c>
      <c r="F1234">
        <v>47</v>
      </c>
      <c r="G1234" t="s">
        <v>15</v>
      </c>
      <c r="H1234" t="s">
        <v>23</v>
      </c>
      <c r="I1234">
        <f t="shared" si="58"/>
        <v>40</v>
      </c>
      <c r="J1234" t="str">
        <f t="shared" ca="1" si="59"/>
        <v>Sur</v>
      </c>
      <c r="K1234" t="s">
        <v>22</v>
      </c>
    </row>
    <row r="1235" spans="1:11" x14ac:dyDescent="0.25">
      <c r="A1235">
        <f t="shared" si="57"/>
        <v>1234</v>
      </c>
      <c r="B1235" t="s">
        <v>24</v>
      </c>
      <c r="C1235" s="1">
        <v>44106</v>
      </c>
      <c r="D1235" s="1">
        <v>45688</v>
      </c>
      <c r="E1235" t="s">
        <v>26</v>
      </c>
      <c r="F1235">
        <v>56</v>
      </c>
      <c r="G1235" t="s">
        <v>19</v>
      </c>
      <c r="H1235" t="s">
        <v>23</v>
      </c>
      <c r="I1235">
        <f t="shared" si="58"/>
        <v>40</v>
      </c>
      <c r="J1235" t="str">
        <f t="shared" ca="1" si="59"/>
        <v>Norte</v>
      </c>
      <c r="K1235" t="s">
        <v>22</v>
      </c>
    </row>
    <row r="1236" spans="1:11" x14ac:dyDescent="0.25">
      <c r="A1236">
        <f t="shared" si="57"/>
        <v>1235</v>
      </c>
      <c r="B1236" t="s">
        <v>27</v>
      </c>
      <c r="C1236" s="1">
        <v>44690</v>
      </c>
      <c r="D1236" s="1">
        <v>45739</v>
      </c>
      <c r="E1236" t="s">
        <v>26</v>
      </c>
      <c r="F1236">
        <v>59</v>
      </c>
      <c r="G1236" t="s">
        <v>15</v>
      </c>
      <c r="H1236" t="s">
        <v>23</v>
      </c>
      <c r="I1236">
        <f t="shared" si="58"/>
        <v>30</v>
      </c>
      <c r="J1236" t="str">
        <f t="shared" ca="1" si="59"/>
        <v>Sur</v>
      </c>
      <c r="K1236" t="s">
        <v>14</v>
      </c>
    </row>
    <row r="1237" spans="1:11" x14ac:dyDescent="0.25">
      <c r="A1237">
        <f t="shared" si="57"/>
        <v>1236</v>
      </c>
      <c r="B1237" t="s">
        <v>12</v>
      </c>
      <c r="C1237" s="1">
        <v>44298</v>
      </c>
      <c r="D1237" s="1">
        <v>45837</v>
      </c>
      <c r="E1237" t="s">
        <v>26</v>
      </c>
      <c r="F1237">
        <v>37</v>
      </c>
      <c r="G1237" t="s">
        <v>15</v>
      </c>
      <c r="H1237" t="s">
        <v>16</v>
      </c>
      <c r="I1237">
        <f t="shared" si="58"/>
        <v>50</v>
      </c>
      <c r="J1237" t="str">
        <f t="shared" ca="1" si="59"/>
        <v>Norte</v>
      </c>
      <c r="K1237" t="s">
        <v>14</v>
      </c>
    </row>
    <row r="1238" spans="1:11" x14ac:dyDescent="0.25">
      <c r="A1238">
        <f t="shared" si="57"/>
        <v>1237</v>
      </c>
      <c r="B1238" t="s">
        <v>24</v>
      </c>
      <c r="C1238" s="1">
        <v>44286</v>
      </c>
      <c r="D1238" s="1">
        <v>45789</v>
      </c>
      <c r="E1238" t="s">
        <v>17</v>
      </c>
      <c r="F1238">
        <v>48</v>
      </c>
      <c r="G1238" t="s">
        <v>25</v>
      </c>
      <c r="H1238" t="s">
        <v>20</v>
      </c>
      <c r="I1238">
        <f t="shared" si="58"/>
        <v>40</v>
      </c>
      <c r="J1238" t="str">
        <f t="shared" ca="1" si="59"/>
        <v>Sur</v>
      </c>
      <c r="K1238" t="s">
        <v>14</v>
      </c>
    </row>
    <row r="1239" spans="1:11" x14ac:dyDescent="0.25">
      <c r="A1239">
        <f t="shared" si="57"/>
        <v>1238</v>
      </c>
      <c r="B1239" t="s">
        <v>24</v>
      </c>
      <c r="C1239" s="1">
        <v>44970</v>
      </c>
      <c r="D1239" s="1">
        <v>45679</v>
      </c>
      <c r="E1239" t="s">
        <v>17</v>
      </c>
      <c r="F1239">
        <v>55</v>
      </c>
      <c r="G1239" t="s">
        <v>15</v>
      </c>
      <c r="H1239" t="s">
        <v>23</v>
      </c>
      <c r="I1239">
        <f t="shared" si="58"/>
        <v>40</v>
      </c>
      <c r="J1239" t="str">
        <f t="shared" ca="1" si="59"/>
        <v>Norte</v>
      </c>
      <c r="K1239" t="s">
        <v>22</v>
      </c>
    </row>
    <row r="1240" spans="1:11" x14ac:dyDescent="0.25">
      <c r="A1240">
        <f t="shared" si="57"/>
        <v>1239</v>
      </c>
      <c r="B1240" t="s">
        <v>24</v>
      </c>
      <c r="C1240" s="1">
        <v>45601</v>
      </c>
      <c r="D1240" s="1">
        <v>45892</v>
      </c>
      <c r="E1240" t="s">
        <v>26</v>
      </c>
      <c r="F1240">
        <v>43</v>
      </c>
      <c r="G1240" t="s">
        <v>15</v>
      </c>
      <c r="H1240" t="s">
        <v>20</v>
      </c>
      <c r="I1240">
        <f t="shared" si="58"/>
        <v>40</v>
      </c>
      <c r="J1240" t="str">
        <f t="shared" ca="1" si="59"/>
        <v>Norte</v>
      </c>
      <c r="K1240" t="s">
        <v>14</v>
      </c>
    </row>
    <row r="1241" spans="1:11" x14ac:dyDescent="0.25">
      <c r="A1241">
        <f t="shared" si="57"/>
        <v>1240</v>
      </c>
      <c r="B1241" t="s">
        <v>24</v>
      </c>
      <c r="C1241" s="1">
        <v>45320</v>
      </c>
      <c r="D1241" s="1">
        <v>45692</v>
      </c>
      <c r="E1241" t="s">
        <v>21</v>
      </c>
      <c r="F1241">
        <v>42</v>
      </c>
      <c r="G1241" t="s">
        <v>15</v>
      </c>
      <c r="H1241" t="s">
        <v>16</v>
      </c>
      <c r="I1241">
        <f t="shared" si="58"/>
        <v>40</v>
      </c>
      <c r="J1241" t="str">
        <f t="shared" ca="1" si="59"/>
        <v>Sur</v>
      </c>
      <c r="K1241" t="s">
        <v>22</v>
      </c>
    </row>
    <row r="1242" spans="1:11" x14ac:dyDescent="0.25">
      <c r="A1242">
        <f t="shared" si="57"/>
        <v>1241</v>
      </c>
      <c r="B1242" t="s">
        <v>24</v>
      </c>
      <c r="C1242" s="1">
        <v>44330</v>
      </c>
      <c r="D1242" s="1">
        <v>45868</v>
      </c>
      <c r="E1242" t="s">
        <v>26</v>
      </c>
      <c r="F1242">
        <v>65</v>
      </c>
      <c r="G1242" t="s">
        <v>15</v>
      </c>
      <c r="H1242" t="s">
        <v>16</v>
      </c>
      <c r="I1242">
        <f t="shared" si="58"/>
        <v>40</v>
      </c>
      <c r="J1242" t="str">
        <f t="shared" ca="1" si="59"/>
        <v>Sur</v>
      </c>
      <c r="K1242" t="s">
        <v>22</v>
      </c>
    </row>
    <row r="1243" spans="1:11" x14ac:dyDescent="0.25">
      <c r="A1243">
        <f t="shared" si="57"/>
        <v>1242</v>
      </c>
      <c r="B1243" t="s">
        <v>24</v>
      </c>
      <c r="C1243" s="1">
        <v>44109</v>
      </c>
      <c r="D1243" s="1">
        <v>45706</v>
      </c>
      <c r="E1243" t="s">
        <v>17</v>
      </c>
      <c r="F1243">
        <v>56</v>
      </c>
      <c r="G1243" t="s">
        <v>19</v>
      </c>
      <c r="H1243" t="s">
        <v>20</v>
      </c>
      <c r="I1243">
        <f t="shared" si="58"/>
        <v>40</v>
      </c>
      <c r="J1243" t="str">
        <f t="shared" ca="1" si="59"/>
        <v>Centro</v>
      </c>
      <c r="K1243" t="s">
        <v>14</v>
      </c>
    </row>
    <row r="1244" spans="1:11" x14ac:dyDescent="0.25">
      <c r="A1244">
        <f t="shared" si="57"/>
        <v>1243</v>
      </c>
      <c r="B1244" t="s">
        <v>27</v>
      </c>
      <c r="C1244" s="1">
        <v>45366</v>
      </c>
      <c r="D1244" s="1">
        <v>45732</v>
      </c>
      <c r="E1244" t="s">
        <v>13</v>
      </c>
      <c r="F1244">
        <v>64</v>
      </c>
      <c r="G1244" t="s">
        <v>19</v>
      </c>
      <c r="H1244" t="s">
        <v>23</v>
      </c>
      <c r="I1244">
        <f t="shared" si="58"/>
        <v>30</v>
      </c>
      <c r="J1244" t="str">
        <f t="shared" ca="1" si="59"/>
        <v>Sur</v>
      </c>
      <c r="K1244" t="s">
        <v>22</v>
      </c>
    </row>
    <row r="1245" spans="1:11" x14ac:dyDescent="0.25">
      <c r="A1245">
        <f t="shared" si="57"/>
        <v>1244</v>
      </c>
      <c r="B1245" t="s">
        <v>24</v>
      </c>
      <c r="C1245" s="1">
        <v>45205</v>
      </c>
      <c r="D1245" s="1">
        <v>45915</v>
      </c>
      <c r="E1245" t="s">
        <v>26</v>
      </c>
      <c r="F1245">
        <v>27</v>
      </c>
      <c r="G1245" t="s">
        <v>25</v>
      </c>
      <c r="H1245" t="s">
        <v>23</v>
      </c>
      <c r="I1245">
        <f t="shared" si="58"/>
        <v>40</v>
      </c>
      <c r="J1245" t="str">
        <f t="shared" ca="1" si="59"/>
        <v>Sur</v>
      </c>
      <c r="K1245" t="s">
        <v>14</v>
      </c>
    </row>
    <row r="1246" spans="1:11" x14ac:dyDescent="0.25">
      <c r="A1246">
        <f t="shared" si="57"/>
        <v>1245</v>
      </c>
      <c r="B1246" t="s">
        <v>27</v>
      </c>
      <c r="C1246" s="1">
        <v>44623</v>
      </c>
      <c r="D1246" s="1">
        <v>45810</v>
      </c>
      <c r="E1246" t="s">
        <v>17</v>
      </c>
      <c r="F1246">
        <v>52</v>
      </c>
      <c r="G1246" t="s">
        <v>19</v>
      </c>
      <c r="H1246" t="s">
        <v>23</v>
      </c>
      <c r="I1246">
        <f t="shared" si="58"/>
        <v>30</v>
      </c>
      <c r="J1246" t="str">
        <f t="shared" ca="1" si="59"/>
        <v>Sur</v>
      </c>
      <c r="K1246" t="s">
        <v>14</v>
      </c>
    </row>
    <row r="1247" spans="1:11" x14ac:dyDescent="0.25">
      <c r="A1247">
        <f t="shared" si="57"/>
        <v>1246</v>
      </c>
      <c r="B1247" t="s">
        <v>12</v>
      </c>
      <c r="C1247" s="1">
        <v>44518</v>
      </c>
      <c r="D1247" s="1">
        <v>45686</v>
      </c>
      <c r="E1247" t="s">
        <v>13</v>
      </c>
      <c r="F1247">
        <v>50</v>
      </c>
      <c r="G1247" t="s">
        <v>19</v>
      </c>
      <c r="H1247" t="s">
        <v>16</v>
      </c>
      <c r="I1247">
        <f t="shared" si="58"/>
        <v>50</v>
      </c>
      <c r="J1247" t="str">
        <f t="shared" ca="1" si="59"/>
        <v>Sur</v>
      </c>
      <c r="K1247" t="s">
        <v>14</v>
      </c>
    </row>
    <row r="1248" spans="1:11" x14ac:dyDescent="0.25">
      <c r="A1248">
        <f t="shared" si="57"/>
        <v>1247</v>
      </c>
      <c r="B1248" t="s">
        <v>12</v>
      </c>
      <c r="C1248" s="1">
        <v>45335</v>
      </c>
      <c r="D1248" s="1">
        <v>45833</v>
      </c>
      <c r="E1248" t="s">
        <v>17</v>
      </c>
      <c r="F1248">
        <v>65</v>
      </c>
      <c r="G1248" t="s">
        <v>15</v>
      </c>
      <c r="H1248" t="s">
        <v>20</v>
      </c>
      <c r="I1248">
        <f t="shared" si="58"/>
        <v>50</v>
      </c>
      <c r="J1248" t="str">
        <f t="shared" ca="1" si="59"/>
        <v>Centro</v>
      </c>
      <c r="K1248" t="s">
        <v>22</v>
      </c>
    </row>
    <row r="1249" spans="1:11" x14ac:dyDescent="0.25">
      <c r="A1249">
        <f t="shared" si="57"/>
        <v>1248</v>
      </c>
      <c r="B1249" t="s">
        <v>12</v>
      </c>
      <c r="C1249" s="1">
        <v>45428</v>
      </c>
      <c r="D1249" s="1">
        <v>45862</v>
      </c>
      <c r="E1249" t="s">
        <v>13</v>
      </c>
      <c r="F1249">
        <v>23</v>
      </c>
      <c r="G1249" t="s">
        <v>25</v>
      </c>
      <c r="H1249" t="s">
        <v>20</v>
      </c>
      <c r="I1249">
        <f t="shared" si="58"/>
        <v>50</v>
      </c>
      <c r="J1249" t="str">
        <f t="shared" ca="1" si="59"/>
        <v>Sur</v>
      </c>
      <c r="K1249" t="s">
        <v>22</v>
      </c>
    </row>
    <row r="1250" spans="1:11" x14ac:dyDescent="0.25">
      <c r="A1250">
        <f t="shared" si="57"/>
        <v>1249</v>
      </c>
      <c r="B1250" t="s">
        <v>24</v>
      </c>
      <c r="C1250" s="1">
        <v>45172</v>
      </c>
      <c r="D1250" s="1">
        <v>45748</v>
      </c>
      <c r="E1250" t="s">
        <v>13</v>
      </c>
      <c r="F1250">
        <v>43</v>
      </c>
      <c r="G1250" t="s">
        <v>25</v>
      </c>
      <c r="H1250" t="s">
        <v>23</v>
      </c>
      <c r="I1250">
        <f t="shared" si="58"/>
        <v>40</v>
      </c>
      <c r="J1250" t="str">
        <f t="shared" ca="1" si="59"/>
        <v>Norte</v>
      </c>
      <c r="K1250" t="s">
        <v>22</v>
      </c>
    </row>
    <row r="1251" spans="1:11" x14ac:dyDescent="0.25">
      <c r="A1251">
        <f t="shared" si="57"/>
        <v>1250</v>
      </c>
      <c r="B1251" t="s">
        <v>12</v>
      </c>
      <c r="C1251" s="1">
        <v>44196</v>
      </c>
      <c r="D1251" s="1">
        <v>45873</v>
      </c>
      <c r="E1251" t="s">
        <v>17</v>
      </c>
      <c r="F1251">
        <v>22</v>
      </c>
      <c r="G1251" t="s">
        <v>15</v>
      </c>
      <c r="H1251" t="s">
        <v>16</v>
      </c>
      <c r="I1251">
        <f t="shared" si="58"/>
        <v>50</v>
      </c>
      <c r="J1251" t="str">
        <f t="shared" ca="1" si="59"/>
        <v>Sur</v>
      </c>
      <c r="K1251" t="s">
        <v>22</v>
      </c>
    </row>
    <row r="1252" spans="1:11" x14ac:dyDescent="0.25">
      <c r="A1252">
        <f t="shared" si="57"/>
        <v>1251</v>
      </c>
      <c r="B1252" t="s">
        <v>27</v>
      </c>
      <c r="C1252" s="1">
        <v>44624</v>
      </c>
      <c r="D1252" s="1">
        <v>45663</v>
      </c>
      <c r="E1252" t="s">
        <v>21</v>
      </c>
      <c r="F1252">
        <v>29</v>
      </c>
      <c r="G1252" t="s">
        <v>19</v>
      </c>
      <c r="H1252" t="s">
        <v>16</v>
      </c>
      <c r="I1252">
        <f t="shared" si="58"/>
        <v>30</v>
      </c>
      <c r="J1252" t="str">
        <f t="shared" ca="1" si="59"/>
        <v>Norte</v>
      </c>
      <c r="K1252" t="s">
        <v>22</v>
      </c>
    </row>
    <row r="1253" spans="1:11" x14ac:dyDescent="0.25">
      <c r="A1253">
        <f t="shared" si="57"/>
        <v>1252</v>
      </c>
      <c r="B1253" t="s">
        <v>27</v>
      </c>
      <c r="C1253" s="1">
        <v>44416</v>
      </c>
      <c r="D1253" s="1">
        <v>45742</v>
      </c>
      <c r="E1253" t="s">
        <v>26</v>
      </c>
      <c r="F1253">
        <v>41</v>
      </c>
      <c r="G1253" t="s">
        <v>19</v>
      </c>
      <c r="H1253" t="s">
        <v>16</v>
      </c>
      <c r="I1253">
        <f t="shared" si="58"/>
        <v>30</v>
      </c>
      <c r="J1253" t="str">
        <f t="shared" ca="1" si="59"/>
        <v>Centro</v>
      </c>
      <c r="K1253" t="s">
        <v>14</v>
      </c>
    </row>
    <row r="1254" spans="1:11" x14ac:dyDescent="0.25">
      <c r="A1254">
        <f t="shared" si="57"/>
        <v>1253</v>
      </c>
      <c r="B1254" t="s">
        <v>12</v>
      </c>
      <c r="C1254" s="1">
        <v>44094</v>
      </c>
      <c r="D1254" s="1">
        <v>45731</v>
      </c>
      <c r="E1254" t="s">
        <v>13</v>
      </c>
      <c r="F1254">
        <v>31</v>
      </c>
      <c r="G1254" t="s">
        <v>25</v>
      </c>
      <c r="H1254" t="s">
        <v>23</v>
      </c>
      <c r="I1254">
        <f t="shared" si="58"/>
        <v>50</v>
      </c>
      <c r="J1254" t="str">
        <f t="shared" ca="1" si="59"/>
        <v>Centro</v>
      </c>
      <c r="K1254" t="s">
        <v>14</v>
      </c>
    </row>
    <row r="1255" spans="1:11" x14ac:dyDescent="0.25">
      <c r="A1255">
        <f t="shared" si="57"/>
        <v>1254</v>
      </c>
      <c r="B1255" t="s">
        <v>24</v>
      </c>
      <c r="C1255" s="1">
        <v>44406</v>
      </c>
      <c r="D1255" s="1">
        <v>45750</v>
      </c>
      <c r="E1255" t="s">
        <v>17</v>
      </c>
      <c r="F1255">
        <v>26</v>
      </c>
      <c r="G1255" t="s">
        <v>15</v>
      </c>
      <c r="H1255" t="s">
        <v>20</v>
      </c>
      <c r="I1255">
        <f t="shared" si="58"/>
        <v>40</v>
      </c>
      <c r="J1255" t="str">
        <f t="shared" ca="1" si="59"/>
        <v>Norte</v>
      </c>
      <c r="K1255" t="s">
        <v>22</v>
      </c>
    </row>
    <row r="1256" spans="1:11" x14ac:dyDescent="0.25">
      <c r="A1256">
        <f t="shared" si="57"/>
        <v>1255</v>
      </c>
      <c r="B1256" t="s">
        <v>24</v>
      </c>
      <c r="C1256" s="1">
        <v>44952</v>
      </c>
      <c r="D1256" s="1">
        <v>45753</v>
      </c>
      <c r="E1256" t="s">
        <v>21</v>
      </c>
      <c r="F1256">
        <v>49</v>
      </c>
      <c r="G1256" t="s">
        <v>25</v>
      </c>
      <c r="H1256" t="s">
        <v>20</v>
      </c>
      <c r="I1256">
        <f t="shared" si="58"/>
        <v>40</v>
      </c>
      <c r="J1256" t="str">
        <f t="shared" ca="1" si="59"/>
        <v>Centro</v>
      </c>
      <c r="K1256" t="s">
        <v>14</v>
      </c>
    </row>
    <row r="1257" spans="1:11" x14ac:dyDescent="0.25">
      <c r="A1257">
        <f t="shared" si="57"/>
        <v>1256</v>
      </c>
      <c r="B1257" t="s">
        <v>24</v>
      </c>
      <c r="C1257" s="1">
        <v>45031</v>
      </c>
      <c r="D1257" s="1">
        <v>45758</v>
      </c>
      <c r="E1257" t="s">
        <v>13</v>
      </c>
      <c r="F1257">
        <v>49</v>
      </c>
      <c r="G1257" t="s">
        <v>25</v>
      </c>
      <c r="H1257" t="s">
        <v>16</v>
      </c>
      <c r="I1257">
        <f t="shared" si="58"/>
        <v>40</v>
      </c>
      <c r="J1257" t="str">
        <f t="shared" ca="1" si="59"/>
        <v>Sur</v>
      </c>
      <c r="K1257" t="s">
        <v>22</v>
      </c>
    </row>
    <row r="1258" spans="1:11" x14ac:dyDescent="0.25">
      <c r="A1258">
        <f t="shared" si="57"/>
        <v>1257</v>
      </c>
      <c r="B1258" t="s">
        <v>24</v>
      </c>
      <c r="C1258" s="1">
        <v>45460</v>
      </c>
      <c r="D1258" s="1">
        <v>45892</v>
      </c>
      <c r="E1258" t="s">
        <v>21</v>
      </c>
      <c r="F1258">
        <v>49</v>
      </c>
      <c r="G1258" t="s">
        <v>15</v>
      </c>
      <c r="H1258" t="s">
        <v>16</v>
      </c>
      <c r="I1258">
        <f t="shared" si="58"/>
        <v>40</v>
      </c>
      <c r="J1258" t="str">
        <f t="shared" ca="1" si="59"/>
        <v>Norte</v>
      </c>
      <c r="K1258" t="s">
        <v>14</v>
      </c>
    </row>
    <row r="1259" spans="1:11" x14ac:dyDescent="0.25">
      <c r="A1259">
        <f t="shared" si="57"/>
        <v>1258</v>
      </c>
      <c r="B1259" t="s">
        <v>12</v>
      </c>
      <c r="C1259" s="1">
        <v>43990</v>
      </c>
      <c r="D1259" s="1">
        <v>45793</v>
      </c>
      <c r="E1259" t="s">
        <v>21</v>
      </c>
      <c r="F1259">
        <v>27</v>
      </c>
      <c r="G1259" t="s">
        <v>19</v>
      </c>
      <c r="H1259" t="s">
        <v>20</v>
      </c>
      <c r="I1259">
        <f t="shared" si="58"/>
        <v>50</v>
      </c>
      <c r="J1259" t="str">
        <f t="shared" ca="1" si="59"/>
        <v>Sur</v>
      </c>
      <c r="K1259" t="s">
        <v>22</v>
      </c>
    </row>
    <row r="1260" spans="1:11" x14ac:dyDescent="0.25">
      <c r="A1260">
        <f t="shared" si="57"/>
        <v>1259</v>
      </c>
      <c r="B1260" t="s">
        <v>27</v>
      </c>
      <c r="C1260" s="1">
        <v>44345</v>
      </c>
      <c r="D1260" s="1">
        <v>45718</v>
      </c>
      <c r="E1260" t="s">
        <v>13</v>
      </c>
      <c r="F1260">
        <v>28</v>
      </c>
      <c r="G1260" t="s">
        <v>25</v>
      </c>
      <c r="H1260" t="s">
        <v>20</v>
      </c>
      <c r="I1260">
        <f t="shared" si="58"/>
        <v>30</v>
      </c>
      <c r="J1260" t="str">
        <f t="shared" ca="1" si="59"/>
        <v>Centro</v>
      </c>
      <c r="K1260" t="s">
        <v>22</v>
      </c>
    </row>
    <row r="1261" spans="1:11" x14ac:dyDescent="0.25">
      <c r="A1261">
        <f t="shared" si="57"/>
        <v>1260</v>
      </c>
      <c r="B1261" t="s">
        <v>24</v>
      </c>
      <c r="C1261" s="1">
        <v>44920</v>
      </c>
      <c r="D1261" s="1">
        <v>45731</v>
      </c>
      <c r="E1261" t="s">
        <v>21</v>
      </c>
      <c r="F1261">
        <v>43</v>
      </c>
      <c r="G1261" t="s">
        <v>19</v>
      </c>
      <c r="H1261" t="s">
        <v>20</v>
      </c>
      <c r="I1261">
        <f t="shared" si="58"/>
        <v>40</v>
      </c>
      <c r="J1261" t="str">
        <f t="shared" ca="1" si="59"/>
        <v>Norte</v>
      </c>
      <c r="K1261" t="s">
        <v>14</v>
      </c>
    </row>
    <row r="1262" spans="1:11" x14ac:dyDescent="0.25">
      <c r="A1262">
        <f t="shared" si="57"/>
        <v>1261</v>
      </c>
      <c r="B1262" t="s">
        <v>12</v>
      </c>
      <c r="C1262" s="1">
        <v>44232</v>
      </c>
      <c r="D1262" s="1">
        <v>45849</v>
      </c>
      <c r="E1262" t="s">
        <v>26</v>
      </c>
      <c r="F1262">
        <v>66</v>
      </c>
      <c r="G1262" t="s">
        <v>25</v>
      </c>
      <c r="H1262" t="s">
        <v>16</v>
      </c>
      <c r="I1262">
        <f t="shared" si="58"/>
        <v>50</v>
      </c>
      <c r="J1262" t="str">
        <f t="shared" ca="1" si="59"/>
        <v>Centro</v>
      </c>
      <c r="K1262" t="s">
        <v>14</v>
      </c>
    </row>
    <row r="1263" spans="1:11" x14ac:dyDescent="0.25">
      <c r="A1263">
        <f t="shared" si="57"/>
        <v>1262</v>
      </c>
      <c r="B1263" t="s">
        <v>24</v>
      </c>
      <c r="C1263" s="1">
        <v>44705</v>
      </c>
      <c r="D1263" s="1">
        <v>45725</v>
      </c>
      <c r="E1263" t="s">
        <v>21</v>
      </c>
      <c r="F1263">
        <v>40</v>
      </c>
      <c r="G1263" t="s">
        <v>15</v>
      </c>
      <c r="H1263" t="s">
        <v>16</v>
      </c>
      <c r="I1263">
        <f t="shared" si="58"/>
        <v>40</v>
      </c>
      <c r="J1263" t="str">
        <f t="shared" ca="1" si="59"/>
        <v>Norte</v>
      </c>
      <c r="K1263" t="s">
        <v>22</v>
      </c>
    </row>
    <row r="1264" spans="1:11" x14ac:dyDescent="0.25">
      <c r="A1264">
        <f t="shared" si="57"/>
        <v>1263</v>
      </c>
      <c r="B1264" t="s">
        <v>24</v>
      </c>
      <c r="C1264" s="1">
        <v>45264</v>
      </c>
      <c r="D1264" s="1">
        <v>45728</v>
      </c>
      <c r="E1264" t="s">
        <v>26</v>
      </c>
      <c r="F1264">
        <v>52</v>
      </c>
      <c r="G1264" t="s">
        <v>15</v>
      </c>
      <c r="H1264" t="s">
        <v>23</v>
      </c>
      <c r="I1264">
        <f t="shared" si="58"/>
        <v>40</v>
      </c>
      <c r="J1264" t="str">
        <f t="shared" ca="1" si="59"/>
        <v>Norte</v>
      </c>
      <c r="K1264" t="s">
        <v>22</v>
      </c>
    </row>
    <row r="1265" spans="1:11" x14ac:dyDescent="0.25">
      <c r="A1265">
        <f t="shared" si="57"/>
        <v>1264</v>
      </c>
      <c r="B1265" t="s">
        <v>27</v>
      </c>
      <c r="C1265" s="1">
        <v>44889</v>
      </c>
      <c r="D1265" s="1">
        <v>45736</v>
      </c>
      <c r="E1265" t="s">
        <v>13</v>
      </c>
      <c r="F1265">
        <v>22</v>
      </c>
      <c r="G1265" t="s">
        <v>19</v>
      </c>
      <c r="H1265" t="s">
        <v>20</v>
      </c>
      <c r="I1265">
        <f t="shared" si="58"/>
        <v>30</v>
      </c>
      <c r="J1265" t="str">
        <f t="shared" ca="1" si="59"/>
        <v>Norte</v>
      </c>
      <c r="K1265" t="s">
        <v>14</v>
      </c>
    </row>
    <row r="1266" spans="1:11" x14ac:dyDescent="0.25">
      <c r="A1266">
        <f t="shared" si="57"/>
        <v>1265</v>
      </c>
      <c r="B1266" t="s">
        <v>12</v>
      </c>
      <c r="C1266" s="1">
        <v>44091</v>
      </c>
      <c r="D1266" s="1">
        <v>45764</v>
      </c>
      <c r="E1266" t="s">
        <v>17</v>
      </c>
      <c r="F1266">
        <v>55</v>
      </c>
      <c r="G1266" t="s">
        <v>19</v>
      </c>
      <c r="H1266" t="s">
        <v>16</v>
      </c>
      <c r="I1266">
        <f t="shared" si="58"/>
        <v>50</v>
      </c>
      <c r="J1266" t="str">
        <f t="shared" ca="1" si="59"/>
        <v>Norte</v>
      </c>
      <c r="K1266" t="s">
        <v>22</v>
      </c>
    </row>
    <row r="1267" spans="1:11" x14ac:dyDescent="0.25">
      <c r="A1267">
        <f t="shared" si="57"/>
        <v>1266</v>
      </c>
      <c r="B1267" t="s">
        <v>27</v>
      </c>
      <c r="C1267" s="1">
        <v>44850</v>
      </c>
      <c r="D1267" s="1">
        <v>45835</v>
      </c>
      <c r="E1267" t="s">
        <v>21</v>
      </c>
      <c r="F1267">
        <v>61</v>
      </c>
      <c r="G1267" t="s">
        <v>15</v>
      </c>
      <c r="H1267" t="s">
        <v>20</v>
      </c>
      <c r="I1267">
        <f t="shared" si="58"/>
        <v>30</v>
      </c>
      <c r="J1267" t="str">
        <f t="shared" ca="1" si="59"/>
        <v>Sur</v>
      </c>
      <c r="K1267" t="s">
        <v>22</v>
      </c>
    </row>
    <row r="1268" spans="1:11" x14ac:dyDescent="0.25">
      <c r="A1268">
        <f t="shared" si="57"/>
        <v>1267</v>
      </c>
      <c r="B1268" t="s">
        <v>27</v>
      </c>
      <c r="C1268" s="1">
        <v>45357</v>
      </c>
      <c r="D1268" s="1">
        <v>45693</v>
      </c>
      <c r="E1268" t="s">
        <v>21</v>
      </c>
      <c r="F1268">
        <v>55</v>
      </c>
      <c r="G1268" t="s">
        <v>15</v>
      </c>
      <c r="H1268" t="s">
        <v>23</v>
      </c>
      <c r="I1268">
        <f t="shared" si="58"/>
        <v>30</v>
      </c>
      <c r="J1268" t="str">
        <f t="shared" ca="1" si="59"/>
        <v>Sur</v>
      </c>
      <c r="K1268" t="s">
        <v>22</v>
      </c>
    </row>
    <row r="1269" spans="1:11" x14ac:dyDescent="0.25">
      <c r="A1269">
        <f t="shared" si="57"/>
        <v>1268</v>
      </c>
      <c r="B1269" t="s">
        <v>24</v>
      </c>
      <c r="C1269" s="1">
        <v>45258</v>
      </c>
      <c r="D1269" s="1">
        <v>45804</v>
      </c>
      <c r="E1269" t="s">
        <v>13</v>
      </c>
      <c r="F1269">
        <v>46</v>
      </c>
      <c r="G1269" t="s">
        <v>15</v>
      </c>
      <c r="H1269" t="s">
        <v>23</v>
      </c>
      <c r="I1269">
        <f t="shared" si="58"/>
        <v>40</v>
      </c>
      <c r="J1269" t="str">
        <f t="shared" ca="1" si="59"/>
        <v>Sur</v>
      </c>
      <c r="K1269" t="s">
        <v>22</v>
      </c>
    </row>
    <row r="1270" spans="1:11" x14ac:dyDescent="0.25">
      <c r="A1270">
        <f t="shared" si="57"/>
        <v>1269</v>
      </c>
      <c r="B1270" t="s">
        <v>12</v>
      </c>
      <c r="C1270" s="1">
        <v>44748</v>
      </c>
      <c r="D1270" s="1">
        <v>44812</v>
      </c>
      <c r="E1270" t="s">
        <v>26</v>
      </c>
      <c r="F1270">
        <v>60</v>
      </c>
      <c r="G1270" t="s">
        <v>25</v>
      </c>
      <c r="H1270" t="s">
        <v>23</v>
      </c>
      <c r="I1270">
        <f t="shared" si="58"/>
        <v>50</v>
      </c>
      <c r="J1270" t="str">
        <f t="shared" ca="1" si="59"/>
        <v>Norte</v>
      </c>
      <c r="K1270" t="s">
        <v>14</v>
      </c>
    </row>
    <row r="1271" spans="1:11" x14ac:dyDescent="0.25">
      <c r="A1271">
        <f t="shared" si="57"/>
        <v>1270</v>
      </c>
      <c r="B1271" t="s">
        <v>12</v>
      </c>
      <c r="C1271" s="1">
        <v>44195</v>
      </c>
      <c r="D1271" s="1">
        <v>45855</v>
      </c>
      <c r="E1271" t="s">
        <v>13</v>
      </c>
      <c r="F1271">
        <v>19</v>
      </c>
      <c r="G1271" t="s">
        <v>25</v>
      </c>
      <c r="H1271" t="s">
        <v>20</v>
      </c>
      <c r="I1271">
        <f t="shared" si="58"/>
        <v>50</v>
      </c>
      <c r="J1271" t="str">
        <f t="shared" ca="1" si="59"/>
        <v>Centro</v>
      </c>
      <c r="K1271" t="s">
        <v>14</v>
      </c>
    </row>
    <row r="1272" spans="1:11" x14ac:dyDescent="0.25">
      <c r="A1272">
        <f t="shared" si="57"/>
        <v>1271</v>
      </c>
      <c r="B1272" t="s">
        <v>27</v>
      </c>
      <c r="C1272" s="1">
        <v>44891</v>
      </c>
      <c r="D1272" s="1">
        <v>45905</v>
      </c>
      <c r="E1272" t="s">
        <v>26</v>
      </c>
      <c r="F1272">
        <v>52</v>
      </c>
      <c r="G1272" t="s">
        <v>19</v>
      </c>
      <c r="H1272" t="s">
        <v>20</v>
      </c>
      <c r="I1272">
        <f t="shared" si="58"/>
        <v>30</v>
      </c>
      <c r="J1272" t="str">
        <f t="shared" ca="1" si="59"/>
        <v>Centro</v>
      </c>
      <c r="K1272" t="s">
        <v>22</v>
      </c>
    </row>
    <row r="1273" spans="1:11" x14ac:dyDescent="0.25">
      <c r="A1273">
        <f t="shared" si="57"/>
        <v>1272</v>
      </c>
      <c r="B1273" t="s">
        <v>27</v>
      </c>
      <c r="C1273" s="1">
        <v>45400</v>
      </c>
      <c r="D1273" s="1">
        <v>45775</v>
      </c>
      <c r="E1273" t="s">
        <v>26</v>
      </c>
      <c r="F1273">
        <v>27</v>
      </c>
      <c r="G1273" t="s">
        <v>15</v>
      </c>
      <c r="H1273" t="s">
        <v>20</v>
      </c>
      <c r="I1273">
        <f t="shared" si="58"/>
        <v>30</v>
      </c>
      <c r="J1273" t="str">
        <f t="shared" ca="1" si="59"/>
        <v>Sur</v>
      </c>
      <c r="K1273" t="s">
        <v>22</v>
      </c>
    </row>
    <row r="1274" spans="1:11" x14ac:dyDescent="0.25">
      <c r="A1274">
        <f t="shared" si="57"/>
        <v>1273</v>
      </c>
      <c r="B1274" t="s">
        <v>24</v>
      </c>
      <c r="C1274" s="1">
        <v>44548</v>
      </c>
      <c r="D1274" s="1">
        <v>45731</v>
      </c>
      <c r="E1274" t="s">
        <v>26</v>
      </c>
      <c r="F1274">
        <v>34</v>
      </c>
      <c r="G1274" t="s">
        <v>15</v>
      </c>
      <c r="H1274" t="s">
        <v>16</v>
      </c>
      <c r="I1274">
        <f t="shared" si="58"/>
        <v>40</v>
      </c>
      <c r="J1274" t="str">
        <f t="shared" ca="1" si="59"/>
        <v>Sur</v>
      </c>
      <c r="K1274" t="s">
        <v>14</v>
      </c>
    </row>
    <row r="1275" spans="1:11" x14ac:dyDescent="0.25">
      <c r="A1275">
        <f t="shared" si="57"/>
        <v>1274</v>
      </c>
      <c r="B1275" t="s">
        <v>27</v>
      </c>
      <c r="C1275" s="1">
        <v>44382</v>
      </c>
      <c r="D1275" s="1">
        <v>45661</v>
      </c>
      <c r="E1275" t="s">
        <v>13</v>
      </c>
      <c r="F1275">
        <v>59</v>
      </c>
      <c r="G1275" t="s">
        <v>19</v>
      </c>
      <c r="H1275" t="s">
        <v>23</v>
      </c>
      <c r="I1275">
        <f t="shared" si="58"/>
        <v>30</v>
      </c>
      <c r="J1275" t="str">
        <f t="shared" ca="1" si="59"/>
        <v>Centro</v>
      </c>
      <c r="K1275" t="s">
        <v>14</v>
      </c>
    </row>
    <row r="1276" spans="1:11" x14ac:dyDescent="0.25">
      <c r="A1276">
        <f t="shared" si="57"/>
        <v>1275</v>
      </c>
      <c r="B1276" t="s">
        <v>24</v>
      </c>
      <c r="C1276" s="1">
        <v>45230</v>
      </c>
      <c r="D1276" s="1">
        <v>45705</v>
      </c>
      <c r="E1276" t="s">
        <v>26</v>
      </c>
      <c r="F1276">
        <v>35</v>
      </c>
      <c r="G1276" t="s">
        <v>15</v>
      </c>
      <c r="H1276" t="s">
        <v>20</v>
      </c>
      <c r="I1276">
        <f t="shared" si="58"/>
        <v>40</v>
      </c>
      <c r="J1276" t="str">
        <f t="shared" ca="1" si="59"/>
        <v>Centro</v>
      </c>
      <c r="K1276" t="s">
        <v>14</v>
      </c>
    </row>
    <row r="1277" spans="1:11" x14ac:dyDescent="0.25">
      <c r="A1277">
        <f t="shared" si="57"/>
        <v>1276</v>
      </c>
      <c r="B1277" t="s">
        <v>24</v>
      </c>
      <c r="C1277" s="1">
        <v>44774</v>
      </c>
      <c r="D1277" s="1">
        <v>45866</v>
      </c>
      <c r="E1277" t="s">
        <v>17</v>
      </c>
      <c r="F1277">
        <v>22</v>
      </c>
      <c r="G1277" t="s">
        <v>19</v>
      </c>
      <c r="H1277" t="s">
        <v>23</v>
      </c>
      <c r="I1277">
        <f t="shared" si="58"/>
        <v>40</v>
      </c>
      <c r="J1277" t="str">
        <f t="shared" ca="1" si="59"/>
        <v>Sur</v>
      </c>
      <c r="K1277" t="s">
        <v>22</v>
      </c>
    </row>
    <row r="1278" spans="1:11" x14ac:dyDescent="0.25">
      <c r="A1278">
        <f t="shared" si="57"/>
        <v>1277</v>
      </c>
      <c r="B1278" t="s">
        <v>24</v>
      </c>
      <c r="C1278" s="1">
        <v>44555</v>
      </c>
      <c r="D1278" s="1">
        <v>45896</v>
      </c>
      <c r="E1278" t="s">
        <v>21</v>
      </c>
      <c r="F1278">
        <v>29</v>
      </c>
      <c r="G1278" t="s">
        <v>15</v>
      </c>
      <c r="H1278" t="s">
        <v>16</v>
      </c>
      <c r="I1278">
        <f t="shared" si="58"/>
        <v>40</v>
      </c>
      <c r="J1278" t="str">
        <f t="shared" ca="1" si="59"/>
        <v>Sur</v>
      </c>
      <c r="K1278" t="s">
        <v>22</v>
      </c>
    </row>
    <row r="1279" spans="1:11" x14ac:dyDescent="0.25">
      <c r="A1279">
        <f t="shared" si="57"/>
        <v>1278</v>
      </c>
      <c r="B1279" t="s">
        <v>27</v>
      </c>
      <c r="C1279" s="1">
        <v>44148</v>
      </c>
      <c r="D1279" s="1">
        <v>45898</v>
      </c>
      <c r="E1279" t="s">
        <v>26</v>
      </c>
      <c r="F1279">
        <v>23</v>
      </c>
      <c r="G1279" t="s">
        <v>25</v>
      </c>
      <c r="H1279" t="s">
        <v>16</v>
      </c>
      <c r="I1279">
        <f t="shared" si="58"/>
        <v>30</v>
      </c>
      <c r="J1279" t="str">
        <f t="shared" ca="1" si="59"/>
        <v>Centro</v>
      </c>
      <c r="K1279" t="s">
        <v>14</v>
      </c>
    </row>
    <row r="1280" spans="1:11" x14ac:dyDescent="0.25">
      <c r="A1280">
        <f t="shared" si="57"/>
        <v>1279</v>
      </c>
      <c r="B1280" t="s">
        <v>27</v>
      </c>
      <c r="C1280" s="1">
        <v>44338</v>
      </c>
      <c r="D1280" s="1">
        <v>45665</v>
      </c>
      <c r="E1280" t="s">
        <v>17</v>
      </c>
      <c r="F1280">
        <v>50</v>
      </c>
      <c r="G1280" t="s">
        <v>15</v>
      </c>
      <c r="H1280" t="s">
        <v>16</v>
      </c>
      <c r="I1280">
        <f t="shared" si="58"/>
        <v>30</v>
      </c>
      <c r="J1280" t="str">
        <f t="shared" ca="1" si="59"/>
        <v>Centro</v>
      </c>
      <c r="K1280" t="s">
        <v>22</v>
      </c>
    </row>
    <row r="1281" spans="1:11" x14ac:dyDescent="0.25">
      <c r="A1281">
        <f t="shared" si="57"/>
        <v>1280</v>
      </c>
      <c r="B1281" t="s">
        <v>12</v>
      </c>
      <c r="C1281" s="1">
        <v>45407</v>
      </c>
      <c r="D1281" s="1">
        <v>45816</v>
      </c>
      <c r="E1281" t="s">
        <v>21</v>
      </c>
      <c r="F1281">
        <v>65</v>
      </c>
      <c r="G1281" t="s">
        <v>15</v>
      </c>
      <c r="H1281" t="s">
        <v>23</v>
      </c>
      <c r="I1281">
        <f t="shared" si="58"/>
        <v>50</v>
      </c>
      <c r="J1281" t="str">
        <f t="shared" ca="1" si="59"/>
        <v>Norte</v>
      </c>
      <c r="K1281" t="s">
        <v>22</v>
      </c>
    </row>
    <row r="1282" spans="1:11" x14ac:dyDescent="0.25">
      <c r="A1282">
        <f t="shared" ref="A1282:A1345" si="60">ROW()-1</f>
        <v>1281</v>
      </c>
      <c r="B1282" t="s">
        <v>24</v>
      </c>
      <c r="C1282" s="1">
        <v>45619</v>
      </c>
      <c r="D1282" s="1">
        <v>45767</v>
      </c>
      <c r="E1282" t="s">
        <v>17</v>
      </c>
      <c r="F1282">
        <v>61</v>
      </c>
      <c r="G1282" t="s">
        <v>25</v>
      </c>
      <c r="H1282" t="s">
        <v>16</v>
      </c>
      <c r="I1282">
        <f t="shared" ref="I1282:I1345" si="61">IF(B1282="VIP",50,IF(B1282="Familiar",40,IF(B1282="Basica",25,30)))</f>
        <v>40</v>
      </c>
      <c r="J1282" t="str">
        <f t="shared" ref="J1282:J1345" ca="1" si="62">CHOOSE(INT(RAND()*3)+1,"Centro","Norte","Sur")</f>
        <v>Sur</v>
      </c>
      <c r="K1282" t="s">
        <v>14</v>
      </c>
    </row>
    <row r="1283" spans="1:11" x14ac:dyDescent="0.25">
      <c r="A1283">
        <f t="shared" si="60"/>
        <v>1282</v>
      </c>
      <c r="B1283" t="s">
        <v>24</v>
      </c>
      <c r="C1283" s="1">
        <v>44952</v>
      </c>
      <c r="D1283" s="1">
        <v>45758</v>
      </c>
      <c r="E1283" t="s">
        <v>13</v>
      </c>
      <c r="F1283">
        <v>64</v>
      </c>
      <c r="G1283" t="s">
        <v>25</v>
      </c>
      <c r="H1283" t="s">
        <v>16</v>
      </c>
      <c r="I1283">
        <f t="shared" si="61"/>
        <v>40</v>
      </c>
      <c r="J1283" t="str">
        <f t="shared" ca="1" si="62"/>
        <v>Sur</v>
      </c>
      <c r="K1283" t="s">
        <v>22</v>
      </c>
    </row>
    <row r="1284" spans="1:11" x14ac:dyDescent="0.25">
      <c r="A1284">
        <f t="shared" si="60"/>
        <v>1283</v>
      </c>
      <c r="B1284" t="s">
        <v>24</v>
      </c>
      <c r="C1284" s="1">
        <v>44703</v>
      </c>
      <c r="D1284" s="1">
        <v>45906</v>
      </c>
      <c r="E1284" t="s">
        <v>17</v>
      </c>
      <c r="F1284">
        <v>52</v>
      </c>
      <c r="G1284" t="s">
        <v>15</v>
      </c>
      <c r="H1284" t="s">
        <v>23</v>
      </c>
      <c r="I1284">
        <f t="shared" si="61"/>
        <v>40</v>
      </c>
      <c r="J1284" t="str">
        <f t="shared" ca="1" si="62"/>
        <v>Norte</v>
      </c>
      <c r="K1284" t="s">
        <v>14</v>
      </c>
    </row>
    <row r="1285" spans="1:11" x14ac:dyDescent="0.25">
      <c r="A1285">
        <f t="shared" si="60"/>
        <v>1284</v>
      </c>
      <c r="B1285" t="s">
        <v>24</v>
      </c>
      <c r="C1285" s="1">
        <v>45560</v>
      </c>
      <c r="D1285" s="1">
        <v>45827</v>
      </c>
      <c r="E1285" t="s">
        <v>21</v>
      </c>
      <c r="F1285">
        <v>71</v>
      </c>
      <c r="G1285" t="s">
        <v>15</v>
      </c>
      <c r="H1285" t="s">
        <v>23</v>
      </c>
      <c r="I1285">
        <f t="shared" si="61"/>
        <v>40</v>
      </c>
      <c r="J1285" t="str">
        <f t="shared" ca="1" si="62"/>
        <v>Centro</v>
      </c>
      <c r="K1285" t="s">
        <v>14</v>
      </c>
    </row>
    <row r="1286" spans="1:11" x14ac:dyDescent="0.25">
      <c r="A1286">
        <f t="shared" si="60"/>
        <v>1285</v>
      </c>
      <c r="B1286" t="s">
        <v>24</v>
      </c>
      <c r="C1286" s="1">
        <v>44360</v>
      </c>
      <c r="D1286" s="1">
        <v>45680</v>
      </c>
      <c r="E1286" t="s">
        <v>17</v>
      </c>
      <c r="F1286">
        <v>47</v>
      </c>
      <c r="G1286" t="s">
        <v>19</v>
      </c>
      <c r="H1286" t="s">
        <v>16</v>
      </c>
      <c r="I1286">
        <f t="shared" si="61"/>
        <v>40</v>
      </c>
      <c r="J1286" t="str">
        <f t="shared" ca="1" si="62"/>
        <v>Sur</v>
      </c>
      <c r="K1286" t="s">
        <v>18</v>
      </c>
    </row>
    <row r="1287" spans="1:11" x14ac:dyDescent="0.25">
      <c r="A1287">
        <f t="shared" si="60"/>
        <v>1286</v>
      </c>
      <c r="B1287" t="s">
        <v>12</v>
      </c>
      <c r="C1287" s="1">
        <v>44187</v>
      </c>
      <c r="D1287" s="1">
        <v>45771</v>
      </c>
      <c r="E1287" t="s">
        <v>21</v>
      </c>
      <c r="F1287">
        <v>61</v>
      </c>
      <c r="G1287" t="s">
        <v>19</v>
      </c>
      <c r="H1287" t="s">
        <v>23</v>
      </c>
      <c r="I1287">
        <f t="shared" si="61"/>
        <v>50</v>
      </c>
      <c r="J1287" t="str">
        <f t="shared" ca="1" si="62"/>
        <v>Centro</v>
      </c>
      <c r="K1287" t="s">
        <v>22</v>
      </c>
    </row>
    <row r="1288" spans="1:11" x14ac:dyDescent="0.25">
      <c r="A1288">
        <f t="shared" si="60"/>
        <v>1287</v>
      </c>
      <c r="B1288" t="s">
        <v>27</v>
      </c>
      <c r="C1288" s="1">
        <v>44245</v>
      </c>
      <c r="D1288" s="1">
        <v>45781</v>
      </c>
      <c r="E1288" t="s">
        <v>26</v>
      </c>
      <c r="F1288">
        <v>25</v>
      </c>
      <c r="G1288" t="s">
        <v>25</v>
      </c>
      <c r="H1288" t="s">
        <v>20</v>
      </c>
      <c r="I1288">
        <f t="shared" si="61"/>
        <v>30</v>
      </c>
      <c r="J1288" t="str">
        <f t="shared" ca="1" si="62"/>
        <v>Sur</v>
      </c>
      <c r="K1288" t="s">
        <v>14</v>
      </c>
    </row>
    <row r="1289" spans="1:11" x14ac:dyDescent="0.25">
      <c r="A1289">
        <f t="shared" si="60"/>
        <v>1288</v>
      </c>
      <c r="B1289" t="s">
        <v>27</v>
      </c>
      <c r="C1289" s="1">
        <v>44604</v>
      </c>
      <c r="D1289" s="1">
        <v>44721</v>
      </c>
      <c r="E1289" t="s">
        <v>21</v>
      </c>
      <c r="F1289">
        <v>21</v>
      </c>
      <c r="G1289" t="s">
        <v>15</v>
      </c>
      <c r="H1289" t="s">
        <v>20</v>
      </c>
      <c r="I1289">
        <f t="shared" si="61"/>
        <v>30</v>
      </c>
      <c r="J1289" t="str">
        <f t="shared" ca="1" si="62"/>
        <v>Sur</v>
      </c>
      <c r="K1289" t="s">
        <v>22</v>
      </c>
    </row>
    <row r="1290" spans="1:11" x14ac:dyDescent="0.25">
      <c r="A1290">
        <f t="shared" si="60"/>
        <v>1289</v>
      </c>
      <c r="B1290" t="s">
        <v>12</v>
      </c>
      <c r="C1290" s="1">
        <v>44807</v>
      </c>
      <c r="D1290" s="1">
        <v>45814</v>
      </c>
      <c r="E1290" t="s">
        <v>17</v>
      </c>
      <c r="F1290">
        <v>68</v>
      </c>
      <c r="G1290" t="s">
        <v>19</v>
      </c>
      <c r="H1290" t="s">
        <v>23</v>
      </c>
      <c r="I1290">
        <f t="shared" si="61"/>
        <v>50</v>
      </c>
      <c r="J1290" t="str">
        <f t="shared" ca="1" si="62"/>
        <v>Norte</v>
      </c>
      <c r="K1290" t="s">
        <v>14</v>
      </c>
    </row>
    <row r="1291" spans="1:11" x14ac:dyDescent="0.25">
      <c r="A1291">
        <f t="shared" si="60"/>
        <v>1290</v>
      </c>
      <c r="B1291" t="s">
        <v>27</v>
      </c>
      <c r="C1291" s="1">
        <v>45368</v>
      </c>
      <c r="D1291" s="1">
        <v>45705</v>
      </c>
      <c r="E1291" t="s">
        <v>13</v>
      </c>
      <c r="F1291">
        <v>36</v>
      </c>
      <c r="G1291" t="s">
        <v>15</v>
      </c>
      <c r="H1291" t="s">
        <v>23</v>
      </c>
      <c r="I1291">
        <f t="shared" si="61"/>
        <v>30</v>
      </c>
      <c r="J1291" t="str">
        <f t="shared" ca="1" si="62"/>
        <v>Centro</v>
      </c>
      <c r="K1291" t="s">
        <v>22</v>
      </c>
    </row>
    <row r="1292" spans="1:11" x14ac:dyDescent="0.25">
      <c r="A1292">
        <f t="shared" si="60"/>
        <v>1291</v>
      </c>
      <c r="B1292" t="s">
        <v>12</v>
      </c>
      <c r="C1292" s="1">
        <v>44654</v>
      </c>
      <c r="D1292" s="1">
        <v>45917</v>
      </c>
      <c r="E1292" t="s">
        <v>13</v>
      </c>
      <c r="F1292">
        <v>37</v>
      </c>
      <c r="G1292" t="s">
        <v>19</v>
      </c>
      <c r="H1292" t="s">
        <v>16</v>
      </c>
      <c r="I1292">
        <f t="shared" si="61"/>
        <v>50</v>
      </c>
      <c r="J1292" t="str">
        <f t="shared" ca="1" si="62"/>
        <v>Centro</v>
      </c>
      <c r="K1292" t="s">
        <v>22</v>
      </c>
    </row>
    <row r="1293" spans="1:11" x14ac:dyDescent="0.25">
      <c r="A1293">
        <f t="shared" si="60"/>
        <v>1292</v>
      </c>
      <c r="B1293" t="s">
        <v>27</v>
      </c>
      <c r="C1293" s="1">
        <v>44718</v>
      </c>
      <c r="D1293" s="1">
        <v>45911</v>
      </c>
      <c r="E1293" t="s">
        <v>17</v>
      </c>
      <c r="F1293">
        <v>66</v>
      </c>
      <c r="G1293" t="s">
        <v>25</v>
      </c>
      <c r="H1293" t="s">
        <v>20</v>
      </c>
      <c r="I1293">
        <f t="shared" si="61"/>
        <v>30</v>
      </c>
      <c r="J1293" t="str">
        <f t="shared" ca="1" si="62"/>
        <v>Sur</v>
      </c>
      <c r="K1293" t="s">
        <v>22</v>
      </c>
    </row>
    <row r="1294" spans="1:11" x14ac:dyDescent="0.25">
      <c r="A1294">
        <f t="shared" si="60"/>
        <v>1293</v>
      </c>
      <c r="B1294" t="s">
        <v>27</v>
      </c>
      <c r="C1294" s="1">
        <v>45360</v>
      </c>
      <c r="D1294" s="1">
        <v>45491</v>
      </c>
      <c r="E1294" t="s">
        <v>17</v>
      </c>
      <c r="F1294">
        <v>56</v>
      </c>
      <c r="G1294" t="s">
        <v>25</v>
      </c>
      <c r="H1294" t="s">
        <v>16</v>
      </c>
      <c r="I1294">
        <f t="shared" si="61"/>
        <v>30</v>
      </c>
      <c r="J1294" t="str">
        <f t="shared" ca="1" si="62"/>
        <v>Centro</v>
      </c>
      <c r="K1294" t="s">
        <v>22</v>
      </c>
    </row>
    <row r="1295" spans="1:11" x14ac:dyDescent="0.25">
      <c r="A1295">
        <f t="shared" si="60"/>
        <v>1294</v>
      </c>
      <c r="B1295" t="s">
        <v>24</v>
      </c>
      <c r="C1295" s="1">
        <v>45377</v>
      </c>
      <c r="D1295" s="1">
        <v>45758</v>
      </c>
      <c r="E1295" t="s">
        <v>26</v>
      </c>
      <c r="F1295">
        <v>56</v>
      </c>
      <c r="G1295" t="s">
        <v>19</v>
      </c>
      <c r="H1295" t="s">
        <v>23</v>
      </c>
      <c r="I1295">
        <f t="shared" si="61"/>
        <v>40</v>
      </c>
      <c r="J1295" t="str">
        <f t="shared" ca="1" si="62"/>
        <v>Sur</v>
      </c>
      <c r="K1295" t="s">
        <v>14</v>
      </c>
    </row>
    <row r="1296" spans="1:11" x14ac:dyDescent="0.25">
      <c r="A1296">
        <f t="shared" si="60"/>
        <v>1295</v>
      </c>
      <c r="B1296" t="s">
        <v>27</v>
      </c>
      <c r="C1296" s="1">
        <v>44116</v>
      </c>
      <c r="D1296" s="1">
        <v>45903</v>
      </c>
      <c r="E1296" t="s">
        <v>21</v>
      </c>
      <c r="F1296">
        <v>34</v>
      </c>
      <c r="G1296" t="s">
        <v>25</v>
      </c>
      <c r="H1296" t="s">
        <v>20</v>
      </c>
      <c r="I1296">
        <f t="shared" si="61"/>
        <v>30</v>
      </c>
      <c r="J1296" t="str">
        <f t="shared" ca="1" si="62"/>
        <v>Sur</v>
      </c>
      <c r="K1296" t="s">
        <v>14</v>
      </c>
    </row>
    <row r="1297" spans="1:11" x14ac:dyDescent="0.25">
      <c r="A1297">
        <f t="shared" si="60"/>
        <v>1296</v>
      </c>
      <c r="B1297" t="s">
        <v>12</v>
      </c>
      <c r="C1297" s="1">
        <v>45351</v>
      </c>
      <c r="D1297" s="1">
        <v>45913</v>
      </c>
      <c r="E1297" t="s">
        <v>26</v>
      </c>
      <c r="F1297">
        <v>27</v>
      </c>
      <c r="G1297" t="s">
        <v>25</v>
      </c>
      <c r="H1297" t="s">
        <v>23</v>
      </c>
      <c r="I1297">
        <f t="shared" si="61"/>
        <v>50</v>
      </c>
      <c r="J1297" t="str">
        <f t="shared" ca="1" si="62"/>
        <v>Centro</v>
      </c>
      <c r="K1297" t="s">
        <v>22</v>
      </c>
    </row>
    <row r="1298" spans="1:11" x14ac:dyDescent="0.25">
      <c r="A1298">
        <f t="shared" si="60"/>
        <v>1297</v>
      </c>
      <c r="B1298" t="s">
        <v>24</v>
      </c>
      <c r="C1298" s="1">
        <v>45183</v>
      </c>
      <c r="D1298" s="1">
        <v>45829</v>
      </c>
      <c r="E1298" t="s">
        <v>26</v>
      </c>
      <c r="F1298">
        <v>19</v>
      </c>
      <c r="G1298" t="s">
        <v>15</v>
      </c>
      <c r="H1298" t="s">
        <v>20</v>
      </c>
      <c r="I1298">
        <f t="shared" si="61"/>
        <v>40</v>
      </c>
      <c r="J1298" t="str">
        <f t="shared" ca="1" si="62"/>
        <v>Centro</v>
      </c>
      <c r="K1298" t="s">
        <v>22</v>
      </c>
    </row>
    <row r="1299" spans="1:11" x14ac:dyDescent="0.25">
      <c r="A1299">
        <f t="shared" si="60"/>
        <v>1298</v>
      </c>
      <c r="B1299" t="s">
        <v>24</v>
      </c>
      <c r="C1299" s="1">
        <v>45367</v>
      </c>
      <c r="D1299" s="1">
        <v>45676</v>
      </c>
      <c r="E1299" t="s">
        <v>26</v>
      </c>
      <c r="F1299">
        <v>52</v>
      </c>
      <c r="G1299" t="s">
        <v>15</v>
      </c>
      <c r="H1299" t="s">
        <v>16</v>
      </c>
      <c r="I1299">
        <f t="shared" si="61"/>
        <v>40</v>
      </c>
      <c r="J1299" t="str">
        <f t="shared" ca="1" si="62"/>
        <v>Centro</v>
      </c>
      <c r="K1299" t="s">
        <v>22</v>
      </c>
    </row>
    <row r="1300" spans="1:11" x14ac:dyDescent="0.25">
      <c r="A1300">
        <f t="shared" si="60"/>
        <v>1299</v>
      </c>
      <c r="B1300" t="s">
        <v>12</v>
      </c>
      <c r="C1300" s="1">
        <v>45132</v>
      </c>
      <c r="D1300" s="1">
        <v>45724</v>
      </c>
      <c r="E1300" t="s">
        <v>26</v>
      </c>
      <c r="F1300">
        <v>20</v>
      </c>
      <c r="G1300" t="s">
        <v>15</v>
      </c>
      <c r="H1300" t="s">
        <v>20</v>
      </c>
      <c r="I1300">
        <f t="shared" si="61"/>
        <v>50</v>
      </c>
      <c r="J1300" t="str">
        <f t="shared" ca="1" si="62"/>
        <v>Centro</v>
      </c>
      <c r="K1300" t="s">
        <v>22</v>
      </c>
    </row>
    <row r="1301" spans="1:11" x14ac:dyDescent="0.25">
      <c r="A1301">
        <f t="shared" si="60"/>
        <v>1300</v>
      </c>
      <c r="B1301" t="s">
        <v>27</v>
      </c>
      <c r="C1301" s="1">
        <v>44104</v>
      </c>
      <c r="D1301" s="1">
        <v>45860</v>
      </c>
      <c r="E1301" t="s">
        <v>21</v>
      </c>
      <c r="F1301">
        <v>67</v>
      </c>
      <c r="G1301" t="s">
        <v>19</v>
      </c>
      <c r="H1301" t="s">
        <v>16</v>
      </c>
      <c r="I1301">
        <f t="shared" si="61"/>
        <v>30</v>
      </c>
      <c r="J1301" t="str">
        <f t="shared" ca="1" si="62"/>
        <v>Norte</v>
      </c>
      <c r="K1301" t="s">
        <v>14</v>
      </c>
    </row>
    <row r="1302" spans="1:11" x14ac:dyDescent="0.25">
      <c r="A1302">
        <f t="shared" si="60"/>
        <v>1301</v>
      </c>
      <c r="B1302" t="s">
        <v>27</v>
      </c>
      <c r="C1302" s="1">
        <v>44944</v>
      </c>
      <c r="D1302" s="1">
        <v>45782</v>
      </c>
      <c r="E1302" t="s">
        <v>26</v>
      </c>
      <c r="F1302">
        <v>57</v>
      </c>
      <c r="G1302" t="s">
        <v>25</v>
      </c>
      <c r="H1302" t="s">
        <v>20</v>
      </c>
      <c r="I1302">
        <f t="shared" si="61"/>
        <v>30</v>
      </c>
      <c r="J1302" t="str">
        <f t="shared" ca="1" si="62"/>
        <v>Centro</v>
      </c>
      <c r="K1302" t="s">
        <v>22</v>
      </c>
    </row>
    <row r="1303" spans="1:11" x14ac:dyDescent="0.25">
      <c r="A1303">
        <f t="shared" si="60"/>
        <v>1302</v>
      </c>
      <c r="B1303" t="s">
        <v>27</v>
      </c>
      <c r="C1303" s="1">
        <v>45025</v>
      </c>
      <c r="D1303" s="1">
        <v>45791</v>
      </c>
      <c r="E1303" t="s">
        <v>17</v>
      </c>
      <c r="F1303">
        <v>43</v>
      </c>
      <c r="G1303" t="s">
        <v>19</v>
      </c>
      <c r="H1303" t="s">
        <v>16</v>
      </c>
      <c r="I1303">
        <f t="shared" si="61"/>
        <v>30</v>
      </c>
      <c r="J1303" t="str">
        <f t="shared" ca="1" si="62"/>
        <v>Norte</v>
      </c>
      <c r="K1303" t="s">
        <v>14</v>
      </c>
    </row>
    <row r="1304" spans="1:11" x14ac:dyDescent="0.25">
      <c r="A1304">
        <f t="shared" si="60"/>
        <v>1303</v>
      </c>
      <c r="B1304" t="s">
        <v>27</v>
      </c>
      <c r="C1304" s="1">
        <v>44480</v>
      </c>
      <c r="D1304" s="1">
        <v>45799</v>
      </c>
      <c r="E1304" t="s">
        <v>21</v>
      </c>
      <c r="F1304">
        <v>47</v>
      </c>
      <c r="G1304" t="s">
        <v>15</v>
      </c>
      <c r="H1304" t="s">
        <v>23</v>
      </c>
      <c r="I1304">
        <f t="shared" si="61"/>
        <v>30</v>
      </c>
      <c r="J1304" t="str">
        <f t="shared" ca="1" si="62"/>
        <v>Norte</v>
      </c>
      <c r="K1304" t="s">
        <v>14</v>
      </c>
    </row>
    <row r="1305" spans="1:11" x14ac:dyDescent="0.25">
      <c r="A1305">
        <f t="shared" si="60"/>
        <v>1304</v>
      </c>
      <c r="B1305" t="s">
        <v>24</v>
      </c>
      <c r="C1305" s="1">
        <v>44362</v>
      </c>
      <c r="D1305" s="1">
        <v>45865</v>
      </c>
      <c r="E1305" t="s">
        <v>26</v>
      </c>
      <c r="F1305">
        <v>33</v>
      </c>
      <c r="G1305" t="s">
        <v>15</v>
      </c>
      <c r="H1305" t="s">
        <v>23</v>
      </c>
      <c r="I1305">
        <f t="shared" si="61"/>
        <v>40</v>
      </c>
      <c r="J1305" t="str">
        <f t="shared" ca="1" si="62"/>
        <v>Centro</v>
      </c>
      <c r="K1305" t="s">
        <v>14</v>
      </c>
    </row>
    <row r="1306" spans="1:11" x14ac:dyDescent="0.25">
      <c r="A1306">
        <f t="shared" si="60"/>
        <v>1305</v>
      </c>
      <c r="B1306" t="s">
        <v>27</v>
      </c>
      <c r="C1306" s="1">
        <v>44601</v>
      </c>
      <c r="D1306" s="1">
        <v>45699</v>
      </c>
      <c r="E1306" t="s">
        <v>26</v>
      </c>
      <c r="F1306">
        <v>24</v>
      </c>
      <c r="G1306" t="s">
        <v>15</v>
      </c>
      <c r="H1306" t="s">
        <v>16</v>
      </c>
      <c r="I1306">
        <f t="shared" si="61"/>
        <v>30</v>
      </c>
      <c r="J1306" t="str">
        <f t="shared" ca="1" si="62"/>
        <v>Centro</v>
      </c>
      <c r="K1306" t="s">
        <v>14</v>
      </c>
    </row>
    <row r="1307" spans="1:11" x14ac:dyDescent="0.25">
      <c r="A1307">
        <f t="shared" si="60"/>
        <v>1306</v>
      </c>
      <c r="B1307" t="s">
        <v>27</v>
      </c>
      <c r="C1307" s="1">
        <v>44220</v>
      </c>
      <c r="D1307" s="1">
        <v>45786</v>
      </c>
      <c r="E1307" t="s">
        <v>21</v>
      </c>
      <c r="F1307">
        <v>55</v>
      </c>
      <c r="G1307" t="s">
        <v>25</v>
      </c>
      <c r="H1307" t="s">
        <v>20</v>
      </c>
      <c r="I1307">
        <f t="shared" si="61"/>
        <v>30</v>
      </c>
      <c r="J1307" t="str">
        <f t="shared" ca="1" si="62"/>
        <v>Centro</v>
      </c>
      <c r="K1307" t="s">
        <v>14</v>
      </c>
    </row>
    <row r="1308" spans="1:11" x14ac:dyDescent="0.25">
      <c r="A1308">
        <f t="shared" si="60"/>
        <v>1307</v>
      </c>
      <c r="B1308" t="s">
        <v>24</v>
      </c>
      <c r="C1308" s="1">
        <v>45237</v>
      </c>
      <c r="D1308" s="1">
        <v>45801</v>
      </c>
      <c r="E1308" t="s">
        <v>21</v>
      </c>
      <c r="F1308">
        <v>64</v>
      </c>
      <c r="G1308" t="s">
        <v>15</v>
      </c>
      <c r="H1308" t="s">
        <v>16</v>
      </c>
      <c r="I1308">
        <f t="shared" si="61"/>
        <v>40</v>
      </c>
      <c r="J1308" t="str">
        <f t="shared" ca="1" si="62"/>
        <v>Centro</v>
      </c>
      <c r="K1308" t="s">
        <v>14</v>
      </c>
    </row>
    <row r="1309" spans="1:11" x14ac:dyDescent="0.25">
      <c r="A1309">
        <f t="shared" si="60"/>
        <v>1308</v>
      </c>
      <c r="B1309" t="s">
        <v>24</v>
      </c>
      <c r="C1309" s="1">
        <v>45067</v>
      </c>
      <c r="D1309" s="1">
        <v>45808</v>
      </c>
      <c r="E1309" t="s">
        <v>13</v>
      </c>
      <c r="F1309">
        <v>21</v>
      </c>
      <c r="G1309" t="s">
        <v>15</v>
      </c>
      <c r="H1309" t="s">
        <v>20</v>
      </c>
      <c r="I1309">
        <f t="shared" si="61"/>
        <v>40</v>
      </c>
      <c r="J1309" t="str">
        <f t="shared" ca="1" si="62"/>
        <v>Sur</v>
      </c>
      <c r="K1309" t="s">
        <v>22</v>
      </c>
    </row>
    <row r="1310" spans="1:11" x14ac:dyDescent="0.25">
      <c r="A1310">
        <f t="shared" si="60"/>
        <v>1309</v>
      </c>
      <c r="B1310" t="s">
        <v>12</v>
      </c>
      <c r="C1310" s="1">
        <v>45042</v>
      </c>
      <c r="D1310" s="1">
        <v>45759</v>
      </c>
      <c r="E1310" t="s">
        <v>13</v>
      </c>
      <c r="F1310">
        <v>23</v>
      </c>
      <c r="G1310" t="s">
        <v>25</v>
      </c>
      <c r="H1310" t="s">
        <v>16</v>
      </c>
      <c r="I1310">
        <f t="shared" si="61"/>
        <v>50</v>
      </c>
      <c r="J1310" t="str">
        <f t="shared" ca="1" si="62"/>
        <v>Sur</v>
      </c>
      <c r="K1310" t="s">
        <v>22</v>
      </c>
    </row>
    <row r="1311" spans="1:11" x14ac:dyDescent="0.25">
      <c r="A1311">
        <f t="shared" si="60"/>
        <v>1310</v>
      </c>
      <c r="B1311" t="s">
        <v>12</v>
      </c>
      <c r="C1311" s="1">
        <v>44870</v>
      </c>
      <c r="D1311" s="1">
        <v>45895</v>
      </c>
      <c r="E1311" t="s">
        <v>17</v>
      </c>
      <c r="F1311">
        <v>50</v>
      </c>
      <c r="G1311" t="s">
        <v>15</v>
      </c>
      <c r="H1311" t="s">
        <v>16</v>
      </c>
      <c r="I1311">
        <f t="shared" si="61"/>
        <v>50</v>
      </c>
      <c r="J1311" t="str">
        <f t="shared" ca="1" si="62"/>
        <v>Norte</v>
      </c>
      <c r="K1311" t="s">
        <v>22</v>
      </c>
    </row>
    <row r="1312" spans="1:11" x14ac:dyDescent="0.25">
      <c r="A1312">
        <f t="shared" si="60"/>
        <v>1311</v>
      </c>
      <c r="B1312" t="s">
        <v>24</v>
      </c>
      <c r="C1312" s="1">
        <v>45335</v>
      </c>
      <c r="D1312" s="1">
        <v>45810</v>
      </c>
      <c r="E1312" t="s">
        <v>17</v>
      </c>
      <c r="F1312">
        <v>63</v>
      </c>
      <c r="G1312" t="s">
        <v>25</v>
      </c>
      <c r="H1312" t="s">
        <v>16</v>
      </c>
      <c r="I1312">
        <f t="shared" si="61"/>
        <v>40</v>
      </c>
      <c r="J1312" t="str">
        <f t="shared" ca="1" si="62"/>
        <v>Sur</v>
      </c>
      <c r="K1312" t="s">
        <v>14</v>
      </c>
    </row>
    <row r="1313" spans="1:11" x14ac:dyDescent="0.25">
      <c r="A1313">
        <f t="shared" si="60"/>
        <v>1312</v>
      </c>
      <c r="B1313" t="s">
        <v>24</v>
      </c>
      <c r="C1313" s="1">
        <v>45261</v>
      </c>
      <c r="D1313" s="1">
        <v>45701</v>
      </c>
      <c r="E1313" t="s">
        <v>13</v>
      </c>
      <c r="F1313">
        <v>43</v>
      </c>
      <c r="G1313" t="s">
        <v>19</v>
      </c>
      <c r="H1313" t="s">
        <v>23</v>
      </c>
      <c r="I1313">
        <f t="shared" si="61"/>
        <v>40</v>
      </c>
      <c r="J1313" t="str">
        <f t="shared" ca="1" si="62"/>
        <v>Norte</v>
      </c>
      <c r="K1313" t="s">
        <v>22</v>
      </c>
    </row>
    <row r="1314" spans="1:11" x14ac:dyDescent="0.25">
      <c r="A1314">
        <f t="shared" si="60"/>
        <v>1313</v>
      </c>
      <c r="B1314" t="s">
        <v>27</v>
      </c>
      <c r="C1314" s="1">
        <v>44409</v>
      </c>
      <c r="D1314" s="1">
        <v>45731</v>
      </c>
      <c r="E1314" t="s">
        <v>17</v>
      </c>
      <c r="F1314">
        <v>67</v>
      </c>
      <c r="G1314" t="s">
        <v>19</v>
      </c>
      <c r="H1314" t="s">
        <v>16</v>
      </c>
      <c r="I1314">
        <f t="shared" si="61"/>
        <v>30</v>
      </c>
      <c r="J1314" t="str">
        <f t="shared" ca="1" si="62"/>
        <v>Norte</v>
      </c>
      <c r="K1314" t="s">
        <v>22</v>
      </c>
    </row>
    <row r="1315" spans="1:11" x14ac:dyDescent="0.25">
      <c r="A1315">
        <f t="shared" si="60"/>
        <v>1314</v>
      </c>
      <c r="B1315" t="s">
        <v>12</v>
      </c>
      <c r="C1315" s="1">
        <v>44326</v>
      </c>
      <c r="D1315" s="1">
        <v>45910</v>
      </c>
      <c r="E1315" t="s">
        <v>21</v>
      </c>
      <c r="F1315">
        <v>29</v>
      </c>
      <c r="G1315" t="s">
        <v>19</v>
      </c>
      <c r="H1315" t="s">
        <v>16</v>
      </c>
      <c r="I1315">
        <f t="shared" si="61"/>
        <v>50</v>
      </c>
      <c r="J1315" t="str">
        <f t="shared" ca="1" si="62"/>
        <v>Centro</v>
      </c>
      <c r="K1315" t="s">
        <v>22</v>
      </c>
    </row>
    <row r="1316" spans="1:11" x14ac:dyDescent="0.25">
      <c r="A1316">
        <f t="shared" si="60"/>
        <v>1315</v>
      </c>
      <c r="B1316" t="s">
        <v>27</v>
      </c>
      <c r="C1316" s="1">
        <v>45003</v>
      </c>
      <c r="D1316" s="1">
        <v>45702</v>
      </c>
      <c r="E1316" t="s">
        <v>26</v>
      </c>
      <c r="F1316">
        <v>19</v>
      </c>
      <c r="G1316" t="s">
        <v>25</v>
      </c>
      <c r="H1316" t="s">
        <v>23</v>
      </c>
      <c r="I1316">
        <f t="shared" si="61"/>
        <v>30</v>
      </c>
      <c r="J1316" t="str">
        <f t="shared" ca="1" si="62"/>
        <v>Sur</v>
      </c>
      <c r="K1316" t="s">
        <v>22</v>
      </c>
    </row>
    <row r="1317" spans="1:11" x14ac:dyDescent="0.25">
      <c r="A1317">
        <f t="shared" si="60"/>
        <v>1316</v>
      </c>
      <c r="B1317" t="s">
        <v>27</v>
      </c>
      <c r="C1317" s="1">
        <v>44792</v>
      </c>
      <c r="D1317" s="1">
        <v>45916</v>
      </c>
      <c r="E1317" t="s">
        <v>21</v>
      </c>
      <c r="F1317">
        <v>29</v>
      </c>
      <c r="G1317" t="s">
        <v>25</v>
      </c>
      <c r="H1317" t="s">
        <v>16</v>
      </c>
      <c r="I1317">
        <f t="shared" si="61"/>
        <v>30</v>
      </c>
      <c r="J1317" t="str">
        <f t="shared" ca="1" si="62"/>
        <v>Sur</v>
      </c>
      <c r="K1317" t="s">
        <v>14</v>
      </c>
    </row>
    <row r="1318" spans="1:11" x14ac:dyDescent="0.25">
      <c r="A1318">
        <f t="shared" si="60"/>
        <v>1317</v>
      </c>
      <c r="B1318" t="s">
        <v>24</v>
      </c>
      <c r="C1318" s="1">
        <v>44609</v>
      </c>
      <c r="D1318" s="1">
        <v>45768</v>
      </c>
      <c r="E1318" t="s">
        <v>17</v>
      </c>
      <c r="F1318">
        <v>47</v>
      </c>
      <c r="G1318" t="s">
        <v>15</v>
      </c>
      <c r="H1318" t="s">
        <v>23</v>
      </c>
      <c r="I1318">
        <f t="shared" si="61"/>
        <v>40</v>
      </c>
      <c r="J1318" t="str">
        <f t="shared" ca="1" si="62"/>
        <v>Norte</v>
      </c>
      <c r="K1318" t="s">
        <v>14</v>
      </c>
    </row>
    <row r="1319" spans="1:11" x14ac:dyDescent="0.25">
      <c r="A1319">
        <f t="shared" si="60"/>
        <v>1318</v>
      </c>
      <c r="B1319" t="s">
        <v>24</v>
      </c>
      <c r="C1319" s="1">
        <v>45612</v>
      </c>
      <c r="D1319" s="1">
        <v>45868</v>
      </c>
      <c r="E1319" t="s">
        <v>21</v>
      </c>
      <c r="F1319">
        <v>69</v>
      </c>
      <c r="G1319" t="s">
        <v>25</v>
      </c>
      <c r="H1319" t="s">
        <v>16</v>
      </c>
      <c r="I1319">
        <f t="shared" si="61"/>
        <v>40</v>
      </c>
      <c r="J1319" t="str">
        <f t="shared" ca="1" si="62"/>
        <v>Centro</v>
      </c>
      <c r="K1319" t="s">
        <v>14</v>
      </c>
    </row>
    <row r="1320" spans="1:11" x14ac:dyDescent="0.25">
      <c r="A1320">
        <f t="shared" si="60"/>
        <v>1319</v>
      </c>
      <c r="B1320" t="s">
        <v>27</v>
      </c>
      <c r="C1320" s="1">
        <v>44059</v>
      </c>
      <c r="D1320" s="1">
        <v>45850</v>
      </c>
      <c r="E1320" t="s">
        <v>17</v>
      </c>
      <c r="F1320">
        <v>43</v>
      </c>
      <c r="G1320" t="s">
        <v>25</v>
      </c>
      <c r="H1320" t="s">
        <v>23</v>
      </c>
      <c r="I1320">
        <f t="shared" si="61"/>
        <v>30</v>
      </c>
      <c r="J1320" t="str">
        <f t="shared" ca="1" si="62"/>
        <v>Sur</v>
      </c>
      <c r="K1320" t="s">
        <v>14</v>
      </c>
    </row>
    <row r="1321" spans="1:11" x14ac:dyDescent="0.25">
      <c r="A1321">
        <f t="shared" si="60"/>
        <v>1320</v>
      </c>
      <c r="B1321" t="s">
        <v>27</v>
      </c>
      <c r="C1321" s="1">
        <v>45326</v>
      </c>
      <c r="D1321" s="1">
        <v>45869</v>
      </c>
      <c r="E1321" t="s">
        <v>21</v>
      </c>
      <c r="F1321">
        <v>29</v>
      </c>
      <c r="G1321" t="s">
        <v>19</v>
      </c>
      <c r="H1321" t="s">
        <v>16</v>
      </c>
      <c r="I1321">
        <f t="shared" si="61"/>
        <v>30</v>
      </c>
      <c r="J1321" t="str">
        <f t="shared" ca="1" si="62"/>
        <v>Sur</v>
      </c>
      <c r="K1321" t="s">
        <v>22</v>
      </c>
    </row>
    <row r="1322" spans="1:11" x14ac:dyDescent="0.25">
      <c r="A1322">
        <f t="shared" si="60"/>
        <v>1321</v>
      </c>
      <c r="B1322" t="s">
        <v>24</v>
      </c>
      <c r="C1322" s="1">
        <v>44825</v>
      </c>
      <c r="D1322" s="1">
        <v>45879</v>
      </c>
      <c r="E1322" t="s">
        <v>17</v>
      </c>
      <c r="F1322">
        <v>46</v>
      </c>
      <c r="G1322" t="s">
        <v>19</v>
      </c>
      <c r="H1322" t="s">
        <v>16</v>
      </c>
      <c r="I1322">
        <f t="shared" si="61"/>
        <v>40</v>
      </c>
      <c r="J1322" t="str">
        <f t="shared" ca="1" si="62"/>
        <v>Norte</v>
      </c>
      <c r="K1322" t="s">
        <v>14</v>
      </c>
    </row>
    <row r="1323" spans="1:11" x14ac:dyDescent="0.25">
      <c r="A1323">
        <f t="shared" si="60"/>
        <v>1322</v>
      </c>
      <c r="B1323" t="s">
        <v>12</v>
      </c>
      <c r="C1323" s="1">
        <v>45434</v>
      </c>
      <c r="D1323" s="1">
        <v>45807</v>
      </c>
      <c r="E1323" t="s">
        <v>17</v>
      </c>
      <c r="F1323">
        <v>28</v>
      </c>
      <c r="G1323" t="s">
        <v>19</v>
      </c>
      <c r="H1323" t="s">
        <v>16</v>
      </c>
      <c r="I1323">
        <f t="shared" si="61"/>
        <v>50</v>
      </c>
      <c r="J1323" t="str">
        <f t="shared" ca="1" si="62"/>
        <v>Centro</v>
      </c>
      <c r="K1323" t="s">
        <v>22</v>
      </c>
    </row>
    <row r="1324" spans="1:11" x14ac:dyDescent="0.25">
      <c r="A1324">
        <f t="shared" si="60"/>
        <v>1323</v>
      </c>
      <c r="B1324" t="s">
        <v>12</v>
      </c>
      <c r="C1324" s="1">
        <v>45126</v>
      </c>
      <c r="D1324" s="1">
        <v>45721</v>
      </c>
      <c r="E1324" t="s">
        <v>13</v>
      </c>
      <c r="F1324">
        <v>26</v>
      </c>
      <c r="G1324" t="s">
        <v>15</v>
      </c>
      <c r="H1324" t="s">
        <v>16</v>
      </c>
      <c r="I1324">
        <f t="shared" si="61"/>
        <v>50</v>
      </c>
      <c r="J1324" t="str">
        <f t="shared" ca="1" si="62"/>
        <v>Sur</v>
      </c>
      <c r="K1324" t="s">
        <v>14</v>
      </c>
    </row>
    <row r="1325" spans="1:11" x14ac:dyDescent="0.25">
      <c r="A1325">
        <f t="shared" si="60"/>
        <v>1324</v>
      </c>
      <c r="B1325" t="s">
        <v>24</v>
      </c>
      <c r="C1325" s="1">
        <v>44211</v>
      </c>
      <c r="D1325" s="1">
        <v>45699</v>
      </c>
      <c r="E1325" t="s">
        <v>17</v>
      </c>
      <c r="F1325">
        <v>63</v>
      </c>
      <c r="G1325" t="s">
        <v>15</v>
      </c>
      <c r="H1325" t="s">
        <v>23</v>
      </c>
      <c r="I1325">
        <f t="shared" si="61"/>
        <v>40</v>
      </c>
      <c r="J1325" t="str">
        <f t="shared" ca="1" si="62"/>
        <v>Norte</v>
      </c>
      <c r="K1325" t="s">
        <v>14</v>
      </c>
    </row>
    <row r="1326" spans="1:11" x14ac:dyDescent="0.25">
      <c r="A1326">
        <f t="shared" si="60"/>
        <v>1325</v>
      </c>
      <c r="B1326" t="s">
        <v>27</v>
      </c>
      <c r="C1326" s="1">
        <v>44796</v>
      </c>
      <c r="D1326" s="1">
        <v>45920</v>
      </c>
      <c r="E1326" t="s">
        <v>17</v>
      </c>
      <c r="F1326">
        <v>66</v>
      </c>
      <c r="G1326" t="s">
        <v>25</v>
      </c>
      <c r="H1326" t="s">
        <v>20</v>
      </c>
      <c r="I1326">
        <f t="shared" si="61"/>
        <v>30</v>
      </c>
      <c r="J1326" t="str">
        <f t="shared" ca="1" si="62"/>
        <v>Sur</v>
      </c>
      <c r="K1326" t="s">
        <v>14</v>
      </c>
    </row>
    <row r="1327" spans="1:11" x14ac:dyDescent="0.25">
      <c r="A1327">
        <f t="shared" si="60"/>
        <v>1326</v>
      </c>
      <c r="B1327" t="s">
        <v>24</v>
      </c>
      <c r="C1327" s="1">
        <v>44692</v>
      </c>
      <c r="D1327" s="1">
        <v>45835</v>
      </c>
      <c r="E1327" t="s">
        <v>17</v>
      </c>
      <c r="F1327">
        <v>36</v>
      </c>
      <c r="G1327" t="s">
        <v>19</v>
      </c>
      <c r="H1327" t="s">
        <v>20</v>
      </c>
      <c r="I1327">
        <f t="shared" si="61"/>
        <v>40</v>
      </c>
      <c r="J1327" t="str">
        <f t="shared" ca="1" si="62"/>
        <v>Norte</v>
      </c>
      <c r="K1327" t="s">
        <v>14</v>
      </c>
    </row>
    <row r="1328" spans="1:11" x14ac:dyDescent="0.25">
      <c r="A1328">
        <f t="shared" si="60"/>
        <v>1327</v>
      </c>
      <c r="B1328" t="s">
        <v>24</v>
      </c>
      <c r="C1328" s="1">
        <v>45008</v>
      </c>
      <c r="D1328" s="1">
        <v>45151</v>
      </c>
      <c r="E1328" t="s">
        <v>13</v>
      </c>
      <c r="F1328">
        <v>30</v>
      </c>
      <c r="G1328" t="s">
        <v>19</v>
      </c>
      <c r="H1328" t="s">
        <v>20</v>
      </c>
      <c r="I1328">
        <f t="shared" si="61"/>
        <v>40</v>
      </c>
      <c r="J1328" t="str">
        <f t="shared" ca="1" si="62"/>
        <v>Sur</v>
      </c>
      <c r="K1328" t="s">
        <v>22</v>
      </c>
    </row>
    <row r="1329" spans="1:11" x14ac:dyDescent="0.25">
      <c r="A1329">
        <f t="shared" si="60"/>
        <v>1328</v>
      </c>
      <c r="B1329" t="s">
        <v>12</v>
      </c>
      <c r="C1329" s="1">
        <v>45182</v>
      </c>
      <c r="D1329" s="1">
        <v>45845</v>
      </c>
      <c r="E1329" t="s">
        <v>17</v>
      </c>
      <c r="F1329">
        <v>22</v>
      </c>
      <c r="G1329" t="s">
        <v>15</v>
      </c>
      <c r="H1329" t="s">
        <v>23</v>
      </c>
      <c r="I1329">
        <f t="shared" si="61"/>
        <v>50</v>
      </c>
      <c r="J1329" t="str">
        <f t="shared" ca="1" si="62"/>
        <v>Norte</v>
      </c>
      <c r="K1329" t="s">
        <v>14</v>
      </c>
    </row>
    <row r="1330" spans="1:11" x14ac:dyDescent="0.25">
      <c r="A1330">
        <f t="shared" si="60"/>
        <v>1329</v>
      </c>
      <c r="B1330" t="s">
        <v>27</v>
      </c>
      <c r="C1330" s="1">
        <v>45010</v>
      </c>
      <c r="D1330" s="1">
        <v>45893</v>
      </c>
      <c r="E1330" t="s">
        <v>13</v>
      </c>
      <c r="F1330">
        <v>32</v>
      </c>
      <c r="G1330" t="s">
        <v>15</v>
      </c>
      <c r="H1330" t="s">
        <v>16</v>
      </c>
      <c r="I1330">
        <f t="shared" si="61"/>
        <v>30</v>
      </c>
      <c r="J1330" t="str">
        <f t="shared" ca="1" si="62"/>
        <v>Sur</v>
      </c>
      <c r="K1330" t="s">
        <v>22</v>
      </c>
    </row>
    <row r="1331" spans="1:11" x14ac:dyDescent="0.25">
      <c r="A1331">
        <f t="shared" si="60"/>
        <v>1330</v>
      </c>
      <c r="B1331" t="s">
        <v>24</v>
      </c>
      <c r="C1331" s="1">
        <v>44459</v>
      </c>
      <c r="D1331" s="1">
        <v>45762</v>
      </c>
      <c r="E1331" t="s">
        <v>26</v>
      </c>
      <c r="F1331">
        <v>48</v>
      </c>
      <c r="G1331" t="s">
        <v>15</v>
      </c>
      <c r="H1331" t="s">
        <v>23</v>
      </c>
      <c r="I1331">
        <f t="shared" si="61"/>
        <v>40</v>
      </c>
      <c r="J1331" t="str">
        <f t="shared" ca="1" si="62"/>
        <v>Norte</v>
      </c>
      <c r="K1331" t="s">
        <v>22</v>
      </c>
    </row>
    <row r="1332" spans="1:11" x14ac:dyDescent="0.25">
      <c r="A1332">
        <f t="shared" si="60"/>
        <v>1331</v>
      </c>
      <c r="B1332" t="s">
        <v>12</v>
      </c>
      <c r="C1332" s="1">
        <v>45004</v>
      </c>
      <c r="D1332" s="1">
        <v>45898</v>
      </c>
      <c r="E1332" t="s">
        <v>17</v>
      </c>
      <c r="F1332">
        <v>54</v>
      </c>
      <c r="G1332" t="s">
        <v>25</v>
      </c>
      <c r="H1332" t="s">
        <v>16</v>
      </c>
      <c r="I1332">
        <f t="shared" si="61"/>
        <v>50</v>
      </c>
      <c r="J1332" t="str">
        <f t="shared" ca="1" si="62"/>
        <v>Norte</v>
      </c>
      <c r="K1332" t="s">
        <v>14</v>
      </c>
    </row>
    <row r="1333" spans="1:11" x14ac:dyDescent="0.25">
      <c r="A1333">
        <f t="shared" si="60"/>
        <v>1332</v>
      </c>
      <c r="B1333" t="s">
        <v>24</v>
      </c>
      <c r="C1333" s="1">
        <v>44464</v>
      </c>
      <c r="D1333" s="1">
        <v>45844</v>
      </c>
      <c r="E1333" t="s">
        <v>17</v>
      </c>
      <c r="F1333">
        <v>28</v>
      </c>
      <c r="G1333" t="s">
        <v>15</v>
      </c>
      <c r="H1333" t="s">
        <v>23</v>
      </c>
      <c r="I1333">
        <f t="shared" si="61"/>
        <v>40</v>
      </c>
      <c r="J1333" t="str">
        <f t="shared" ca="1" si="62"/>
        <v>Norte</v>
      </c>
      <c r="K1333" t="s">
        <v>22</v>
      </c>
    </row>
    <row r="1334" spans="1:11" x14ac:dyDescent="0.25">
      <c r="A1334">
        <f t="shared" si="60"/>
        <v>1333</v>
      </c>
      <c r="B1334" t="s">
        <v>24</v>
      </c>
      <c r="C1334" s="1">
        <v>45525</v>
      </c>
      <c r="D1334" s="1">
        <v>45778</v>
      </c>
      <c r="E1334" t="s">
        <v>21</v>
      </c>
      <c r="F1334">
        <v>23</v>
      </c>
      <c r="G1334" t="s">
        <v>19</v>
      </c>
      <c r="H1334" t="s">
        <v>16</v>
      </c>
      <c r="I1334">
        <f t="shared" si="61"/>
        <v>40</v>
      </c>
      <c r="J1334" t="str">
        <f t="shared" ca="1" si="62"/>
        <v>Norte</v>
      </c>
      <c r="K1334" t="s">
        <v>22</v>
      </c>
    </row>
    <row r="1335" spans="1:11" x14ac:dyDescent="0.25">
      <c r="A1335">
        <f t="shared" si="60"/>
        <v>1334</v>
      </c>
      <c r="B1335" t="s">
        <v>24</v>
      </c>
      <c r="C1335" s="1">
        <v>45369</v>
      </c>
      <c r="D1335" s="1">
        <v>45891</v>
      </c>
      <c r="E1335" t="s">
        <v>26</v>
      </c>
      <c r="F1335">
        <v>18</v>
      </c>
      <c r="G1335" t="s">
        <v>25</v>
      </c>
      <c r="H1335" t="s">
        <v>23</v>
      </c>
      <c r="I1335">
        <f t="shared" si="61"/>
        <v>40</v>
      </c>
      <c r="J1335" t="str">
        <f t="shared" ca="1" si="62"/>
        <v>Sur</v>
      </c>
      <c r="K1335" t="s">
        <v>22</v>
      </c>
    </row>
    <row r="1336" spans="1:11" x14ac:dyDescent="0.25">
      <c r="A1336">
        <f t="shared" si="60"/>
        <v>1335</v>
      </c>
      <c r="B1336" t="s">
        <v>24</v>
      </c>
      <c r="C1336" s="1">
        <v>44266</v>
      </c>
      <c r="D1336" s="1">
        <v>45787</v>
      </c>
      <c r="E1336" t="s">
        <v>21</v>
      </c>
      <c r="F1336">
        <v>65</v>
      </c>
      <c r="G1336" t="s">
        <v>25</v>
      </c>
      <c r="H1336" t="s">
        <v>23</v>
      </c>
      <c r="I1336">
        <f t="shared" si="61"/>
        <v>40</v>
      </c>
      <c r="J1336" t="str">
        <f t="shared" ca="1" si="62"/>
        <v>Sur</v>
      </c>
      <c r="K1336" t="s">
        <v>14</v>
      </c>
    </row>
    <row r="1337" spans="1:11" x14ac:dyDescent="0.25">
      <c r="A1337">
        <f t="shared" si="60"/>
        <v>1336</v>
      </c>
      <c r="B1337" t="s">
        <v>27</v>
      </c>
      <c r="C1337" s="1">
        <v>44700</v>
      </c>
      <c r="D1337" s="1">
        <v>45752</v>
      </c>
      <c r="E1337" t="s">
        <v>13</v>
      </c>
      <c r="F1337">
        <v>28</v>
      </c>
      <c r="G1337" t="s">
        <v>19</v>
      </c>
      <c r="H1337" t="s">
        <v>16</v>
      </c>
      <c r="I1337">
        <f t="shared" si="61"/>
        <v>30</v>
      </c>
      <c r="J1337" t="str">
        <f t="shared" ca="1" si="62"/>
        <v>Sur</v>
      </c>
      <c r="K1337" t="s">
        <v>14</v>
      </c>
    </row>
    <row r="1338" spans="1:11" x14ac:dyDescent="0.25">
      <c r="A1338">
        <f t="shared" si="60"/>
        <v>1337</v>
      </c>
      <c r="B1338" t="s">
        <v>12</v>
      </c>
      <c r="C1338" s="1">
        <v>44233</v>
      </c>
      <c r="D1338" s="1">
        <v>45843</v>
      </c>
      <c r="E1338" t="s">
        <v>17</v>
      </c>
      <c r="F1338">
        <v>32</v>
      </c>
      <c r="G1338" t="s">
        <v>15</v>
      </c>
      <c r="H1338" t="s">
        <v>23</v>
      </c>
      <c r="I1338">
        <f t="shared" si="61"/>
        <v>50</v>
      </c>
      <c r="J1338" t="str">
        <f t="shared" ca="1" si="62"/>
        <v>Norte</v>
      </c>
      <c r="K1338" t="s">
        <v>22</v>
      </c>
    </row>
    <row r="1339" spans="1:11" x14ac:dyDescent="0.25">
      <c r="A1339">
        <f t="shared" si="60"/>
        <v>1338</v>
      </c>
      <c r="B1339" t="s">
        <v>24</v>
      </c>
      <c r="C1339" s="1">
        <v>44602</v>
      </c>
      <c r="D1339" s="1">
        <v>45737</v>
      </c>
      <c r="E1339" t="s">
        <v>21</v>
      </c>
      <c r="F1339">
        <v>47</v>
      </c>
      <c r="G1339" t="s">
        <v>19</v>
      </c>
      <c r="H1339" t="s">
        <v>23</v>
      </c>
      <c r="I1339">
        <f t="shared" si="61"/>
        <v>40</v>
      </c>
      <c r="J1339" t="str">
        <f t="shared" ca="1" si="62"/>
        <v>Centro</v>
      </c>
      <c r="K1339" t="s">
        <v>14</v>
      </c>
    </row>
    <row r="1340" spans="1:11" x14ac:dyDescent="0.25">
      <c r="A1340">
        <f t="shared" si="60"/>
        <v>1339</v>
      </c>
      <c r="B1340" t="s">
        <v>27</v>
      </c>
      <c r="C1340" s="1">
        <v>44312</v>
      </c>
      <c r="D1340" s="1">
        <v>45894</v>
      </c>
      <c r="E1340" t="s">
        <v>13</v>
      </c>
      <c r="F1340">
        <v>48</v>
      </c>
      <c r="G1340" t="s">
        <v>19</v>
      </c>
      <c r="H1340" t="s">
        <v>16</v>
      </c>
      <c r="I1340">
        <f t="shared" si="61"/>
        <v>30</v>
      </c>
      <c r="J1340" t="str">
        <f t="shared" ca="1" si="62"/>
        <v>Norte</v>
      </c>
      <c r="K1340" t="s">
        <v>14</v>
      </c>
    </row>
    <row r="1341" spans="1:11" x14ac:dyDescent="0.25">
      <c r="A1341">
        <f t="shared" si="60"/>
        <v>1340</v>
      </c>
      <c r="B1341" t="s">
        <v>27</v>
      </c>
      <c r="C1341" s="1">
        <v>44892</v>
      </c>
      <c r="D1341" s="1">
        <v>45689</v>
      </c>
      <c r="E1341" t="s">
        <v>13</v>
      </c>
      <c r="F1341">
        <v>38</v>
      </c>
      <c r="G1341" t="s">
        <v>15</v>
      </c>
      <c r="H1341" t="s">
        <v>20</v>
      </c>
      <c r="I1341">
        <f t="shared" si="61"/>
        <v>30</v>
      </c>
      <c r="J1341" t="str">
        <f t="shared" ca="1" si="62"/>
        <v>Norte</v>
      </c>
      <c r="K1341" t="s">
        <v>22</v>
      </c>
    </row>
    <row r="1342" spans="1:11" x14ac:dyDescent="0.25">
      <c r="A1342">
        <f t="shared" si="60"/>
        <v>1341</v>
      </c>
      <c r="B1342" t="s">
        <v>12</v>
      </c>
      <c r="C1342" s="1">
        <v>44146</v>
      </c>
      <c r="D1342" s="1">
        <v>45773</v>
      </c>
      <c r="E1342" t="s">
        <v>17</v>
      </c>
      <c r="F1342">
        <v>18</v>
      </c>
      <c r="G1342" t="s">
        <v>15</v>
      </c>
      <c r="H1342" t="s">
        <v>20</v>
      </c>
      <c r="I1342">
        <f t="shared" si="61"/>
        <v>50</v>
      </c>
      <c r="J1342" t="str">
        <f t="shared" ca="1" si="62"/>
        <v>Centro</v>
      </c>
      <c r="K1342" t="s">
        <v>22</v>
      </c>
    </row>
    <row r="1343" spans="1:11" x14ac:dyDescent="0.25">
      <c r="A1343">
        <f t="shared" si="60"/>
        <v>1342</v>
      </c>
      <c r="B1343" t="s">
        <v>24</v>
      </c>
      <c r="C1343" s="1">
        <v>44280</v>
      </c>
      <c r="D1343" s="1">
        <v>45672</v>
      </c>
      <c r="E1343" t="s">
        <v>26</v>
      </c>
      <c r="F1343">
        <v>61</v>
      </c>
      <c r="G1343" t="s">
        <v>19</v>
      </c>
      <c r="H1343" t="s">
        <v>23</v>
      </c>
      <c r="I1343">
        <f t="shared" si="61"/>
        <v>40</v>
      </c>
      <c r="J1343" t="str">
        <f t="shared" ca="1" si="62"/>
        <v>Norte</v>
      </c>
      <c r="K1343" t="s">
        <v>22</v>
      </c>
    </row>
    <row r="1344" spans="1:11" x14ac:dyDescent="0.25">
      <c r="A1344">
        <f t="shared" si="60"/>
        <v>1343</v>
      </c>
      <c r="B1344" t="s">
        <v>24</v>
      </c>
      <c r="C1344" s="1">
        <v>44592</v>
      </c>
      <c r="D1344" s="1">
        <v>45688</v>
      </c>
      <c r="E1344" t="s">
        <v>17</v>
      </c>
      <c r="F1344">
        <v>71</v>
      </c>
      <c r="G1344" t="s">
        <v>19</v>
      </c>
      <c r="H1344" t="s">
        <v>20</v>
      </c>
      <c r="I1344">
        <f t="shared" si="61"/>
        <v>40</v>
      </c>
      <c r="J1344" t="str">
        <f t="shared" ca="1" si="62"/>
        <v>Sur</v>
      </c>
      <c r="K1344" t="s">
        <v>22</v>
      </c>
    </row>
    <row r="1345" spans="1:11" x14ac:dyDescent="0.25">
      <c r="A1345">
        <f t="shared" si="60"/>
        <v>1344</v>
      </c>
      <c r="B1345" t="s">
        <v>27</v>
      </c>
      <c r="C1345" s="1">
        <v>45361</v>
      </c>
      <c r="D1345" s="1">
        <v>45854</v>
      </c>
      <c r="E1345" t="s">
        <v>26</v>
      </c>
      <c r="F1345">
        <v>43</v>
      </c>
      <c r="G1345" t="s">
        <v>19</v>
      </c>
      <c r="H1345" t="s">
        <v>20</v>
      </c>
      <c r="I1345">
        <f t="shared" si="61"/>
        <v>30</v>
      </c>
      <c r="J1345" t="str">
        <f t="shared" ca="1" si="62"/>
        <v>Norte</v>
      </c>
      <c r="K1345" t="s">
        <v>14</v>
      </c>
    </row>
    <row r="1346" spans="1:11" x14ac:dyDescent="0.25">
      <c r="A1346">
        <f t="shared" ref="A1346:A1409" si="63">ROW()-1</f>
        <v>1345</v>
      </c>
      <c r="B1346" t="s">
        <v>27</v>
      </c>
      <c r="C1346" s="1">
        <v>45447</v>
      </c>
      <c r="D1346" s="1">
        <v>45801</v>
      </c>
      <c r="E1346" t="s">
        <v>17</v>
      </c>
      <c r="F1346">
        <v>57</v>
      </c>
      <c r="G1346" t="s">
        <v>15</v>
      </c>
      <c r="H1346" t="s">
        <v>23</v>
      </c>
      <c r="I1346">
        <f t="shared" ref="I1346:I1409" si="64">IF(B1346="VIP",50,IF(B1346="Familiar",40,IF(B1346="Basica",25,30)))</f>
        <v>30</v>
      </c>
      <c r="J1346" t="str">
        <f t="shared" ref="J1346:J1409" ca="1" si="65">CHOOSE(INT(RAND()*3)+1,"Centro","Norte","Sur")</f>
        <v>Centro</v>
      </c>
      <c r="K1346" t="s">
        <v>22</v>
      </c>
    </row>
    <row r="1347" spans="1:11" x14ac:dyDescent="0.25">
      <c r="A1347">
        <f t="shared" si="63"/>
        <v>1346</v>
      </c>
      <c r="B1347" t="s">
        <v>24</v>
      </c>
      <c r="C1347" s="1">
        <v>44034</v>
      </c>
      <c r="D1347" s="1">
        <v>45858</v>
      </c>
      <c r="E1347" t="s">
        <v>17</v>
      </c>
      <c r="F1347">
        <v>45</v>
      </c>
      <c r="G1347" t="s">
        <v>19</v>
      </c>
      <c r="H1347" t="s">
        <v>16</v>
      </c>
      <c r="I1347">
        <f t="shared" si="64"/>
        <v>40</v>
      </c>
      <c r="J1347" t="str">
        <f t="shared" ca="1" si="65"/>
        <v>Norte</v>
      </c>
      <c r="K1347" t="s">
        <v>14</v>
      </c>
    </row>
    <row r="1348" spans="1:11" x14ac:dyDescent="0.25">
      <c r="A1348">
        <f t="shared" si="63"/>
        <v>1347</v>
      </c>
      <c r="B1348" t="s">
        <v>12</v>
      </c>
      <c r="C1348" s="1">
        <v>44789</v>
      </c>
      <c r="D1348" s="1">
        <v>45771</v>
      </c>
      <c r="E1348" t="s">
        <v>21</v>
      </c>
      <c r="F1348">
        <v>23</v>
      </c>
      <c r="G1348" t="s">
        <v>15</v>
      </c>
      <c r="H1348" t="s">
        <v>16</v>
      </c>
      <c r="I1348">
        <f t="shared" si="64"/>
        <v>50</v>
      </c>
      <c r="J1348" t="str">
        <f t="shared" ca="1" si="65"/>
        <v>Norte</v>
      </c>
      <c r="K1348" t="s">
        <v>22</v>
      </c>
    </row>
    <row r="1349" spans="1:11" x14ac:dyDescent="0.25">
      <c r="A1349">
        <f t="shared" si="63"/>
        <v>1348</v>
      </c>
      <c r="B1349" t="s">
        <v>27</v>
      </c>
      <c r="C1349" s="1">
        <v>44608</v>
      </c>
      <c r="D1349" s="1">
        <v>45861</v>
      </c>
      <c r="E1349" t="s">
        <v>13</v>
      </c>
      <c r="F1349">
        <v>46</v>
      </c>
      <c r="G1349" t="s">
        <v>15</v>
      </c>
      <c r="H1349" t="s">
        <v>16</v>
      </c>
      <c r="I1349">
        <f t="shared" si="64"/>
        <v>30</v>
      </c>
      <c r="J1349" t="str">
        <f t="shared" ca="1" si="65"/>
        <v>Sur</v>
      </c>
      <c r="K1349" t="s">
        <v>22</v>
      </c>
    </row>
    <row r="1350" spans="1:11" x14ac:dyDescent="0.25">
      <c r="A1350">
        <f t="shared" si="63"/>
        <v>1349</v>
      </c>
      <c r="B1350" t="s">
        <v>27</v>
      </c>
      <c r="C1350" s="1">
        <v>45128</v>
      </c>
      <c r="D1350" s="1">
        <v>45711</v>
      </c>
      <c r="E1350" t="s">
        <v>17</v>
      </c>
      <c r="F1350">
        <v>28</v>
      </c>
      <c r="G1350" t="s">
        <v>15</v>
      </c>
      <c r="H1350" t="s">
        <v>23</v>
      </c>
      <c r="I1350">
        <f t="shared" si="64"/>
        <v>30</v>
      </c>
      <c r="J1350" t="str">
        <f t="shared" ca="1" si="65"/>
        <v>Centro</v>
      </c>
      <c r="K1350" t="s">
        <v>14</v>
      </c>
    </row>
    <row r="1351" spans="1:11" x14ac:dyDescent="0.25">
      <c r="A1351">
        <f t="shared" si="63"/>
        <v>1350</v>
      </c>
      <c r="B1351" t="s">
        <v>12</v>
      </c>
      <c r="C1351" s="1">
        <v>44141</v>
      </c>
      <c r="D1351" s="1">
        <v>45825</v>
      </c>
      <c r="E1351" t="s">
        <v>17</v>
      </c>
      <c r="F1351">
        <v>45</v>
      </c>
      <c r="G1351" t="s">
        <v>15</v>
      </c>
      <c r="H1351" t="s">
        <v>16</v>
      </c>
      <c r="I1351">
        <f t="shared" si="64"/>
        <v>50</v>
      </c>
      <c r="J1351" t="str">
        <f t="shared" ca="1" si="65"/>
        <v>Sur</v>
      </c>
      <c r="K1351" t="s">
        <v>22</v>
      </c>
    </row>
    <row r="1352" spans="1:11" x14ac:dyDescent="0.25">
      <c r="A1352">
        <f t="shared" si="63"/>
        <v>1351</v>
      </c>
      <c r="B1352" t="s">
        <v>27</v>
      </c>
      <c r="C1352" s="1">
        <v>45399</v>
      </c>
      <c r="D1352" s="1">
        <v>45777</v>
      </c>
      <c r="E1352" t="s">
        <v>21</v>
      </c>
      <c r="F1352">
        <v>65</v>
      </c>
      <c r="G1352" t="s">
        <v>25</v>
      </c>
      <c r="H1352" t="s">
        <v>20</v>
      </c>
      <c r="I1352">
        <f t="shared" si="64"/>
        <v>30</v>
      </c>
      <c r="J1352" t="str">
        <f t="shared" ca="1" si="65"/>
        <v>Centro</v>
      </c>
      <c r="K1352" t="s">
        <v>22</v>
      </c>
    </row>
    <row r="1353" spans="1:11" x14ac:dyDescent="0.25">
      <c r="A1353">
        <f t="shared" si="63"/>
        <v>1352</v>
      </c>
      <c r="B1353" t="s">
        <v>12</v>
      </c>
      <c r="C1353" s="1">
        <v>45191</v>
      </c>
      <c r="D1353" s="1">
        <v>45865</v>
      </c>
      <c r="E1353" t="s">
        <v>13</v>
      </c>
      <c r="F1353">
        <v>35</v>
      </c>
      <c r="G1353" t="s">
        <v>15</v>
      </c>
      <c r="H1353" t="s">
        <v>20</v>
      </c>
      <c r="I1353">
        <f t="shared" si="64"/>
        <v>50</v>
      </c>
      <c r="J1353" t="str">
        <f t="shared" ca="1" si="65"/>
        <v>Norte</v>
      </c>
      <c r="K1353" t="s">
        <v>14</v>
      </c>
    </row>
    <row r="1354" spans="1:11" x14ac:dyDescent="0.25">
      <c r="A1354">
        <f t="shared" si="63"/>
        <v>1353</v>
      </c>
      <c r="B1354" t="s">
        <v>24</v>
      </c>
      <c r="C1354" s="1">
        <v>45175</v>
      </c>
      <c r="D1354" s="1">
        <v>45784</v>
      </c>
      <c r="E1354" t="s">
        <v>26</v>
      </c>
      <c r="F1354">
        <v>29</v>
      </c>
      <c r="G1354" t="s">
        <v>19</v>
      </c>
      <c r="H1354" t="s">
        <v>20</v>
      </c>
      <c r="I1354">
        <f t="shared" si="64"/>
        <v>40</v>
      </c>
      <c r="J1354" t="str">
        <f t="shared" ca="1" si="65"/>
        <v>Sur</v>
      </c>
      <c r="K1354" t="s">
        <v>22</v>
      </c>
    </row>
    <row r="1355" spans="1:11" x14ac:dyDescent="0.25">
      <c r="A1355">
        <f t="shared" si="63"/>
        <v>1354</v>
      </c>
      <c r="B1355" t="s">
        <v>27</v>
      </c>
      <c r="C1355" s="1">
        <v>43993</v>
      </c>
      <c r="D1355" s="1">
        <v>45702</v>
      </c>
      <c r="E1355" t="s">
        <v>26</v>
      </c>
      <c r="F1355">
        <v>34</v>
      </c>
      <c r="G1355" t="s">
        <v>15</v>
      </c>
      <c r="H1355" t="s">
        <v>23</v>
      </c>
      <c r="I1355">
        <f t="shared" si="64"/>
        <v>30</v>
      </c>
      <c r="J1355" t="str">
        <f t="shared" ca="1" si="65"/>
        <v>Centro</v>
      </c>
      <c r="K1355" t="s">
        <v>22</v>
      </c>
    </row>
    <row r="1356" spans="1:11" x14ac:dyDescent="0.25">
      <c r="A1356">
        <f t="shared" si="63"/>
        <v>1355</v>
      </c>
      <c r="B1356" t="s">
        <v>27</v>
      </c>
      <c r="C1356" s="1">
        <v>45424</v>
      </c>
      <c r="D1356" s="1">
        <v>45666</v>
      </c>
      <c r="E1356" t="s">
        <v>17</v>
      </c>
      <c r="F1356">
        <v>27</v>
      </c>
      <c r="G1356" t="s">
        <v>15</v>
      </c>
      <c r="H1356" t="s">
        <v>20</v>
      </c>
      <c r="I1356">
        <f t="shared" si="64"/>
        <v>30</v>
      </c>
      <c r="J1356" t="str">
        <f t="shared" ca="1" si="65"/>
        <v>Norte</v>
      </c>
      <c r="K1356" t="s">
        <v>14</v>
      </c>
    </row>
    <row r="1357" spans="1:11" x14ac:dyDescent="0.25">
      <c r="A1357">
        <f t="shared" si="63"/>
        <v>1356</v>
      </c>
      <c r="B1357" t="s">
        <v>12</v>
      </c>
      <c r="C1357" s="1">
        <v>44410</v>
      </c>
      <c r="D1357" s="1">
        <v>45917</v>
      </c>
      <c r="E1357" t="s">
        <v>21</v>
      </c>
      <c r="F1357">
        <v>21</v>
      </c>
      <c r="G1357" t="s">
        <v>15</v>
      </c>
      <c r="H1357" t="s">
        <v>20</v>
      </c>
      <c r="I1357">
        <f t="shared" si="64"/>
        <v>50</v>
      </c>
      <c r="J1357" t="str">
        <f t="shared" ca="1" si="65"/>
        <v>Norte</v>
      </c>
      <c r="K1357" t="s">
        <v>14</v>
      </c>
    </row>
    <row r="1358" spans="1:11" x14ac:dyDescent="0.25">
      <c r="A1358">
        <f t="shared" si="63"/>
        <v>1357</v>
      </c>
      <c r="B1358" t="s">
        <v>24</v>
      </c>
      <c r="C1358" s="1">
        <v>45024</v>
      </c>
      <c r="D1358" s="1">
        <v>45775</v>
      </c>
      <c r="E1358" t="s">
        <v>21</v>
      </c>
      <c r="F1358">
        <v>19</v>
      </c>
      <c r="G1358" t="s">
        <v>19</v>
      </c>
      <c r="H1358" t="s">
        <v>16</v>
      </c>
      <c r="I1358">
        <f t="shared" si="64"/>
        <v>40</v>
      </c>
      <c r="J1358" t="str">
        <f t="shared" ca="1" si="65"/>
        <v>Norte</v>
      </c>
      <c r="K1358" t="s">
        <v>22</v>
      </c>
    </row>
    <row r="1359" spans="1:11" x14ac:dyDescent="0.25">
      <c r="A1359">
        <f t="shared" si="63"/>
        <v>1358</v>
      </c>
      <c r="B1359" t="s">
        <v>12</v>
      </c>
      <c r="C1359" s="1">
        <v>44543</v>
      </c>
      <c r="D1359" s="1">
        <v>45676</v>
      </c>
      <c r="E1359" t="s">
        <v>13</v>
      </c>
      <c r="F1359">
        <v>18</v>
      </c>
      <c r="G1359" t="s">
        <v>15</v>
      </c>
      <c r="H1359" t="s">
        <v>20</v>
      </c>
      <c r="I1359">
        <f t="shared" si="64"/>
        <v>50</v>
      </c>
      <c r="J1359" t="str">
        <f t="shared" ca="1" si="65"/>
        <v>Sur</v>
      </c>
      <c r="K1359" t="s">
        <v>22</v>
      </c>
    </row>
    <row r="1360" spans="1:11" x14ac:dyDescent="0.25">
      <c r="A1360">
        <f t="shared" si="63"/>
        <v>1359</v>
      </c>
      <c r="B1360" t="s">
        <v>27</v>
      </c>
      <c r="C1360" s="1">
        <v>45221</v>
      </c>
      <c r="D1360" s="1">
        <v>45696</v>
      </c>
      <c r="E1360" t="s">
        <v>13</v>
      </c>
      <c r="F1360">
        <v>38</v>
      </c>
      <c r="G1360" t="s">
        <v>19</v>
      </c>
      <c r="H1360" t="s">
        <v>20</v>
      </c>
      <c r="I1360">
        <f t="shared" si="64"/>
        <v>30</v>
      </c>
      <c r="J1360" t="str">
        <f t="shared" ca="1" si="65"/>
        <v>Centro</v>
      </c>
      <c r="K1360" t="s">
        <v>14</v>
      </c>
    </row>
    <row r="1361" spans="1:11" x14ac:dyDescent="0.25">
      <c r="A1361">
        <f t="shared" si="63"/>
        <v>1360</v>
      </c>
      <c r="B1361" t="s">
        <v>27</v>
      </c>
      <c r="C1361" s="1">
        <v>45458</v>
      </c>
      <c r="D1361" s="1">
        <v>45686</v>
      </c>
      <c r="E1361" t="s">
        <v>17</v>
      </c>
      <c r="F1361">
        <v>20</v>
      </c>
      <c r="G1361" t="s">
        <v>25</v>
      </c>
      <c r="H1361" t="s">
        <v>16</v>
      </c>
      <c r="I1361">
        <f t="shared" si="64"/>
        <v>30</v>
      </c>
      <c r="J1361" t="str">
        <f t="shared" ca="1" si="65"/>
        <v>Norte</v>
      </c>
      <c r="K1361" t="s">
        <v>14</v>
      </c>
    </row>
    <row r="1362" spans="1:11" x14ac:dyDescent="0.25">
      <c r="A1362">
        <f t="shared" si="63"/>
        <v>1361</v>
      </c>
      <c r="B1362" t="s">
        <v>27</v>
      </c>
      <c r="C1362" s="1">
        <v>44655</v>
      </c>
      <c r="D1362" s="1">
        <v>45866</v>
      </c>
      <c r="E1362" t="s">
        <v>13</v>
      </c>
      <c r="F1362">
        <v>28</v>
      </c>
      <c r="G1362" t="s">
        <v>19</v>
      </c>
      <c r="H1362" t="s">
        <v>16</v>
      </c>
      <c r="I1362">
        <f t="shared" si="64"/>
        <v>30</v>
      </c>
      <c r="J1362" t="str">
        <f t="shared" ca="1" si="65"/>
        <v>Sur</v>
      </c>
      <c r="K1362" t="s">
        <v>22</v>
      </c>
    </row>
    <row r="1363" spans="1:11" x14ac:dyDescent="0.25">
      <c r="A1363">
        <f t="shared" si="63"/>
        <v>1362</v>
      </c>
      <c r="B1363" t="s">
        <v>12</v>
      </c>
      <c r="C1363" s="1">
        <v>44626</v>
      </c>
      <c r="D1363" s="1">
        <v>45883</v>
      </c>
      <c r="E1363" t="s">
        <v>17</v>
      </c>
      <c r="F1363">
        <v>52</v>
      </c>
      <c r="G1363" t="s">
        <v>19</v>
      </c>
      <c r="H1363" t="s">
        <v>20</v>
      </c>
      <c r="I1363">
        <f t="shared" si="64"/>
        <v>50</v>
      </c>
      <c r="J1363" t="str">
        <f t="shared" ca="1" si="65"/>
        <v>Centro</v>
      </c>
      <c r="K1363" t="s">
        <v>22</v>
      </c>
    </row>
    <row r="1364" spans="1:11" x14ac:dyDescent="0.25">
      <c r="A1364">
        <f t="shared" si="63"/>
        <v>1363</v>
      </c>
      <c r="B1364" t="s">
        <v>24</v>
      </c>
      <c r="C1364" s="1">
        <v>44794</v>
      </c>
      <c r="D1364" s="1">
        <v>45831</v>
      </c>
      <c r="E1364" t="s">
        <v>13</v>
      </c>
      <c r="F1364">
        <v>52</v>
      </c>
      <c r="G1364" t="s">
        <v>15</v>
      </c>
      <c r="H1364" t="s">
        <v>23</v>
      </c>
      <c r="I1364">
        <f t="shared" si="64"/>
        <v>40</v>
      </c>
      <c r="J1364" t="str">
        <f t="shared" ca="1" si="65"/>
        <v>Norte</v>
      </c>
      <c r="K1364" t="s">
        <v>22</v>
      </c>
    </row>
    <row r="1365" spans="1:11" x14ac:dyDescent="0.25">
      <c r="A1365">
        <f t="shared" si="63"/>
        <v>1364</v>
      </c>
      <c r="B1365" t="s">
        <v>27</v>
      </c>
      <c r="C1365" s="1">
        <v>45642</v>
      </c>
      <c r="D1365" s="1">
        <v>45699</v>
      </c>
      <c r="E1365" t="s">
        <v>21</v>
      </c>
      <c r="F1365">
        <v>43</v>
      </c>
      <c r="G1365" t="s">
        <v>19</v>
      </c>
      <c r="H1365" t="s">
        <v>20</v>
      </c>
      <c r="I1365">
        <f t="shared" si="64"/>
        <v>30</v>
      </c>
      <c r="J1365" t="str">
        <f t="shared" ca="1" si="65"/>
        <v>Norte</v>
      </c>
      <c r="K1365" t="s">
        <v>22</v>
      </c>
    </row>
    <row r="1366" spans="1:11" x14ac:dyDescent="0.25">
      <c r="A1366">
        <f t="shared" si="63"/>
        <v>1365</v>
      </c>
      <c r="B1366" t="s">
        <v>24</v>
      </c>
      <c r="C1366" s="1">
        <v>45046</v>
      </c>
      <c r="D1366" s="1">
        <v>45883</v>
      </c>
      <c r="E1366" t="s">
        <v>21</v>
      </c>
      <c r="F1366">
        <v>47</v>
      </c>
      <c r="G1366" t="s">
        <v>15</v>
      </c>
      <c r="H1366" t="s">
        <v>16</v>
      </c>
      <c r="I1366">
        <f t="shared" si="64"/>
        <v>40</v>
      </c>
      <c r="J1366" t="str">
        <f t="shared" ca="1" si="65"/>
        <v>Sur</v>
      </c>
      <c r="K1366" t="s">
        <v>14</v>
      </c>
    </row>
    <row r="1367" spans="1:11" x14ac:dyDescent="0.25">
      <c r="A1367">
        <f t="shared" si="63"/>
        <v>1366</v>
      </c>
      <c r="B1367" t="s">
        <v>27</v>
      </c>
      <c r="C1367" s="1">
        <v>45460</v>
      </c>
      <c r="D1367" s="1">
        <v>45769</v>
      </c>
      <c r="E1367" t="s">
        <v>21</v>
      </c>
      <c r="F1367">
        <v>40</v>
      </c>
      <c r="G1367" t="s">
        <v>25</v>
      </c>
      <c r="H1367" t="s">
        <v>20</v>
      </c>
      <c r="I1367">
        <f t="shared" si="64"/>
        <v>30</v>
      </c>
      <c r="J1367" t="str">
        <f t="shared" ca="1" si="65"/>
        <v>Sur</v>
      </c>
      <c r="K1367" t="s">
        <v>14</v>
      </c>
    </row>
    <row r="1368" spans="1:11" x14ac:dyDescent="0.25">
      <c r="A1368">
        <f t="shared" si="63"/>
        <v>1367</v>
      </c>
      <c r="B1368" t="s">
        <v>27</v>
      </c>
      <c r="C1368" s="1">
        <v>45147</v>
      </c>
      <c r="D1368" s="1">
        <v>45863</v>
      </c>
      <c r="E1368" t="s">
        <v>21</v>
      </c>
      <c r="F1368">
        <v>21</v>
      </c>
      <c r="G1368" t="s">
        <v>19</v>
      </c>
      <c r="H1368" t="s">
        <v>23</v>
      </c>
      <c r="I1368">
        <f t="shared" si="64"/>
        <v>30</v>
      </c>
      <c r="J1368" t="str">
        <f t="shared" ca="1" si="65"/>
        <v>Sur</v>
      </c>
      <c r="K1368" t="s">
        <v>14</v>
      </c>
    </row>
    <row r="1369" spans="1:11" x14ac:dyDescent="0.25">
      <c r="A1369">
        <f t="shared" si="63"/>
        <v>1368</v>
      </c>
      <c r="B1369" t="s">
        <v>12</v>
      </c>
      <c r="C1369" s="1">
        <v>44635</v>
      </c>
      <c r="D1369" s="1">
        <v>45883</v>
      </c>
      <c r="E1369" t="s">
        <v>21</v>
      </c>
      <c r="F1369">
        <v>25</v>
      </c>
      <c r="G1369" t="s">
        <v>19</v>
      </c>
      <c r="H1369" t="s">
        <v>20</v>
      </c>
      <c r="I1369">
        <f t="shared" si="64"/>
        <v>50</v>
      </c>
      <c r="J1369" t="str">
        <f t="shared" ca="1" si="65"/>
        <v>Sur</v>
      </c>
      <c r="K1369" t="s">
        <v>22</v>
      </c>
    </row>
    <row r="1370" spans="1:11" x14ac:dyDescent="0.25">
      <c r="A1370">
        <f t="shared" si="63"/>
        <v>1369</v>
      </c>
      <c r="B1370" t="s">
        <v>24</v>
      </c>
      <c r="C1370" s="1">
        <v>44393</v>
      </c>
      <c r="D1370" s="1">
        <v>45912</v>
      </c>
      <c r="E1370" t="s">
        <v>21</v>
      </c>
      <c r="F1370">
        <v>43</v>
      </c>
      <c r="G1370" t="s">
        <v>15</v>
      </c>
      <c r="H1370" t="s">
        <v>23</v>
      </c>
      <c r="I1370">
        <f t="shared" si="64"/>
        <v>40</v>
      </c>
      <c r="J1370" t="str">
        <f t="shared" ca="1" si="65"/>
        <v>Norte</v>
      </c>
      <c r="K1370" t="s">
        <v>14</v>
      </c>
    </row>
    <row r="1371" spans="1:11" x14ac:dyDescent="0.25">
      <c r="A1371">
        <f t="shared" si="63"/>
        <v>1370</v>
      </c>
      <c r="B1371" t="s">
        <v>24</v>
      </c>
      <c r="C1371" s="1">
        <v>44443</v>
      </c>
      <c r="D1371" s="1">
        <v>45791</v>
      </c>
      <c r="E1371" t="s">
        <v>13</v>
      </c>
      <c r="F1371">
        <v>47</v>
      </c>
      <c r="G1371" t="s">
        <v>15</v>
      </c>
      <c r="H1371" t="s">
        <v>16</v>
      </c>
      <c r="I1371">
        <f t="shared" si="64"/>
        <v>40</v>
      </c>
      <c r="J1371" t="str">
        <f t="shared" ca="1" si="65"/>
        <v>Norte</v>
      </c>
      <c r="K1371" t="s">
        <v>22</v>
      </c>
    </row>
    <row r="1372" spans="1:11" x14ac:dyDescent="0.25">
      <c r="A1372">
        <f t="shared" si="63"/>
        <v>1371</v>
      </c>
      <c r="B1372" t="s">
        <v>24</v>
      </c>
      <c r="C1372" s="1">
        <v>44325</v>
      </c>
      <c r="D1372" s="1">
        <v>45861</v>
      </c>
      <c r="E1372" t="s">
        <v>26</v>
      </c>
      <c r="F1372">
        <v>63</v>
      </c>
      <c r="G1372" t="s">
        <v>15</v>
      </c>
      <c r="H1372" t="s">
        <v>20</v>
      </c>
      <c r="I1372">
        <f t="shared" si="64"/>
        <v>40</v>
      </c>
      <c r="J1372" t="str">
        <f t="shared" ca="1" si="65"/>
        <v>Norte</v>
      </c>
      <c r="K1372" t="s">
        <v>22</v>
      </c>
    </row>
    <row r="1373" spans="1:11" x14ac:dyDescent="0.25">
      <c r="A1373">
        <f t="shared" si="63"/>
        <v>1372</v>
      </c>
      <c r="B1373" t="s">
        <v>24</v>
      </c>
      <c r="C1373" s="1">
        <v>45635</v>
      </c>
      <c r="D1373" s="1">
        <v>45802</v>
      </c>
      <c r="E1373" t="s">
        <v>21</v>
      </c>
      <c r="F1373">
        <v>25</v>
      </c>
      <c r="G1373" t="s">
        <v>25</v>
      </c>
      <c r="H1373" t="s">
        <v>16</v>
      </c>
      <c r="I1373">
        <f t="shared" si="64"/>
        <v>40</v>
      </c>
      <c r="J1373" t="str">
        <f t="shared" ca="1" si="65"/>
        <v>Sur</v>
      </c>
      <c r="K1373" t="s">
        <v>14</v>
      </c>
    </row>
    <row r="1374" spans="1:11" x14ac:dyDescent="0.25">
      <c r="A1374">
        <f t="shared" si="63"/>
        <v>1373</v>
      </c>
      <c r="B1374" t="s">
        <v>24</v>
      </c>
      <c r="C1374" s="1">
        <v>44965</v>
      </c>
      <c r="D1374" s="1">
        <v>45714</v>
      </c>
      <c r="E1374" t="s">
        <v>17</v>
      </c>
      <c r="F1374">
        <v>55</v>
      </c>
      <c r="G1374" t="s">
        <v>25</v>
      </c>
      <c r="H1374" t="s">
        <v>20</v>
      </c>
      <c r="I1374">
        <f t="shared" si="64"/>
        <v>40</v>
      </c>
      <c r="J1374" t="str">
        <f t="shared" ca="1" si="65"/>
        <v>Sur</v>
      </c>
      <c r="K1374" t="s">
        <v>22</v>
      </c>
    </row>
    <row r="1375" spans="1:11" x14ac:dyDescent="0.25">
      <c r="A1375">
        <f t="shared" si="63"/>
        <v>1374</v>
      </c>
      <c r="B1375" t="s">
        <v>24</v>
      </c>
      <c r="C1375" s="1">
        <v>44378</v>
      </c>
      <c r="D1375" s="1">
        <v>45809</v>
      </c>
      <c r="E1375" t="s">
        <v>21</v>
      </c>
      <c r="F1375">
        <v>46</v>
      </c>
      <c r="G1375" t="s">
        <v>19</v>
      </c>
      <c r="H1375" t="s">
        <v>23</v>
      </c>
      <c r="I1375">
        <f t="shared" si="64"/>
        <v>40</v>
      </c>
      <c r="J1375" t="str">
        <f t="shared" ca="1" si="65"/>
        <v>Centro</v>
      </c>
      <c r="K1375" t="s">
        <v>14</v>
      </c>
    </row>
    <row r="1376" spans="1:11" x14ac:dyDescent="0.25">
      <c r="A1376">
        <f t="shared" si="63"/>
        <v>1375</v>
      </c>
      <c r="B1376" t="s">
        <v>27</v>
      </c>
      <c r="C1376" s="1">
        <v>45564</v>
      </c>
      <c r="D1376" s="1">
        <v>45903</v>
      </c>
      <c r="E1376" t="s">
        <v>26</v>
      </c>
      <c r="F1376">
        <v>35</v>
      </c>
      <c r="G1376" t="s">
        <v>25</v>
      </c>
      <c r="H1376" t="s">
        <v>23</v>
      </c>
      <c r="I1376">
        <f t="shared" si="64"/>
        <v>30</v>
      </c>
      <c r="J1376" t="str">
        <f t="shared" ca="1" si="65"/>
        <v>Norte</v>
      </c>
      <c r="K1376" t="s">
        <v>14</v>
      </c>
    </row>
    <row r="1377" spans="1:11" x14ac:dyDescent="0.25">
      <c r="A1377">
        <f t="shared" si="63"/>
        <v>1376</v>
      </c>
      <c r="B1377" t="s">
        <v>24</v>
      </c>
      <c r="C1377" s="1">
        <v>45454</v>
      </c>
      <c r="D1377" s="1">
        <v>45714</v>
      </c>
      <c r="E1377" t="s">
        <v>26</v>
      </c>
      <c r="F1377">
        <v>19</v>
      </c>
      <c r="G1377" t="s">
        <v>19</v>
      </c>
      <c r="H1377" t="s">
        <v>20</v>
      </c>
      <c r="I1377">
        <f t="shared" si="64"/>
        <v>40</v>
      </c>
      <c r="J1377" t="str">
        <f t="shared" ca="1" si="65"/>
        <v>Sur</v>
      </c>
      <c r="K1377" t="s">
        <v>14</v>
      </c>
    </row>
    <row r="1378" spans="1:11" x14ac:dyDescent="0.25">
      <c r="A1378">
        <f t="shared" si="63"/>
        <v>1377</v>
      </c>
      <c r="B1378" t="s">
        <v>27</v>
      </c>
      <c r="C1378" s="1">
        <v>44326</v>
      </c>
      <c r="D1378" s="1">
        <v>45692</v>
      </c>
      <c r="E1378" t="s">
        <v>26</v>
      </c>
      <c r="F1378">
        <v>33</v>
      </c>
      <c r="G1378" t="s">
        <v>25</v>
      </c>
      <c r="H1378" t="s">
        <v>20</v>
      </c>
      <c r="I1378">
        <f t="shared" si="64"/>
        <v>30</v>
      </c>
      <c r="J1378" t="str">
        <f t="shared" ca="1" si="65"/>
        <v>Norte</v>
      </c>
      <c r="K1378" t="s">
        <v>22</v>
      </c>
    </row>
    <row r="1379" spans="1:11" x14ac:dyDescent="0.25">
      <c r="A1379">
        <f t="shared" si="63"/>
        <v>1378</v>
      </c>
      <c r="B1379" t="s">
        <v>12</v>
      </c>
      <c r="C1379" s="1">
        <v>44110</v>
      </c>
      <c r="D1379" s="1">
        <v>45729</v>
      </c>
      <c r="E1379" t="s">
        <v>13</v>
      </c>
      <c r="F1379">
        <v>28</v>
      </c>
      <c r="G1379" t="s">
        <v>15</v>
      </c>
      <c r="H1379" t="s">
        <v>20</v>
      </c>
      <c r="I1379">
        <f t="shared" si="64"/>
        <v>50</v>
      </c>
      <c r="J1379" t="str">
        <f t="shared" ca="1" si="65"/>
        <v>Norte</v>
      </c>
      <c r="K1379" t="s">
        <v>22</v>
      </c>
    </row>
    <row r="1380" spans="1:11" x14ac:dyDescent="0.25">
      <c r="A1380">
        <f t="shared" si="63"/>
        <v>1379</v>
      </c>
      <c r="B1380" t="s">
        <v>24</v>
      </c>
      <c r="C1380" s="1">
        <v>44392</v>
      </c>
      <c r="D1380" s="1">
        <v>45665</v>
      </c>
      <c r="E1380" t="s">
        <v>26</v>
      </c>
      <c r="F1380">
        <v>54</v>
      </c>
      <c r="G1380" t="s">
        <v>25</v>
      </c>
      <c r="H1380" t="s">
        <v>20</v>
      </c>
      <c r="I1380">
        <f t="shared" si="64"/>
        <v>40</v>
      </c>
      <c r="J1380" t="str">
        <f t="shared" ca="1" si="65"/>
        <v>Centro</v>
      </c>
      <c r="K1380" t="s">
        <v>14</v>
      </c>
    </row>
    <row r="1381" spans="1:11" x14ac:dyDescent="0.25">
      <c r="A1381">
        <f t="shared" si="63"/>
        <v>1380</v>
      </c>
      <c r="B1381" t="s">
        <v>27</v>
      </c>
      <c r="C1381" s="1">
        <v>45075</v>
      </c>
      <c r="D1381" s="1">
        <v>45830</v>
      </c>
      <c r="E1381" t="s">
        <v>26</v>
      </c>
      <c r="F1381">
        <v>69</v>
      </c>
      <c r="G1381" t="s">
        <v>25</v>
      </c>
      <c r="H1381" t="s">
        <v>16</v>
      </c>
      <c r="I1381">
        <f t="shared" si="64"/>
        <v>30</v>
      </c>
      <c r="J1381" t="str">
        <f t="shared" ca="1" si="65"/>
        <v>Norte</v>
      </c>
      <c r="K1381" t="s">
        <v>22</v>
      </c>
    </row>
    <row r="1382" spans="1:11" x14ac:dyDescent="0.25">
      <c r="A1382">
        <f t="shared" si="63"/>
        <v>1381</v>
      </c>
      <c r="B1382" t="s">
        <v>27</v>
      </c>
      <c r="C1382" s="1">
        <v>45317</v>
      </c>
      <c r="D1382" s="1">
        <v>45823</v>
      </c>
      <c r="E1382" t="s">
        <v>13</v>
      </c>
      <c r="F1382">
        <v>59</v>
      </c>
      <c r="G1382" t="s">
        <v>25</v>
      </c>
      <c r="H1382" t="s">
        <v>20</v>
      </c>
      <c r="I1382">
        <f t="shared" si="64"/>
        <v>30</v>
      </c>
      <c r="J1382" t="str">
        <f t="shared" ca="1" si="65"/>
        <v>Norte</v>
      </c>
      <c r="K1382" t="s">
        <v>22</v>
      </c>
    </row>
    <row r="1383" spans="1:11" x14ac:dyDescent="0.25">
      <c r="A1383">
        <f t="shared" si="63"/>
        <v>1382</v>
      </c>
      <c r="B1383" t="s">
        <v>12</v>
      </c>
      <c r="C1383" s="1">
        <v>44779</v>
      </c>
      <c r="D1383" s="1">
        <v>45745</v>
      </c>
      <c r="E1383" t="s">
        <v>17</v>
      </c>
      <c r="F1383">
        <v>27</v>
      </c>
      <c r="G1383" t="s">
        <v>25</v>
      </c>
      <c r="H1383" t="s">
        <v>16</v>
      </c>
      <c r="I1383">
        <f t="shared" si="64"/>
        <v>50</v>
      </c>
      <c r="J1383" t="str">
        <f t="shared" ca="1" si="65"/>
        <v>Sur</v>
      </c>
      <c r="K1383" t="s">
        <v>14</v>
      </c>
    </row>
    <row r="1384" spans="1:11" x14ac:dyDescent="0.25">
      <c r="A1384">
        <f t="shared" si="63"/>
        <v>1383</v>
      </c>
      <c r="B1384" t="s">
        <v>12</v>
      </c>
      <c r="C1384" s="1">
        <v>45404</v>
      </c>
      <c r="D1384" s="1">
        <v>45728</v>
      </c>
      <c r="E1384" t="s">
        <v>13</v>
      </c>
      <c r="F1384">
        <v>52</v>
      </c>
      <c r="G1384" t="s">
        <v>15</v>
      </c>
      <c r="H1384" t="s">
        <v>20</v>
      </c>
      <c r="I1384">
        <f t="shared" si="64"/>
        <v>50</v>
      </c>
      <c r="J1384" t="str">
        <f t="shared" ca="1" si="65"/>
        <v>Sur</v>
      </c>
      <c r="K1384" t="s">
        <v>14</v>
      </c>
    </row>
    <row r="1385" spans="1:11" x14ac:dyDescent="0.25">
      <c r="A1385">
        <f t="shared" si="63"/>
        <v>1384</v>
      </c>
      <c r="B1385" t="s">
        <v>24</v>
      </c>
      <c r="C1385" s="1">
        <v>44119</v>
      </c>
      <c r="D1385" s="1">
        <v>45805</v>
      </c>
      <c r="E1385" t="s">
        <v>17</v>
      </c>
      <c r="F1385">
        <v>66</v>
      </c>
      <c r="G1385" t="s">
        <v>25</v>
      </c>
      <c r="H1385" t="s">
        <v>16</v>
      </c>
      <c r="I1385">
        <f t="shared" si="64"/>
        <v>40</v>
      </c>
      <c r="J1385" t="str">
        <f t="shared" ca="1" si="65"/>
        <v>Norte</v>
      </c>
      <c r="K1385" t="s">
        <v>22</v>
      </c>
    </row>
    <row r="1386" spans="1:11" x14ac:dyDescent="0.25">
      <c r="A1386">
        <f t="shared" si="63"/>
        <v>1385</v>
      </c>
      <c r="B1386" t="s">
        <v>24</v>
      </c>
      <c r="C1386" s="1">
        <v>45433</v>
      </c>
      <c r="D1386" s="1">
        <v>45771</v>
      </c>
      <c r="E1386" t="s">
        <v>26</v>
      </c>
      <c r="F1386">
        <v>61</v>
      </c>
      <c r="G1386" t="s">
        <v>25</v>
      </c>
      <c r="H1386" t="s">
        <v>20</v>
      </c>
      <c r="I1386">
        <f t="shared" si="64"/>
        <v>40</v>
      </c>
      <c r="J1386" t="str">
        <f t="shared" ca="1" si="65"/>
        <v>Centro</v>
      </c>
      <c r="K1386" t="s">
        <v>14</v>
      </c>
    </row>
    <row r="1387" spans="1:11" x14ac:dyDescent="0.25">
      <c r="A1387">
        <f t="shared" si="63"/>
        <v>1386</v>
      </c>
      <c r="B1387" t="s">
        <v>27</v>
      </c>
      <c r="C1387" s="1">
        <v>44229</v>
      </c>
      <c r="D1387" s="1">
        <v>45778</v>
      </c>
      <c r="E1387" t="s">
        <v>26</v>
      </c>
      <c r="F1387">
        <v>44</v>
      </c>
      <c r="G1387" t="s">
        <v>25</v>
      </c>
      <c r="H1387" t="s">
        <v>23</v>
      </c>
      <c r="I1387">
        <f t="shared" si="64"/>
        <v>30</v>
      </c>
      <c r="J1387" t="str">
        <f t="shared" ca="1" si="65"/>
        <v>Centro</v>
      </c>
      <c r="K1387" t="s">
        <v>22</v>
      </c>
    </row>
    <row r="1388" spans="1:11" x14ac:dyDescent="0.25">
      <c r="A1388">
        <f t="shared" si="63"/>
        <v>1387</v>
      </c>
      <c r="B1388" t="s">
        <v>12</v>
      </c>
      <c r="C1388" s="1">
        <v>45446</v>
      </c>
      <c r="D1388" s="1">
        <v>45660</v>
      </c>
      <c r="E1388" t="s">
        <v>21</v>
      </c>
      <c r="F1388">
        <v>30</v>
      </c>
      <c r="G1388" t="s">
        <v>15</v>
      </c>
      <c r="H1388" t="s">
        <v>16</v>
      </c>
      <c r="I1388">
        <f t="shared" si="64"/>
        <v>50</v>
      </c>
      <c r="J1388" t="str">
        <f t="shared" ca="1" si="65"/>
        <v>Norte</v>
      </c>
      <c r="K1388" t="s">
        <v>14</v>
      </c>
    </row>
    <row r="1389" spans="1:11" x14ac:dyDescent="0.25">
      <c r="A1389">
        <f t="shared" si="63"/>
        <v>1388</v>
      </c>
      <c r="B1389" t="s">
        <v>12</v>
      </c>
      <c r="C1389" s="1">
        <v>44808</v>
      </c>
      <c r="D1389" s="1">
        <v>45795</v>
      </c>
      <c r="E1389" t="s">
        <v>21</v>
      </c>
      <c r="F1389">
        <v>40</v>
      </c>
      <c r="G1389" t="s">
        <v>19</v>
      </c>
      <c r="H1389" t="s">
        <v>20</v>
      </c>
      <c r="I1389">
        <f t="shared" si="64"/>
        <v>50</v>
      </c>
      <c r="J1389" t="str">
        <f t="shared" ca="1" si="65"/>
        <v>Norte</v>
      </c>
      <c r="K1389" t="s">
        <v>14</v>
      </c>
    </row>
    <row r="1390" spans="1:11" x14ac:dyDescent="0.25">
      <c r="A1390">
        <f t="shared" si="63"/>
        <v>1389</v>
      </c>
      <c r="B1390" t="s">
        <v>27</v>
      </c>
      <c r="C1390" s="1">
        <v>44696</v>
      </c>
      <c r="D1390" s="1">
        <v>45787</v>
      </c>
      <c r="E1390" t="s">
        <v>13</v>
      </c>
      <c r="F1390">
        <v>36</v>
      </c>
      <c r="G1390" t="s">
        <v>25</v>
      </c>
      <c r="H1390" t="s">
        <v>16</v>
      </c>
      <c r="I1390">
        <f t="shared" si="64"/>
        <v>30</v>
      </c>
      <c r="J1390" t="str">
        <f t="shared" ca="1" si="65"/>
        <v>Centro</v>
      </c>
      <c r="K1390" t="s">
        <v>22</v>
      </c>
    </row>
    <row r="1391" spans="1:11" x14ac:dyDescent="0.25">
      <c r="A1391">
        <f t="shared" si="63"/>
        <v>1390</v>
      </c>
      <c r="B1391" t="s">
        <v>12</v>
      </c>
      <c r="C1391" s="1">
        <v>44231</v>
      </c>
      <c r="D1391" s="1">
        <v>45901</v>
      </c>
      <c r="E1391" t="s">
        <v>13</v>
      </c>
      <c r="F1391">
        <v>65</v>
      </c>
      <c r="G1391" t="s">
        <v>19</v>
      </c>
      <c r="H1391" t="s">
        <v>23</v>
      </c>
      <c r="I1391">
        <f t="shared" si="64"/>
        <v>50</v>
      </c>
      <c r="J1391" t="str">
        <f t="shared" ca="1" si="65"/>
        <v>Norte</v>
      </c>
      <c r="K1391" t="s">
        <v>14</v>
      </c>
    </row>
    <row r="1392" spans="1:11" x14ac:dyDescent="0.25">
      <c r="A1392">
        <f t="shared" si="63"/>
        <v>1391</v>
      </c>
      <c r="B1392" t="s">
        <v>12</v>
      </c>
      <c r="C1392" s="1">
        <v>44145</v>
      </c>
      <c r="D1392" s="1">
        <v>45892</v>
      </c>
      <c r="E1392" t="s">
        <v>26</v>
      </c>
      <c r="F1392">
        <v>29</v>
      </c>
      <c r="G1392" t="s">
        <v>15</v>
      </c>
      <c r="H1392" t="s">
        <v>20</v>
      </c>
      <c r="I1392">
        <f t="shared" si="64"/>
        <v>50</v>
      </c>
      <c r="J1392" t="str">
        <f t="shared" ca="1" si="65"/>
        <v>Norte</v>
      </c>
      <c r="K1392" t="s">
        <v>14</v>
      </c>
    </row>
    <row r="1393" spans="1:11" x14ac:dyDescent="0.25">
      <c r="A1393">
        <f t="shared" si="63"/>
        <v>1392</v>
      </c>
      <c r="B1393" t="s">
        <v>24</v>
      </c>
      <c r="C1393" s="1">
        <v>45365</v>
      </c>
      <c r="D1393" s="1">
        <v>45678</v>
      </c>
      <c r="E1393" t="s">
        <v>13</v>
      </c>
      <c r="F1393">
        <v>22</v>
      </c>
      <c r="G1393" t="s">
        <v>15</v>
      </c>
      <c r="H1393" t="s">
        <v>20</v>
      </c>
      <c r="I1393">
        <f t="shared" si="64"/>
        <v>40</v>
      </c>
      <c r="J1393" t="str">
        <f t="shared" ca="1" si="65"/>
        <v>Sur</v>
      </c>
      <c r="K1393" t="s">
        <v>18</v>
      </c>
    </row>
    <row r="1394" spans="1:11" x14ac:dyDescent="0.25">
      <c r="A1394">
        <f t="shared" si="63"/>
        <v>1393</v>
      </c>
      <c r="B1394" t="s">
        <v>12</v>
      </c>
      <c r="C1394" s="1">
        <v>45139</v>
      </c>
      <c r="D1394" s="1">
        <v>45846</v>
      </c>
      <c r="E1394" t="s">
        <v>13</v>
      </c>
      <c r="F1394">
        <v>51</v>
      </c>
      <c r="G1394" t="s">
        <v>25</v>
      </c>
      <c r="H1394" t="s">
        <v>23</v>
      </c>
      <c r="I1394">
        <f t="shared" si="64"/>
        <v>50</v>
      </c>
      <c r="J1394" t="str">
        <f t="shared" ca="1" si="65"/>
        <v>Sur</v>
      </c>
      <c r="K1394" t="s">
        <v>22</v>
      </c>
    </row>
    <row r="1395" spans="1:11" x14ac:dyDescent="0.25">
      <c r="A1395">
        <f t="shared" si="63"/>
        <v>1394</v>
      </c>
      <c r="B1395" t="s">
        <v>27</v>
      </c>
      <c r="C1395" s="1">
        <v>45613</v>
      </c>
      <c r="D1395" s="1">
        <v>45736</v>
      </c>
      <c r="E1395" t="s">
        <v>17</v>
      </c>
      <c r="F1395">
        <v>51</v>
      </c>
      <c r="G1395" t="s">
        <v>25</v>
      </c>
      <c r="H1395" t="s">
        <v>23</v>
      </c>
      <c r="I1395">
        <f t="shared" si="64"/>
        <v>30</v>
      </c>
      <c r="J1395" t="str">
        <f t="shared" ca="1" si="65"/>
        <v>Centro</v>
      </c>
      <c r="K1395" t="s">
        <v>14</v>
      </c>
    </row>
    <row r="1396" spans="1:11" x14ac:dyDescent="0.25">
      <c r="A1396">
        <f t="shared" si="63"/>
        <v>1395</v>
      </c>
      <c r="B1396" t="s">
        <v>24</v>
      </c>
      <c r="C1396" s="1">
        <v>44353</v>
      </c>
      <c r="D1396" s="1">
        <v>45846</v>
      </c>
      <c r="E1396" t="s">
        <v>21</v>
      </c>
      <c r="F1396">
        <v>49</v>
      </c>
      <c r="G1396" t="s">
        <v>19</v>
      </c>
      <c r="H1396" t="s">
        <v>23</v>
      </c>
      <c r="I1396">
        <f t="shared" si="64"/>
        <v>40</v>
      </c>
      <c r="J1396" t="str">
        <f t="shared" ca="1" si="65"/>
        <v>Sur</v>
      </c>
      <c r="K1396" t="s">
        <v>14</v>
      </c>
    </row>
    <row r="1397" spans="1:11" x14ac:dyDescent="0.25">
      <c r="A1397">
        <f t="shared" si="63"/>
        <v>1396</v>
      </c>
      <c r="B1397" t="s">
        <v>12</v>
      </c>
      <c r="C1397" s="1">
        <v>45209</v>
      </c>
      <c r="D1397" s="1">
        <v>45893</v>
      </c>
      <c r="E1397" t="s">
        <v>17</v>
      </c>
      <c r="F1397">
        <v>29</v>
      </c>
      <c r="G1397" t="s">
        <v>25</v>
      </c>
      <c r="H1397" t="s">
        <v>16</v>
      </c>
      <c r="I1397">
        <f t="shared" si="64"/>
        <v>50</v>
      </c>
      <c r="J1397" t="str">
        <f t="shared" ca="1" si="65"/>
        <v>Norte</v>
      </c>
      <c r="K1397" t="s">
        <v>22</v>
      </c>
    </row>
    <row r="1398" spans="1:11" x14ac:dyDescent="0.25">
      <c r="A1398">
        <f t="shared" si="63"/>
        <v>1397</v>
      </c>
      <c r="B1398" t="s">
        <v>27</v>
      </c>
      <c r="C1398" s="1">
        <v>45012</v>
      </c>
      <c r="D1398" s="1">
        <v>45877</v>
      </c>
      <c r="E1398" t="s">
        <v>13</v>
      </c>
      <c r="F1398">
        <v>45</v>
      </c>
      <c r="G1398" t="s">
        <v>15</v>
      </c>
      <c r="H1398" t="s">
        <v>20</v>
      </c>
      <c r="I1398">
        <f t="shared" si="64"/>
        <v>30</v>
      </c>
      <c r="J1398" t="str">
        <f t="shared" ca="1" si="65"/>
        <v>Centro</v>
      </c>
      <c r="K1398" t="s">
        <v>14</v>
      </c>
    </row>
    <row r="1399" spans="1:11" x14ac:dyDescent="0.25">
      <c r="A1399">
        <f t="shared" si="63"/>
        <v>1398</v>
      </c>
      <c r="B1399" t="s">
        <v>27</v>
      </c>
      <c r="C1399" s="1">
        <v>45094</v>
      </c>
      <c r="D1399" s="1">
        <v>45829</v>
      </c>
      <c r="E1399" t="s">
        <v>21</v>
      </c>
      <c r="F1399">
        <v>32</v>
      </c>
      <c r="G1399" t="s">
        <v>15</v>
      </c>
      <c r="H1399" t="s">
        <v>16</v>
      </c>
      <c r="I1399">
        <f t="shared" si="64"/>
        <v>30</v>
      </c>
      <c r="J1399" t="str">
        <f t="shared" ca="1" si="65"/>
        <v>Norte</v>
      </c>
      <c r="K1399" t="s">
        <v>14</v>
      </c>
    </row>
    <row r="1400" spans="1:11" x14ac:dyDescent="0.25">
      <c r="A1400">
        <f t="shared" si="63"/>
        <v>1399</v>
      </c>
      <c r="B1400" t="s">
        <v>27</v>
      </c>
      <c r="C1400" s="1">
        <v>44817</v>
      </c>
      <c r="D1400" s="1">
        <v>45806</v>
      </c>
      <c r="E1400" t="s">
        <v>21</v>
      </c>
      <c r="F1400">
        <v>19</v>
      </c>
      <c r="G1400" t="s">
        <v>19</v>
      </c>
      <c r="H1400" t="s">
        <v>20</v>
      </c>
      <c r="I1400">
        <f t="shared" si="64"/>
        <v>30</v>
      </c>
      <c r="J1400" t="str">
        <f t="shared" ca="1" si="65"/>
        <v>Centro</v>
      </c>
      <c r="K1400" t="s">
        <v>22</v>
      </c>
    </row>
    <row r="1401" spans="1:11" x14ac:dyDescent="0.25">
      <c r="A1401">
        <f t="shared" si="63"/>
        <v>1400</v>
      </c>
      <c r="B1401" t="s">
        <v>12</v>
      </c>
      <c r="C1401" s="1">
        <v>44137</v>
      </c>
      <c r="D1401" s="1">
        <v>45820</v>
      </c>
      <c r="E1401" t="s">
        <v>17</v>
      </c>
      <c r="F1401">
        <v>44</v>
      </c>
      <c r="G1401" t="s">
        <v>15</v>
      </c>
      <c r="H1401" t="s">
        <v>23</v>
      </c>
      <c r="I1401">
        <f t="shared" si="64"/>
        <v>50</v>
      </c>
      <c r="J1401" t="str">
        <f t="shared" ca="1" si="65"/>
        <v>Norte</v>
      </c>
      <c r="K1401" t="s">
        <v>22</v>
      </c>
    </row>
    <row r="1402" spans="1:11" x14ac:dyDescent="0.25">
      <c r="A1402">
        <f t="shared" si="63"/>
        <v>1401</v>
      </c>
      <c r="B1402" t="s">
        <v>12</v>
      </c>
      <c r="C1402" s="1">
        <v>44141</v>
      </c>
      <c r="D1402" s="1">
        <v>45829</v>
      </c>
      <c r="E1402" t="s">
        <v>17</v>
      </c>
      <c r="F1402">
        <v>23</v>
      </c>
      <c r="G1402" t="s">
        <v>19</v>
      </c>
      <c r="H1402" t="s">
        <v>23</v>
      </c>
      <c r="I1402">
        <f t="shared" si="64"/>
        <v>50</v>
      </c>
      <c r="J1402" t="str">
        <f t="shared" ca="1" si="65"/>
        <v>Norte</v>
      </c>
      <c r="K1402" t="s">
        <v>14</v>
      </c>
    </row>
    <row r="1403" spans="1:11" x14ac:dyDescent="0.25">
      <c r="A1403">
        <f t="shared" si="63"/>
        <v>1402</v>
      </c>
      <c r="B1403" t="s">
        <v>24</v>
      </c>
      <c r="C1403" s="1">
        <v>44346</v>
      </c>
      <c r="D1403" s="1">
        <v>45787</v>
      </c>
      <c r="E1403" t="s">
        <v>17</v>
      </c>
      <c r="F1403">
        <v>65</v>
      </c>
      <c r="G1403" t="s">
        <v>19</v>
      </c>
      <c r="H1403" t="s">
        <v>16</v>
      </c>
      <c r="I1403">
        <f t="shared" si="64"/>
        <v>40</v>
      </c>
      <c r="J1403" t="str">
        <f t="shared" ca="1" si="65"/>
        <v>Norte</v>
      </c>
      <c r="K1403" t="s">
        <v>14</v>
      </c>
    </row>
    <row r="1404" spans="1:11" x14ac:dyDescent="0.25">
      <c r="A1404">
        <f t="shared" si="63"/>
        <v>1403</v>
      </c>
      <c r="B1404" t="s">
        <v>27</v>
      </c>
      <c r="C1404" s="1">
        <v>44073</v>
      </c>
      <c r="D1404" s="1">
        <v>45722</v>
      </c>
      <c r="E1404" t="s">
        <v>17</v>
      </c>
      <c r="F1404">
        <v>35</v>
      </c>
      <c r="G1404" t="s">
        <v>15</v>
      </c>
      <c r="H1404" t="s">
        <v>23</v>
      </c>
      <c r="I1404">
        <f t="shared" si="64"/>
        <v>30</v>
      </c>
      <c r="J1404" t="str">
        <f t="shared" ca="1" si="65"/>
        <v>Sur</v>
      </c>
      <c r="K1404" t="s">
        <v>22</v>
      </c>
    </row>
    <row r="1405" spans="1:11" x14ac:dyDescent="0.25">
      <c r="A1405">
        <f t="shared" si="63"/>
        <v>1404</v>
      </c>
      <c r="B1405" t="s">
        <v>12</v>
      </c>
      <c r="C1405" s="1">
        <v>44441</v>
      </c>
      <c r="D1405" s="1">
        <v>45901</v>
      </c>
      <c r="E1405" t="s">
        <v>17</v>
      </c>
      <c r="F1405">
        <v>39</v>
      </c>
      <c r="G1405" t="s">
        <v>25</v>
      </c>
      <c r="H1405" t="s">
        <v>20</v>
      </c>
      <c r="I1405">
        <f t="shared" si="64"/>
        <v>50</v>
      </c>
      <c r="J1405" t="str">
        <f t="shared" ca="1" si="65"/>
        <v>Norte</v>
      </c>
      <c r="K1405" t="s">
        <v>14</v>
      </c>
    </row>
    <row r="1406" spans="1:11" x14ac:dyDescent="0.25">
      <c r="A1406">
        <f t="shared" si="63"/>
        <v>1405</v>
      </c>
      <c r="B1406" t="s">
        <v>12</v>
      </c>
      <c r="C1406" s="1">
        <v>44876</v>
      </c>
      <c r="D1406" s="1">
        <v>45683</v>
      </c>
      <c r="E1406" t="s">
        <v>26</v>
      </c>
      <c r="F1406">
        <v>28</v>
      </c>
      <c r="G1406" t="s">
        <v>15</v>
      </c>
      <c r="H1406" t="s">
        <v>20</v>
      </c>
      <c r="I1406">
        <f t="shared" si="64"/>
        <v>50</v>
      </c>
      <c r="J1406" t="str">
        <f t="shared" ca="1" si="65"/>
        <v>Sur</v>
      </c>
      <c r="K1406" t="s">
        <v>22</v>
      </c>
    </row>
    <row r="1407" spans="1:11" x14ac:dyDescent="0.25">
      <c r="A1407">
        <f t="shared" si="63"/>
        <v>1406</v>
      </c>
      <c r="B1407" t="s">
        <v>12</v>
      </c>
      <c r="C1407" s="1">
        <v>45344</v>
      </c>
      <c r="D1407" s="1">
        <v>45529</v>
      </c>
      <c r="E1407" t="s">
        <v>26</v>
      </c>
      <c r="F1407">
        <v>41</v>
      </c>
      <c r="G1407" t="s">
        <v>25</v>
      </c>
      <c r="H1407" t="s">
        <v>20</v>
      </c>
      <c r="I1407">
        <f t="shared" si="64"/>
        <v>50</v>
      </c>
      <c r="J1407" t="str">
        <f t="shared" ca="1" si="65"/>
        <v>Sur</v>
      </c>
      <c r="K1407" t="s">
        <v>14</v>
      </c>
    </row>
    <row r="1408" spans="1:11" x14ac:dyDescent="0.25">
      <c r="A1408">
        <f t="shared" si="63"/>
        <v>1407</v>
      </c>
      <c r="B1408" t="s">
        <v>27</v>
      </c>
      <c r="C1408" s="1">
        <v>45256</v>
      </c>
      <c r="D1408" s="1">
        <v>45729</v>
      </c>
      <c r="E1408" t="s">
        <v>26</v>
      </c>
      <c r="F1408">
        <v>47</v>
      </c>
      <c r="G1408" t="s">
        <v>25</v>
      </c>
      <c r="H1408" t="s">
        <v>20</v>
      </c>
      <c r="I1408">
        <f t="shared" si="64"/>
        <v>30</v>
      </c>
      <c r="J1408" t="str">
        <f t="shared" ca="1" si="65"/>
        <v>Norte</v>
      </c>
      <c r="K1408" t="s">
        <v>14</v>
      </c>
    </row>
    <row r="1409" spans="1:11" x14ac:dyDescent="0.25">
      <c r="A1409">
        <f t="shared" si="63"/>
        <v>1408</v>
      </c>
      <c r="B1409" t="s">
        <v>24</v>
      </c>
      <c r="C1409" s="1">
        <v>45037</v>
      </c>
      <c r="D1409" s="1">
        <v>45735</v>
      </c>
      <c r="E1409" t="s">
        <v>17</v>
      </c>
      <c r="F1409">
        <v>34</v>
      </c>
      <c r="G1409" t="s">
        <v>25</v>
      </c>
      <c r="H1409" t="s">
        <v>23</v>
      </c>
      <c r="I1409">
        <f t="shared" si="64"/>
        <v>40</v>
      </c>
      <c r="J1409" t="str">
        <f t="shared" ca="1" si="65"/>
        <v>Sur</v>
      </c>
      <c r="K1409" t="s">
        <v>14</v>
      </c>
    </row>
    <row r="1410" spans="1:11" x14ac:dyDescent="0.25">
      <c r="A1410">
        <f t="shared" ref="A1410:A1473" si="66">ROW()-1</f>
        <v>1409</v>
      </c>
      <c r="B1410" t="s">
        <v>24</v>
      </c>
      <c r="C1410" s="1">
        <v>45547</v>
      </c>
      <c r="D1410" s="1">
        <v>45861</v>
      </c>
      <c r="E1410" t="s">
        <v>17</v>
      </c>
      <c r="F1410">
        <v>36</v>
      </c>
      <c r="G1410" t="s">
        <v>15</v>
      </c>
      <c r="H1410" t="s">
        <v>23</v>
      </c>
      <c r="I1410">
        <f t="shared" ref="I1410:I1473" si="67">IF(B1410="VIP",50,IF(B1410="Familiar",40,IF(B1410="Basica",25,30)))</f>
        <v>40</v>
      </c>
      <c r="J1410" t="str">
        <f t="shared" ref="J1410:J1473" ca="1" si="68">CHOOSE(INT(RAND()*3)+1,"Centro","Norte","Sur")</f>
        <v>Centro</v>
      </c>
      <c r="K1410" t="s">
        <v>22</v>
      </c>
    </row>
    <row r="1411" spans="1:11" x14ac:dyDescent="0.25">
      <c r="A1411">
        <f t="shared" si="66"/>
        <v>1410</v>
      </c>
      <c r="B1411" t="s">
        <v>24</v>
      </c>
      <c r="C1411" s="1">
        <v>44534</v>
      </c>
      <c r="D1411" s="1">
        <v>45795</v>
      </c>
      <c r="E1411" t="s">
        <v>21</v>
      </c>
      <c r="F1411">
        <v>62</v>
      </c>
      <c r="G1411" t="s">
        <v>25</v>
      </c>
      <c r="H1411" t="s">
        <v>23</v>
      </c>
      <c r="I1411">
        <f t="shared" si="67"/>
        <v>40</v>
      </c>
      <c r="J1411" t="str">
        <f t="shared" ca="1" si="68"/>
        <v>Centro</v>
      </c>
      <c r="K1411" t="s">
        <v>22</v>
      </c>
    </row>
    <row r="1412" spans="1:11" x14ac:dyDescent="0.25">
      <c r="A1412">
        <f t="shared" si="66"/>
        <v>1411</v>
      </c>
      <c r="B1412" t="s">
        <v>24</v>
      </c>
      <c r="C1412" s="1">
        <v>44824</v>
      </c>
      <c r="D1412" s="1">
        <v>45903</v>
      </c>
      <c r="E1412" t="s">
        <v>17</v>
      </c>
      <c r="F1412">
        <v>71</v>
      </c>
      <c r="G1412" t="s">
        <v>15</v>
      </c>
      <c r="H1412" t="s">
        <v>16</v>
      </c>
      <c r="I1412">
        <f t="shared" si="67"/>
        <v>40</v>
      </c>
      <c r="J1412" t="str">
        <f t="shared" ca="1" si="68"/>
        <v>Centro</v>
      </c>
      <c r="K1412" t="s">
        <v>14</v>
      </c>
    </row>
    <row r="1413" spans="1:11" x14ac:dyDescent="0.25">
      <c r="A1413">
        <f t="shared" si="66"/>
        <v>1412</v>
      </c>
      <c r="B1413" t="s">
        <v>27</v>
      </c>
      <c r="C1413" s="1">
        <v>44896</v>
      </c>
      <c r="D1413" s="1">
        <v>45812</v>
      </c>
      <c r="E1413" t="s">
        <v>21</v>
      </c>
      <c r="F1413">
        <v>54</v>
      </c>
      <c r="G1413" t="s">
        <v>15</v>
      </c>
      <c r="H1413" t="s">
        <v>23</v>
      </c>
      <c r="I1413">
        <f t="shared" si="67"/>
        <v>30</v>
      </c>
      <c r="J1413" t="str">
        <f t="shared" ca="1" si="68"/>
        <v>Sur</v>
      </c>
      <c r="K1413" t="s">
        <v>22</v>
      </c>
    </row>
    <row r="1414" spans="1:11" x14ac:dyDescent="0.25">
      <c r="A1414">
        <f t="shared" si="66"/>
        <v>1413</v>
      </c>
      <c r="B1414" t="s">
        <v>27</v>
      </c>
      <c r="C1414" s="1">
        <v>44722</v>
      </c>
      <c r="D1414" s="1">
        <v>45825</v>
      </c>
      <c r="E1414" t="s">
        <v>21</v>
      </c>
      <c r="F1414">
        <v>30</v>
      </c>
      <c r="G1414" t="s">
        <v>15</v>
      </c>
      <c r="H1414" t="s">
        <v>23</v>
      </c>
      <c r="I1414">
        <f t="shared" si="67"/>
        <v>30</v>
      </c>
      <c r="J1414" t="str">
        <f t="shared" ca="1" si="68"/>
        <v>Centro</v>
      </c>
      <c r="K1414" t="s">
        <v>14</v>
      </c>
    </row>
    <row r="1415" spans="1:11" x14ac:dyDescent="0.25">
      <c r="A1415">
        <f t="shared" si="66"/>
        <v>1414</v>
      </c>
      <c r="B1415" t="s">
        <v>12</v>
      </c>
      <c r="C1415" s="1">
        <v>44211</v>
      </c>
      <c r="D1415" s="1">
        <v>45838</v>
      </c>
      <c r="E1415" t="s">
        <v>21</v>
      </c>
      <c r="F1415">
        <v>34</v>
      </c>
      <c r="G1415" t="s">
        <v>19</v>
      </c>
      <c r="H1415" t="s">
        <v>23</v>
      </c>
      <c r="I1415">
        <f t="shared" si="67"/>
        <v>50</v>
      </c>
      <c r="J1415" t="str">
        <f t="shared" ca="1" si="68"/>
        <v>Centro</v>
      </c>
      <c r="K1415" t="s">
        <v>14</v>
      </c>
    </row>
    <row r="1416" spans="1:11" x14ac:dyDescent="0.25">
      <c r="A1416">
        <f t="shared" si="66"/>
        <v>1415</v>
      </c>
      <c r="B1416" t="s">
        <v>27</v>
      </c>
      <c r="C1416" s="1">
        <v>44686</v>
      </c>
      <c r="D1416" s="1">
        <v>45815</v>
      </c>
      <c r="E1416" t="s">
        <v>21</v>
      </c>
      <c r="F1416">
        <v>18</v>
      </c>
      <c r="G1416" t="s">
        <v>15</v>
      </c>
      <c r="H1416" t="s">
        <v>16</v>
      </c>
      <c r="I1416">
        <f t="shared" si="67"/>
        <v>30</v>
      </c>
      <c r="J1416" t="str">
        <f t="shared" ca="1" si="68"/>
        <v>Sur</v>
      </c>
      <c r="K1416" t="s">
        <v>14</v>
      </c>
    </row>
    <row r="1417" spans="1:11" x14ac:dyDescent="0.25">
      <c r="A1417">
        <f t="shared" si="66"/>
        <v>1416</v>
      </c>
      <c r="B1417" t="s">
        <v>24</v>
      </c>
      <c r="C1417" s="1">
        <v>45390</v>
      </c>
      <c r="D1417" s="1">
        <v>45902</v>
      </c>
      <c r="E1417" t="s">
        <v>17</v>
      </c>
      <c r="F1417">
        <v>62</v>
      </c>
      <c r="G1417" t="s">
        <v>19</v>
      </c>
      <c r="H1417" t="s">
        <v>20</v>
      </c>
      <c r="I1417">
        <f t="shared" si="67"/>
        <v>40</v>
      </c>
      <c r="J1417" t="str">
        <f t="shared" ca="1" si="68"/>
        <v>Sur</v>
      </c>
      <c r="K1417" t="s">
        <v>22</v>
      </c>
    </row>
    <row r="1418" spans="1:11" x14ac:dyDescent="0.25">
      <c r="A1418">
        <f t="shared" si="66"/>
        <v>1417</v>
      </c>
      <c r="B1418" t="s">
        <v>12</v>
      </c>
      <c r="C1418" s="1">
        <v>44145</v>
      </c>
      <c r="D1418" s="1">
        <v>45753</v>
      </c>
      <c r="E1418" t="s">
        <v>17</v>
      </c>
      <c r="F1418">
        <v>26</v>
      </c>
      <c r="G1418" t="s">
        <v>25</v>
      </c>
      <c r="H1418" t="s">
        <v>20</v>
      </c>
      <c r="I1418">
        <f t="shared" si="67"/>
        <v>50</v>
      </c>
      <c r="J1418" t="str">
        <f t="shared" ca="1" si="68"/>
        <v>Centro</v>
      </c>
      <c r="K1418" t="s">
        <v>22</v>
      </c>
    </row>
    <row r="1419" spans="1:11" x14ac:dyDescent="0.25">
      <c r="A1419">
        <f t="shared" si="66"/>
        <v>1418</v>
      </c>
      <c r="B1419" t="s">
        <v>27</v>
      </c>
      <c r="C1419" s="1">
        <v>44335</v>
      </c>
      <c r="D1419" s="1">
        <v>45734</v>
      </c>
      <c r="E1419" t="s">
        <v>26</v>
      </c>
      <c r="F1419">
        <v>53</v>
      </c>
      <c r="G1419" t="s">
        <v>15</v>
      </c>
      <c r="H1419" t="s">
        <v>20</v>
      </c>
      <c r="I1419">
        <f t="shared" si="67"/>
        <v>30</v>
      </c>
      <c r="J1419" t="str">
        <f t="shared" ca="1" si="68"/>
        <v>Norte</v>
      </c>
      <c r="K1419" t="s">
        <v>22</v>
      </c>
    </row>
    <row r="1420" spans="1:11" x14ac:dyDescent="0.25">
      <c r="A1420">
        <f t="shared" si="66"/>
        <v>1419</v>
      </c>
      <c r="B1420" t="s">
        <v>12</v>
      </c>
      <c r="C1420" s="1">
        <v>45312</v>
      </c>
      <c r="D1420" s="1">
        <v>45788</v>
      </c>
      <c r="E1420" t="s">
        <v>21</v>
      </c>
      <c r="F1420">
        <v>22</v>
      </c>
      <c r="G1420" t="s">
        <v>15</v>
      </c>
      <c r="H1420" t="s">
        <v>23</v>
      </c>
      <c r="I1420">
        <f t="shared" si="67"/>
        <v>50</v>
      </c>
      <c r="J1420" t="str">
        <f t="shared" ca="1" si="68"/>
        <v>Centro</v>
      </c>
      <c r="K1420" t="s">
        <v>22</v>
      </c>
    </row>
    <row r="1421" spans="1:11" x14ac:dyDescent="0.25">
      <c r="A1421">
        <f t="shared" si="66"/>
        <v>1420</v>
      </c>
      <c r="B1421" t="s">
        <v>12</v>
      </c>
      <c r="C1421" s="1">
        <v>45516</v>
      </c>
      <c r="D1421" s="1">
        <v>45786</v>
      </c>
      <c r="E1421" t="s">
        <v>21</v>
      </c>
      <c r="F1421">
        <v>55</v>
      </c>
      <c r="G1421" t="s">
        <v>19</v>
      </c>
      <c r="H1421" t="s">
        <v>20</v>
      </c>
      <c r="I1421">
        <f t="shared" si="67"/>
        <v>50</v>
      </c>
      <c r="J1421" t="str">
        <f t="shared" ca="1" si="68"/>
        <v>Sur</v>
      </c>
      <c r="K1421" t="s">
        <v>14</v>
      </c>
    </row>
    <row r="1422" spans="1:11" x14ac:dyDescent="0.25">
      <c r="A1422">
        <f t="shared" si="66"/>
        <v>1421</v>
      </c>
      <c r="B1422" t="s">
        <v>12</v>
      </c>
      <c r="C1422" s="1">
        <v>44724</v>
      </c>
      <c r="D1422" s="1">
        <v>45859</v>
      </c>
      <c r="E1422" t="s">
        <v>17</v>
      </c>
      <c r="F1422">
        <v>57</v>
      </c>
      <c r="G1422" t="s">
        <v>19</v>
      </c>
      <c r="H1422" t="s">
        <v>16</v>
      </c>
      <c r="I1422">
        <f t="shared" si="67"/>
        <v>50</v>
      </c>
      <c r="J1422" t="str">
        <f t="shared" ca="1" si="68"/>
        <v>Centro</v>
      </c>
      <c r="K1422" t="s">
        <v>14</v>
      </c>
    </row>
    <row r="1423" spans="1:11" x14ac:dyDescent="0.25">
      <c r="A1423">
        <f t="shared" si="66"/>
        <v>1422</v>
      </c>
      <c r="B1423" t="s">
        <v>12</v>
      </c>
      <c r="C1423" s="1">
        <v>44678</v>
      </c>
      <c r="D1423" s="1">
        <v>45752</v>
      </c>
      <c r="E1423" t="s">
        <v>17</v>
      </c>
      <c r="F1423">
        <v>54</v>
      </c>
      <c r="G1423" t="s">
        <v>19</v>
      </c>
      <c r="H1423" t="s">
        <v>23</v>
      </c>
      <c r="I1423">
        <f t="shared" si="67"/>
        <v>50</v>
      </c>
      <c r="J1423" t="str">
        <f t="shared" ca="1" si="68"/>
        <v>Norte</v>
      </c>
      <c r="K1423" t="s">
        <v>14</v>
      </c>
    </row>
    <row r="1424" spans="1:11" x14ac:dyDescent="0.25">
      <c r="A1424">
        <f t="shared" si="66"/>
        <v>1423</v>
      </c>
      <c r="B1424" t="s">
        <v>12</v>
      </c>
      <c r="C1424" s="1">
        <v>45042</v>
      </c>
      <c r="D1424" s="1">
        <v>45120</v>
      </c>
      <c r="E1424" t="s">
        <v>26</v>
      </c>
      <c r="F1424">
        <v>38</v>
      </c>
      <c r="G1424" t="s">
        <v>19</v>
      </c>
      <c r="H1424" t="s">
        <v>23</v>
      </c>
      <c r="I1424">
        <f t="shared" si="67"/>
        <v>50</v>
      </c>
      <c r="J1424" t="str">
        <f t="shared" ca="1" si="68"/>
        <v>Norte</v>
      </c>
      <c r="K1424" t="s">
        <v>22</v>
      </c>
    </row>
    <row r="1425" spans="1:11" x14ac:dyDescent="0.25">
      <c r="A1425">
        <f t="shared" si="66"/>
        <v>1424</v>
      </c>
      <c r="B1425" t="s">
        <v>27</v>
      </c>
      <c r="C1425" s="1">
        <v>44383</v>
      </c>
      <c r="D1425" s="1">
        <v>45886</v>
      </c>
      <c r="E1425" t="s">
        <v>26</v>
      </c>
      <c r="F1425">
        <v>43</v>
      </c>
      <c r="G1425" t="s">
        <v>15</v>
      </c>
      <c r="H1425" t="s">
        <v>23</v>
      </c>
      <c r="I1425">
        <f t="shared" si="67"/>
        <v>30</v>
      </c>
      <c r="J1425" t="str">
        <f t="shared" ca="1" si="68"/>
        <v>Sur</v>
      </c>
      <c r="K1425" t="s">
        <v>22</v>
      </c>
    </row>
    <row r="1426" spans="1:11" x14ac:dyDescent="0.25">
      <c r="A1426">
        <f t="shared" si="66"/>
        <v>1425</v>
      </c>
      <c r="B1426" t="s">
        <v>24</v>
      </c>
      <c r="C1426" s="1">
        <v>44834</v>
      </c>
      <c r="D1426" s="1">
        <v>45791</v>
      </c>
      <c r="E1426" t="s">
        <v>13</v>
      </c>
      <c r="F1426">
        <v>40</v>
      </c>
      <c r="G1426" t="s">
        <v>15</v>
      </c>
      <c r="H1426" t="s">
        <v>16</v>
      </c>
      <c r="I1426">
        <f t="shared" si="67"/>
        <v>40</v>
      </c>
      <c r="J1426" t="str">
        <f t="shared" ca="1" si="68"/>
        <v>Norte</v>
      </c>
      <c r="K1426" t="s">
        <v>22</v>
      </c>
    </row>
    <row r="1427" spans="1:11" x14ac:dyDescent="0.25">
      <c r="A1427">
        <f t="shared" si="66"/>
        <v>1426</v>
      </c>
      <c r="B1427" t="s">
        <v>27</v>
      </c>
      <c r="C1427" s="1">
        <v>45652</v>
      </c>
      <c r="D1427" s="1">
        <v>45815</v>
      </c>
      <c r="E1427" t="s">
        <v>17</v>
      </c>
      <c r="F1427">
        <v>62</v>
      </c>
      <c r="G1427" t="s">
        <v>25</v>
      </c>
      <c r="H1427" t="s">
        <v>20</v>
      </c>
      <c r="I1427">
        <f t="shared" si="67"/>
        <v>30</v>
      </c>
      <c r="J1427" t="str">
        <f t="shared" ca="1" si="68"/>
        <v>Centro</v>
      </c>
      <c r="K1427" t="s">
        <v>14</v>
      </c>
    </row>
    <row r="1428" spans="1:11" x14ac:dyDescent="0.25">
      <c r="A1428">
        <f t="shared" si="66"/>
        <v>1427</v>
      </c>
      <c r="B1428" t="s">
        <v>12</v>
      </c>
      <c r="C1428" s="1">
        <v>44287</v>
      </c>
      <c r="D1428" s="1">
        <v>45877</v>
      </c>
      <c r="E1428" t="s">
        <v>26</v>
      </c>
      <c r="F1428">
        <v>31</v>
      </c>
      <c r="G1428" t="s">
        <v>19</v>
      </c>
      <c r="H1428" t="s">
        <v>20</v>
      </c>
      <c r="I1428">
        <f t="shared" si="67"/>
        <v>50</v>
      </c>
      <c r="J1428" t="str">
        <f t="shared" ca="1" si="68"/>
        <v>Sur</v>
      </c>
      <c r="K1428" t="s">
        <v>14</v>
      </c>
    </row>
    <row r="1429" spans="1:11" x14ac:dyDescent="0.25">
      <c r="A1429">
        <f t="shared" si="66"/>
        <v>1428</v>
      </c>
      <c r="B1429" t="s">
        <v>27</v>
      </c>
      <c r="C1429" s="1">
        <v>45599</v>
      </c>
      <c r="D1429" s="1">
        <v>45839</v>
      </c>
      <c r="E1429" t="s">
        <v>17</v>
      </c>
      <c r="F1429">
        <v>42</v>
      </c>
      <c r="G1429" t="s">
        <v>25</v>
      </c>
      <c r="H1429" t="s">
        <v>23</v>
      </c>
      <c r="I1429">
        <f t="shared" si="67"/>
        <v>30</v>
      </c>
      <c r="J1429" t="str">
        <f t="shared" ca="1" si="68"/>
        <v>Norte</v>
      </c>
      <c r="K1429" t="s">
        <v>14</v>
      </c>
    </row>
    <row r="1430" spans="1:11" x14ac:dyDescent="0.25">
      <c r="A1430">
        <f t="shared" si="66"/>
        <v>1429</v>
      </c>
      <c r="B1430" t="s">
        <v>12</v>
      </c>
      <c r="C1430" s="1">
        <v>44598</v>
      </c>
      <c r="D1430" s="1">
        <v>45706</v>
      </c>
      <c r="E1430" t="s">
        <v>26</v>
      </c>
      <c r="F1430">
        <v>45</v>
      </c>
      <c r="G1430" t="s">
        <v>19</v>
      </c>
      <c r="H1430" t="s">
        <v>20</v>
      </c>
      <c r="I1430">
        <f t="shared" si="67"/>
        <v>50</v>
      </c>
      <c r="J1430" t="str">
        <f t="shared" ca="1" si="68"/>
        <v>Sur</v>
      </c>
      <c r="K1430" t="s">
        <v>14</v>
      </c>
    </row>
    <row r="1431" spans="1:11" x14ac:dyDescent="0.25">
      <c r="A1431">
        <f t="shared" si="66"/>
        <v>1430</v>
      </c>
      <c r="B1431" t="s">
        <v>27</v>
      </c>
      <c r="C1431" s="1">
        <v>45069</v>
      </c>
      <c r="D1431" s="1">
        <v>45843</v>
      </c>
      <c r="E1431" t="s">
        <v>13</v>
      </c>
      <c r="F1431">
        <v>70</v>
      </c>
      <c r="G1431" t="s">
        <v>15</v>
      </c>
      <c r="H1431" t="s">
        <v>20</v>
      </c>
      <c r="I1431">
        <f t="shared" si="67"/>
        <v>30</v>
      </c>
      <c r="J1431" t="str">
        <f t="shared" ca="1" si="68"/>
        <v>Sur</v>
      </c>
      <c r="K1431" t="s">
        <v>14</v>
      </c>
    </row>
    <row r="1432" spans="1:11" x14ac:dyDescent="0.25">
      <c r="A1432">
        <f t="shared" si="66"/>
        <v>1431</v>
      </c>
      <c r="B1432" t="s">
        <v>12</v>
      </c>
      <c r="C1432" s="1">
        <v>45358</v>
      </c>
      <c r="D1432" s="1">
        <v>45840</v>
      </c>
      <c r="E1432" t="s">
        <v>17</v>
      </c>
      <c r="F1432">
        <v>34</v>
      </c>
      <c r="G1432" t="s">
        <v>19</v>
      </c>
      <c r="H1432" t="s">
        <v>16</v>
      </c>
      <c r="I1432">
        <f t="shared" si="67"/>
        <v>50</v>
      </c>
      <c r="J1432" t="str">
        <f t="shared" ca="1" si="68"/>
        <v>Sur</v>
      </c>
      <c r="K1432" t="s">
        <v>22</v>
      </c>
    </row>
    <row r="1433" spans="1:11" x14ac:dyDescent="0.25">
      <c r="A1433">
        <f t="shared" si="66"/>
        <v>1432</v>
      </c>
      <c r="B1433" t="s">
        <v>27</v>
      </c>
      <c r="C1433" s="1">
        <v>44741</v>
      </c>
      <c r="D1433" s="1">
        <v>45794</v>
      </c>
      <c r="E1433" t="s">
        <v>21</v>
      </c>
      <c r="F1433">
        <v>19</v>
      </c>
      <c r="G1433" t="s">
        <v>25</v>
      </c>
      <c r="H1433" t="s">
        <v>20</v>
      </c>
      <c r="I1433">
        <f t="shared" si="67"/>
        <v>30</v>
      </c>
      <c r="J1433" t="str">
        <f t="shared" ca="1" si="68"/>
        <v>Sur</v>
      </c>
      <c r="K1433" t="s">
        <v>22</v>
      </c>
    </row>
    <row r="1434" spans="1:11" x14ac:dyDescent="0.25">
      <c r="A1434">
        <f t="shared" si="66"/>
        <v>1433</v>
      </c>
      <c r="B1434" t="s">
        <v>12</v>
      </c>
      <c r="C1434" s="1">
        <v>44319</v>
      </c>
      <c r="D1434" s="1">
        <v>45821</v>
      </c>
      <c r="E1434" t="s">
        <v>21</v>
      </c>
      <c r="F1434">
        <v>33</v>
      </c>
      <c r="G1434" t="s">
        <v>15</v>
      </c>
      <c r="H1434" t="s">
        <v>20</v>
      </c>
      <c r="I1434">
        <f t="shared" si="67"/>
        <v>50</v>
      </c>
      <c r="J1434" t="str">
        <f t="shared" ca="1" si="68"/>
        <v>Centro</v>
      </c>
      <c r="K1434" t="s">
        <v>22</v>
      </c>
    </row>
    <row r="1435" spans="1:11" x14ac:dyDescent="0.25">
      <c r="A1435">
        <f t="shared" si="66"/>
        <v>1434</v>
      </c>
      <c r="B1435" t="s">
        <v>24</v>
      </c>
      <c r="C1435" s="1">
        <v>44606</v>
      </c>
      <c r="D1435" s="1">
        <v>45817</v>
      </c>
      <c r="E1435" t="s">
        <v>26</v>
      </c>
      <c r="F1435">
        <v>41</v>
      </c>
      <c r="G1435" t="s">
        <v>25</v>
      </c>
      <c r="H1435" t="s">
        <v>16</v>
      </c>
      <c r="I1435">
        <f t="shared" si="67"/>
        <v>40</v>
      </c>
      <c r="J1435" t="str">
        <f t="shared" ca="1" si="68"/>
        <v>Sur</v>
      </c>
      <c r="K1435" t="s">
        <v>22</v>
      </c>
    </row>
    <row r="1436" spans="1:11" x14ac:dyDescent="0.25">
      <c r="A1436">
        <f t="shared" si="66"/>
        <v>1435</v>
      </c>
      <c r="B1436" t="s">
        <v>24</v>
      </c>
      <c r="C1436" s="1">
        <v>44691</v>
      </c>
      <c r="D1436" s="1">
        <v>45820</v>
      </c>
      <c r="E1436" t="s">
        <v>13</v>
      </c>
      <c r="F1436">
        <v>50</v>
      </c>
      <c r="G1436" t="s">
        <v>25</v>
      </c>
      <c r="H1436" t="s">
        <v>23</v>
      </c>
      <c r="I1436">
        <f t="shared" si="67"/>
        <v>40</v>
      </c>
      <c r="J1436" t="str">
        <f t="shared" ca="1" si="68"/>
        <v>Norte</v>
      </c>
      <c r="K1436" t="s">
        <v>22</v>
      </c>
    </row>
    <row r="1437" spans="1:11" x14ac:dyDescent="0.25">
      <c r="A1437">
        <f t="shared" si="66"/>
        <v>1436</v>
      </c>
      <c r="B1437" t="s">
        <v>27</v>
      </c>
      <c r="C1437" s="1">
        <v>44442</v>
      </c>
      <c r="D1437" s="1">
        <v>45907</v>
      </c>
      <c r="E1437" t="s">
        <v>26</v>
      </c>
      <c r="F1437">
        <v>53</v>
      </c>
      <c r="G1437" t="s">
        <v>25</v>
      </c>
      <c r="H1437" t="s">
        <v>20</v>
      </c>
      <c r="I1437">
        <f t="shared" si="67"/>
        <v>30</v>
      </c>
      <c r="J1437" t="str">
        <f t="shared" ca="1" si="68"/>
        <v>Norte</v>
      </c>
      <c r="K1437" t="s">
        <v>14</v>
      </c>
    </row>
    <row r="1438" spans="1:11" x14ac:dyDescent="0.25">
      <c r="A1438">
        <f t="shared" si="66"/>
        <v>1437</v>
      </c>
      <c r="B1438" t="s">
        <v>27</v>
      </c>
      <c r="C1438" s="1">
        <v>45591</v>
      </c>
      <c r="D1438" s="1">
        <v>45699</v>
      </c>
      <c r="E1438" t="s">
        <v>17</v>
      </c>
      <c r="F1438">
        <v>31</v>
      </c>
      <c r="G1438" t="s">
        <v>15</v>
      </c>
      <c r="H1438" t="s">
        <v>23</v>
      </c>
      <c r="I1438">
        <f t="shared" si="67"/>
        <v>30</v>
      </c>
      <c r="J1438" t="str">
        <f t="shared" ca="1" si="68"/>
        <v>Centro</v>
      </c>
      <c r="K1438" t="s">
        <v>22</v>
      </c>
    </row>
    <row r="1439" spans="1:11" x14ac:dyDescent="0.25">
      <c r="A1439">
        <f t="shared" si="66"/>
        <v>1438</v>
      </c>
      <c r="B1439" t="s">
        <v>24</v>
      </c>
      <c r="C1439" s="1">
        <v>44271</v>
      </c>
      <c r="D1439" s="1">
        <v>45667</v>
      </c>
      <c r="E1439" t="s">
        <v>13</v>
      </c>
      <c r="F1439">
        <v>64</v>
      </c>
      <c r="G1439" t="s">
        <v>15</v>
      </c>
      <c r="H1439" t="s">
        <v>20</v>
      </c>
      <c r="I1439">
        <f t="shared" si="67"/>
        <v>40</v>
      </c>
      <c r="J1439" t="str">
        <f t="shared" ca="1" si="68"/>
        <v>Sur</v>
      </c>
      <c r="K1439" t="s">
        <v>14</v>
      </c>
    </row>
    <row r="1440" spans="1:11" x14ac:dyDescent="0.25">
      <c r="A1440">
        <f t="shared" si="66"/>
        <v>1439</v>
      </c>
      <c r="B1440" t="s">
        <v>27</v>
      </c>
      <c r="C1440" s="1">
        <v>45370</v>
      </c>
      <c r="D1440" s="1">
        <v>45739</v>
      </c>
      <c r="E1440" t="s">
        <v>21</v>
      </c>
      <c r="F1440">
        <v>39</v>
      </c>
      <c r="G1440" t="s">
        <v>19</v>
      </c>
      <c r="H1440" t="s">
        <v>20</v>
      </c>
      <c r="I1440">
        <f t="shared" si="67"/>
        <v>30</v>
      </c>
      <c r="J1440" t="str">
        <f t="shared" ca="1" si="68"/>
        <v>Centro</v>
      </c>
      <c r="K1440" t="s">
        <v>14</v>
      </c>
    </row>
    <row r="1441" spans="1:11" x14ac:dyDescent="0.25">
      <c r="A1441">
        <f t="shared" si="66"/>
        <v>1440</v>
      </c>
      <c r="B1441" t="s">
        <v>27</v>
      </c>
      <c r="C1441" s="1">
        <v>44984</v>
      </c>
      <c r="D1441" s="1">
        <v>45867</v>
      </c>
      <c r="E1441" t="s">
        <v>26</v>
      </c>
      <c r="F1441">
        <v>33</v>
      </c>
      <c r="G1441" t="s">
        <v>15</v>
      </c>
      <c r="H1441" t="s">
        <v>16</v>
      </c>
      <c r="I1441">
        <f t="shared" si="67"/>
        <v>30</v>
      </c>
      <c r="J1441" t="str">
        <f t="shared" ca="1" si="68"/>
        <v>Norte</v>
      </c>
      <c r="K1441" t="s">
        <v>22</v>
      </c>
    </row>
    <row r="1442" spans="1:11" x14ac:dyDescent="0.25">
      <c r="A1442">
        <f t="shared" si="66"/>
        <v>1441</v>
      </c>
      <c r="B1442" t="s">
        <v>12</v>
      </c>
      <c r="C1442" s="1">
        <v>45073</v>
      </c>
      <c r="D1442" s="1">
        <v>45837</v>
      </c>
      <c r="E1442" t="s">
        <v>21</v>
      </c>
      <c r="F1442">
        <v>50</v>
      </c>
      <c r="G1442" t="s">
        <v>15</v>
      </c>
      <c r="H1442" t="s">
        <v>23</v>
      </c>
      <c r="I1442">
        <f t="shared" si="67"/>
        <v>50</v>
      </c>
      <c r="J1442" t="str">
        <f t="shared" ca="1" si="68"/>
        <v>Norte</v>
      </c>
      <c r="K1442" t="s">
        <v>22</v>
      </c>
    </row>
    <row r="1443" spans="1:11" x14ac:dyDescent="0.25">
      <c r="A1443">
        <f t="shared" si="66"/>
        <v>1442</v>
      </c>
      <c r="B1443" t="s">
        <v>27</v>
      </c>
      <c r="C1443" s="1">
        <v>44605</v>
      </c>
      <c r="D1443" s="1">
        <v>45819</v>
      </c>
      <c r="E1443" t="s">
        <v>13</v>
      </c>
      <c r="F1443">
        <v>33</v>
      </c>
      <c r="G1443" t="s">
        <v>15</v>
      </c>
      <c r="H1443" t="s">
        <v>16</v>
      </c>
      <c r="I1443">
        <f t="shared" si="67"/>
        <v>30</v>
      </c>
      <c r="J1443" t="str">
        <f t="shared" ca="1" si="68"/>
        <v>Norte</v>
      </c>
      <c r="K1443" t="s">
        <v>14</v>
      </c>
    </row>
    <row r="1444" spans="1:11" x14ac:dyDescent="0.25">
      <c r="A1444">
        <f t="shared" si="66"/>
        <v>1443</v>
      </c>
      <c r="B1444" t="s">
        <v>12</v>
      </c>
      <c r="C1444" s="1">
        <v>44805</v>
      </c>
      <c r="D1444" s="1">
        <v>45870</v>
      </c>
      <c r="E1444" t="s">
        <v>13</v>
      </c>
      <c r="F1444">
        <v>32</v>
      </c>
      <c r="G1444" t="s">
        <v>19</v>
      </c>
      <c r="H1444" t="s">
        <v>20</v>
      </c>
      <c r="I1444">
        <f t="shared" si="67"/>
        <v>50</v>
      </c>
      <c r="J1444" t="str">
        <f t="shared" ca="1" si="68"/>
        <v>Centro</v>
      </c>
      <c r="K1444" t="s">
        <v>14</v>
      </c>
    </row>
    <row r="1445" spans="1:11" x14ac:dyDescent="0.25">
      <c r="A1445">
        <f t="shared" si="66"/>
        <v>1444</v>
      </c>
      <c r="B1445" t="s">
        <v>27</v>
      </c>
      <c r="C1445" s="1">
        <v>44850</v>
      </c>
      <c r="D1445" s="1">
        <v>45807</v>
      </c>
      <c r="E1445" t="s">
        <v>13</v>
      </c>
      <c r="F1445">
        <v>35</v>
      </c>
      <c r="G1445" t="s">
        <v>19</v>
      </c>
      <c r="H1445" t="s">
        <v>23</v>
      </c>
      <c r="I1445">
        <f t="shared" si="67"/>
        <v>30</v>
      </c>
      <c r="J1445" t="str">
        <f t="shared" ca="1" si="68"/>
        <v>Norte</v>
      </c>
      <c r="K1445" t="s">
        <v>22</v>
      </c>
    </row>
    <row r="1446" spans="1:11" x14ac:dyDescent="0.25">
      <c r="A1446">
        <f t="shared" si="66"/>
        <v>1445</v>
      </c>
      <c r="B1446" t="s">
        <v>24</v>
      </c>
      <c r="C1446" s="1">
        <v>44058</v>
      </c>
      <c r="D1446" s="1">
        <v>45697</v>
      </c>
      <c r="E1446" t="s">
        <v>13</v>
      </c>
      <c r="F1446">
        <v>68</v>
      </c>
      <c r="G1446" t="s">
        <v>15</v>
      </c>
      <c r="H1446" t="s">
        <v>20</v>
      </c>
      <c r="I1446">
        <f t="shared" si="67"/>
        <v>40</v>
      </c>
      <c r="J1446" t="str">
        <f t="shared" ca="1" si="68"/>
        <v>Centro</v>
      </c>
      <c r="K1446" t="s">
        <v>14</v>
      </c>
    </row>
    <row r="1447" spans="1:11" x14ac:dyDescent="0.25">
      <c r="A1447">
        <f t="shared" si="66"/>
        <v>1446</v>
      </c>
      <c r="B1447" t="s">
        <v>27</v>
      </c>
      <c r="C1447" s="1">
        <v>45340</v>
      </c>
      <c r="D1447" s="1">
        <v>45805</v>
      </c>
      <c r="E1447" t="s">
        <v>13</v>
      </c>
      <c r="F1447">
        <v>25</v>
      </c>
      <c r="G1447" t="s">
        <v>15</v>
      </c>
      <c r="H1447" t="s">
        <v>16</v>
      </c>
      <c r="I1447">
        <f t="shared" si="67"/>
        <v>30</v>
      </c>
      <c r="J1447" t="str">
        <f t="shared" ca="1" si="68"/>
        <v>Centro</v>
      </c>
      <c r="K1447" t="s">
        <v>14</v>
      </c>
    </row>
    <row r="1448" spans="1:11" x14ac:dyDescent="0.25">
      <c r="A1448">
        <f t="shared" si="66"/>
        <v>1447</v>
      </c>
      <c r="B1448" t="s">
        <v>12</v>
      </c>
      <c r="C1448" s="1">
        <v>45326</v>
      </c>
      <c r="D1448" s="1">
        <v>45843</v>
      </c>
      <c r="E1448" t="s">
        <v>26</v>
      </c>
      <c r="F1448">
        <v>19</v>
      </c>
      <c r="G1448" t="s">
        <v>19</v>
      </c>
      <c r="H1448" t="s">
        <v>20</v>
      </c>
      <c r="I1448">
        <f t="shared" si="67"/>
        <v>50</v>
      </c>
      <c r="J1448" t="str">
        <f t="shared" ca="1" si="68"/>
        <v>Norte</v>
      </c>
      <c r="K1448" t="s">
        <v>22</v>
      </c>
    </row>
    <row r="1449" spans="1:11" x14ac:dyDescent="0.25">
      <c r="A1449">
        <f t="shared" si="66"/>
        <v>1448</v>
      </c>
      <c r="B1449" t="s">
        <v>12</v>
      </c>
      <c r="C1449" s="1">
        <v>45476</v>
      </c>
      <c r="D1449" s="1">
        <v>45673</v>
      </c>
      <c r="E1449" t="s">
        <v>17</v>
      </c>
      <c r="F1449">
        <v>35</v>
      </c>
      <c r="G1449" t="s">
        <v>15</v>
      </c>
      <c r="H1449" t="s">
        <v>20</v>
      </c>
      <c r="I1449">
        <f t="shared" si="67"/>
        <v>50</v>
      </c>
      <c r="J1449" t="str">
        <f t="shared" ca="1" si="68"/>
        <v>Sur</v>
      </c>
      <c r="K1449" t="s">
        <v>22</v>
      </c>
    </row>
    <row r="1450" spans="1:11" x14ac:dyDescent="0.25">
      <c r="A1450">
        <f t="shared" si="66"/>
        <v>1449</v>
      </c>
      <c r="B1450" t="s">
        <v>24</v>
      </c>
      <c r="C1450" s="1">
        <v>45585</v>
      </c>
      <c r="D1450" s="1">
        <v>45805</v>
      </c>
      <c r="E1450" t="s">
        <v>13</v>
      </c>
      <c r="F1450">
        <v>21</v>
      </c>
      <c r="G1450" t="s">
        <v>19</v>
      </c>
      <c r="H1450" t="s">
        <v>23</v>
      </c>
      <c r="I1450">
        <f t="shared" si="67"/>
        <v>40</v>
      </c>
      <c r="J1450" t="str">
        <f t="shared" ca="1" si="68"/>
        <v>Sur</v>
      </c>
      <c r="K1450" t="s">
        <v>14</v>
      </c>
    </row>
    <row r="1451" spans="1:11" x14ac:dyDescent="0.25">
      <c r="A1451">
        <f t="shared" si="66"/>
        <v>1450</v>
      </c>
      <c r="B1451" t="s">
        <v>27</v>
      </c>
      <c r="C1451" s="1">
        <v>45273</v>
      </c>
      <c r="D1451" s="1">
        <v>45910</v>
      </c>
      <c r="E1451" t="s">
        <v>26</v>
      </c>
      <c r="F1451">
        <v>46</v>
      </c>
      <c r="G1451" t="s">
        <v>15</v>
      </c>
      <c r="H1451" t="s">
        <v>23</v>
      </c>
      <c r="I1451">
        <f t="shared" si="67"/>
        <v>30</v>
      </c>
      <c r="J1451" t="str">
        <f t="shared" ca="1" si="68"/>
        <v>Sur</v>
      </c>
      <c r="K1451" t="s">
        <v>14</v>
      </c>
    </row>
    <row r="1452" spans="1:11" x14ac:dyDescent="0.25">
      <c r="A1452">
        <f t="shared" si="66"/>
        <v>1451</v>
      </c>
      <c r="B1452" t="s">
        <v>12</v>
      </c>
      <c r="C1452" s="1">
        <v>44419</v>
      </c>
      <c r="D1452" s="1">
        <v>45755</v>
      </c>
      <c r="E1452" t="s">
        <v>17</v>
      </c>
      <c r="F1452">
        <v>38</v>
      </c>
      <c r="G1452" t="s">
        <v>25</v>
      </c>
      <c r="H1452" t="s">
        <v>16</v>
      </c>
      <c r="I1452">
        <f t="shared" si="67"/>
        <v>50</v>
      </c>
      <c r="J1452" t="str">
        <f t="shared" ca="1" si="68"/>
        <v>Sur</v>
      </c>
      <c r="K1452" t="s">
        <v>14</v>
      </c>
    </row>
    <row r="1453" spans="1:11" x14ac:dyDescent="0.25">
      <c r="A1453">
        <f t="shared" si="66"/>
        <v>1452</v>
      </c>
      <c r="B1453" t="s">
        <v>27</v>
      </c>
      <c r="C1453" s="1">
        <v>45584</v>
      </c>
      <c r="D1453" s="1">
        <v>45737</v>
      </c>
      <c r="E1453" t="s">
        <v>21</v>
      </c>
      <c r="F1453">
        <v>21</v>
      </c>
      <c r="G1453" t="s">
        <v>25</v>
      </c>
      <c r="H1453" t="s">
        <v>16</v>
      </c>
      <c r="I1453">
        <f t="shared" si="67"/>
        <v>30</v>
      </c>
      <c r="J1453" t="str">
        <f t="shared" ca="1" si="68"/>
        <v>Norte</v>
      </c>
      <c r="K1453" t="s">
        <v>22</v>
      </c>
    </row>
    <row r="1454" spans="1:11" x14ac:dyDescent="0.25">
      <c r="A1454">
        <f t="shared" si="66"/>
        <v>1453</v>
      </c>
      <c r="B1454" t="s">
        <v>27</v>
      </c>
      <c r="C1454" s="1">
        <v>44945</v>
      </c>
      <c r="D1454" s="1">
        <v>45856</v>
      </c>
      <c r="E1454" t="s">
        <v>17</v>
      </c>
      <c r="F1454">
        <v>42</v>
      </c>
      <c r="G1454" t="s">
        <v>15</v>
      </c>
      <c r="H1454" t="s">
        <v>23</v>
      </c>
      <c r="I1454">
        <f t="shared" si="67"/>
        <v>30</v>
      </c>
      <c r="J1454" t="str">
        <f t="shared" ca="1" si="68"/>
        <v>Centro</v>
      </c>
      <c r="K1454" t="s">
        <v>22</v>
      </c>
    </row>
    <row r="1455" spans="1:11" x14ac:dyDescent="0.25">
      <c r="A1455">
        <f t="shared" si="66"/>
        <v>1454</v>
      </c>
      <c r="B1455" t="s">
        <v>12</v>
      </c>
      <c r="C1455" s="1">
        <v>45629</v>
      </c>
      <c r="D1455" s="1">
        <v>45898</v>
      </c>
      <c r="E1455" t="s">
        <v>13</v>
      </c>
      <c r="F1455">
        <v>26</v>
      </c>
      <c r="G1455" t="s">
        <v>15</v>
      </c>
      <c r="H1455" t="s">
        <v>23</v>
      </c>
      <c r="I1455">
        <f t="shared" si="67"/>
        <v>50</v>
      </c>
      <c r="J1455" t="str">
        <f t="shared" ca="1" si="68"/>
        <v>Centro</v>
      </c>
      <c r="K1455" t="s">
        <v>22</v>
      </c>
    </row>
    <row r="1456" spans="1:11" x14ac:dyDescent="0.25">
      <c r="A1456">
        <f t="shared" si="66"/>
        <v>1455</v>
      </c>
      <c r="B1456" t="s">
        <v>27</v>
      </c>
      <c r="C1456" s="1">
        <v>45352</v>
      </c>
      <c r="D1456" s="1">
        <v>45785</v>
      </c>
      <c r="E1456" t="s">
        <v>17</v>
      </c>
      <c r="F1456">
        <v>69</v>
      </c>
      <c r="G1456" t="s">
        <v>15</v>
      </c>
      <c r="H1456" t="s">
        <v>23</v>
      </c>
      <c r="I1456">
        <f t="shared" si="67"/>
        <v>30</v>
      </c>
      <c r="J1456" t="str">
        <f t="shared" ca="1" si="68"/>
        <v>Centro</v>
      </c>
      <c r="K1456" t="s">
        <v>14</v>
      </c>
    </row>
    <row r="1457" spans="1:11" x14ac:dyDescent="0.25">
      <c r="A1457">
        <f t="shared" si="66"/>
        <v>1456</v>
      </c>
      <c r="B1457" t="s">
        <v>24</v>
      </c>
      <c r="C1457" s="1">
        <v>44031</v>
      </c>
      <c r="D1457" s="1">
        <v>45711</v>
      </c>
      <c r="E1457" t="s">
        <v>17</v>
      </c>
      <c r="F1457">
        <v>62</v>
      </c>
      <c r="G1457" t="s">
        <v>19</v>
      </c>
      <c r="H1457" t="s">
        <v>20</v>
      </c>
      <c r="I1457">
        <f t="shared" si="67"/>
        <v>40</v>
      </c>
      <c r="J1457" t="str">
        <f t="shared" ca="1" si="68"/>
        <v>Norte</v>
      </c>
      <c r="K1457" t="s">
        <v>22</v>
      </c>
    </row>
    <row r="1458" spans="1:11" x14ac:dyDescent="0.25">
      <c r="A1458">
        <f t="shared" si="66"/>
        <v>1457</v>
      </c>
      <c r="B1458" t="s">
        <v>12</v>
      </c>
      <c r="C1458" s="1">
        <v>44083</v>
      </c>
      <c r="D1458" s="1">
        <v>45710</v>
      </c>
      <c r="E1458" t="s">
        <v>26</v>
      </c>
      <c r="F1458">
        <v>47</v>
      </c>
      <c r="G1458" t="s">
        <v>19</v>
      </c>
      <c r="H1458" t="s">
        <v>23</v>
      </c>
      <c r="I1458">
        <f t="shared" si="67"/>
        <v>50</v>
      </c>
      <c r="J1458" t="str">
        <f t="shared" ca="1" si="68"/>
        <v>Sur</v>
      </c>
      <c r="K1458" t="s">
        <v>14</v>
      </c>
    </row>
    <row r="1459" spans="1:11" x14ac:dyDescent="0.25">
      <c r="A1459">
        <f t="shared" si="66"/>
        <v>1458</v>
      </c>
      <c r="B1459" t="s">
        <v>27</v>
      </c>
      <c r="C1459" s="1">
        <v>45015</v>
      </c>
      <c r="D1459" s="1">
        <v>45665</v>
      </c>
      <c r="E1459" t="s">
        <v>26</v>
      </c>
      <c r="F1459">
        <v>69</v>
      </c>
      <c r="G1459" t="s">
        <v>25</v>
      </c>
      <c r="H1459" t="s">
        <v>20</v>
      </c>
      <c r="I1459">
        <f t="shared" si="67"/>
        <v>30</v>
      </c>
      <c r="J1459" t="str">
        <f t="shared" ca="1" si="68"/>
        <v>Norte</v>
      </c>
      <c r="K1459" t="s">
        <v>22</v>
      </c>
    </row>
    <row r="1460" spans="1:11" x14ac:dyDescent="0.25">
      <c r="A1460">
        <f t="shared" si="66"/>
        <v>1459</v>
      </c>
      <c r="B1460" t="s">
        <v>12</v>
      </c>
      <c r="C1460" s="1">
        <v>45652</v>
      </c>
      <c r="D1460" s="1">
        <v>45906</v>
      </c>
      <c r="E1460" t="s">
        <v>26</v>
      </c>
      <c r="F1460">
        <v>64</v>
      </c>
      <c r="G1460" t="s">
        <v>19</v>
      </c>
      <c r="H1460" t="s">
        <v>23</v>
      </c>
      <c r="I1460">
        <f t="shared" si="67"/>
        <v>50</v>
      </c>
      <c r="J1460" t="str">
        <f t="shared" ca="1" si="68"/>
        <v>Centro</v>
      </c>
      <c r="K1460" t="s">
        <v>22</v>
      </c>
    </row>
    <row r="1461" spans="1:11" x14ac:dyDescent="0.25">
      <c r="A1461">
        <f t="shared" si="66"/>
        <v>1460</v>
      </c>
      <c r="B1461" t="s">
        <v>24</v>
      </c>
      <c r="C1461" s="1">
        <v>44789</v>
      </c>
      <c r="D1461" s="1">
        <v>45815</v>
      </c>
      <c r="E1461" t="s">
        <v>26</v>
      </c>
      <c r="F1461">
        <v>45</v>
      </c>
      <c r="G1461" t="s">
        <v>25</v>
      </c>
      <c r="H1461" t="s">
        <v>16</v>
      </c>
      <c r="I1461">
        <f t="shared" si="67"/>
        <v>40</v>
      </c>
      <c r="J1461" t="str">
        <f t="shared" ca="1" si="68"/>
        <v>Norte</v>
      </c>
      <c r="K1461" t="s">
        <v>18</v>
      </c>
    </row>
    <row r="1462" spans="1:11" x14ac:dyDescent="0.25">
      <c r="A1462">
        <f t="shared" si="66"/>
        <v>1461</v>
      </c>
      <c r="B1462" t="s">
        <v>27</v>
      </c>
      <c r="C1462" s="1">
        <v>45502</v>
      </c>
      <c r="D1462" s="1">
        <v>45817</v>
      </c>
      <c r="E1462" t="s">
        <v>21</v>
      </c>
      <c r="F1462">
        <v>40</v>
      </c>
      <c r="G1462" t="s">
        <v>25</v>
      </c>
      <c r="H1462" t="s">
        <v>20</v>
      </c>
      <c r="I1462">
        <f t="shared" si="67"/>
        <v>30</v>
      </c>
      <c r="J1462" t="str">
        <f t="shared" ca="1" si="68"/>
        <v>Norte</v>
      </c>
      <c r="K1462" t="s">
        <v>14</v>
      </c>
    </row>
    <row r="1463" spans="1:11" x14ac:dyDescent="0.25">
      <c r="A1463">
        <f t="shared" si="66"/>
        <v>1462</v>
      </c>
      <c r="B1463" t="s">
        <v>12</v>
      </c>
      <c r="C1463" s="1">
        <v>44815</v>
      </c>
      <c r="D1463" s="1">
        <v>45662</v>
      </c>
      <c r="E1463" t="s">
        <v>26</v>
      </c>
      <c r="F1463">
        <v>40</v>
      </c>
      <c r="G1463" t="s">
        <v>25</v>
      </c>
      <c r="H1463" t="s">
        <v>20</v>
      </c>
      <c r="I1463">
        <f t="shared" si="67"/>
        <v>50</v>
      </c>
      <c r="J1463" t="str">
        <f t="shared" ca="1" si="68"/>
        <v>Norte</v>
      </c>
      <c r="K1463" t="s">
        <v>22</v>
      </c>
    </row>
    <row r="1464" spans="1:11" x14ac:dyDescent="0.25">
      <c r="A1464">
        <f t="shared" si="66"/>
        <v>1463</v>
      </c>
      <c r="B1464" t="s">
        <v>27</v>
      </c>
      <c r="C1464" s="1">
        <v>44800</v>
      </c>
      <c r="D1464" s="1">
        <v>45910</v>
      </c>
      <c r="E1464" t="s">
        <v>21</v>
      </c>
      <c r="F1464">
        <v>19</v>
      </c>
      <c r="G1464" t="s">
        <v>19</v>
      </c>
      <c r="H1464" t="s">
        <v>16</v>
      </c>
      <c r="I1464">
        <f t="shared" si="67"/>
        <v>30</v>
      </c>
      <c r="J1464" t="str">
        <f t="shared" ca="1" si="68"/>
        <v>Sur</v>
      </c>
      <c r="K1464" t="s">
        <v>14</v>
      </c>
    </row>
    <row r="1465" spans="1:11" x14ac:dyDescent="0.25">
      <c r="A1465">
        <f t="shared" si="66"/>
        <v>1464</v>
      </c>
      <c r="B1465" t="s">
        <v>24</v>
      </c>
      <c r="C1465" s="1">
        <v>44223</v>
      </c>
      <c r="D1465" s="1">
        <v>45661</v>
      </c>
      <c r="E1465" t="s">
        <v>26</v>
      </c>
      <c r="F1465">
        <v>69</v>
      </c>
      <c r="G1465" t="s">
        <v>25</v>
      </c>
      <c r="H1465" t="s">
        <v>16</v>
      </c>
      <c r="I1465">
        <f t="shared" si="67"/>
        <v>40</v>
      </c>
      <c r="J1465" t="str">
        <f t="shared" ca="1" si="68"/>
        <v>Norte</v>
      </c>
      <c r="K1465" t="s">
        <v>14</v>
      </c>
    </row>
    <row r="1466" spans="1:11" x14ac:dyDescent="0.25">
      <c r="A1466">
        <f t="shared" si="66"/>
        <v>1465</v>
      </c>
      <c r="B1466" t="s">
        <v>24</v>
      </c>
      <c r="C1466" s="1">
        <v>45479</v>
      </c>
      <c r="D1466" s="1">
        <v>45808</v>
      </c>
      <c r="E1466" t="s">
        <v>21</v>
      </c>
      <c r="F1466">
        <v>21</v>
      </c>
      <c r="G1466" t="s">
        <v>25</v>
      </c>
      <c r="H1466" t="s">
        <v>16</v>
      </c>
      <c r="I1466">
        <f t="shared" si="67"/>
        <v>40</v>
      </c>
      <c r="J1466" t="str">
        <f t="shared" ca="1" si="68"/>
        <v>Norte</v>
      </c>
      <c r="K1466" t="s">
        <v>22</v>
      </c>
    </row>
    <row r="1467" spans="1:11" x14ac:dyDescent="0.25">
      <c r="A1467">
        <f t="shared" si="66"/>
        <v>1466</v>
      </c>
      <c r="B1467" t="s">
        <v>27</v>
      </c>
      <c r="C1467" s="1">
        <v>45093</v>
      </c>
      <c r="D1467" s="1">
        <v>45725</v>
      </c>
      <c r="E1467" t="s">
        <v>17</v>
      </c>
      <c r="F1467">
        <v>47</v>
      </c>
      <c r="G1467" t="s">
        <v>15</v>
      </c>
      <c r="H1467" t="s">
        <v>20</v>
      </c>
      <c r="I1467">
        <f t="shared" si="67"/>
        <v>30</v>
      </c>
      <c r="J1467" t="str">
        <f t="shared" ca="1" si="68"/>
        <v>Norte</v>
      </c>
      <c r="K1467" t="s">
        <v>22</v>
      </c>
    </row>
    <row r="1468" spans="1:11" x14ac:dyDescent="0.25">
      <c r="A1468">
        <f t="shared" si="66"/>
        <v>1467</v>
      </c>
      <c r="B1468" t="s">
        <v>24</v>
      </c>
      <c r="C1468" s="1">
        <v>44953</v>
      </c>
      <c r="D1468" s="1">
        <v>45761</v>
      </c>
      <c r="E1468" t="s">
        <v>13</v>
      </c>
      <c r="F1468">
        <v>63</v>
      </c>
      <c r="G1468" t="s">
        <v>15</v>
      </c>
      <c r="H1468" t="s">
        <v>20</v>
      </c>
      <c r="I1468">
        <f t="shared" si="67"/>
        <v>40</v>
      </c>
      <c r="J1468" t="str">
        <f t="shared" ca="1" si="68"/>
        <v>Norte</v>
      </c>
      <c r="K1468" t="s">
        <v>22</v>
      </c>
    </row>
    <row r="1469" spans="1:11" x14ac:dyDescent="0.25">
      <c r="A1469">
        <f t="shared" si="66"/>
        <v>1468</v>
      </c>
      <c r="B1469" t="s">
        <v>24</v>
      </c>
      <c r="C1469" s="1">
        <v>44363</v>
      </c>
      <c r="D1469" s="1">
        <v>45765</v>
      </c>
      <c r="E1469" t="s">
        <v>13</v>
      </c>
      <c r="F1469">
        <v>31</v>
      </c>
      <c r="G1469" t="s">
        <v>25</v>
      </c>
      <c r="H1469" t="s">
        <v>23</v>
      </c>
      <c r="I1469">
        <f t="shared" si="67"/>
        <v>40</v>
      </c>
      <c r="J1469" t="str">
        <f t="shared" ca="1" si="68"/>
        <v>Sur</v>
      </c>
      <c r="K1469" t="s">
        <v>14</v>
      </c>
    </row>
    <row r="1470" spans="1:11" x14ac:dyDescent="0.25">
      <c r="A1470">
        <f t="shared" si="66"/>
        <v>1469</v>
      </c>
      <c r="B1470" t="s">
        <v>12</v>
      </c>
      <c r="C1470" s="1">
        <v>44537</v>
      </c>
      <c r="D1470" s="1">
        <v>45679</v>
      </c>
      <c r="E1470" t="s">
        <v>17</v>
      </c>
      <c r="F1470">
        <v>42</v>
      </c>
      <c r="G1470" t="s">
        <v>15</v>
      </c>
      <c r="H1470" t="s">
        <v>20</v>
      </c>
      <c r="I1470">
        <f t="shared" si="67"/>
        <v>50</v>
      </c>
      <c r="J1470" t="str">
        <f t="shared" ca="1" si="68"/>
        <v>Centro</v>
      </c>
      <c r="K1470" t="s">
        <v>22</v>
      </c>
    </row>
    <row r="1471" spans="1:11" x14ac:dyDescent="0.25">
      <c r="A1471">
        <f t="shared" si="66"/>
        <v>1470</v>
      </c>
      <c r="B1471" t="s">
        <v>24</v>
      </c>
      <c r="C1471" s="1">
        <v>45371</v>
      </c>
      <c r="D1471" s="1">
        <v>45830</v>
      </c>
      <c r="E1471" t="s">
        <v>17</v>
      </c>
      <c r="F1471">
        <v>43</v>
      </c>
      <c r="G1471" t="s">
        <v>25</v>
      </c>
      <c r="H1471" t="s">
        <v>16</v>
      </c>
      <c r="I1471">
        <f t="shared" si="67"/>
        <v>40</v>
      </c>
      <c r="J1471" t="str">
        <f t="shared" ca="1" si="68"/>
        <v>Sur</v>
      </c>
      <c r="K1471" t="s">
        <v>22</v>
      </c>
    </row>
    <row r="1472" spans="1:11" x14ac:dyDescent="0.25">
      <c r="A1472">
        <f t="shared" si="66"/>
        <v>1471</v>
      </c>
      <c r="B1472" t="s">
        <v>27</v>
      </c>
      <c r="C1472" s="1">
        <v>45551</v>
      </c>
      <c r="D1472" s="1">
        <v>45764</v>
      </c>
      <c r="E1472" t="s">
        <v>21</v>
      </c>
      <c r="F1472">
        <v>45</v>
      </c>
      <c r="G1472" t="s">
        <v>19</v>
      </c>
      <c r="H1472" t="s">
        <v>16</v>
      </c>
      <c r="I1472">
        <f t="shared" si="67"/>
        <v>30</v>
      </c>
      <c r="J1472" t="str">
        <f t="shared" ca="1" si="68"/>
        <v>Sur</v>
      </c>
      <c r="K1472" t="s">
        <v>22</v>
      </c>
    </row>
    <row r="1473" spans="1:11" x14ac:dyDescent="0.25">
      <c r="A1473">
        <f t="shared" si="66"/>
        <v>1472</v>
      </c>
      <c r="B1473" t="s">
        <v>12</v>
      </c>
      <c r="C1473" s="1">
        <v>44040</v>
      </c>
      <c r="D1473" s="1">
        <v>45919</v>
      </c>
      <c r="E1473" t="s">
        <v>21</v>
      </c>
      <c r="F1473">
        <v>53</v>
      </c>
      <c r="G1473" t="s">
        <v>19</v>
      </c>
      <c r="H1473" t="s">
        <v>20</v>
      </c>
      <c r="I1473">
        <f t="shared" si="67"/>
        <v>50</v>
      </c>
      <c r="J1473" t="str">
        <f t="shared" ca="1" si="68"/>
        <v>Sur</v>
      </c>
      <c r="K1473" t="s">
        <v>22</v>
      </c>
    </row>
    <row r="1474" spans="1:11" x14ac:dyDescent="0.25">
      <c r="A1474">
        <f t="shared" ref="A1474:A1537" si="69">ROW()-1</f>
        <v>1473</v>
      </c>
      <c r="B1474" t="s">
        <v>12</v>
      </c>
      <c r="C1474" s="1">
        <v>45138</v>
      </c>
      <c r="D1474" s="1">
        <v>45816</v>
      </c>
      <c r="E1474" t="s">
        <v>17</v>
      </c>
      <c r="F1474">
        <v>51</v>
      </c>
      <c r="G1474" t="s">
        <v>15</v>
      </c>
      <c r="H1474" t="s">
        <v>20</v>
      </c>
      <c r="I1474">
        <f t="shared" ref="I1474:I1537" si="70">IF(B1474="VIP",50,IF(B1474="Familiar",40,IF(B1474="Basica",25,30)))</f>
        <v>50</v>
      </c>
      <c r="J1474" t="str">
        <f t="shared" ref="J1474:J1537" ca="1" si="71">CHOOSE(INT(RAND()*3)+1,"Centro","Norte","Sur")</f>
        <v>Sur</v>
      </c>
      <c r="K1474" t="s">
        <v>14</v>
      </c>
    </row>
    <row r="1475" spans="1:11" x14ac:dyDescent="0.25">
      <c r="A1475">
        <f t="shared" si="69"/>
        <v>1474</v>
      </c>
      <c r="B1475" t="s">
        <v>24</v>
      </c>
      <c r="C1475" s="1">
        <v>44536</v>
      </c>
      <c r="D1475" s="1">
        <v>45859</v>
      </c>
      <c r="E1475" t="s">
        <v>17</v>
      </c>
      <c r="F1475">
        <v>65</v>
      </c>
      <c r="G1475" t="s">
        <v>25</v>
      </c>
      <c r="H1475" t="s">
        <v>16</v>
      </c>
      <c r="I1475">
        <f t="shared" si="70"/>
        <v>40</v>
      </c>
      <c r="J1475" t="str">
        <f t="shared" ca="1" si="71"/>
        <v>Centro</v>
      </c>
      <c r="K1475" t="s">
        <v>14</v>
      </c>
    </row>
    <row r="1476" spans="1:11" x14ac:dyDescent="0.25">
      <c r="A1476">
        <f t="shared" si="69"/>
        <v>1475</v>
      </c>
      <c r="B1476" t="s">
        <v>12</v>
      </c>
      <c r="C1476" s="1">
        <v>44621</v>
      </c>
      <c r="D1476" s="1">
        <v>45904</v>
      </c>
      <c r="E1476" t="s">
        <v>13</v>
      </c>
      <c r="F1476">
        <v>48</v>
      </c>
      <c r="G1476" t="s">
        <v>15</v>
      </c>
      <c r="H1476" t="s">
        <v>23</v>
      </c>
      <c r="I1476">
        <f t="shared" si="70"/>
        <v>50</v>
      </c>
      <c r="J1476" t="str">
        <f t="shared" ca="1" si="71"/>
        <v>Norte</v>
      </c>
      <c r="K1476" t="s">
        <v>14</v>
      </c>
    </row>
    <row r="1477" spans="1:11" x14ac:dyDescent="0.25">
      <c r="A1477">
        <f t="shared" si="69"/>
        <v>1476</v>
      </c>
      <c r="B1477" t="s">
        <v>12</v>
      </c>
      <c r="C1477" s="1">
        <v>44022</v>
      </c>
      <c r="D1477" s="1">
        <v>45918</v>
      </c>
      <c r="E1477" t="s">
        <v>26</v>
      </c>
      <c r="F1477">
        <v>32</v>
      </c>
      <c r="G1477" t="s">
        <v>19</v>
      </c>
      <c r="H1477" t="s">
        <v>20</v>
      </c>
      <c r="I1477">
        <f t="shared" si="70"/>
        <v>50</v>
      </c>
      <c r="J1477" t="str">
        <f t="shared" ca="1" si="71"/>
        <v>Sur</v>
      </c>
      <c r="K1477" t="s">
        <v>14</v>
      </c>
    </row>
    <row r="1478" spans="1:11" x14ac:dyDescent="0.25">
      <c r="A1478">
        <f t="shared" si="69"/>
        <v>1477</v>
      </c>
      <c r="B1478" t="s">
        <v>12</v>
      </c>
      <c r="C1478" s="1">
        <v>44589</v>
      </c>
      <c r="D1478" s="1">
        <v>45766</v>
      </c>
      <c r="E1478" t="s">
        <v>21</v>
      </c>
      <c r="F1478">
        <v>64</v>
      </c>
      <c r="G1478" t="s">
        <v>15</v>
      </c>
      <c r="H1478" t="s">
        <v>23</v>
      </c>
      <c r="I1478">
        <f t="shared" si="70"/>
        <v>50</v>
      </c>
      <c r="J1478" t="str">
        <f t="shared" ca="1" si="71"/>
        <v>Sur</v>
      </c>
      <c r="K1478" t="s">
        <v>14</v>
      </c>
    </row>
    <row r="1479" spans="1:11" x14ac:dyDescent="0.25">
      <c r="A1479">
        <f t="shared" si="69"/>
        <v>1478</v>
      </c>
      <c r="B1479" t="s">
        <v>24</v>
      </c>
      <c r="C1479" s="1">
        <v>44059</v>
      </c>
      <c r="D1479" s="1">
        <v>45915</v>
      </c>
      <c r="E1479" t="s">
        <v>21</v>
      </c>
      <c r="F1479">
        <v>55</v>
      </c>
      <c r="G1479" t="s">
        <v>19</v>
      </c>
      <c r="H1479" t="s">
        <v>20</v>
      </c>
      <c r="I1479">
        <f t="shared" si="70"/>
        <v>40</v>
      </c>
      <c r="J1479" t="str">
        <f t="shared" ca="1" si="71"/>
        <v>Sur</v>
      </c>
      <c r="K1479" t="s">
        <v>22</v>
      </c>
    </row>
    <row r="1480" spans="1:11" x14ac:dyDescent="0.25">
      <c r="A1480">
        <f t="shared" si="69"/>
        <v>1479</v>
      </c>
      <c r="B1480" t="s">
        <v>24</v>
      </c>
      <c r="C1480" s="1">
        <v>45235</v>
      </c>
      <c r="D1480" s="1">
        <v>45739</v>
      </c>
      <c r="E1480" t="s">
        <v>17</v>
      </c>
      <c r="F1480">
        <v>41</v>
      </c>
      <c r="G1480" t="s">
        <v>15</v>
      </c>
      <c r="H1480" t="s">
        <v>16</v>
      </c>
      <c r="I1480">
        <f t="shared" si="70"/>
        <v>40</v>
      </c>
      <c r="J1480" t="str">
        <f t="shared" ca="1" si="71"/>
        <v>Centro</v>
      </c>
      <c r="K1480" t="s">
        <v>14</v>
      </c>
    </row>
    <row r="1481" spans="1:11" x14ac:dyDescent="0.25">
      <c r="A1481">
        <f t="shared" si="69"/>
        <v>1480</v>
      </c>
      <c r="B1481" t="s">
        <v>12</v>
      </c>
      <c r="C1481" s="1">
        <v>44385</v>
      </c>
      <c r="D1481" s="1">
        <v>45920</v>
      </c>
      <c r="E1481" t="s">
        <v>26</v>
      </c>
      <c r="F1481">
        <v>27</v>
      </c>
      <c r="G1481" t="s">
        <v>19</v>
      </c>
      <c r="H1481" t="s">
        <v>20</v>
      </c>
      <c r="I1481">
        <f t="shared" si="70"/>
        <v>50</v>
      </c>
      <c r="J1481" t="str">
        <f t="shared" ca="1" si="71"/>
        <v>Sur</v>
      </c>
      <c r="K1481" t="s">
        <v>22</v>
      </c>
    </row>
    <row r="1482" spans="1:11" x14ac:dyDescent="0.25">
      <c r="A1482">
        <f t="shared" si="69"/>
        <v>1481</v>
      </c>
      <c r="B1482" t="s">
        <v>24</v>
      </c>
      <c r="C1482" s="1">
        <v>45505</v>
      </c>
      <c r="D1482" s="1">
        <v>45794</v>
      </c>
      <c r="E1482" t="s">
        <v>17</v>
      </c>
      <c r="F1482">
        <v>21</v>
      </c>
      <c r="G1482" t="s">
        <v>15</v>
      </c>
      <c r="H1482" t="s">
        <v>23</v>
      </c>
      <c r="I1482">
        <f t="shared" si="70"/>
        <v>40</v>
      </c>
      <c r="J1482" t="str">
        <f t="shared" ca="1" si="71"/>
        <v>Sur</v>
      </c>
      <c r="K1482" t="s">
        <v>22</v>
      </c>
    </row>
    <row r="1483" spans="1:11" x14ac:dyDescent="0.25">
      <c r="A1483">
        <f t="shared" si="69"/>
        <v>1482</v>
      </c>
      <c r="B1483" t="s">
        <v>12</v>
      </c>
      <c r="C1483" s="1">
        <v>44127</v>
      </c>
      <c r="D1483" s="1">
        <v>45695</v>
      </c>
      <c r="E1483" t="s">
        <v>17</v>
      </c>
      <c r="F1483">
        <v>34</v>
      </c>
      <c r="G1483" t="s">
        <v>19</v>
      </c>
      <c r="H1483" t="s">
        <v>23</v>
      </c>
      <c r="I1483">
        <f t="shared" si="70"/>
        <v>50</v>
      </c>
      <c r="J1483" t="str">
        <f t="shared" ca="1" si="71"/>
        <v>Sur</v>
      </c>
      <c r="K1483" t="s">
        <v>14</v>
      </c>
    </row>
    <row r="1484" spans="1:11" x14ac:dyDescent="0.25">
      <c r="A1484">
        <f t="shared" si="69"/>
        <v>1483</v>
      </c>
      <c r="B1484" t="s">
        <v>27</v>
      </c>
      <c r="C1484" s="1">
        <v>45547</v>
      </c>
      <c r="D1484" s="1">
        <v>45686</v>
      </c>
      <c r="E1484" t="s">
        <v>13</v>
      </c>
      <c r="F1484">
        <v>70</v>
      </c>
      <c r="G1484" t="s">
        <v>15</v>
      </c>
      <c r="H1484" t="s">
        <v>20</v>
      </c>
      <c r="I1484">
        <f t="shared" si="70"/>
        <v>30</v>
      </c>
      <c r="J1484" t="str">
        <f t="shared" ca="1" si="71"/>
        <v>Centro</v>
      </c>
      <c r="K1484" t="s">
        <v>14</v>
      </c>
    </row>
    <row r="1485" spans="1:11" x14ac:dyDescent="0.25">
      <c r="A1485">
        <f t="shared" si="69"/>
        <v>1484</v>
      </c>
      <c r="B1485" t="s">
        <v>27</v>
      </c>
      <c r="C1485" s="1">
        <v>45533</v>
      </c>
      <c r="D1485" s="1">
        <v>45791</v>
      </c>
      <c r="E1485" t="s">
        <v>13</v>
      </c>
      <c r="F1485">
        <v>49</v>
      </c>
      <c r="G1485" t="s">
        <v>19</v>
      </c>
      <c r="H1485" t="s">
        <v>20</v>
      </c>
      <c r="I1485">
        <f t="shared" si="70"/>
        <v>30</v>
      </c>
      <c r="J1485" t="str">
        <f t="shared" ca="1" si="71"/>
        <v>Sur</v>
      </c>
      <c r="K1485" t="s">
        <v>22</v>
      </c>
    </row>
    <row r="1486" spans="1:11" x14ac:dyDescent="0.25">
      <c r="A1486">
        <f t="shared" si="69"/>
        <v>1485</v>
      </c>
      <c r="B1486" t="s">
        <v>12</v>
      </c>
      <c r="C1486" s="1">
        <v>45008</v>
      </c>
      <c r="D1486" s="1">
        <v>45816</v>
      </c>
      <c r="E1486" t="s">
        <v>17</v>
      </c>
      <c r="F1486">
        <v>26</v>
      </c>
      <c r="G1486" t="s">
        <v>25</v>
      </c>
      <c r="H1486" t="s">
        <v>16</v>
      </c>
      <c r="I1486">
        <f t="shared" si="70"/>
        <v>50</v>
      </c>
      <c r="J1486" t="str">
        <f t="shared" ca="1" si="71"/>
        <v>Sur</v>
      </c>
      <c r="K1486" t="s">
        <v>22</v>
      </c>
    </row>
    <row r="1487" spans="1:11" x14ac:dyDescent="0.25">
      <c r="A1487">
        <f t="shared" si="69"/>
        <v>1486</v>
      </c>
      <c r="B1487" t="s">
        <v>27</v>
      </c>
      <c r="C1487" s="1">
        <v>44156</v>
      </c>
      <c r="D1487" s="1">
        <v>45857</v>
      </c>
      <c r="E1487" t="s">
        <v>13</v>
      </c>
      <c r="F1487">
        <v>35</v>
      </c>
      <c r="G1487" t="s">
        <v>15</v>
      </c>
      <c r="H1487" t="s">
        <v>23</v>
      </c>
      <c r="I1487">
        <f t="shared" si="70"/>
        <v>30</v>
      </c>
      <c r="J1487" t="str">
        <f t="shared" ca="1" si="71"/>
        <v>Centro</v>
      </c>
      <c r="K1487" t="s">
        <v>22</v>
      </c>
    </row>
    <row r="1488" spans="1:11" x14ac:dyDescent="0.25">
      <c r="A1488">
        <f t="shared" si="69"/>
        <v>1487</v>
      </c>
      <c r="B1488" t="s">
        <v>24</v>
      </c>
      <c r="C1488" s="1">
        <v>45644</v>
      </c>
      <c r="D1488" s="1">
        <v>45810</v>
      </c>
      <c r="E1488" t="s">
        <v>17</v>
      </c>
      <c r="F1488">
        <v>50</v>
      </c>
      <c r="G1488" t="s">
        <v>25</v>
      </c>
      <c r="H1488" t="s">
        <v>23</v>
      </c>
      <c r="I1488">
        <f t="shared" si="70"/>
        <v>40</v>
      </c>
      <c r="J1488" t="str">
        <f t="shared" ca="1" si="71"/>
        <v>Sur</v>
      </c>
      <c r="K1488" t="s">
        <v>14</v>
      </c>
    </row>
    <row r="1489" spans="1:11" x14ac:dyDescent="0.25">
      <c r="A1489">
        <f t="shared" si="69"/>
        <v>1488</v>
      </c>
      <c r="B1489" t="s">
        <v>27</v>
      </c>
      <c r="C1489" s="1">
        <v>45327</v>
      </c>
      <c r="D1489" s="1">
        <v>45678</v>
      </c>
      <c r="E1489" t="s">
        <v>26</v>
      </c>
      <c r="F1489">
        <v>50</v>
      </c>
      <c r="G1489" t="s">
        <v>19</v>
      </c>
      <c r="H1489" t="s">
        <v>23</v>
      </c>
      <c r="I1489">
        <f t="shared" si="70"/>
        <v>30</v>
      </c>
      <c r="J1489" t="str">
        <f t="shared" ca="1" si="71"/>
        <v>Sur</v>
      </c>
      <c r="K1489" t="s">
        <v>14</v>
      </c>
    </row>
    <row r="1490" spans="1:11" x14ac:dyDescent="0.25">
      <c r="A1490">
        <f t="shared" si="69"/>
        <v>1489</v>
      </c>
      <c r="B1490" t="s">
        <v>24</v>
      </c>
      <c r="C1490" s="1">
        <v>45202</v>
      </c>
      <c r="D1490" s="1">
        <v>45888</v>
      </c>
      <c r="E1490" t="s">
        <v>26</v>
      </c>
      <c r="F1490">
        <v>51</v>
      </c>
      <c r="G1490" t="s">
        <v>19</v>
      </c>
      <c r="H1490" t="s">
        <v>16</v>
      </c>
      <c r="I1490">
        <f t="shared" si="70"/>
        <v>40</v>
      </c>
      <c r="J1490" t="str">
        <f t="shared" ca="1" si="71"/>
        <v>Centro</v>
      </c>
      <c r="K1490" t="s">
        <v>22</v>
      </c>
    </row>
    <row r="1491" spans="1:11" x14ac:dyDescent="0.25">
      <c r="A1491">
        <f t="shared" si="69"/>
        <v>1490</v>
      </c>
      <c r="B1491" t="s">
        <v>24</v>
      </c>
      <c r="C1491" s="1">
        <v>44621</v>
      </c>
      <c r="D1491" s="1">
        <v>45842</v>
      </c>
      <c r="E1491" t="s">
        <v>17</v>
      </c>
      <c r="F1491">
        <v>34</v>
      </c>
      <c r="G1491" t="s">
        <v>25</v>
      </c>
      <c r="H1491" t="s">
        <v>23</v>
      </c>
      <c r="I1491">
        <f t="shared" si="70"/>
        <v>40</v>
      </c>
      <c r="J1491" t="str">
        <f t="shared" ca="1" si="71"/>
        <v>Centro</v>
      </c>
      <c r="K1491" t="s">
        <v>14</v>
      </c>
    </row>
    <row r="1492" spans="1:11" x14ac:dyDescent="0.25">
      <c r="A1492">
        <f t="shared" si="69"/>
        <v>1491</v>
      </c>
      <c r="B1492" t="s">
        <v>24</v>
      </c>
      <c r="C1492" s="1">
        <v>45362</v>
      </c>
      <c r="D1492" s="1">
        <v>45800</v>
      </c>
      <c r="E1492" t="s">
        <v>17</v>
      </c>
      <c r="F1492">
        <v>61</v>
      </c>
      <c r="G1492" t="s">
        <v>15</v>
      </c>
      <c r="H1492" t="s">
        <v>20</v>
      </c>
      <c r="I1492">
        <f t="shared" si="70"/>
        <v>40</v>
      </c>
      <c r="J1492" t="str">
        <f t="shared" ca="1" si="71"/>
        <v>Centro</v>
      </c>
      <c r="K1492" t="s">
        <v>14</v>
      </c>
    </row>
    <row r="1493" spans="1:11" x14ac:dyDescent="0.25">
      <c r="A1493">
        <f t="shared" si="69"/>
        <v>1492</v>
      </c>
      <c r="B1493" t="s">
        <v>27</v>
      </c>
      <c r="C1493" s="1">
        <v>44490</v>
      </c>
      <c r="D1493" s="1">
        <v>45758</v>
      </c>
      <c r="E1493" t="s">
        <v>17</v>
      </c>
      <c r="F1493">
        <v>64</v>
      </c>
      <c r="G1493" t="s">
        <v>15</v>
      </c>
      <c r="H1493" t="s">
        <v>16</v>
      </c>
      <c r="I1493">
        <f t="shared" si="70"/>
        <v>30</v>
      </c>
      <c r="J1493" t="str">
        <f t="shared" ca="1" si="71"/>
        <v>Norte</v>
      </c>
      <c r="K1493" t="s">
        <v>14</v>
      </c>
    </row>
    <row r="1494" spans="1:11" x14ac:dyDescent="0.25">
      <c r="A1494">
        <f t="shared" si="69"/>
        <v>1493</v>
      </c>
      <c r="B1494" t="s">
        <v>12</v>
      </c>
      <c r="C1494" s="1">
        <v>45405</v>
      </c>
      <c r="D1494" s="1">
        <v>45832</v>
      </c>
      <c r="E1494" t="s">
        <v>17</v>
      </c>
      <c r="F1494">
        <v>55</v>
      </c>
      <c r="G1494" t="s">
        <v>15</v>
      </c>
      <c r="H1494" t="s">
        <v>23</v>
      </c>
      <c r="I1494">
        <f t="shared" si="70"/>
        <v>50</v>
      </c>
      <c r="J1494" t="str">
        <f t="shared" ca="1" si="71"/>
        <v>Sur</v>
      </c>
      <c r="K1494" t="s">
        <v>14</v>
      </c>
    </row>
    <row r="1495" spans="1:11" x14ac:dyDescent="0.25">
      <c r="A1495">
        <f t="shared" si="69"/>
        <v>1494</v>
      </c>
      <c r="B1495" t="s">
        <v>12</v>
      </c>
      <c r="C1495" s="1">
        <v>44250</v>
      </c>
      <c r="D1495" s="1">
        <v>45732</v>
      </c>
      <c r="E1495" t="s">
        <v>26</v>
      </c>
      <c r="F1495">
        <v>66</v>
      </c>
      <c r="G1495" t="s">
        <v>15</v>
      </c>
      <c r="H1495" t="s">
        <v>20</v>
      </c>
      <c r="I1495">
        <f t="shared" si="70"/>
        <v>50</v>
      </c>
      <c r="J1495" t="str">
        <f t="shared" ca="1" si="71"/>
        <v>Sur</v>
      </c>
      <c r="K1495" t="s">
        <v>14</v>
      </c>
    </row>
    <row r="1496" spans="1:11" x14ac:dyDescent="0.25">
      <c r="A1496">
        <f t="shared" si="69"/>
        <v>1495</v>
      </c>
      <c r="B1496" t="s">
        <v>12</v>
      </c>
      <c r="C1496" s="1">
        <v>44611</v>
      </c>
      <c r="D1496" s="1">
        <v>45677</v>
      </c>
      <c r="E1496" t="s">
        <v>26</v>
      </c>
      <c r="F1496">
        <v>34</v>
      </c>
      <c r="G1496" t="s">
        <v>19</v>
      </c>
      <c r="H1496" t="s">
        <v>16</v>
      </c>
      <c r="I1496">
        <f t="shared" si="70"/>
        <v>50</v>
      </c>
      <c r="J1496" t="str">
        <f t="shared" ca="1" si="71"/>
        <v>Centro</v>
      </c>
      <c r="K1496" t="s">
        <v>14</v>
      </c>
    </row>
    <row r="1497" spans="1:11" x14ac:dyDescent="0.25">
      <c r="A1497">
        <f t="shared" si="69"/>
        <v>1496</v>
      </c>
      <c r="B1497" t="s">
        <v>27</v>
      </c>
      <c r="C1497" s="1">
        <v>44057</v>
      </c>
      <c r="D1497" s="1">
        <v>45730</v>
      </c>
      <c r="E1497" t="s">
        <v>21</v>
      </c>
      <c r="F1497">
        <v>41</v>
      </c>
      <c r="G1497" t="s">
        <v>15</v>
      </c>
      <c r="H1497" t="s">
        <v>23</v>
      </c>
      <c r="I1497">
        <f t="shared" si="70"/>
        <v>30</v>
      </c>
      <c r="J1497" t="str">
        <f t="shared" ca="1" si="71"/>
        <v>Centro</v>
      </c>
      <c r="K1497" t="s">
        <v>22</v>
      </c>
    </row>
    <row r="1498" spans="1:11" x14ac:dyDescent="0.25">
      <c r="A1498">
        <f t="shared" si="69"/>
        <v>1497</v>
      </c>
      <c r="B1498" t="s">
        <v>24</v>
      </c>
      <c r="C1498" s="1">
        <v>45321</v>
      </c>
      <c r="D1498" s="1">
        <v>45693</v>
      </c>
      <c r="E1498" t="s">
        <v>21</v>
      </c>
      <c r="F1498">
        <v>31</v>
      </c>
      <c r="G1498" t="s">
        <v>15</v>
      </c>
      <c r="H1498" t="s">
        <v>20</v>
      </c>
      <c r="I1498">
        <f t="shared" si="70"/>
        <v>40</v>
      </c>
      <c r="J1498" t="str">
        <f t="shared" ca="1" si="71"/>
        <v>Norte</v>
      </c>
      <c r="K1498" t="s">
        <v>14</v>
      </c>
    </row>
    <row r="1499" spans="1:11" x14ac:dyDescent="0.25">
      <c r="A1499">
        <f t="shared" si="69"/>
        <v>1498</v>
      </c>
      <c r="B1499" t="s">
        <v>24</v>
      </c>
      <c r="C1499" s="1">
        <v>44754</v>
      </c>
      <c r="D1499" s="1">
        <v>45858</v>
      </c>
      <c r="E1499" t="s">
        <v>26</v>
      </c>
      <c r="F1499">
        <v>46</v>
      </c>
      <c r="G1499" t="s">
        <v>25</v>
      </c>
      <c r="H1499" t="s">
        <v>23</v>
      </c>
      <c r="I1499">
        <f t="shared" si="70"/>
        <v>40</v>
      </c>
      <c r="J1499" t="str">
        <f t="shared" ca="1" si="71"/>
        <v>Norte</v>
      </c>
      <c r="K1499" t="s">
        <v>22</v>
      </c>
    </row>
    <row r="1500" spans="1:11" x14ac:dyDescent="0.25">
      <c r="A1500">
        <f t="shared" si="69"/>
        <v>1499</v>
      </c>
      <c r="B1500" t="s">
        <v>27</v>
      </c>
      <c r="C1500" s="1">
        <v>45542</v>
      </c>
      <c r="D1500" s="1">
        <v>45781</v>
      </c>
      <c r="E1500" t="s">
        <v>13</v>
      </c>
      <c r="F1500">
        <v>51</v>
      </c>
      <c r="G1500" t="s">
        <v>19</v>
      </c>
      <c r="H1500" t="s">
        <v>20</v>
      </c>
      <c r="I1500">
        <f t="shared" si="70"/>
        <v>30</v>
      </c>
      <c r="J1500" t="str">
        <f t="shared" ca="1" si="71"/>
        <v>Centro</v>
      </c>
      <c r="K1500" t="s">
        <v>22</v>
      </c>
    </row>
    <row r="1501" spans="1:11" x14ac:dyDescent="0.25">
      <c r="A1501">
        <f t="shared" si="69"/>
        <v>1500</v>
      </c>
      <c r="B1501" t="s">
        <v>27</v>
      </c>
      <c r="C1501" s="1">
        <v>44896</v>
      </c>
      <c r="D1501" s="1">
        <v>45710</v>
      </c>
      <c r="E1501" t="s">
        <v>26</v>
      </c>
      <c r="F1501">
        <v>28</v>
      </c>
      <c r="G1501" t="s">
        <v>15</v>
      </c>
      <c r="H1501" t="s">
        <v>20</v>
      </c>
      <c r="I1501">
        <f t="shared" si="70"/>
        <v>30</v>
      </c>
      <c r="J1501" t="str">
        <f t="shared" ca="1" si="71"/>
        <v>Norte</v>
      </c>
      <c r="K1501" t="s">
        <v>14</v>
      </c>
    </row>
    <row r="1502" spans="1:11" x14ac:dyDescent="0.25">
      <c r="A1502">
        <f t="shared" si="69"/>
        <v>1501</v>
      </c>
      <c r="B1502" t="s">
        <v>24</v>
      </c>
      <c r="C1502" s="1">
        <v>44353</v>
      </c>
      <c r="D1502" s="1">
        <v>45826</v>
      </c>
      <c r="E1502" t="s">
        <v>21</v>
      </c>
      <c r="F1502">
        <v>56</v>
      </c>
      <c r="G1502" t="s">
        <v>15</v>
      </c>
      <c r="H1502" t="s">
        <v>23</v>
      </c>
      <c r="I1502">
        <f t="shared" si="70"/>
        <v>40</v>
      </c>
      <c r="J1502" t="str">
        <f t="shared" ca="1" si="71"/>
        <v>Sur</v>
      </c>
      <c r="K1502" t="s">
        <v>14</v>
      </c>
    </row>
    <row r="1503" spans="1:11" x14ac:dyDescent="0.25">
      <c r="A1503">
        <f t="shared" si="69"/>
        <v>1502</v>
      </c>
      <c r="B1503" t="s">
        <v>12</v>
      </c>
      <c r="C1503" s="1">
        <v>45322</v>
      </c>
      <c r="D1503" s="1">
        <v>45676</v>
      </c>
      <c r="E1503" t="s">
        <v>17</v>
      </c>
      <c r="F1503">
        <v>26</v>
      </c>
      <c r="G1503" t="s">
        <v>19</v>
      </c>
      <c r="H1503" t="s">
        <v>23</v>
      </c>
      <c r="I1503">
        <f t="shared" si="70"/>
        <v>50</v>
      </c>
      <c r="J1503" t="str">
        <f t="shared" ca="1" si="71"/>
        <v>Sur</v>
      </c>
      <c r="K1503" t="s">
        <v>22</v>
      </c>
    </row>
    <row r="1504" spans="1:11" x14ac:dyDescent="0.25">
      <c r="A1504">
        <f t="shared" si="69"/>
        <v>1503</v>
      </c>
      <c r="B1504" t="s">
        <v>24</v>
      </c>
      <c r="C1504" s="1">
        <v>45654</v>
      </c>
      <c r="D1504" s="1">
        <v>45809</v>
      </c>
      <c r="E1504" t="s">
        <v>26</v>
      </c>
      <c r="F1504">
        <v>33</v>
      </c>
      <c r="G1504" t="s">
        <v>19</v>
      </c>
      <c r="H1504" t="s">
        <v>20</v>
      </c>
      <c r="I1504">
        <f t="shared" si="70"/>
        <v>40</v>
      </c>
      <c r="J1504" t="str">
        <f t="shared" ca="1" si="71"/>
        <v>Centro</v>
      </c>
      <c r="K1504" t="s">
        <v>22</v>
      </c>
    </row>
    <row r="1505" spans="1:11" x14ac:dyDescent="0.25">
      <c r="A1505">
        <f t="shared" si="69"/>
        <v>1504</v>
      </c>
      <c r="B1505" t="s">
        <v>24</v>
      </c>
      <c r="C1505" s="1">
        <v>45514</v>
      </c>
      <c r="D1505" s="1">
        <v>45823</v>
      </c>
      <c r="E1505" t="s">
        <v>17</v>
      </c>
      <c r="F1505">
        <v>32</v>
      </c>
      <c r="G1505" t="s">
        <v>19</v>
      </c>
      <c r="H1505" t="s">
        <v>16</v>
      </c>
      <c r="I1505">
        <f t="shared" si="70"/>
        <v>40</v>
      </c>
      <c r="J1505" t="str">
        <f t="shared" ca="1" si="71"/>
        <v>Norte</v>
      </c>
      <c r="K1505" t="s">
        <v>14</v>
      </c>
    </row>
    <row r="1506" spans="1:11" x14ac:dyDescent="0.25">
      <c r="A1506">
        <f t="shared" si="69"/>
        <v>1505</v>
      </c>
      <c r="B1506" t="s">
        <v>27</v>
      </c>
      <c r="C1506" s="1">
        <v>45086</v>
      </c>
      <c r="D1506" s="1">
        <v>45818</v>
      </c>
      <c r="E1506" t="s">
        <v>17</v>
      </c>
      <c r="F1506">
        <v>52</v>
      </c>
      <c r="G1506" t="s">
        <v>25</v>
      </c>
      <c r="H1506" t="s">
        <v>20</v>
      </c>
      <c r="I1506">
        <f t="shared" si="70"/>
        <v>30</v>
      </c>
      <c r="J1506" t="str">
        <f t="shared" ca="1" si="71"/>
        <v>Norte</v>
      </c>
      <c r="K1506" t="s">
        <v>22</v>
      </c>
    </row>
    <row r="1507" spans="1:11" x14ac:dyDescent="0.25">
      <c r="A1507">
        <f t="shared" si="69"/>
        <v>1506</v>
      </c>
      <c r="B1507" t="s">
        <v>12</v>
      </c>
      <c r="C1507" s="1">
        <v>45461</v>
      </c>
      <c r="D1507" s="1">
        <v>45825</v>
      </c>
      <c r="E1507" t="s">
        <v>26</v>
      </c>
      <c r="F1507">
        <v>37</v>
      </c>
      <c r="G1507" t="s">
        <v>15</v>
      </c>
      <c r="H1507" t="s">
        <v>23</v>
      </c>
      <c r="I1507">
        <f t="shared" si="70"/>
        <v>50</v>
      </c>
      <c r="J1507" t="str">
        <f t="shared" ca="1" si="71"/>
        <v>Sur</v>
      </c>
      <c r="K1507" t="s">
        <v>14</v>
      </c>
    </row>
    <row r="1508" spans="1:11" x14ac:dyDescent="0.25">
      <c r="A1508">
        <f t="shared" si="69"/>
        <v>1507</v>
      </c>
      <c r="B1508" t="s">
        <v>27</v>
      </c>
      <c r="C1508" s="1">
        <v>44385</v>
      </c>
      <c r="D1508" s="1">
        <v>45742</v>
      </c>
      <c r="E1508" t="s">
        <v>21</v>
      </c>
      <c r="F1508">
        <v>46</v>
      </c>
      <c r="G1508" t="s">
        <v>19</v>
      </c>
      <c r="H1508" t="s">
        <v>16</v>
      </c>
      <c r="I1508">
        <f t="shared" si="70"/>
        <v>30</v>
      </c>
      <c r="J1508" t="str">
        <f t="shared" ca="1" si="71"/>
        <v>Sur</v>
      </c>
      <c r="K1508" t="s">
        <v>14</v>
      </c>
    </row>
    <row r="1509" spans="1:11" x14ac:dyDescent="0.25">
      <c r="A1509">
        <f t="shared" si="69"/>
        <v>1508</v>
      </c>
      <c r="B1509" t="s">
        <v>12</v>
      </c>
      <c r="C1509" s="1">
        <v>44955</v>
      </c>
      <c r="D1509" s="1">
        <v>45892</v>
      </c>
      <c r="E1509" t="s">
        <v>26</v>
      </c>
      <c r="F1509">
        <v>35</v>
      </c>
      <c r="G1509" t="s">
        <v>25</v>
      </c>
      <c r="H1509" t="s">
        <v>16</v>
      </c>
      <c r="I1509">
        <f t="shared" si="70"/>
        <v>50</v>
      </c>
      <c r="J1509" t="str">
        <f t="shared" ca="1" si="71"/>
        <v>Sur</v>
      </c>
      <c r="K1509" t="s">
        <v>22</v>
      </c>
    </row>
    <row r="1510" spans="1:11" x14ac:dyDescent="0.25">
      <c r="A1510">
        <f t="shared" si="69"/>
        <v>1509</v>
      </c>
      <c r="B1510" t="s">
        <v>24</v>
      </c>
      <c r="C1510" s="1">
        <v>45562</v>
      </c>
      <c r="D1510" s="1">
        <v>45807</v>
      </c>
      <c r="E1510" t="s">
        <v>17</v>
      </c>
      <c r="F1510">
        <v>51</v>
      </c>
      <c r="G1510" t="s">
        <v>25</v>
      </c>
      <c r="H1510" t="s">
        <v>16</v>
      </c>
      <c r="I1510">
        <f t="shared" si="70"/>
        <v>40</v>
      </c>
      <c r="J1510" t="str">
        <f t="shared" ca="1" si="71"/>
        <v>Norte</v>
      </c>
      <c r="K1510" t="s">
        <v>22</v>
      </c>
    </row>
    <row r="1511" spans="1:11" x14ac:dyDescent="0.25">
      <c r="A1511">
        <f t="shared" si="69"/>
        <v>1510</v>
      </c>
      <c r="B1511" t="s">
        <v>27</v>
      </c>
      <c r="C1511" s="1">
        <v>45007</v>
      </c>
      <c r="D1511" s="1">
        <v>45665</v>
      </c>
      <c r="E1511" t="s">
        <v>26</v>
      </c>
      <c r="F1511">
        <v>21</v>
      </c>
      <c r="G1511" t="s">
        <v>25</v>
      </c>
      <c r="H1511" t="s">
        <v>16</v>
      </c>
      <c r="I1511">
        <f t="shared" si="70"/>
        <v>30</v>
      </c>
      <c r="J1511" t="str">
        <f t="shared" ca="1" si="71"/>
        <v>Centro</v>
      </c>
      <c r="K1511" t="s">
        <v>22</v>
      </c>
    </row>
    <row r="1512" spans="1:11" x14ac:dyDescent="0.25">
      <c r="A1512">
        <f t="shared" si="69"/>
        <v>1511</v>
      </c>
      <c r="B1512" t="s">
        <v>27</v>
      </c>
      <c r="C1512" s="1">
        <v>44768</v>
      </c>
      <c r="D1512" s="1">
        <v>45689</v>
      </c>
      <c r="E1512" t="s">
        <v>21</v>
      </c>
      <c r="F1512">
        <v>28</v>
      </c>
      <c r="G1512" t="s">
        <v>15</v>
      </c>
      <c r="H1512" t="s">
        <v>23</v>
      </c>
      <c r="I1512">
        <f t="shared" si="70"/>
        <v>30</v>
      </c>
      <c r="J1512" t="str">
        <f t="shared" ca="1" si="71"/>
        <v>Norte</v>
      </c>
      <c r="K1512" t="s">
        <v>14</v>
      </c>
    </row>
    <row r="1513" spans="1:11" x14ac:dyDescent="0.25">
      <c r="A1513">
        <f t="shared" si="69"/>
        <v>1512</v>
      </c>
      <c r="B1513" t="s">
        <v>27</v>
      </c>
      <c r="C1513" s="1">
        <v>44990</v>
      </c>
      <c r="D1513" s="1">
        <v>45747</v>
      </c>
      <c r="E1513" t="s">
        <v>17</v>
      </c>
      <c r="F1513">
        <v>35</v>
      </c>
      <c r="G1513" t="s">
        <v>25</v>
      </c>
      <c r="H1513" t="s">
        <v>20</v>
      </c>
      <c r="I1513">
        <f t="shared" si="70"/>
        <v>30</v>
      </c>
      <c r="J1513" t="str">
        <f t="shared" ca="1" si="71"/>
        <v>Sur</v>
      </c>
      <c r="K1513" t="s">
        <v>22</v>
      </c>
    </row>
    <row r="1514" spans="1:11" x14ac:dyDescent="0.25">
      <c r="A1514">
        <f t="shared" si="69"/>
        <v>1513</v>
      </c>
      <c r="B1514" t="s">
        <v>12</v>
      </c>
      <c r="C1514" s="1">
        <v>44170</v>
      </c>
      <c r="D1514" s="1">
        <v>45678</v>
      </c>
      <c r="E1514" t="s">
        <v>13</v>
      </c>
      <c r="F1514">
        <v>70</v>
      </c>
      <c r="G1514" t="s">
        <v>19</v>
      </c>
      <c r="H1514" t="s">
        <v>23</v>
      </c>
      <c r="I1514">
        <f t="shared" si="70"/>
        <v>50</v>
      </c>
      <c r="J1514" t="str">
        <f t="shared" ca="1" si="71"/>
        <v>Norte</v>
      </c>
      <c r="K1514" t="s">
        <v>14</v>
      </c>
    </row>
    <row r="1515" spans="1:11" x14ac:dyDescent="0.25">
      <c r="A1515">
        <f t="shared" si="69"/>
        <v>1514</v>
      </c>
      <c r="B1515" t="s">
        <v>12</v>
      </c>
      <c r="C1515" s="1">
        <v>45259</v>
      </c>
      <c r="D1515" s="1">
        <v>45830</v>
      </c>
      <c r="E1515" t="s">
        <v>26</v>
      </c>
      <c r="F1515">
        <v>63</v>
      </c>
      <c r="G1515" t="s">
        <v>25</v>
      </c>
      <c r="H1515" t="s">
        <v>16</v>
      </c>
      <c r="I1515">
        <f t="shared" si="70"/>
        <v>50</v>
      </c>
      <c r="J1515" t="str">
        <f t="shared" ca="1" si="71"/>
        <v>Centro</v>
      </c>
      <c r="K1515" t="s">
        <v>14</v>
      </c>
    </row>
    <row r="1516" spans="1:11" x14ac:dyDescent="0.25">
      <c r="A1516">
        <f t="shared" si="69"/>
        <v>1515</v>
      </c>
      <c r="B1516" t="s">
        <v>27</v>
      </c>
      <c r="C1516" s="1">
        <v>44425</v>
      </c>
      <c r="D1516" s="1">
        <v>45872</v>
      </c>
      <c r="E1516" t="s">
        <v>17</v>
      </c>
      <c r="F1516">
        <v>38</v>
      </c>
      <c r="G1516" t="s">
        <v>25</v>
      </c>
      <c r="H1516" t="s">
        <v>16</v>
      </c>
      <c r="I1516">
        <f t="shared" si="70"/>
        <v>30</v>
      </c>
      <c r="J1516" t="str">
        <f t="shared" ca="1" si="71"/>
        <v>Sur</v>
      </c>
      <c r="K1516" t="s">
        <v>14</v>
      </c>
    </row>
    <row r="1517" spans="1:11" x14ac:dyDescent="0.25">
      <c r="A1517">
        <f t="shared" si="69"/>
        <v>1516</v>
      </c>
      <c r="B1517" t="s">
        <v>24</v>
      </c>
      <c r="C1517" s="1">
        <v>44120</v>
      </c>
      <c r="D1517" s="1">
        <v>45803</v>
      </c>
      <c r="E1517" t="s">
        <v>21</v>
      </c>
      <c r="F1517">
        <v>63</v>
      </c>
      <c r="G1517" t="s">
        <v>19</v>
      </c>
      <c r="H1517" t="s">
        <v>16</v>
      </c>
      <c r="I1517">
        <f t="shared" si="70"/>
        <v>40</v>
      </c>
      <c r="J1517" t="str">
        <f t="shared" ca="1" si="71"/>
        <v>Centro</v>
      </c>
      <c r="K1517" t="s">
        <v>22</v>
      </c>
    </row>
    <row r="1518" spans="1:11" x14ac:dyDescent="0.25">
      <c r="A1518">
        <f t="shared" si="69"/>
        <v>1517</v>
      </c>
      <c r="B1518" t="s">
        <v>12</v>
      </c>
      <c r="C1518" s="1">
        <v>45259</v>
      </c>
      <c r="D1518" s="1">
        <v>45837</v>
      </c>
      <c r="E1518" t="s">
        <v>17</v>
      </c>
      <c r="F1518">
        <v>29</v>
      </c>
      <c r="G1518" t="s">
        <v>15</v>
      </c>
      <c r="H1518" t="s">
        <v>20</v>
      </c>
      <c r="I1518">
        <f t="shared" si="70"/>
        <v>50</v>
      </c>
      <c r="J1518" t="str">
        <f t="shared" ca="1" si="71"/>
        <v>Norte</v>
      </c>
      <c r="K1518" t="s">
        <v>14</v>
      </c>
    </row>
    <row r="1519" spans="1:11" x14ac:dyDescent="0.25">
      <c r="A1519">
        <f t="shared" si="69"/>
        <v>1518</v>
      </c>
      <c r="B1519" t="s">
        <v>24</v>
      </c>
      <c r="C1519" s="1">
        <v>45078</v>
      </c>
      <c r="D1519" s="1">
        <v>45870</v>
      </c>
      <c r="E1519" t="s">
        <v>17</v>
      </c>
      <c r="F1519">
        <v>40</v>
      </c>
      <c r="G1519" t="s">
        <v>19</v>
      </c>
      <c r="H1519" t="s">
        <v>16</v>
      </c>
      <c r="I1519">
        <f t="shared" si="70"/>
        <v>40</v>
      </c>
      <c r="J1519" t="str">
        <f t="shared" ca="1" si="71"/>
        <v>Norte</v>
      </c>
      <c r="K1519" t="s">
        <v>14</v>
      </c>
    </row>
    <row r="1520" spans="1:11" x14ac:dyDescent="0.25">
      <c r="A1520">
        <f t="shared" si="69"/>
        <v>1519</v>
      </c>
      <c r="B1520" t="s">
        <v>12</v>
      </c>
      <c r="C1520" s="1">
        <v>45070</v>
      </c>
      <c r="D1520" s="1">
        <v>45828</v>
      </c>
      <c r="E1520" t="s">
        <v>17</v>
      </c>
      <c r="F1520">
        <v>62</v>
      </c>
      <c r="G1520" t="s">
        <v>19</v>
      </c>
      <c r="H1520" t="s">
        <v>23</v>
      </c>
      <c r="I1520">
        <f t="shared" si="70"/>
        <v>50</v>
      </c>
      <c r="J1520" t="str">
        <f t="shared" ca="1" si="71"/>
        <v>Centro</v>
      </c>
      <c r="K1520" t="s">
        <v>14</v>
      </c>
    </row>
    <row r="1521" spans="1:11" x14ac:dyDescent="0.25">
      <c r="A1521">
        <f t="shared" si="69"/>
        <v>1520</v>
      </c>
      <c r="B1521" t="s">
        <v>27</v>
      </c>
      <c r="C1521" s="1">
        <v>45536</v>
      </c>
      <c r="D1521" s="1">
        <v>45709</v>
      </c>
      <c r="E1521" t="s">
        <v>26</v>
      </c>
      <c r="F1521">
        <v>34</v>
      </c>
      <c r="G1521" t="s">
        <v>19</v>
      </c>
      <c r="H1521" t="s">
        <v>23</v>
      </c>
      <c r="I1521">
        <f t="shared" si="70"/>
        <v>30</v>
      </c>
      <c r="J1521" t="str">
        <f t="shared" ca="1" si="71"/>
        <v>Centro</v>
      </c>
      <c r="K1521" t="s">
        <v>22</v>
      </c>
    </row>
    <row r="1522" spans="1:11" x14ac:dyDescent="0.25">
      <c r="A1522">
        <f t="shared" si="69"/>
        <v>1521</v>
      </c>
      <c r="B1522" t="s">
        <v>27</v>
      </c>
      <c r="C1522" s="1">
        <v>44185</v>
      </c>
      <c r="D1522" s="1">
        <v>45664</v>
      </c>
      <c r="E1522" t="s">
        <v>26</v>
      </c>
      <c r="F1522">
        <v>35</v>
      </c>
      <c r="G1522" t="s">
        <v>25</v>
      </c>
      <c r="H1522" t="s">
        <v>16</v>
      </c>
      <c r="I1522">
        <f t="shared" si="70"/>
        <v>30</v>
      </c>
      <c r="J1522" t="str">
        <f t="shared" ca="1" si="71"/>
        <v>Centro</v>
      </c>
      <c r="K1522" t="s">
        <v>14</v>
      </c>
    </row>
    <row r="1523" spans="1:11" x14ac:dyDescent="0.25">
      <c r="A1523">
        <f t="shared" si="69"/>
        <v>1522</v>
      </c>
      <c r="B1523" t="s">
        <v>12</v>
      </c>
      <c r="C1523" s="1">
        <v>44147</v>
      </c>
      <c r="D1523" s="1">
        <v>45664</v>
      </c>
      <c r="E1523" t="s">
        <v>13</v>
      </c>
      <c r="F1523">
        <v>39</v>
      </c>
      <c r="G1523" t="s">
        <v>15</v>
      </c>
      <c r="H1523" t="s">
        <v>20</v>
      </c>
      <c r="I1523">
        <f t="shared" si="70"/>
        <v>50</v>
      </c>
      <c r="J1523" t="str">
        <f t="shared" ca="1" si="71"/>
        <v>Norte</v>
      </c>
      <c r="K1523" t="s">
        <v>22</v>
      </c>
    </row>
    <row r="1524" spans="1:11" x14ac:dyDescent="0.25">
      <c r="A1524">
        <f t="shared" si="69"/>
        <v>1523</v>
      </c>
      <c r="B1524" t="s">
        <v>27</v>
      </c>
      <c r="C1524" s="1">
        <v>45054</v>
      </c>
      <c r="D1524" s="1">
        <v>45708</v>
      </c>
      <c r="E1524" t="s">
        <v>21</v>
      </c>
      <c r="F1524">
        <v>23</v>
      </c>
      <c r="G1524" t="s">
        <v>19</v>
      </c>
      <c r="H1524" t="s">
        <v>16</v>
      </c>
      <c r="I1524">
        <f t="shared" si="70"/>
        <v>30</v>
      </c>
      <c r="J1524" t="str">
        <f t="shared" ca="1" si="71"/>
        <v>Sur</v>
      </c>
      <c r="K1524" t="s">
        <v>22</v>
      </c>
    </row>
    <row r="1525" spans="1:11" x14ac:dyDescent="0.25">
      <c r="A1525">
        <f t="shared" si="69"/>
        <v>1524</v>
      </c>
      <c r="B1525" t="s">
        <v>12</v>
      </c>
      <c r="C1525" s="1">
        <v>44848</v>
      </c>
      <c r="D1525" s="1">
        <v>45803</v>
      </c>
      <c r="E1525" t="s">
        <v>13</v>
      </c>
      <c r="F1525">
        <v>45</v>
      </c>
      <c r="G1525" t="s">
        <v>19</v>
      </c>
      <c r="H1525" t="s">
        <v>20</v>
      </c>
      <c r="I1525">
        <f t="shared" si="70"/>
        <v>50</v>
      </c>
      <c r="J1525" t="str">
        <f t="shared" ca="1" si="71"/>
        <v>Centro</v>
      </c>
      <c r="K1525" t="s">
        <v>14</v>
      </c>
    </row>
    <row r="1526" spans="1:11" x14ac:dyDescent="0.25">
      <c r="A1526">
        <f t="shared" si="69"/>
        <v>1525</v>
      </c>
      <c r="B1526" t="s">
        <v>12</v>
      </c>
      <c r="C1526" s="1">
        <v>44029</v>
      </c>
      <c r="D1526" s="1">
        <v>45812</v>
      </c>
      <c r="E1526" t="s">
        <v>21</v>
      </c>
      <c r="F1526">
        <v>19</v>
      </c>
      <c r="G1526" t="s">
        <v>15</v>
      </c>
      <c r="H1526" t="s">
        <v>20</v>
      </c>
      <c r="I1526">
        <f t="shared" si="70"/>
        <v>50</v>
      </c>
      <c r="J1526" t="str">
        <f t="shared" ca="1" si="71"/>
        <v>Centro</v>
      </c>
      <c r="K1526" t="s">
        <v>22</v>
      </c>
    </row>
    <row r="1527" spans="1:11" x14ac:dyDescent="0.25">
      <c r="A1527">
        <f t="shared" si="69"/>
        <v>1526</v>
      </c>
      <c r="B1527" t="s">
        <v>27</v>
      </c>
      <c r="C1527" s="1">
        <v>44010</v>
      </c>
      <c r="D1527" s="1">
        <v>45871</v>
      </c>
      <c r="E1527" t="s">
        <v>21</v>
      </c>
      <c r="F1527">
        <v>28</v>
      </c>
      <c r="G1527" t="s">
        <v>15</v>
      </c>
      <c r="H1527" t="s">
        <v>20</v>
      </c>
      <c r="I1527">
        <f t="shared" si="70"/>
        <v>30</v>
      </c>
      <c r="J1527" t="str">
        <f t="shared" ca="1" si="71"/>
        <v>Norte</v>
      </c>
      <c r="K1527" t="s">
        <v>22</v>
      </c>
    </row>
    <row r="1528" spans="1:11" x14ac:dyDescent="0.25">
      <c r="A1528">
        <f t="shared" si="69"/>
        <v>1527</v>
      </c>
      <c r="B1528" t="s">
        <v>12</v>
      </c>
      <c r="C1528" s="1">
        <v>45511</v>
      </c>
      <c r="D1528" s="1">
        <v>45901</v>
      </c>
      <c r="E1528" t="s">
        <v>17</v>
      </c>
      <c r="F1528">
        <v>33</v>
      </c>
      <c r="G1528" t="s">
        <v>25</v>
      </c>
      <c r="H1528" t="s">
        <v>20</v>
      </c>
      <c r="I1528">
        <f t="shared" si="70"/>
        <v>50</v>
      </c>
      <c r="J1528" t="str">
        <f t="shared" ca="1" si="71"/>
        <v>Sur</v>
      </c>
      <c r="K1528" t="s">
        <v>14</v>
      </c>
    </row>
    <row r="1529" spans="1:11" x14ac:dyDescent="0.25">
      <c r="A1529">
        <f t="shared" si="69"/>
        <v>1528</v>
      </c>
      <c r="B1529" t="s">
        <v>12</v>
      </c>
      <c r="C1529" s="1">
        <v>45597</v>
      </c>
      <c r="D1529" s="1">
        <v>45759</v>
      </c>
      <c r="E1529" t="s">
        <v>26</v>
      </c>
      <c r="F1529">
        <v>63</v>
      </c>
      <c r="G1529" t="s">
        <v>15</v>
      </c>
      <c r="H1529" t="s">
        <v>20</v>
      </c>
      <c r="I1529">
        <f t="shared" si="70"/>
        <v>50</v>
      </c>
      <c r="J1529" t="str">
        <f t="shared" ca="1" si="71"/>
        <v>Centro</v>
      </c>
      <c r="K1529" t="s">
        <v>22</v>
      </c>
    </row>
    <row r="1530" spans="1:11" x14ac:dyDescent="0.25">
      <c r="A1530">
        <f t="shared" si="69"/>
        <v>1529</v>
      </c>
      <c r="B1530" t="s">
        <v>24</v>
      </c>
      <c r="C1530" s="1">
        <v>45427</v>
      </c>
      <c r="D1530" s="1">
        <v>45789</v>
      </c>
      <c r="E1530" t="s">
        <v>17</v>
      </c>
      <c r="F1530">
        <v>32</v>
      </c>
      <c r="G1530" t="s">
        <v>25</v>
      </c>
      <c r="H1530" t="s">
        <v>16</v>
      </c>
      <c r="I1530">
        <f t="shared" si="70"/>
        <v>40</v>
      </c>
      <c r="J1530" t="str">
        <f t="shared" ca="1" si="71"/>
        <v>Sur</v>
      </c>
      <c r="K1530" t="s">
        <v>14</v>
      </c>
    </row>
    <row r="1531" spans="1:11" x14ac:dyDescent="0.25">
      <c r="A1531">
        <f t="shared" si="69"/>
        <v>1530</v>
      </c>
      <c r="B1531" t="s">
        <v>12</v>
      </c>
      <c r="C1531" s="1">
        <v>44679</v>
      </c>
      <c r="D1531" s="1">
        <v>45789</v>
      </c>
      <c r="E1531" t="s">
        <v>26</v>
      </c>
      <c r="F1531">
        <v>30</v>
      </c>
      <c r="G1531" t="s">
        <v>15</v>
      </c>
      <c r="H1531" t="s">
        <v>23</v>
      </c>
      <c r="I1531">
        <f t="shared" si="70"/>
        <v>50</v>
      </c>
      <c r="J1531" t="str">
        <f t="shared" ca="1" si="71"/>
        <v>Sur</v>
      </c>
      <c r="K1531" t="s">
        <v>14</v>
      </c>
    </row>
    <row r="1532" spans="1:11" x14ac:dyDescent="0.25">
      <c r="A1532">
        <f t="shared" si="69"/>
        <v>1531</v>
      </c>
      <c r="B1532" t="s">
        <v>12</v>
      </c>
      <c r="C1532" s="1">
        <v>44326</v>
      </c>
      <c r="D1532" s="1">
        <v>45756</v>
      </c>
      <c r="E1532" t="s">
        <v>26</v>
      </c>
      <c r="F1532">
        <v>61</v>
      </c>
      <c r="G1532" t="s">
        <v>25</v>
      </c>
      <c r="H1532" t="s">
        <v>20</v>
      </c>
      <c r="I1532">
        <f t="shared" si="70"/>
        <v>50</v>
      </c>
      <c r="J1532" t="str">
        <f t="shared" ca="1" si="71"/>
        <v>Sur</v>
      </c>
      <c r="K1532" t="s">
        <v>14</v>
      </c>
    </row>
    <row r="1533" spans="1:11" x14ac:dyDescent="0.25">
      <c r="A1533">
        <f t="shared" si="69"/>
        <v>1532</v>
      </c>
      <c r="B1533" t="s">
        <v>12</v>
      </c>
      <c r="C1533" s="1">
        <v>45475</v>
      </c>
      <c r="D1533" s="1">
        <v>45751</v>
      </c>
      <c r="E1533" t="s">
        <v>21</v>
      </c>
      <c r="F1533">
        <v>59</v>
      </c>
      <c r="G1533" t="s">
        <v>19</v>
      </c>
      <c r="H1533" t="s">
        <v>20</v>
      </c>
      <c r="I1533">
        <f t="shared" si="70"/>
        <v>50</v>
      </c>
      <c r="J1533" t="str">
        <f t="shared" ca="1" si="71"/>
        <v>Norte</v>
      </c>
      <c r="K1533" t="s">
        <v>14</v>
      </c>
    </row>
    <row r="1534" spans="1:11" x14ac:dyDescent="0.25">
      <c r="A1534">
        <f t="shared" si="69"/>
        <v>1533</v>
      </c>
      <c r="B1534" t="s">
        <v>24</v>
      </c>
      <c r="C1534" s="1">
        <v>44118</v>
      </c>
      <c r="D1534" s="1">
        <v>45753</v>
      </c>
      <c r="E1534" t="s">
        <v>26</v>
      </c>
      <c r="F1534">
        <v>27</v>
      </c>
      <c r="G1534" t="s">
        <v>19</v>
      </c>
      <c r="H1534" t="s">
        <v>23</v>
      </c>
      <c r="I1534">
        <f t="shared" si="70"/>
        <v>40</v>
      </c>
      <c r="J1534" t="str">
        <f t="shared" ca="1" si="71"/>
        <v>Centro</v>
      </c>
      <c r="K1534" t="s">
        <v>14</v>
      </c>
    </row>
    <row r="1535" spans="1:11" x14ac:dyDescent="0.25">
      <c r="A1535">
        <f t="shared" si="69"/>
        <v>1534</v>
      </c>
      <c r="B1535" t="s">
        <v>12</v>
      </c>
      <c r="C1535" s="1">
        <v>44258</v>
      </c>
      <c r="D1535" s="1">
        <v>45790</v>
      </c>
      <c r="E1535" t="s">
        <v>21</v>
      </c>
      <c r="F1535">
        <v>56</v>
      </c>
      <c r="G1535" t="s">
        <v>25</v>
      </c>
      <c r="H1535" t="s">
        <v>23</v>
      </c>
      <c r="I1535">
        <f t="shared" si="70"/>
        <v>50</v>
      </c>
      <c r="J1535" t="str">
        <f t="shared" ca="1" si="71"/>
        <v>Sur</v>
      </c>
      <c r="K1535" t="s">
        <v>14</v>
      </c>
    </row>
    <row r="1536" spans="1:11" x14ac:dyDescent="0.25">
      <c r="A1536">
        <f t="shared" si="69"/>
        <v>1535</v>
      </c>
      <c r="B1536" t="s">
        <v>27</v>
      </c>
      <c r="C1536" s="1">
        <v>44178</v>
      </c>
      <c r="D1536" s="1">
        <v>45745</v>
      </c>
      <c r="E1536" t="s">
        <v>26</v>
      </c>
      <c r="F1536">
        <v>63</v>
      </c>
      <c r="G1536" t="s">
        <v>19</v>
      </c>
      <c r="H1536" t="s">
        <v>23</v>
      </c>
      <c r="I1536">
        <f t="shared" si="70"/>
        <v>30</v>
      </c>
      <c r="J1536" t="str">
        <f t="shared" ca="1" si="71"/>
        <v>Centro</v>
      </c>
      <c r="K1536" t="s">
        <v>14</v>
      </c>
    </row>
    <row r="1537" spans="1:11" x14ac:dyDescent="0.25">
      <c r="A1537">
        <f t="shared" si="69"/>
        <v>1536</v>
      </c>
      <c r="B1537" t="s">
        <v>27</v>
      </c>
      <c r="C1537" s="1">
        <v>44708</v>
      </c>
      <c r="D1537" s="1">
        <v>45720</v>
      </c>
      <c r="E1537" t="s">
        <v>17</v>
      </c>
      <c r="F1537">
        <v>23</v>
      </c>
      <c r="G1537" t="s">
        <v>19</v>
      </c>
      <c r="H1537" t="s">
        <v>23</v>
      </c>
      <c r="I1537">
        <f t="shared" si="70"/>
        <v>30</v>
      </c>
      <c r="J1537" t="str">
        <f t="shared" ca="1" si="71"/>
        <v>Centro</v>
      </c>
      <c r="K1537" t="s">
        <v>14</v>
      </c>
    </row>
    <row r="1538" spans="1:11" x14ac:dyDescent="0.25">
      <c r="A1538">
        <f t="shared" ref="A1538:A1601" si="72">ROW()-1</f>
        <v>1537</v>
      </c>
      <c r="B1538" t="s">
        <v>24</v>
      </c>
      <c r="C1538" s="1">
        <v>45575</v>
      </c>
      <c r="D1538" s="1">
        <v>45899</v>
      </c>
      <c r="E1538" t="s">
        <v>13</v>
      </c>
      <c r="F1538">
        <v>28</v>
      </c>
      <c r="G1538" t="s">
        <v>25</v>
      </c>
      <c r="H1538" t="s">
        <v>20</v>
      </c>
      <c r="I1538">
        <f t="shared" ref="I1538:I1601" si="73">IF(B1538="VIP",50,IF(B1538="Familiar",40,IF(B1538="Basica",25,30)))</f>
        <v>40</v>
      </c>
      <c r="J1538" t="str">
        <f t="shared" ref="J1538:J1601" ca="1" si="74">CHOOSE(INT(RAND()*3)+1,"Centro","Norte","Sur")</f>
        <v>Norte</v>
      </c>
      <c r="K1538" t="s">
        <v>14</v>
      </c>
    </row>
    <row r="1539" spans="1:11" x14ac:dyDescent="0.25">
      <c r="A1539">
        <f t="shared" si="72"/>
        <v>1538</v>
      </c>
      <c r="B1539" t="s">
        <v>27</v>
      </c>
      <c r="C1539" s="1">
        <v>44889</v>
      </c>
      <c r="D1539" s="1">
        <v>45898</v>
      </c>
      <c r="E1539" t="s">
        <v>17</v>
      </c>
      <c r="F1539">
        <v>60</v>
      </c>
      <c r="G1539" t="s">
        <v>19</v>
      </c>
      <c r="H1539" t="s">
        <v>23</v>
      </c>
      <c r="I1539">
        <f t="shared" si="73"/>
        <v>30</v>
      </c>
      <c r="J1539" t="str">
        <f t="shared" ca="1" si="74"/>
        <v>Sur</v>
      </c>
      <c r="K1539" t="s">
        <v>22</v>
      </c>
    </row>
    <row r="1540" spans="1:11" x14ac:dyDescent="0.25">
      <c r="A1540">
        <f t="shared" si="72"/>
        <v>1539</v>
      </c>
      <c r="B1540" t="s">
        <v>12</v>
      </c>
      <c r="C1540" s="1">
        <v>44575</v>
      </c>
      <c r="D1540" s="1">
        <v>45735</v>
      </c>
      <c r="E1540" t="s">
        <v>21</v>
      </c>
      <c r="F1540">
        <v>53</v>
      </c>
      <c r="G1540" t="s">
        <v>25</v>
      </c>
      <c r="H1540" t="s">
        <v>23</v>
      </c>
      <c r="I1540">
        <f t="shared" si="73"/>
        <v>50</v>
      </c>
      <c r="J1540" t="str">
        <f t="shared" ca="1" si="74"/>
        <v>Centro</v>
      </c>
      <c r="K1540" t="s">
        <v>14</v>
      </c>
    </row>
    <row r="1541" spans="1:11" x14ac:dyDescent="0.25">
      <c r="A1541">
        <f t="shared" si="72"/>
        <v>1540</v>
      </c>
      <c r="B1541" t="s">
        <v>12</v>
      </c>
      <c r="C1541" s="1">
        <v>44542</v>
      </c>
      <c r="D1541" s="1">
        <v>45740</v>
      </c>
      <c r="E1541" t="s">
        <v>13</v>
      </c>
      <c r="F1541">
        <v>64</v>
      </c>
      <c r="G1541" t="s">
        <v>19</v>
      </c>
      <c r="H1541" t="s">
        <v>20</v>
      </c>
      <c r="I1541">
        <f t="shared" si="73"/>
        <v>50</v>
      </c>
      <c r="J1541" t="str">
        <f t="shared" ca="1" si="74"/>
        <v>Norte</v>
      </c>
      <c r="K1541" t="s">
        <v>22</v>
      </c>
    </row>
    <row r="1542" spans="1:11" x14ac:dyDescent="0.25">
      <c r="A1542">
        <f t="shared" si="72"/>
        <v>1541</v>
      </c>
      <c r="B1542" t="s">
        <v>24</v>
      </c>
      <c r="C1542" s="1">
        <v>44858</v>
      </c>
      <c r="D1542" s="1">
        <v>45707</v>
      </c>
      <c r="E1542" t="s">
        <v>13</v>
      </c>
      <c r="F1542">
        <v>38</v>
      </c>
      <c r="G1542" t="s">
        <v>25</v>
      </c>
      <c r="H1542" t="s">
        <v>23</v>
      </c>
      <c r="I1542">
        <f t="shared" si="73"/>
        <v>40</v>
      </c>
      <c r="J1542" t="str">
        <f t="shared" ca="1" si="74"/>
        <v>Norte</v>
      </c>
      <c r="K1542" t="s">
        <v>14</v>
      </c>
    </row>
    <row r="1543" spans="1:11" x14ac:dyDescent="0.25">
      <c r="A1543">
        <f t="shared" si="72"/>
        <v>1542</v>
      </c>
      <c r="B1543" t="s">
        <v>27</v>
      </c>
      <c r="C1543" s="1">
        <v>45560</v>
      </c>
      <c r="D1543" s="1">
        <v>45826</v>
      </c>
      <c r="E1543" t="s">
        <v>26</v>
      </c>
      <c r="F1543">
        <v>33</v>
      </c>
      <c r="G1543" t="s">
        <v>25</v>
      </c>
      <c r="H1543" t="s">
        <v>16</v>
      </c>
      <c r="I1543">
        <f t="shared" si="73"/>
        <v>30</v>
      </c>
      <c r="J1543" t="str">
        <f t="shared" ca="1" si="74"/>
        <v>Norte</v>
      </c>
      <c r="K1543" t="s">
        <v>14</v>
      </c>
    </row>
    <row r="1544" spans="1:11" x14ac:dyDescent="0.25">
      <c r="A1544">
        <f t="shared" si="72"/>
        <v>1543</v>
      </c>
      <c r="B1544" t="s">
        <v>27</v>
      </c>
      <c r="C1544" s="1">
        <v>44701</v>
      </c>
      <c r="D1544" s="1">
        <v>45774</v>
      </c>
      <c r="E1544" t="s">
        <v>13</v>
      </c>
      <c r="F1544">
        <v>70</v>
      </c>
      <c r="G1544" t="s">
        <v>25</v>
      </c>
      <c r="H1544" t="s">
        <v>20</v>
      </c>
      <c r="I1544">
        <f t="shared" si="73"/>
        <v>30</v>
      </c>
      <c r="J1544" t="str">
        <f t="shared" ca="1" si="74"/>
        <v>Sur</v>
      </c>
      <c r="K1544" t="s">
        <v>22</v>
      </c>
    </row>
    <row r="1545" spans="1:11" x14ac:dyDescent="0.25">
      <c r="A1545">
        <f t="shared" si="72"/>
        <v>1544</v>
      </c>
      <c r="B1545" t="s">
        <v>27</v>
      </c>
      <c r="C1545" s="1">
        <v>44104</v>
      </c>
      <c r="D1545" s="1">
        <v>45677</v>
      </c>
      <c r="E1545" t="s">
        <v>13</v>
      </c>
      <c r="F1545">
        <v>66</v>
      </c>
      <c r="G1545" t="s">
        <v>15</v>
      </c>
      <c r="H1545" t="s">
        <v>20</v>
      </c>
      <c r="I1545">
        <f t="shared" si="73"/>
        <v>30</v>
      </c>
      <c r="J1545" t="str">
        <f t="shared" ca="1" si="74"/>
        <v>Centro</v>
      </c>
      <c r="K1545" t="s">
        <v>22</v>
      </c>
    </row>
    <row r="1546" spans="1:11" x14ac:dyDescent="0.25">
      <c r="A1546">
        <f t="shared" si="72"/>
        <v>1545</v>
      </c>
      <c r="B1546" t="s">
        <v>24</v>
      </c>
      <c r="C1546" s="1">
        <v>44098</v>
      </c>
      <c r="D1546" s="1">
        <v>45894</v>
      </c>
      <c r="E1546" t="s">
        <v>21</v>
      </c>
      <c r="F1546">
        <v>21</v>
      </c>
      <c r="G1546" t="s">
        <v>19</v>
      </c>
      <c r="H1546" t="s">
        <v>20</v>
      </c>
      <c r="I1546">
        <f t="shared" si="73"/>
        <v>40</v>
      </c>
      <c r="J1546" t="str">
        <f t="shared" ca="1" si="74"/>
        <v>Centro</v>
      </c>
      <c r="K1546" t="s">
        <v>22</v>
      </c>
    </row>
    <row r="1547" spans="1:11" x14ac:dyDescent="0.25">
      <c r="A1547">
        <f t="shared" si="72"/>
        <v>1546</v>
      </c>
      <c r="B1547" t="s">
        <v>27</v>
      </c>
      <c r="C1547" s="1">
        <v>45442</v>
      </c>
      <c r="D1547" s="1">
        <v>45855</v>
      </c>
      <c r="E1547" t="s">
        <v>26</v>
      </c>
      <c r="F1547">
        <v>64</v>
      </c>
      <c r="G1547" t="s">
        <v>15</v>
      </c>
      <c r="H1547" t="s">
        <v>20</v>
      </c>
      <c r="I1547">
        <f t="shared" si="73"/>
        <v>30</v>
      </c>
      <c r="J1547" t="str">
        <f t="shared" ca="1" si="74"/>
        <v>Centro</v>
      </c>
      <c r="K1547" t="s">
        <v>22</v>
      </c>
    </row>
    <row r="1548" spans="1:11" x14ac:dyDescent="0.25">
      <c r="A1548">
        <f t="shared" si="72"/>
        <v>1547</v>
      </c>
      <c r="B1548" t="s">
        <v>24</v>
      </c>
      <c r="C1548" s="1">
        <v>45532</v>
      </c>
      <c r="D1548" s="1">
        <v>45717</v>
      </c>
      <c r="E1548" t="s">
        <v>13</v>
      </c>
      <c r="F1548">
        <v>33</v>
      </c>
      <c r="G1548" t="s">
        <v>19</v>
      </c>
      <c r="H1548" t="s">
        <v>16</v>
      </c>
      <c r="I1548">
        <f t="shared" si="73"/>
        <v>40</v>
      </c>
      <c r="J1548" t="str">
        <f t="shared" ca="1" si="74"/>
        <v>Centro</v>
      </c>
      <c r="K1548" t="s">
        <v>14</v>
      </c>
    </row>
    <row r="1549" spans="1:11" x14ac:dyDescent="0.25">
      <c r="A1549">
        <f t="shared" si="72"/>
        <v>1548</v>
      </c>
      <c r="B1549" t="s">
        <v>12</v>
      </c>
      <c r="C1549" s="1">
        <v>45297</v>
      </c>
      <c r="D1549" s="1">
        <v>45716</v>
      </c>
      <c r="E1549" t="s">
        <v>13</v>
      </c>
      <c r="F1549">
        <v>55</v>
      </c>
      <c r="G1549" t="s">
        <v>25</v>
      </c>
      <c r="H1549" t="s">
        <v>16</v>
      </c>
      <c r="I1549">
        <f t="shared" si="73"/>
        <v>50</v>
      </c>
      <c r="J1549" t="str">
        <f t="shared" ca="1" si="74"/>
        <v>Norte</v>
      </c>
      <c r="K1549" t="s">
        <v>22</v>
      </c>
    </row>
    <row r="1550" spans="1:11" x14ac:dyDescent="0.25">
      <c r="A1550">
        <f t="shared" si="72"/>
        <v>1549</v>
      </c>
      <c r="B1550" t="s">
        <v>12</v>
      </c>
      <c r="C1550" s="1">
        <v>44396</v>
      </c>
      <c r="D1550" s="1">
        <v>45794</v>
      </c>
      <c r="E1550" t="s">
        <v>26</v>
      </c>
      <c r="F1550">
        <v>22</v>
      </c>
      <c r="G1550" t="s">
        <v>25</v>
      </c>
      <c r="H1550" t="s">
        <v>20</v>
      </c>
      <c r="I1550">
        <f t="shared" si="73"/>
        <v>50</v>
      </c>
      <c r="J1550" t="str">
        <f t="shared" ca="1" si="74"/>
        <v>Centro</v>
      </c>
      <c r="K1550" t="s">
        <v>14</v>
      </c>
    </row>
    <row r="1551" spans="1:11" x14ac:dyDescent="0.25">
      <c r="A1551">
        <f t="shared" si="72"/>
        <v>1550</v>
      </c>
      <c r="B1551" t="s">
        <v>27</v>
      </c>
      <c r="C1551" s="1">
        <v>45362</v>
      </c>
      <c r="D1551" s="1">
        <v>45727</v>
      </c>
      <c r="E1551" t="s">
        <v>26</v>
      </c>
      <c r="F1551">
        <v>50</v>
      </c>
      <c r="G1551" t="s">
        <v>25</v>
      </c>
      <c r="H1551" t="s">
        <v>16</v>
      </c>
      <c r="I1551">
        <f t="shared" si="73"/>
        <v>30</v>
      </c>
      <c r="J1551" t="str">
        <f t="shared" ca="1" si="74"/>
        <v>Centro</v>
      </c>
      <c r="K1551" t="s">
        <v>14</v>
      </c>
    </row>
    <row r="1552" spans="1:11" x14ac:dyDescent="0.25">
      <c r="A1552">
        <f t="shared" si="72"/>
        <v>1551</v>
      </c>
      <c r="B1552" t="s">
        <v>24</v>
      </c>
      <c r="C1552" s="1">
        <v>45245</v>
      </c>
      <c r="D1552" s="1">
        <v>45796</v>
      </c>
      <c r="E1552" t="s">
        <v>21</v>
      </c>
      <c r="F1552">
        <v>41</v>
      </c>
      <c r="G1552" t="s">
        <v>19</v>
      </c>
      <c r="H1552" t="s">
        <v>16</v>
      </c>
      <c r="I1552">
        <f t="shared" si="73"/>
        <v>40</v>
      </c>
      <c r="J1552" t="str">
        <f t="shared" ca="1" si="74"/>
        <v>Sur</v>
      </c>
      <c r="K1552" t="s">
        <v>22</v>
      </c>
    </row>
    <row r="1553" spans="1:11" x14ac:dyDescent="0.25">
      <c r="A1553">
        <f t="shared" si="72"/>
        <v>1552</v>
      </c>
      <c r="B1553" t="s">
        <v>24</v>
      </c>
      <c r="C1553" s="1">
        <v>44513</v>
      </c>
      <c r="D1553" s="1">
        <v>45685</v>
      </c>
      <c r="E1553" t="s">
        <v>17</v>
      </c>
      <c r="F1553">
        <v>20</v>
      </c>
      <c r="G1553" t="s">
        <v>19</v>
      </c>
      <c r="H1553" t="s">
        <v>16</v>
      </c>
      <c r="I1553">
        <f t="shared" si="73"/>
        <v>40</v>
      </c>
      <c r="J1553" t="str">
        <f t="shared" ca="1" si="74"/>
        <v>Norte</v>
      </c>
      <c r="K1553" t="s">
        <v>14</v>
      </c>
    </row>
    <row r="1554" spans="1:11" x14ac:dyDescent="0.25">
      <c r="A1554">
        <f t="shared" si="72"/>
        <v>1553</v>
      </c>
      <c r="B1554" t="s">
        <v>12</v>
      </c>
      <c r="C1554" s="1">
        <v>44219</v>
      </c>
      <c r="D1554" s="1">
        <v>45863</v>
      </c>
      <c r="E1554" t="s">
        <v>13</v>
      </c>
      <c r="F1554">
        <v>67</v>
      </c>
      <c r="G1554" t="s">
        <v>15</v>
      </c>
      <c r="H1554" t="s">
        <v>20</v>
      </c>
      <c r="I1554">
        <f t="shared" si="73"/>
        <v>50</v>
      </c>
      <c r="J1554" t="str">
        <f t="shared" ca="1" si="74"/>
        <v>Sur</v>
      </c>
      <c r="K1554" t="s">
        <v>14</v>
      </c>
    </row>
    <row r="1555" spans="1:11" x14ac:dyDescent="0.25">
      <c r="A1555">
        <f t="shared" si="72"/>
        <v>1554</v>
      </c>
      <c r="B1555" t="s">
        <v>24</v>
      </c>
      <c r="C1555" s="1">
        <v>45606</v>
      </c>
      <c r="D1555" s="1">
        <v>45883</v>
      </c>
      <c r="E1555" t="s">
        <v>26</v>
      </c>
      <c r="F1555">
        <v>22</v>
      </c>
      <c r="G1555" t="s">
        <v>15</v>
      </c>
      <c r="H1555" t="s">
        <v>20</v>
      </c>
      <c r="I1555">
        <f t="shared" si="73"/>
        <v>40</v>
      </c>
      <c r="J1555" t="str">
        <f t="shared" ca="1" si="74"/>
        <v>Sur</v>
      </c>
      <c r="K1555" t="s">
        <v>14</v>
      </c>
    </row>
    <row r="1556" spans="1:11" x14ac:dyDescent="0.25">
      <c r="A1556">
        <f t="shared" si="72"/>
        <v>1555</v>
      </c>
      <c r="B1556" t="s">
        <v>12</v>
      </c>
      <c r="C1556" s="1">
        <v>44625</v>
      </c>
      <c r="D1556" s="1">
        <v>45826</v>
      </c>
      <c r="E1556" t="s">
        <v>17</v>
      </c>
      <c r="F1556">
        <v>56</v>
      </c>
      <c r="G1556" t="s">
        <v>15</v>
      </c>
      <c r="H1556" t="s">
        <v>20</v>
      </c>
      <c r="I1556">
        <f t="shared" si="73"/>
        <v>50</v>
      </c>
      <c r="J1556" t="str">
        <f t="shared" ca="1" si="74"/>
        <v>Norte</v>
      </c>
      <c r="K1556" t="s">
        <v>14</v>
      </c>
    </row>
    <row r="1557" spans="1:11" x14ac:dyDescent="0.25">
      <c r="A1557">
        <f t="shared" si="72"/>
        <v>1556</v>
      </c>
      <c r="B1557" t="s">
        <v>24</v>
      </c>
      <c r="C1557" s="1">
        <v>45187</v>
      </c>
      <c r="D1557" s="1">
        <v>45427</v>
      </c>
      <c r="E1557" t="s">
        <v>21</v>
      </c>
      <c r="F1557">
        <v>28</v>
      </c>
      <c r="G1557" t="s">
        <v>25</v>
      </c>
      <c r="H1557" t="s">
        <v>16</v>
      </c>
      <c r="I1557">
        <f t="shared" si="73"/>
        <v>40</v>
      </c>
      <c r="J1557" t="str">
        <f t="shared" ca="1" si="74"/>
        <v>Norte</v>
      </c>
      <c r="K1557" t="s">
        <v>14</v>
      </c>
    </row>
    <row r="1558" spans="1:11" x14ac:dyDescent="0.25">
      <c r="A1558">
        <f t="shared" si="72"/>
        <v>1557</v>
      </c>
      <c r="B1558" t="s">
        <v>24</v>
      </c>
      <c r="C1558" s="1">
        <v>45410</v>
      </c>
      <c r="D1558" s="1">
        <v>45725</v>
      </c>
      <c r="E1558" t="s">
        <v>26</v>
      </c>
      <c r="F1558">
        <v>50</v>
      </c>
      <c r="G1558" t="s">
        <v>25</v>
      </c>
      <c r="H1558" t="s">
        <v>23</v>
      </c>
      <c r="I1558">
        <f t="shared" si="73"/>
        <v>40</v>
      </c>
      <c r="J1558" t="str">
        <f t="shared" ca="1" si="74"/>
        <v>Sur</v>
      </c>
      <c r="K1558" t="s">
        <v>22</v>
      </c>
    </row>
    <row r="1559" spans="1:11" x14ac:dyDescent="0.25">
      <c r="A1559">
        <f t="shared" si="72"/>
        <v>1558</v>
      </c>
      <c r="B1559" t="s">
        <v>24</v>
      </c>
      <c r="C1559" s="1">
        <v>44049</v>
      </c>
      <c r="D1559" s="1">
        <v>45859</v>
      </c>
      <c r="E1559" t="s">
        <v>17</v>
      </c>
      <c r="F1559">
        <v>71</v>
      </c>
      <c r="G1559" t="s">
        <v>25</v>
      </c>
      <c r="H1559" t="s">
        <v>23</v>
      </c>
      <c r="I1559">
        <f t="shared" si="73"/>
        <v>40</v>
      </c>
      <c r="J1559" t="str">
        <f t="shared" ca="1" si="74"/>
        <v>Norte</v>
      </c>
      <c r="K1559" t="s">
        <v>14</v>
      </c>
    </row>
    <row r="1560" spans="1:11" x14ac:dyDescent="0.25">
      <c r="A1560">
        <f t="shared" si="72"/>
        <v>1559</v>
      </c>
      <c r="B1560" t="s">
        <v>12</v>
      </c>
      <c r="C1560" s="1">
        <v>44649</v>
      </c>
      <c r="D1560" s="1">
        <v>45772</v>
      </c>
      <c r="E1560" t="s">
        <v>13</v>
      </c>
      <c r="F1560">
        <v>62</v>
      </c>
      <c r="G1560" t="s">
        <v>15</v>
      </c>
      <c r="H1560" t="s">
        <v>16</v>
      </c>
      <c r="I1560">
        <f t="shared" si="73"/>
        <v>50</v>
      </c>
      <c r="J1560" t="str">
        <f t="shared" ca="1" si="74"/>
        <v>Centro</v>
      </c>
      <c r="K1560" t="s">
        <v>14</v>
      </c>
    </row>
    <row r="1561" spans="1:11" x14ac:dyDescent="0.25">
      <c r="A1561">
        <f t="shared" si="72"/>
        <v>1560</v>
      </c>
      <c r="B1561" t="s">
        <v>24</v>
      </c>
      <c r="C1561" s="1">
        <v>44971</v>
      </c>
      <c r="D1561" s="1">
        <v>45663</v>
      </c>
      <c r="E1561" t="s">
        <v>26</v>
      </c>
      <c r="F1561">
        <v>36</v>
      </c>
      <c r="G1561" t="s">
        <v>25</v>
      </c>
      <c r="H1561" t="s">
        <v>20</v>
      </c>
      <c r="I1561">
        <f t="shared" si="73"/>
        <v>40</v>
      </c>
      <c r="J1561" t="str">
        <f t="shared" ca="1" si="74"/>
        <v>Norte</v>
      </c>
      <c r="K1561" t="s">
        <v>22</v>
      </c>
    </row>
    <row r="1562" spans="1:11" x14ac:dyDescent="0.25">
      <c r="A1562">
        <f t="shared" si="72"/>
        <v>1561</v>
      </c>
      <c r="B1562" t="s">
        <v>27</v>
      </c>
      <c r="C1562" s="1">
        <v>44541</v>
      </c>
      <c r="D1562" s="1">
        <v>45771</v>
      </c>
      <c r="E1562" t="s">
        <v>13</v>
      </c>
      <c r="F1562">
        <v>18</v>
      </c>
      <c r="G1562" t="s">
        <v>25</v>
      </c>
      <c r="H1562" t="s">
        <v>20</v>
      </c>
      <c r="I1562">
        <f t="shared" si="73"/>
        <v>30</v>
      </c>
      <c r="J1562" t="str">
        <f t="shared" ca="1" si="74"/>
        <v>Centro</v>
      </c>
      <c r="K1562" t="s">
        <v>22</v>
      </c>
    </row>
    <row r="1563" spans="1:11" x14ac:dyDescent="0.25">
      <c r="A1563">
        <f t="shared" si="72"/>
        <v>1562</v>
      </c>
      <c r="B1563" t="s">
        <v>24</v>
      </c>
      <c r="C1563" s="1">
        <v>45602</v>
      </c>
      <c r="D1563" s="1">
        <v>45867</v>
      </c>
      <c r="E1563" t="s">
        <v>17</v>
      </c>
      <c r="F1563">
        <v>66</v>
      </c>
      <c r="G1563" t="s">
        <v>25</v>
      </c>
      <c r="H1563" t="s">
        <v>16</v>
      </c>
      <c r="I1563">
        <f t="shared" si="73"/>
        <v>40</v>
      </c>
      <c r="J1563" t="str">
        <f t="shared" ca="1" si="74"/>
        <v>Centro</v>
      </c>
      <c r="K1563" t="s">
        <v>14</v>
      </c>
    </row>
    <row r="1564" spans="1:11" x14ac:dyDescent="0.25">
      <c r="A1564">
        <f t="shared" si="72"/>
        <v>1563</v>
      </c>
      <c r="B1564" t="s">
        <v>12</v>
      </c>
      <c r="C1564" s="1">
        <v>45536</v>
      </c>
      <c r="D1564" s="1">
        <v>45777</v>
      </c>
      <c r="E1564" t="s">
        <v>17</v>
      </c>
      <c r="F1564">
        <v>40</v>
      </c>
      <c r="G1564" t="s">
        <v>19</v>
      </c>
      <c r="H1564" t="s">
        <v>20</v>
      </c>
      <c r="I1564">
        <f t="shared" si="73"/>
        <v>50</v>
      </c>
      <c r="J1564" t="str">
        <f t="shared" ca="1" si="74"/>
        <v>Sur</v>
      </c>
      <c r="K1564" t="s">
        <v>22</v>
      </c>
    </row>
    <row r="1565" spans="1:11" x14ac:dyDescent="0.25">
      <c r="A1565">
        <f t="shared" si="72"/>
        <v>1564</v>
      </c>
      <c r="B1565" t="s">
        <v>24</v>
      </c>
      <c r="C1565" s="1">
        <v>44874</v>
      </c>
      <c r="D1565" s="1">
        <v>45878</v>
      </c>
      <c r="E1565" t="s">
        <v>13</v>
      </c>
      <c r="F1565">
        <v>25</v>
      </c>
      <c r="G1565" t="s">
        <v>19</v>
      </c>
      <c r="H1565" t="s">
        <v>23</v>
      </c>
      <c r="I1565">
        <f t="shared" si="73"/>
        <v>40</v>
      </c>
      <c r="J1565" t="str">
        <f t="shared" ca="1" si="74"/>
        <v>Norte</v>
      </c>
      <c r="K1565" t="s">
        <v>22</v>
      </c>
    </row>
    <row r="1566" spans="1:11" x14ac:dyDescent="0.25">
      <c r="A1566">
        <f t="shared" si="72"/>
        <v>1565</v>
      </c>
      <c r="B1566" t="s">
        <v>12</v>
      </c>
      <c r="C1566" s="1">
        <v>45117</v>
      </c>
      <c r="D1566" s="1">
        <v>45902</v>
      </c>
      <c r="E1566" t="s">
        <v>26</v>
      </c>
      <c r="F1566">
        <v>53</v>
      </c>
      <c r="G1566" t="s">
        <v>19</v>
      </c>
      <c r="H1566" t="s">
        <v>23</v>
      </c>
      <c r="I1566">
        <f t="shared" si="73"/>
        <v>50</v>
      </c>
      <c r="J1566" t="str">
        <f t="shared" ca="1" si="74"/>
        <v>Norte</v>
      </c>
      <c r="K1566" t="s">
        <v>22</v>
      </c>
    </row>
    <row r="1567" spans="1:11" x14ac:dyDescent="0.25">
      <c r="A1567">
        <f t="shared" si="72"/>
        <v>1566</v>
      </c>
      <c r="B1567" t="s">
        <v>27</v>
      </c>
      <c r="C1567" s="1">
        <v>44139</v>
      </c>
      <c r="D1567" s="1">
        <v>45775</v>
      </c>
      <c r="E1567" t="s">
        <v>26</v>
      </c>
      <c r="F1567">
        <v>32</v>
      </c>
      <c r="G1567" t="s">
        <v>25</v>
      </c>
      <c r="H1567" t="s">
        <v>23</v>
      </c>
      <c r="I1567">
        <f t="shared" si="73"/>
        <v>30</v>
      </c>
      <c r="J1567" t="str">
        <f t="shared" ca="1" si="74"/>
        <v>Centro</v>
      </c>
      <c r="K1567" t="s">
        <v>14</v>
      </c>
    </row>
    <row r="1568" spans="1:11" x14ac:dyDescent="0.25">
      <c r="A1568">
        <f t="shared" si="72"/>
        <v>1567</v>
      </c>
      <c r="B1568" t="s">
        <v>12</v>
      </c>
      <c r="C1568" s="1">
        <v>45170</v>
      </c>
      <c r="D1568" s="1">
        <v>45775</v>
      </c>
      <c r="E1568" t="s">
        <v>17</v>
      </c>
      <c r="F1568">
        <v>59</v>
      </c>
      <c r="G1568" t="s">
        <v>15</v>
      </c>
      <c r="H1568" t="s">
        <v>20</v>
      </c>
      <c r="I1568">
        <f t="shared" si="73"/>
        <v>50</v>
      </c>
      <c r="J1568" t="str">
        <f t="shared" ca="1" si="74"/>
        <v>Sur</v>
      </c>
      <c r="K1568" t="s">
        <v>14</v>
      </c>
    </row>
    <row r="1569" spans="1:11" x14ac:dyDescent="0.25">
      <c r="A1569">
        <f t="shared" si="72"/>
        <v>1568</v>
      </c>
      <c r="B1569" t="s">
        <v>27</v>
      </c>
      <c r="C1569" s="1">
        <v>44598</v>
      </c>
      <c r="D1569" s="1">
        <v>44818</v>
      </c>
      <c r="E1569" t="s">
        <v>17</v>
      </c>
      <c r="F1569">
        <v>63</v>
      </c>
      <c r="G1569" t="s">
        <v>19</v>
      </c>
      <c r="H1569" t="s">
        <v>16</v>
      </c>
      <c r="I1569">
        <f t="shared" si="73"/>
        <v>30</v>
      </c>
      <c r="J1569" t="str">
        <f t="shared" ca="1" si="74"/>
        <v>Sur</v>
      </c>
      <c r="K1569" t="s">
        <v>22</v>
      </c>
    </row>
    <row r="1570" spans="1:11" x14ac:dyDescent="0.25">
      <c r="A1570">
        <f t="shared" si="72"/>
        <v>1569</v>
      </c>
      <c r="B1570" t="s">
        <v>24</v>
      </c>
      <c r="C1570" s="1">
        <v>45274</v>
      </c>
      <c r="D1570" s="1">
        <v>45703</v>
      </c>
      <c r="E1570" t="s">
        <v>21</v>
      </c>
      <c r="F1570">
        <v>69</v>
      </c>
      <c r="G1570" t="s">
        <v>15</v>
      </c>
      <c r="H1570" t="s">
        <v>16</v>
      </c>
      <c r="I1570">
        <f t="shared" si="73"/>
        <v>40</v>
      </c>
      <c r="J1570" t="str">
        <f t="shared" ca="1" si="74"/>
        <v>Centro</v>
      </c>
      <c r="K1570" t="s">
        <v>14</v>
      </c>
    </row>
    <row r="1571" spans="1:11" x14ac:dyDescent="0.25">
      <c r="A1571">
        <f t="shared" si="72"/>
        <v>1570</v>
      </c>
      <c r="B1571" t="s">
        <v>27</v>
      </c>
      <c r="C1571" s="1">
        <v>45518</v>
      </c>
      <c r="D1571" s="1">
        <v>45833</v>
      </c>
      <c r="E1571" t="s">
        <v>21</v>
      </c>
      <c r="F1571">
        <v>65</v>
      </c>
      <c r="G1571" t="s">
        <v>25</v>
      </c>
      <c r="H1571" t="s">
        <v>16</v>
      </c>
      <c r="I1571">
        <f t="shared" si="73"/>
        <v>30</v>
      </c>
      <c r="J1571" t="str">
        <f t="shared" ca="1" si="74"/>
        <v>Sur</v>
      </c>
      <c r="K1571" t="s">
        <v>14</v>
      </c>
    </row>
    <row r="1572" spans="1:11" x14ac:dyDescent="0.25">
      <c r="A1572">
        <f t="shared" si="72"/>
        <v>1571</v>
      </c>
      <c r="B1572" t="s">
        <v>12</v>
      </c>
      <c r="C1572" s="1">
        <v>45414</v>
      </c>
      <c r="D1572" s="1">
        <v>45664</v>
      </c>
      <c r="E1572" t="s">
        <v>21</v>
      </c>
      <c r="F1572">
        <v>40</v>
      </c>
      <c r="G1572" t="s">
        <v>19</v>
      </c>
      <c r="H1572" t="s">
        <v>16</v>
      </c>
      <c r="I1572">
        <f t="shared" si="73"/>
        <v>50</v>
      </c>
      <c r="J1572" t="str">
        <f t="shared" ca="1" si="74"/>
        <v>Norte</v>
      </c>
      <c r="K1572" t="s">
        <v>22</v>
      </c>
    </row>
    <row r="1573" spans="1:11" x14ac:dyDescent="0.25">
      <c r="A1573">
        <f t="shared" si="72"/>
        <v>1572</v>
      </c>
      <c r="B1573" t="s">
        <v>12</v>
      </c>
      <c r="C1573" s="1">
        <v>45506</v>
      </c>
      <c r="D1573" s="1">
        <v>45899</v>
      </c>
      <c r="E1573" t="s">
        <v>13</v>
      </c>
      <c r="F1573">
        <v>30</v>
      </c>
      <c r="G1573" t="s">
        <v>25</v>
      </c>
      <c r="H1573" t="s">
        <v>20</v>
      </c>
      <c r="I1573">
        <f t="shared" si="73"/>
        <v>50</v>
      </c>
      <c r="J1573" t="str">
        <f t="shared" ca="1" si="74"/>
        <v>Norte</v>
      </c>
      <c r="K1573" t="s">
        <v>22</v>
      </c>
    </row>
    <row r="1574" spans="1:11" x14ac:dyDescent="0.25">
      <c r="A1574">
        <f t="shared" si="72"/>
        <v>1573</v>
      </c>
      <c r="B1574" t="s">
        <v>24</v>
      </c>
      <c r="C1574" s="1">
        <v>45649</v>
      </c>
      <c r="D1574" s="1">
        <v>45826</v>
      </c>
      <c r="E1574" t="s">
        <v>26</v>
      </c>
      <c r="F1574">
        <v>66</v>
      </c>
      <c r="G1574" t="s">
        <v>19</v>
      </c>
      <c r="H1574" t="s">
        <v>20</v>
      </c>
      <c r="I1574">
        <f t="shared" si="73"/>
        <v>40</v>
      </c>
      <c r="J1574" t="str">
        <f t="shared" ca="1" si="74"/>
        <v>Norte</v>
      </c>
      <c r="K1574" t="s">
        <v>14</v>
      </c>
    </row>
    <row r="1575" spans="1:11" x14ac:dyDescent="0.25">
      <c r="A1575">
        <f t="shared" si="72"/>
        <v>1574</v>
      </c>
      <c r="B1575" t="s">
        <v>24</v>
      </c>
      <c r="C1575" s="1">
        <v>45543</v>
      </c>
      <c r="D1575" s="1">
        <v>45685</v>
      </c>
      <c r="E1575" t="s">
        <v>26</v>
      </c>
      <c r="F1575">
        <v>66</v>
      </c>
      <c r="G1575" t="s">
        <v>19</v>
      </c>
      <c r="H1575" t="s">
        <v>16</v>
      </c>
      <c r="I1575">
        <f t="shared" si="73"/>
        <v>40</v>
      </c>
      <c r="J1575" t="str">
        <f t="shared" ca="1" si="74"/>
        <v>Sur</v>
      </c>
      <c r="K1575" t="s">
        <v>14</v>
      </c>
    </row>
    <row r="1576" spans="1:11" x14ac:dyDescent="0.25">
      <c r="A1576">
        <f t="shared" si="72"/>
        <v>1575</v>
      </c>
      <c r="B1576" t="s">
        <v>12</v>
      </c>
      <c r="C1576" s="1">
        <v>44986</v>
      </c>
      <c r="D1576" s="1">
        <v>45822</v>
      </c>
      <c r="E1576" t="s">
        <v>26</v>
      </c>
      <c r="F1576">
        <v>47</v>
      </c>
      <c r="G1576" t="s">
        <v>25</v>
      </c>
      <c r="H1576" t="s">
        <v>16</v>
      </c>
      <c r="I1576">
        <f t="shared" si="73"/>
        <v>50</v>
      </c>
      <c r="J1576" t="str">
        <f t="shared" ca="1" si="74"/>
        <v>Sur</v>
      </c>
      <c r="K1576" t="s">
        <v>14</v>
      </c>
    </row>
    <row r="1577" spans="1:11" x14ac:dyDescent="0.25">
      <c r="A1577">
        <f t="shared" si="72"/>
        <v>1576</v>
      </c>
      <c r="B1577" t="s">
        <v>12</v>
      </c>
      <c r="C1577" s="1">
        <v>45451</v>
      </c>
      <c r="D1577" s="1">
        <v>45712</v>
      </c>
      <c r="E1577" t="s">
        <v>21</v>
      </c>
      <c r="F1577">
        <v>40</v>
      </c>
      <c r="G1577" t="s">
        <v>25</v>
      </c>
      <c r="H1577" t="s">
        <v>20</v>
      </c>
      <c r="I1577">
        <f t="shared" si="73"/>
        <v>50</v>
      </c>
      <c r="J1577" t="str">
        <f t="shared" ca="1" si="74"/>
        <v>Norte</v>
      </c>
      <c r="K1577" t="s">
        <v>22</v>
      </c>
    </row>
    <row r="1578" spans="1:11" x14ac:dyDescent="0.25">
      <c r="A1578">
        <f t="shared" si="72"/>
        <v>1577</v>
      </c>
      <c r="B1578" t="s">
        <v>24</v>
      </c>
      <c r="C1578" s="1">
        <v>44972</v>
      </c>
      <c r="D1578" s="1">
        <v>45444</v>
      </c>
      <c r="E1578" t="s">
        <v>13</v>
      </c>
      <c r="F1578">
        <v>66</v>
      </c>
      <c r="G1578" t="s">
        <v>19</v>
      </c>
      <c r="H1578" t="s">
        <v>20</v>
      </c>
      <c r="I1578">
        <f t="shared" si="73"/>
        <v>40</v>
      </c>
      <c r="J1578" t="str">
        <f t="shared" ca="1" si="74"/>
        <v>Norte</v>
      </c>
      <c r="K1578" t="s">
        <v>14</v>
      </c>
    </row>
    <row r="1579" spans="1:11" x14ac:dyDescent="0.25">
      <c r="A1579">
        <f t="shared" si="72"/>
        <v>1578</v>
      </c>
      <c r="B1579" t="s">
        <v>12</v>
      </c>
      <c r="C1579" s="1">
        <v>44862</v>
      </c>
      <c r="D1579" s="1">
        <v>45534</v>
      </c>
      <c r="E1579" t="s">
        <v>21</v>
      </c>
      <c r="F1579">
        <v>40</v>
      </c>
      <c r="G1579" t="s">
        <v>19</v>
      </c>
      <c r="H1579" t="s">
        <v>16</v>
      </c>
      <c r="I1579">
        <f t="shared" si="73"/>
        <v>50</v>
      </c>
      <c r="J1579" t="str">
        <f t="shared" ca="1" si="74"/>
        <v>Norte</v>
      </c>
      <c r="K1579" t="s">
        <v>14</v>
      </c>
    </row>
    <row r="1580" spans="1:11" x14ac:dyDescent="0.25">
      <c r="A1580">
        <f t="shared" si="72"/>
        <v>1579</v>
      </c>
      <c r="B1580" t="s">
        <v>12</v>
      </c>
      <c r="C1580" s="1">
        <v>44606</v>
      </c>
      <c r="D1580" s="1">
        <v>45709</v>
      </c>
      <c r="E1580" t="s">
        <v>17</v>
      </c>
      <c r="F1580">
        <v>41</v>
      </c>
      <c r="G1580" t="s">
        <v>25</v>
      </c>
      <c r="H1580" t="s">
        <v>20</v>
      </c>
      <c r="I1580">
        <f t="shared" si="73"/>
        <v>50</v>
      </c>
      <c r="J1580" t="str">
        <f t="shared" ca="1" si="74"/>
        <v>Sur</v>
      </c>
      <c r="K1580" t="s">
        <v>14</v>
      </c>
    </row>
    <row r="1581" spans="1:11" x14ac:dyDescent="0.25">
      <c r="A1581">
        <f t="shared" si="72"/>
        <v>1580</v>
      </c>
      <c r="B1581" t="s">
        <v>27</v>
      </c>
      <c r="C1581" s="1">
        <v>44451</v>
      </c>
      <c r="D1581" s="1">
        <v>44978</v>
      </c>
      <c r="E1581" t="s">
        <v>17</v>
      </c>
      <c r="F1581">
        <v>58</v>
      </c>
      <c r="G1581" t="s">
        <v>15</v>
      </c>
      <c r="H1581" t="s">
        <v>16</v>
      </c>
      <c r="I1581">
        <f t="shared" si="73"/>
        <v>30</v>
      </c>
      <c r="J1581" t="str">
        <f t="shared" ca="1" si="74"/>
        <v>Centro</v>
      </c>
      <c r="K1581" t="s">
        <v>14</v>
      </c>
    </row>
    <row r="1582" spans="1:11" x14ac:dyDescent="0.25">
      <c r="A1582">
        <f t="shared" si="72"/>
        <v>1581</v>
      </c>
      <c r="B1582" t="s">
        <v>27</v>
      </c>
      <c r="C1582" s="1">
        <v>44068</v>
      </c>
      <c r="D1582" s="1">
        <v>45671</v>
      </c>
      <c r="E1582" t="s">
        <v>21</v>
      </c>
      <c r="F1582">
        <v>55</v>
      </c>
      <c r="G1582" t="s">
        <v>25</v>
      </c>
      <c r="H1582" t="s">
        <v>20</v>
      </c>
      <c r="I1582">
        <f t="shared" si="73"/>
        <v>30</v>
      </c>
      <c r="J1582" t="str">
        <f t="shared" ca="1" si="74"/>
        <v>Norte</v>
      </c>
      <c r="K1582" t="s">
        <v>14</v>
      </c>
    </row>
    <row r="1583" spans="1:11" x14ac:dyDescent="0.25">
      <c r="A1583">
        <f t="shared" si="72"/>
        <v>1582</v>
      </c>
      <c r="B1583" t="s">
        <v>27</v>
      </c>
      <c r="C1583" s="1">
        <v>44285</v>
      </c>
      <c r="D1583" s="1">
        <v>45303</v>
      </c>
      <c r="E1583" t="s">
        <v>21</v>
      </c>
      <c r="F1583">
        <v>38</v>
      </c>
      <c r="G1583" t="s">
        <v>19</v>
      </c>
      <c r="H1583" t="s">
        <v>23</v>
      </c>
      <c r="I1583">
        <f t="shared" si="73"/>
        <v>30</v>
      </c>
      <c r="J1583" t="str">
        <f t="shared" ca="1" si="74"/>
        <v>Norte</v>
      </c>
      <c r="K1583" t="s">
        <v>22</v>
      </c>
    </row>
    <row r="1584" spans="1:11" x14ac:dyDescent="0.25">
      <c r="A1584">
        <f t="shared" si="72"/>
        <v>1583</v>
      </c>
      <c r="B1584" t="s">
        <v>24</v>
      </c>
      <c r="C1584" s="1">
        <v>45124</v>
      </c>
      <c r="D1584" s="1">
        <v>45666</v>
      </c>
      <c r="E1584" t="s">
        <v>21</v>
      </c>
      <c r="F1584">
        <v>45</v>
      </c>
      <c r="G1584" t="s">
        <v>25</v>
      </c>
      <c r="H1584" t="s">
        <v>16</v>
      </c>
      <c r="I1584">
        <f t="shared" si="73"/>
        <v>40</v>
      </c>
      <c r="J1584" t="str">
        <f t="shared" ca="1" si="74"/>
        <v>Centro</v>
      </c>
      <c r="K1584" t="s">
        <v>14</v>
      </c>
    </row>
    <row r="1585" spans="1:11" x14ac:dyDescent="0.25">
      <c r="A1585">
        <f t="shared" si="72"/>
        <v>1584</v>
      </c>
      <c r="B1585" t="s">
        <v>24</v>
      </c>
      <c r="C1585" s="1">
        <v>44142</v>
      </c>
      <c r="D1585" s="1">
        <v>44586</v>
      </c>
      <c r="E1585" t="s">
        <v>13</v>
      </c>
      <c r="F1585">
        <v>71</v>
      </c>
      <c r="G1585" t="s">
        <v>19</v>
      </c>
      <c r="H1585" t="s">
        <v>20</v>
      </c>
      <c r="I1585">
        <f t="shared" si="73"/>
        <v>40</v>
      </c>
      <c r="J1585" t="str">
        <f t="shared" ca="1" si="74"/>
        <v>Centro</v>
      </c>
      <c r="K1585" t="s">
        <v>22</v>
      </c>
    </row>
    <row r="1586" spans="1:11" x14ac:dyDescent="0.25">
      <c r="A1586">
        <f t="shared" si="72"/>
        <v>1585</v>
      </c>
      <c r="B1586" t="s">
        <v>12</v>
      </c>
      <c r="C1586" s="1">
        <v>45031</v>
      </c>
      <c r="D1586" s="1">
        <v>45851</v>
      </c>
      <c r="E1586" t="s">
        <v>17</v>
      </c>
      <c r="F1586">
        <v>56</v>
      </c>
      <c r="G1586" t="s">
        <v>15</v>
      </c>
      <c r="H1586" t="s">
        <v>23</v>
      </c>
      <c r="I1586">
        <f t="shared" si="73"/>
        <v>50</v>
      </c>
      <c r="J1586" t="str">
        <f t="shared" ca="1" si="74"/>
        <v>Sur</v>
      </c>
      <c r="K1586" t="s">
        <v>22</v>
      </c>
    </row>
    <row r="1587" spans="1:11" x14ac:dyDescent="0.25">
      <c r="A1587">
        <f t="shared" si="72"/>
        <v>1586</v>
      </c>
      <c r="B1587" t="s">
        <v>12</v>
      </c>
      <c r="C1587" s="1">
        <v>44493</v>
      </c>
      <c r="D1587" s="1">
        <v>45723</v>
      </c>
      <c r="E1587" t="s">
        <v>13</v>
      </c>
      <c r="F1587">
        <v>65</v>
      </c>
      <c r="G1587" t="s">
        <v>15</v>
      </c>
      <c r="H1587" t="s">
        <v>20</v>
      </c>
      <c r="I1587">
        <f t="shared" si="73"/>
        <v>50</v>
      </c>
      <c r="J1587" t="str">
        <f t="shared" ca="1" si="74"/>
        <v>Norte</v>
      </c>
      <c r="K1587" t="s">
        <v>22</v>
      </c>
    </row>
    <row r="1588" spans="1:11" x14ac:dyDescent="0.25">
      <c r="A1588">
        <f t="shared" si="72"/>
        <v>1587</v>
      </c>
      <c r="B1588" t="s">
        <v>24</v>
      </c>
      <c r="C1588" s="1">
        <v>45166</v>
      </c>
      <c r="D1588" s="1">
        <v>45680</v>
      </c>
      <c r="E1588" t="s">
        <v>21</v>
      </c>
      <c r="F1588">
        <v>31</v>
      </c>
      <c r="G1588" t="s">
        <v>19</v>
      </c>
      <c r="H1588" t="s">
        <v>16</v>
      </c>
      <c r="I1588">
        <f t="shared" si="73"/>
        <v>40</v>
      </c>
      <c r="J1588" t="str">
        <f t="shared" ca="1" si="74"/>
        <v>Sur</v>
      </c>
      <c r="K1588" t="s">
        <v>22</v>
      </c>
    </row>
    <row r="1589" spans="1:11" x14ac:dyDescent="0.25">
      <c r="A1589">
        <f t="shared" si="72"/>
        <v>1588</v>
      </c>
      <c r="B1589" t="s">
        <v>27</v>
      </c>
      <c r="C1589" s="1">
        <v>44074</v>
      </c>
      <c r="D1589" s="1">
        <v>45744</v>
      </c>
      <c r="E1589" t="s">
        <v>17</v>
      </c>
      <c r="F1589">
        <v>34</v>
      </c>
      <c r="G1589" t="s">
        <v>15</v>
      </c>
      <c r="H1589" t="s">
        <v>20</v>
      </c>
      <c r="I1589">
        <f t="shared" si="73"/>
        <v>30</v>
      </c>
      <c r="J1589" t="str">
        <f t="shared" ca="1" si="74"/>
        <v>Centro</v>
      </c>
      <c r="K1589" t="s">
        <v>22</v>
      </c>
    </row>
    <row r="1590" spans="1:11" x14ac:dyDescent="0.25">
      <c r="A1590">
        <f t="shared" si="72"/>
        <v>1589</v>
      </c>
      <c r="B1590" t="s">
        <v>27</v>
      </c>
      <c r="C1590" s="1">
        <v>44173</v>
      </c>
      <c r="D1590" s="1">
        <v>45703</v>
      </c>
      <c r="E1590" t="s">
        <v>17</v>
      </c>
      <c r="F1590">
        <v>44</v>
      </c>
      <c r="G1590" t="s">
        <v>19</v>
      </c>
      <c r="H1590" t="s">
        <v>23</v>
      </c>
      <c r="I1590">
        <f t="shared" si="73"/>
        <v>30</v>
      </c>
      <c r="J1590" t="str">
        <f t="shared" ca="1" si="74"/>
        <v>Centro</v>
      </c>
      <c r="K1590" t="s">
        <v>22</v>
      </c>
    </row>
    <row r="1591" spans="1:11" x14ac:dyDescent="0.25">
      <c r="A1591">
        <f t="shared" si="72"/>
        <v>1590</v>
      </c>
      <c r="B1591" t="s">
        <v>27</v>
      </c>
      <c r="C1591" s="1">
        <v>44359</v>
      </c>
      <c r="D1591" s="1">
        <v>45864</v>
      </c>
      <c r="E1591" t="s">
        <v>17</v>
      </c>
      <c r="F1591">
        <v>59</v>
      </c>
      <c r="G1591" t="s">
        <v>19</v>
      </c>
      <c r="H1591" t="s">
        <v>20</v>
      </c>
      <c r="I1591">
        <f t="shared" si="73"/>
        <v>30</v>
      </c>
      <c r="J1591" t="str">
        <f t="shared" ca="1" si="74"/>
        <v>Centro</v>
      </c>
      <c r="K1591" t="s">
        <v>22</v>
      </c>
    </row>
    <row r="1592" spans="1:11" x14ac:dyDescent="0.25">
      <c r="A1592">
        <f t="shared" si="72"/>
        <v>1591</v>
      </c>
      <c r="B1592" t="s">
        <v>27</v>
      </c>
      <c r="C1592" s="1">
        <v>44761</v>
      </c>
      <c r="D1592" s="1">
        <v>45752</v>
      </c>
      <c r="E1592" t="s">
        <v>26</v>
      </c>
      <c r="F1592">
        <v>39</v>
      </c>
      <c r="G1592" t="s">
        <v>15</v>
      </c>
      <c r="H1592" t="s">
        <v>23</v>
      </c>
      <c r="I1592">
        <f t="shared" si="73"/>
        <v>30</v>
      </c>
      <c r="J1592" t="str">
        <f t="shared" ca="1" si="74"/>
        <v>Norte</v>
      </c>
      <c r="K1592" t="s">
        <v>14</v>
      </c>
    </row>
    <row r="1593" spans="1:11" x14ac:dyDescent="0.25">
      <c r="A1593">
        <f t="shared" si="72"/>
        <v>1592</v>
      </c>
      <c r="B1593" t="s">
        <v>24</v>
      </c>
      <c r="C1593" s="1">
        <v>44984</v>
      </c>
      <c r="D1593" s="1">
        <v>45816</v>
      </c>
      <c r="E1593" t="s">
        <v>21</v>
      </c>
      <c r="F1593">
        <v>37</v>
      </c>
      <c r="G1593" t="s">
        <v>15</v>
      </c>
      <c r="H1593" t="s">
        <v>20</v>
      </c>
      <c r="I1593">
        <f t="shared" si="73"/>
        <v>40</v>
      </c>
      <c r="J1593" t="str">
        <f t="shared" ca="1" si="74"/>
        <v>Norte</v>
      </c>
      <c r="K1593" t="s">
        <v>14</v>
      </c>
    </row>
    <row r="1594" spans="1:11" x14ac:dyDescent="0.25">
      <c r="A1594">
        <f t="shared" si="72"/>
        <v>1593</v>
      </c>
      <c r="B1594" t="s">
        <v>24</v>
      </c>
      <c r="C1594" s="1">
        <v>44033</v>
      </c>
      <c r="D1594" s="1">
        <v>45918</v>
      </c>
      <c r="E1594" t="s">
        <v>17</v>
      </c>
      <c r="F1594">
        <v>60</v>
      </c>
      <c r="G1594" t="s">
        <v>25</v>
      </c>
      <c r="H1594" t="s">
        <v>16</v>
      </c>
      <c r="I1594">
        <f t="shared" si="73"/>
        <v>40</v>
      </c>
      <c r="J1594" t="str">
        <f t="shared" ca="1" si="74"/>
        <v>Centro</v>
      </c>
      <c r="K1594" t="s">
        <v>22</v>
      </c>
    </row>
    <row r="1595" spans="1:11" x14ac:dyDescent="0.25">
      <c r="A1595">
        <f t="shared" si="72"/>
        <v>1594</v>
      </c>
      <c r="B1595" t="s">
        <v>27</v>
      </c>
      <c r="C1595" s="1">
        <v>44042</v>
      </c>
      <c r="D1595" s="1">
        <v>45681</v>
      </c>
      <c r="E1595" t="s">
        <v>13</v>
      </c>
      <c r="F1595">
        <v>26</v>
      </c>
      <c r="G1595" t="s">
        <v>25</v>
      </c>
      <c r="H1595" t="s">
        <v>16</v>
      </c>
      <c r="I1595">
        <f t="shared" si="73"/>
        <v>30</v>
      </c>
      <c r="J1595" t="str">
        <f t="shared" ca="1" si="74"/>
        <v>Sur</v>
      </c>
      <c r="K1595" t="s">
        <v>22</v>
      </c>
    </row>
    <row r="1596" spans="1:11" x14ac:dyDescent="0.25">
      <c r="A1596">
        <f t="shared" si="72"/>
        <v>1595</v>
      </c>
      <c r="B1596" t="s">
        <v>24</v>
      </c>
      <c r="C1596" s="1">
        <v>44731</v>
      </c>
      <c r="D1596" s="1">
        <v>45660</v>
      </c>
      <c r="E1596" t="s">
        <v>26</v>
      </c>
      <c r="F1596">
        <v>54</v>
      </c>
      <c r="G1596" t="s">
        <v>19</v>
      </c>
      <c r="H1596" t="s">
        <v>16</v>
      </c>
      <c r="I1596">
        <f t="shared" si="73"/>
        <v>40</v>
      </c>
      <c r="J1596" t="str">
        <f t="shared" ca="1" si="74"/>
        <v>Centro</v>
      </c>
      <c r="K1596" t="s">
        <v>14</v>
      </c>
    </row>
    <row r="1597" spans="1:11" x14ac:dyDescent="0.25">
      <c r="A1597">
        <f t="shared" si="72"/>
        <v>1596</v>
      </c>
      <c r="B1597" t="s">
        <v>24</v>
      </c>
      <c r="C1597" s="1">
        <v>45339</v>
      </c>
      <c r="D1597" s="1">
        <v>45664</v>
      </c>
      <c r="E1597" t="s">
        <v>17</v>
      </c>
      <c r="F1597">
        <v>66</v>
      </c>
      <c r="G1597" t="s">
        <v>15</v>
      </c>
      <c r="H1597" t="s">
        <v>23</v>
      </c>
      <c r="I1597">
        <f t="shared" si="73"/>
        <v>40</v>
      </c>
      <c r="J1597" t="str">
        <f t="shared" ca="1" si="74"/>
        <v>Sur</v>
      </c>
      <c r="K1597" t="s">
        <v>22</v>
      </c>
    </row>
    <row r="1598" spans="1:11" x14ac:dyDescent="0.25">
      <c r="A1598">
        <f t="shared" si="72"/>
        <v>1597</v>
      </c>
      <c r="B1598" t="s">
        <v>12</v>
      </c>
      <c r="C1598" s="1">
        <v>45392</v>
      </c>
      <c r="D1598" s="1">
        <v>45776</v>
      </c>
      <c r="E1598" t="s">
        <v>21</v>
      </c>
      <c r="F1598">
        <v>28</v>
      </c>
      <c r="G1598" t="s">
        <v>25</v>
      </c>
      <c r="H1598" t="s">
        <v>16</v>
      </c>
      <c r="I1598">
        <f t="shared" si="73"/>
        <v>50</v>
      </c>
      <c r="J1598" t="str">
        <f t="shared" ca="1" si="74"/>
        <v>Centro</v>
      </c>
      <c r="K1598" t="s">
        <v>14</v>
      </c>
    </row>
    <row r="1599" spans="1:11" x14ac:dyDescent="0.25">
      <c r="A1599">
        <f t="shared" si="72"/>
        <v>1598</v>
      </c>
      <c r="B1599" t="s">
        <v>24</v>
      </c>
      <c r="C1599" s="1">
        <v>44190</v>
      </c>
      <c r="D1599" s="1">
        <v>45852</v>
      </c>
      <c r="E1599" t="s">
        <v>26</v>
      </c>
      <c r="F1599">
        <v>66</v>
      </c>
      <c r="G1599" t="s">
        <v>19</v>
      </c>
      <c r="H1599" t="s">
        <v>16</v>
      </c>
      <c r="I1599">
        <f t="shared" si="73"/>
        <v>40</v>
      </c>
      <c r="J1599" t="str">
        <f t="shared" ca="1" si="74"/>
        <v>Sur</v>
      </c>
      <c r="K1599" t="s">
        <v>22</v>
      </c>
    </row>
    <row r="1600" spans="1:11" x14ac:dyDescent="0.25">
      <c r="A1600">
        <f t="shared" si="72"/>
        <v>1599</v>
      </c>
      <c r="B1600" t="s">
        <v>24</v>
      </c>
      <c r="C1600" s="1">
        <v>44491</v>
      </c>
      <c r="D1600" s="1">
        <v>45862</v>
      </c>
      <c r="E1600" t="s">
        <v>21</v>
      </c>
      <c r="F1600">
        <v>29</v>
      </c>
      <c r="G1600" t="s">
        <v>25</v>
      </c>
      <c r="H1600" t="s">
        <v>23</v>
      </c>
      <c r="I1600">
        <f t="shared" si="73"/>
        <v>40</v>
      </c>
      <c r="J1600" t="str">
        <f t="shared" ca="1" si="74"/>
        <v>Norte</v>
      </c>
      <c r="K1600" t="s">
        <v>14</v>
      </c>
    </row>
    <row r="1601" spans="1:11" x14ac:dyDescent="0.25">
      <c r="A1601">
        <f t="shared" si="72"/>
        <v>1600</v>
      </c>
      <c r="B1601" t="s">
        <v>12</v>
      </c>
      <c r="C1601" s="1">
        <v>44322</v>
      </c>
      <c r="D1601" s="1">
        <v>45804</v>
      </c>
      <c r="E1601" t="s">
        <v>26</v>
      </c>
      <c r="F1601">
        <v>53</v>
      </c>
      <c r="G1601" t="s">
        <v>19</v>
      </c>
      <c r="H1601" t="s">
        <v>23</v>
      </c>
      <c r="I1601">
        <f t="shared" si="73"/>
        <v>50</v>
      </c>
      <c r="J1601" t="str">
        <f t="shared" ca="1" si="74"/>
        <v>Norte</v>
      </c>
      <c r="K1601" t="s">
        <v>14</v>
      </c>
    </row>
    <row r="1602" spans="1:11" x14ac:dyDescent="0.25">
      <c r="A1602">
        <f t="shared" ref="A1602:A1665" si="75">ROW()-1</f>
        <v>1601</v>
      </c>
      <c r="B1602" t="s">
        <v>24</v>
      </c>
      <c r="C1602" s="1">
        <v>44999</v>
      </c>
      <c r="D1602" s="1">
        <v>45918</v>
      </c>
      <c r="E1602" t="s">
        <v>26</v>
      </c>
      <c r="F1602">
        <v>65</v>
      </c>
      <c r="G1602" t="s">
        <v>25</v>
      </c>
      <c r="H1602" t="s">
        <v>23</v>
      </c>
      <c r="I1602">
        <f t="shared" ref="I1602:I1665" si="76">IF(B1602="VIP",50,IF(B1602="Familiar",40,IF(B1602="Basica",25,30)))</f>
        <v>40</v>
      </c>
      <c r="J1602" t="str">
        <f t="shared" ref="J1602:J1665" ca="1" si="77">CHOOSE(INT(RAND()*3)+1,"Centro","Norte","Sur")</f>
        <v>Centro</v>
      </c>
      <c r="K1602" t="s">
        <v>22</v>
      </c>
    </row>
    <row r="1603" spans="1:11" x14ac:dyDescent="0.25">
      <c r="A1603">
        <f t="shared" si="75"/>
        <v>1602</v>
      </c>
      <c r="B1603" t="s">
        <v>27</v>
      </c>
      <c r="C1603" s="1">
        <v>44849</v>
      </c>
      <c r="D1603" s="1">
        <v>45706</v>
      </c>
      <c r="E1603" t="s">
        <v>17</v>
      </c>
      <c r="F1603">
        <v>21</v>
      </c>
      <c r="G1603" t="s">
        <v>25</v>
      </c>
      <c r="H1603" t="s">
        <v>23</v>
      </c>
      <c r="I1603">
        <f t="shared" si="76"/>
        <v>30</v>
      </c>
      <c r="J1603" t="str">
        <f t="shared" ca="1" si="77"/>
        <v>Sur</v>
      </c>
      <c r="K1603" t="s">
        <v>14</v>
      </c>
    </row>
    <row r="1604" spans="1:11" x14ac:dyDescent="0.25">
      <c r="A1604">
        <f t="shared" si="75"/>
        <v>1603</v>
      </c>
      <c r="B1604" t="s">
        <v>27</v>
      </c>
      <c r="C1604" s="1">
        <v>44472</v>
      </c>
      <c r="D1604" s="1">
        <v>45730</v>
      </c>
      <c r="E1604" t="s">
        <v>21</v>
      </c>
      <c r="F1604">
        <v>69</v>
      </c>
      <c r="G1604" t="s">
        <v>25</v>
      </c>
      <c r="H1604" t="s">
        <v>16</v>
      </c>
      <c r="I1604">
        <f t="shared" si="76"/>
        <v>30</v>
      </c>
      <c r="J1604" t="str">
        <f t="shared" ca="1" si="77"/>
        <v>Norte</v>
      </c>
      <c r="K1604" t="s">
        <v>22</v>
      </c>
    </row>
    <row r="1605" spans="1:11" x14ac:dyDescent="0.25">
      <c r="A1605">
        <f t="shared" si="75"/>
        <v>1604</v>
      </c>
      <c r="B1605" t="s">
        <v>12</v>
      </c>
      <c r="C1605" s="1">
        <v>45211</v>
      </c>
      <c r="D1605" s="1">
        <v>45703</v>
      </c>
      <c r="E1605" t="s">
        <v>21</v>
      </c>
      <c r="F1605">
        <v>45</v>
      </c>
      <c r="G1605" t="s">
        <v>19</v>
      </c>
      <c r="H1605" t="s">
        <v>16</v>
      </c>
      <c r="I1605">
        <f t="shared" si="76"/>
        <v>50</v>
      </c>
      <c r="J1605" t="str">
        <f t="shared" ca="1" si="77"/>
        <v>Norte</v>
      </c>
      <c r="K1605" t="s">
        <v>14</v>
      </c>
    </row>
    <row r="1606" spans="1:11" x14ac:dyDescent="0.25">
      <c r="A1606">
        <f t="shared" si="75"/>
        <v>1605</v>
      </c>
      <c r="B1606" t="s">
        <v>24</v>
      </c>
      <c r="C1606" s="1">
        <v>45041</v>
      </c>
      <c r="D1606" s="1">
        <v>45878</v>
      </c>
      <c r="E1606" t="s">
        <v>17</v>
      </c>
      <c r="F1606">
        <v>22</v>
      </c>
      <c r="G1606" t="s">
        <v>19</v>
      </c>
      <c r="H1606" t="s">
        <v>20</v>
      </c>
      <c r="I1606">
        <f t="shared" si="76"/>
        <v>40</v>
      </c>
      <c r="J1606" t="str">
        <f t="shared" ca="1" si="77"/>
        <v>Centro</v>
      </c>
      <c r="K1606" t="s">
        <v>14</v>
      </c>
    </row>
    <row r="1607" spans="1:11" x14ac:dyDescent="0.25">
      <c r="A1607">
        <f t="shared" si="75"/>
        <v>1606</v>
      </c>
      <c r="B1607" t="s">
        <v>27</v>
      </c>
      <c r="C1607" s="1">
        <v>45360</v>
      </c>
      <c r="D1607" s="1">
        <v>45710</v>
      </c>
      <c r="E1607" t="s">
        <v>26</v>
      </c>
      <c r="F1607">
        <v>20</v>
      </c>
      <c r="G1607" t="s">
        <v>25</v>
      </c>
      <c r="H1607" t="s">
        <v>16</v>
      </c>
      <c r="I1607">
        <f t="shared" si="76"/>
        <v>30</v>
      </c>
      <c r="J1607" t="str">
        <f t="shared" ca="1" si="77"/>
        <v>Centro</v>
      </c>
      <c r="K1607" t="s">
        <v>14</v>
      </c>
    </row>
    <row r="1608" spans="1:11" x14ac:dyDescent="0.25">
      <c r="A1608">
        <f t="shared" si="75"/>
        <v>1607</v>
      </c>
      <c r="B1608" t="s">
        <v>12</v>
      </c>
      <c r="C1608" s="1">
        <v>45180</v>
      </c>
      <c r="D1608" s="1">
        <v>45850</v>
      </c>
      <c r="E1608" t="s">
        <v>26</v>
      </c>
      <c r="F1608">
        <v>52</v>
      </c>
      <c r="G1608" t="s">
        <v>25</v>
      </c>
      <c r="H1608" t="s">
        <v>20</v>
      </c>
      <c r="I1608">
        <f t="shared" si="76"/>
        <v>50</v>
      </c>
      <c r="J1608" t="str">
        <f t="shared" ca="1" si="77"/>
        <v>Sur</v>
      </c>
      <c r="K1608" t="s">
        <v>14</v>
      </c>
    </row>
    <row r="1609" spans="1:11" x14ac:dyDescent="0.25">
      <c r="A1609">
        <f t="shared" si="75"/>
        <v>1608</v>
      </c>
      <c r="B1609" t="s">
        <v>12</v>
      </c>
      <c r="C1609" s="1">
        <v>44115</v>
      </c>
      <c r="D1609" s="1">
        <v>45846</v>
      </c>
      <c r="E1609" t="s">
        <v>13</v>
      </c>
      <c r="F1609">
        <v>56</v>
      </c>
      <c r="G1609" t="s">
        <v>19</v>
      </c>
      <c r="H1609" t="s">
        <v>23</v>
      </c>
      <c r="I1609">
        <f t="shared" si="76"/>
        <v>50</v>
      </c>
      <c r="J1609" t="str">
        <f t="shared" ca="1" si="77"/>
        <v>Centro</v>
      </c>
      <c r="K1609" t="s">
        <v>14</v>
      </c>
    </row>
    <row r="1610" spans="1:11" x14ac:dyDescent="0.25">
      <c r="A1610">
        <f t="shared" si="75"/>
        <v>1609</v>
      </c>
      <c r="B1610" t="s">
        <v>12</v>
      </c>
      <c r="C1610" s="1">
        <v>45014</v>
      </c>
      <c r="D1610" s="1">
        <v>45667</v>
      </c>
      <c r="E1610" t="s">
        <v>21</v>
      </c>
      <c r="F1610">
        <v>31</v>
      </c>
      <c r="G1610" t="s">
        <v>25</v>
      </c>
      <c r="H1610" t="s">
        <v>23</v>
      </c>
      <c r="I1610">
        <f t="shared" si="76"/>
        <v>50</v>
      </c>
      <c r="J1610" t="str">
        <f t="shared" ca="1" si="77"/>
        <v>Norte</v>
      </c>
      <c r="K1610" t="s">
        <v>22</v>
      </c>
    </row>
    <row r="1611" spans="1:11" x14ac:dyDescent="0.25">
      <c r="A1611">
        <f t="shared" si="75"/>
        <v>1610</v>
      </c>
      <c r="B1611" t="s">
        <v>12</v>
      </c>
      <c r="C1611" s="1">
        <v>44998</v>
      </c>
      <c r="D1611" s="1">
        <v>45765</v>
      </c>
      <c r="E1611" t="s">
        <v>13</v>
      </c>
      <c r="F1611">
        <v>53</v>
      </c>
      <c r="G1611" t="s">
        <v>25</v>
      </c>
      <c r="H1611" t="s">
        <v>23</v>
      </c>
      <c r="I1611">
        <f t="shared" si="76"/>
        <v>50</v>
      </c>
      <c r="J1611" t="str">
        <f t="shared" ca="1" si="77"/>
        <v>Centro</v>
      </c>
      <c r="K1611" t="s">
        <v>22</v>
      </c>
    </row>
    <row r="1612" spans="1:11" x14ac:dyDescent="0.25">
      <c r="A1612">
        <f t="shared" si="75"/>
        <v>1611</v>
      </c>
      <c r="B1612" t="s">
        <v>27</v>
      </c>
      <c r="C1612" s="1">
        <v>44187</v>
      </c>
      <c r="D1612" s="1">
        <v>45834</v>
      </c>
      <c r="E1612" t="s">
        <v>13</v>
      </c>
      <c r="F1612">
        <v>69</v>
      </c>
      <c r="G1612" t="s">
        <v>25</v>
      </c>
      <c r="H1612" t="s">
        <v>20</v>
      </c>
      <c r="I1612">
        <f t="shared" si="76"/>
        <v>30</v>
      </c>
      <c r="J1612" t="str">
        <f t="shared" ca="1" si="77"/>
        <v>Norte</v>
      </c>
      <c r="K1612" t="s">
        <v>14</v>
      </c>
    </row>
    <row r="1613" spans="1:11" x14ac:dyDescent="0.25">
      <c r="A1613">
        <f t="shared" si="75"/>
        <v>1612</v>
      </c>
      <c r="B1613" t="s">
        <v>12</v>
      </c>
      <c r="C1613" s="1">
        <v>44985</v>
      </c>
      <c r="D1613" s="1">
        <v>45408</v>
      </c>
      <c r="E1613" t="s">
        <v>13</v>
      </c>
      <c r="F1613">
        <v>61</v>
      </c>
      <c r="G1613" t="s">
        <v>25</v>
      </c>
      <c r="H1613" t="s">
        <v>16</v>
      </c>
      <c r="I1613">
        <f t="shared" si="76"/>
        <v>50</v>
      </c>
      <c r="J1613" t="str">
        <f t="shared" ca="1" si="77"/>
        <v>Centro</v>
      </c>
      <c r="K1613" t="s">
        <v>22</v>
      </c>
    </row>
    <row r="1614" spans="1:11" x14ac:dyDescent="0.25">
      <c r="A1614">
        <f t="shared" si="75"/>
        <v>1613</v>
      </c>
      <c r="B1614" t="s">
        <v>24</v>
      </c>
      <c r="C1614" s="1">
        <v>44836</v>
      </c>
      <c r="D1614" s="1">
        <v>45898</v>
      </c>
      <c r="E1614" t="s">
        <v>21</v>
      </c>
      <c r="F1614">
        <v>57</v>
      </c>
      <c r="G1614" t="s">
        <v>15</v>
      </c>
      <c r="H1614" t="s">
        <v>16</v>
      </c>
      <c r="I1614">
        <f t="shared" si="76"/>
        <v>40</v>
      </c>
      <c r="J1614" t="str">
        <f t="shared" ca="1" si="77"/>
        <v>Norte</v>
      </c>
      <c r="K1614" t="s">
        <v>14</v>
      </c>
    </row>
    <row r="1615" spans="1:11" x14ac:dyDescent="0.25">
      <c r="A1615">
        <f t="shared" si="75"/>
        <v>1614</v>
      </c>
      <c r="B1615" t="s">
        <v>12</v>
      </c>
      <c r="C1615" s="1">
        <v>45535</v>
      </c>
      <c r="D1615" s="1">
        <v>45774</v>
      </c>
      <c r="E1615" t="s">
        <v>13</v>
      </c>
      <c r="F1615">
        <v>51</v>
      </c>
      <c r="G1615" t="s">
        <v>15</v>
      </c>
      <c r="H1615" t="s">
        <v>23</v>
      </c>
      <c r="I1615">
        <f t="shared" si="76"/>
        <v>50</v>
      </c>
      <c r="J1615" t="str">
        <f t="shared" ca="1" si="77"/>
        <v>Norte</v>
      </c>
      <c r="K1615" t="s">
        <v>22</v>
      </c>
    </row>
    <row r="1616" spans="1:11" x14ac:dyDescent="0.25">
      <c r="A1616">
        <f t="shared" si="75"/>
        <v>1615</v>
      </c>
      <c r="B1616" t="s">
        <v>24</v>
      </c>
      <c r="C1616" s="1">
        <v>44994</v>
      </c>
      <c r="D1616" s="1">
        <v>45711</v>
      </c>
      <c r="E1616" t="s">
        <v>21</v>
      </c>
      <c r="F1616">
        <v>54</v>
      </c>
      <c r="G1616" t="s">
        <v>19</v>
      </c>
      <c r="H1616" t="s">
        <v>16</v>
      </c>
      <c r="I1616">
        <f t="shared" si="76"/>
        <v>40</v>
      </c>
      <c r="J1616" t="str">
        <f t="shared" ca="1" si="77"/>
        <v>Centro</v>
      </c>
      <c r="K1616" t="s">
        <v>14</v>
      </c>
    </row>
    <row r="1617" spans="1:11" x14ac:dyDescent="0.25">
      <c r="A1617">
        <f t="shared" si="75"/>
        <v>1616</v>
      </c>
      <c r="B1617" t="s">
        <v>27</v>
      </c>
      <c r="C1617" s="1">
        <v>44436</v>
      </c>
      <c r="D1617" s="1">
        <v>45797</v>
      </c>
      <c r="E1617" t="s">
        <v>21</v>
      </c>
      <c r="F1617">
        <v>23</v>
      </c>
      <c r="G1617" t="s">
        <v>15</v>
      </c>
      <c r="H1617" t="s">
        <v>23</v>
      </c>
      <c r="I1617">
        <f t="shared" si="76"/>
        <v>30</v>
      </c>
      <c r="J1617" t="str">
        <f t="shared" ca="1" si="77"/>
        <v>Norte</v>
      </c>
      <c r="K1617" t="s">
        <v>22</v>
      </c>
    </row>
    <row r="1618" spans="1:11" x14ac:dyDescent="0.25">
      <c r="A1618">
        <f t="shared" si="75"/>
        <v>1617</v>
      </c>
      <c r="B1618" t="s">
        <v>12</v>
      </c>
      <c r="C1618" s="1">
        <v>44667</v>
      </c>
      <c r="D1618" s="1">
        <v>45035</v>
      </c>
      <c r="E1618" t="s">
        <v>21</v>
      </c>
      <c r="F1618">
        <v>56</v>
      </c>
      <c r="G1618" t="s">
        <v>25</v>
      </c>
      <c r="H1618" t="s">
        <v>20</v>
      </c>
      <c r="I1618">
        <f t="shared" si="76"/>
        <v>50</v>
      </c>
      <c r="J1618" t="str">
        <f t="shared" ca="1" si="77"/>
        <v>Centro</v>
      </c>
      <c r="K1618" t="s">
        <v>14</v>
      </c>
    </row>
    <row r="1619" spans="1:11" x14ac:dyDescent="0.25">
      <c r="A1619">
        <f t="shared" si="75"/>
        <v>1618</v>
      </c>
      <c r="B1619" t="s">
        <v>27</v>
      </c>
      <c r="C1619" s="1">
        <v>45116</v>
      </c>
      <c r="D1619" s="1">
        <v>45883</v>
      </c>
      <c r="E1619" t="s">
        <v>21</v>
      </c>
      <c r="F1619">
        <v>68</v>
      </c>
      <c r="G1619" t="s">
        <v>15</v>
      </c>
      <c r="H1619" t="s">
        <v>23</v>
      </c>
      <c r="I1619">
        <f t="shared" si="76"/>
        <v>30</v>
      </c>
      <c r="J1619" t="str">
        <f t="shared" ca="1" si="77"/>
        <v>Norte</v>
      </c>
      <c r="K1619" t="s">
        <v>22</v>
      </c>
    </row>
    <row r="1620" spans="1:11" x14ac:dyDescent="0.25">
      <c r="A1620">
        <f t="shared" si="75"/>
        <v>1619</v>
      </c>
      <c r="B1620" t="s">
        <v>24</v>
      </c>
      <c r="C1620" s="1">
        <v>45371</v>
      </c>
      <c r="D1620" s="1">
        <v>45917</v>
      </c>
      <c r="E1620" t="s">
        <v>21</v>
      </c>
      <c r="F1620">
        <v>46</v>
      </c>
      <c r="G1620" t="s">
        <v>25</v>
      </c>
      <c r="H1620" t="s">
        <v>20</v>
      </c>
      <c r="I1620">
        <f t="shared" si="76"/>
        <v>40</v>
      </c>
      <c r="J1620" t="str">
        <f t="shared" ca="1" si="77"/>
        <v>Sur</v>
      </c>
      <c r="K1620" t="s">
        <v>22</v>
      </c>
    </row>
    <row r="1621" spans="1:11" x14ac:dyDescent="0.25">
      <c r="A1621">
        <f t="shared" si="75"/>
        <v>1620</v>
      </c>
      <c r="B1621" t="s">
        <v>12</v>
      </c>
      <c r="C1621" s="1">
        <v>44423</v>
      </c>
      <c r="D1621" s="1">
        <v>45857</v>
      </c>
      <c r="E1621" t="s">
        <v>13</v>
      </c>
      <c r="F1621">
        <v>55</v>
      </c>
      <c r="G1621" t="s">
        <v>15</v>
      </c>
      <c r="H1621" t="s">
        <v>23</v>
      </c>
      <c r="I1621">
        <f t="shared" si="76"/>
        <v>50</v>
      </c>
      <c r="J1621" t="str">
        <f t="shared" ca="1" si="77"/>
        <v>Centro</v>
      </c>
      <c r="K1621" t="s">
        <v>14</v>
      </c>
    </row>
    <row r="1622" spans="1:11" x14ac:dyDescent="0.25">
      <c r="A1622">
        <f t="shared" si="75"/>
        <v>1621</v>
      </c>
      <c r="B1622" t="s">
        <v>24</v>
      </c>
      <c r="C1622" s="1">
        <v>44764</v>
      </c>
      <c r="D1622" s="1">
        <v>45732</v>
      </c>
      <c r="E1622" t="s">
        <v>17</v>
      </c>
      <c r="F1622">
        <v>34</v>
      </c>
      <c r="G1622" t="s">
        <v>25</v>
      </c>
      <c r="H1622" t="s">
        <v>20</v>
      </c>
      <c r="I1622">
        <f t="shared" si="76"/>
        <v>40</v>
      </c>
      <c r="J1622" t="str">
        <f t="shared" ca="1" si="77"/>
        <v>Centro</v>
      </c>
      <c r="K1622" t="s">
        <v>14</v>
      </c>
    </row>
    <row r="1623" spans="1:11" x14ac:dyDescent="0.25">
      <c r="A1623">
        <f t="shared" si="75"/>
        <v>1622</v>
      </c>
      <c r="B1623" t="s">
        <v>27</v>
      </c>
      <c r="C1623" s="1">
        <v>45213</v>
      </c>
      <c r="D1623" s="1">
        <v>45828</v>
      </c>
      <c r="E1623" t="s">
        <v>17</v>
      </c>
      <c r="F1623">
        <v>22</v>
      </c>
      <c r="G1623" t="s">
        <v>15</v>
      </c>
      <c r="H1623" t="s">
        <v>23</v>
      </c>
      <c r="I1623">
        <f t="shared" si="76"/>
        <v>30</v>
      </c>
      <c r="J1623" t="str">
        <f t="shared" ca="1" si="77"/>
        <v>Sur</v>
      </c>
      <c r="K1623" t="s">
        <v>14</v>
      </c>
    </row>
    <row r="1624" spans="1:11" x14ac:dyDescent="0.25">
      <c r="A1624">
        <f t="shared" si="75"/>
        <v>1623</v>
      </c>
      <c r="B1624" t="s">
        <v>24</v>
      </c>
      <c r="C1624" s="1">
        <v>44817</v>
      </c>
      <c r="D1624" s="1">
        <v>45800</v>
      </c>
      <c r="E1624" t="s">
        <v>13</v>
      </c>
      <c r="F1624">
        <v>69</v>
      </c>
      <c r="G1624" t="s">
        <v>15</v>
      </c>
      <c r="H1624" t="s">
        <v>20</v>
      </c>
      <c r="I1624">
        <f t="shared" si="76"/>
        <v>40</v>
      </c>
      <c r="J1624" t="str">
        <f t="shared" ca="1" si="77"/>
        <v>Norte</v>
      </c>
      <c r="K1624" t="s">
        <v>14</v>
      </c>
    </row>
    <row r="1625" spans="1:11" x14ac:dyDescent="0.25">
      <c r="A1625">
        <f t="shared" si="75"/>
        <v>1624</v>
      </c>
      <c r="B1625" t="s">
        <v>27</v>
      </c>
      <c r="C1625" s="1">
        <v>45508</v>
      </c>
      <c r="D1625" s="1">
        <v>45868</v>
      </c>
      <c r="E1625" t="s">
        <v>17</v>
      </c>
      <c r="F1625">
        <v>60</v>
      </c>
      <c r="G1625" t="s">
        <v>25</v>
      </c>
      <c r="H1625" t="s">
        <v>16</v>
      </c>
      <c r="I1625">
        <f t="shared" si="76"/>
        <v>30</v>
      </c>
      <c r="J1625" t="str">
        <f t="shared" ca="1" si="77"/>
        <v>Norte</v>
      </c>
      <c r="K1625" t="s">
        <v>18</v>
      </c>
    </row>
    <row r="1626" spans="1:11" x14ac:dyDescent="0.25">
      <c r="A1626">
        <f t="shared" si="75"/>
        <v>1625</v>
      </c>
      <c r="B1626" t="s">
        <v>24</v>
      </c>
      <c r="C1626" s="1">
        <v>44772</v>
      </c>
      <c r="D1626" s="1">
        <v>45873</v>
      </c>
      <c r="E1626" t="s">
        <v>21</v>
      </c>
      <c r="F1626">
        <v>55</v>
      </c>
      <c r="G1626" t="s">
        <v>19</v>
      </c>
      <c r="H1626" t="s">
        <v>16</v>
      </c>
      <c r="I1626">
        <f t="shared" si="76"/>
        <v>40</v>
      </c>
      <c r="J1626" t="str">
        <f t="shared" ca="1" si="77"/>
        <v>Sur</v>
      </c>
      <c r="K1626" t="s">
        <v>14</v>
      </c>
    </row>
    <row r="1627" spans="1:11" x14ac:dyDescent="0.25">
      <c r="A1627">
        <f t="shared" si="75"/>
        <v>1626</v>
      </c>
      <c r="B1627" t="s">
        <v>27</v>
      </c>
      <c r="C1627" s="1">
        <v>45214</v>
      </c>
      <c r="D1627" s="1">
        <v>45893</v>
      </c>
      <c r="E1627" t="s">
        <v>21</v>
      </c>
      <c r="F1627">
        <v>61</v>
      </c>
      <c r="G1627" t="s">
        <v>15</v>
      </c>
      <c r="H1627" t="s">
        <v>20</v>
      </c>
      <c r="I1627">
        <f t="shared" si="76"/>
        <v>30</v>
      </c>
      <c r="J1627" t="str">
        <f t="shared" ca="1" si="77"/>
        <v>Norte</v>
      </c>
      <c r="K1627" t="s">
        <v>22</v>
      </c>
    </row>
    <row r="1628" spans="1:11" x14ac:dyDescent="0.25">
      <c r="A1628">
        <f t="shared" si="75"/>
        <v>1627</v>
      </c>
      <c r="B1628" t="s">
        <v>12</v>
      </c>
      <c r="C1628" s="1">
        <v>44098</v>
      </c>
      <c r="D1628" s="1">
        <v>45762</v>
      </c>
      <c r="E1628" t="s">
        <v>21</v>
      </c>
      <c r="F1628">
        <v>62</v>
      </c>
      <c r="G1628" t="s">
        <v>15</v>
      </c>
      <c r="H1628" t="s">
        <v>20</v>
      </c>
      <c r="I1628">
        <f t="shared" si="76"/>
        <v>50</v>
      </c>
      <c r="J1628" t="str">
        <f t="shared" ca="1" si="77"/>
        <v>Sur</v>
      </c>
      <c r="K1628" t="s">
        <v>22</v>
      </c>
    </row>
    <row r="1629" spans="1:11" x14ac:dyDescent="0.25">
      <c r="A1629">
        <f t="shared" si="75"/>
        <v>1628</v>
      </c>
      <c r="B1629" t="s">
        <v>12</v>
      </c>
      <c r="C1629" s="1">
        <v>45329</v>
      </c>
      <c r="D1629" s="1">
        <v>45709</v>
      </c>
      <c r="E1629" t="s">
        <v>21</v>
      </c>
      <c r="F1629">
        <v>66</v>
      </c>
      <c r="G1629" t="s">
        <v>19</v>
      </c>
      <c r="H1629" t="s">
        <v>23</v>
      </c>
      <c r="I1629">
        <f t="shared" si="76"/>
        <v>50</v>
      </c>
      <c r="J1629" t="str">
        <f t="shared" ca="1" si="77"/>
        <v>Centro</v>
      </c>
      <c r="K1629" t="s">
        <v>14</v>
      </c>
    </row>
    <row r="1630" spans="1:11" x14ac:dyDescent="0.25">
      <c r="A1630">
        <f t="shared" si="75"/>
        <v>1629</v>
      </c>
      <c r="B1630" t="s">
        <v>27</v>
      </c>
      <c r="C1630" s="1">
        <v>44207</v>
      </c>
      <c r="D1630" s="1">
        <v>45818</v>
      </c>
      <c r="E1630" t="s">
        <v>26</v>
      </c>
      <c r="F1630">
        <v>58</v>
      </c>
      <c r="G1630" t="s">
        <v>15</v>
      </c>
      <c r="H1630" t="s">
        <v>23</v>
      </c>
      <c r="I1630">
        <f t="shared" si="76"/>
        <v>30</v>
      </c>
      <c r="J1630" t="str">
        <f t="shared" ca="1" si="77"/>
        <v>Norte</v>
      </c>
      <c r="K1630" t="s">
        <v>14</v>
      </c>
    </row>
    <row r="1631" spans="1:11" x14ac:dyDescent="0.25">
      <c r="A1631">
        <f t="shared" si="75"/>
        <v>1630</v>
      </c>
      <c r="B1631" t="s">
        <v>24</v>
      </c>
      <c r="C1631" s="1">
        <v>44500</v>
      </c>
      <c r="D1631" s="1">
        <v>45685</v>
      </c>
      <c r="E1631" t="s">
        <v>17</v>
      </c>
      <c r="F1631">
        <v>21</v>
      </c>
      <c r="G1631" t="s">
        <v>25</v>
      </c>
      <c r="H1631" t="s">
        <v>23</v>
      </c>
      <c r="I1631">
        <f t="shared" si="76"/>
        <v>40</v>
      </c>
      <c r="J1631" t="str">
        <f t="shared" ca="1" si="77"/>
        <v>Centro</v>
      </c>
      <c r="K1631" t="s">
        <v>14</v>
      </c>
    </row>
    <row r="1632" spans="1:11" x14ac:dyDescent="0.25">
      <c r="A1632">
        <f t="shared" si="75"/>
        <v>1631</v>
      </c>
      <c r="B1632" t="s">
        <v>27</v>
      </c>
      <c r="C1632" s="1">
        <v>45322</v>
      </c>
      <c r="D1632" s="1">
        <v>45854</v>
      </c>
      <c r="E1632" t="s">
        <v>21</v>
      </c>
      <c r="F1632">
        <v>19</v>
      </c>
      <c r="G1632" t="s">
        <v>15</v>
      </c>
      <c r="H1632" t="s">
        <v>16</v>
      </c>
      <c r="I1632">
        <f t="shared" si="76"/>
        <v>30</v>
      </c>
      <c r="J1632" t="str">
        <f t="shared" ca="1" si="77"/>
        <v>Centro</v>
      </c>
      <c r="K1632" t="s">
        <v>22</v>
      </c>
    </row>
    <row r="1633" spans="1:11" x14ac:dyDescent="0.25">
      <c r="A1633">
        <f t="shared" si="75"/>
        <v>1632</v>
      </c>
      <c r="B1633" t="s">
        <v>27</v>
      </c>
      <c r="C1633" s="1">
        <v>44375</v>
      </c>
      <c r="D1633" s="1">
        <v>45792</v>
      </c>
      <c r="E1633" t="s">
        <v>21</v>
      </c>
      <c r="F1633">
        <v>47</v>
      </c>
      <c r="G1633" t="s">
        <v>19</v>
      </c>
      <c r="H1633" t="s">
        <v>23</v>
      </c>
      <c r="I1633">
        <f t="shared" si="76"/>
        <v>30</v>
      </c>
      <c r="J1633" t="str">
        <f t="shared" ca="1" si="77"/>
        <v>Centro</v>
      </c>
      <c r="K1633" t="s">
        <v>14</v>
      </c>
    </row>
    <row r="1634" spans="1:11" x14ac:dyDescent="0.25">
      <c r="A1634">
        <f t="shared" si="75"/>
        <v>1633</v>
      </c>
      <c r="B1634" t="s">
        <v>27</v>
      </c>
      <c r="C1634" s="1">
        <v>44010</v>
      </c>
      <c r="D1634" s="1">
        <v>44422</v>
      </c>
      <c r="E1634" t="s">
        <v>13</v>
      </c>
      <c r="F1634">
        <v>50</v>
      </c>
      <c r="G1634" t="s">
        <v>25</v>
      </c>
      <c r="H1634" t="s">
        <v>16</v>
      </c>
      <c r="I1634">
        <f t="shared" si="76"/>
        <v>30</v>
      </c>
      <c r="J1634" t="str">
        <f t="shared" ca="1" si="77"/>
        <v>Sur</v>
      </c>
      <c r="K1634" t="s">
        <v>14</v>
      </c>
    </row>
    <row r="1635" spans="1:11" x14ac:dyDescent="0.25">
      <c r="A1635">
        <f t="shared" si="75"/>
        <v>1634</v>
      </c>
      <c r="B1635" t="s">
        <v>12</v>
      </c>
      <c r="C1635" s="1">
        <v>44177</v>
      </c>
      <c r="D1635" s="1">
        <v>44731</v>
      </c>
      <c r="E1635" t="s">
        <v>21</v>
      </c>
      <c r="F1635">
        <v>60</v>
      </c>
      <c r="G1635" t="s">
        <v>19</v>
      </c>
      <c r="H1635" t="s">
        <v>23</v>
      </c>
      <c r="I1635">
        <f t="shared" si="76"/>
        <v>50</v>
      </c>
      <c r="J1635" t="str">
        <f t="shared" ca="1" si="77"/>
        <v>Centro</v>
      </c>
      <c r="K1635" t="s">
        <v>14</v>
      </c>
    </row>
    <row r="1636" spans="1:11" x14ac:dyDescent="0.25">
      <c r="A1636">
        <f t="shared" si="75"/>
        <v>1635</v>
      </c>
      <c r="B1636" t="s">
        <v>12</v>
      </c>
      <c r="C1636" s="1">
        <v>45547</v>
      </c>
      <c r="D1636" s="1">
        <v>45793</v>
      </c>
      <c r="E1636" t="s">
        <v>26</v>
      </c>
      <c r="F1636">
        <v>31</v>
      </c>
      <c r="G1636" t="s">
        <v>19</v>
      </c>
      <c r="H1636" t="s">
        <v>20</v>
      </c>
      <c r="I1636">
        <f t="shared" si="76"/>
        <v>50</v>
      </c>
      <c r="J1636" t="str">
        <f t="shared" ca="1" si="77"/>
        <v>Centro</v>
      </c>
      <c r="K1636" t="s">
        <v>14</v>
      </c>
    </row>
    <row r="1637" spans="1:11" x14ac:dyDescent="0.25">
      <c r="A1637">
        <f t="shared" si="75"/>
        <v>1636</v>
      </c>
      <c r="B1637" t="s">
        <v>24</v>
      </c>
      <c r="C1637" s="1">
        <v>44561</v>
      </c>
      <c r="D1637" s="1">
        <v>45879</v>
      </c>
      <c r="E1637" t="s">
        <v>13</v>
      </c>
      <c r="F1637">
        <v>69</v>
      </c>
      <c r="G1637" t="s">
        <v>15</v>
      </c>
      <c r="H1637" t="s">
        <v>23</v>
      </c>
      <c r="I1637">
        <f t="shared" si="76"/>
        <v>40</v>
      </c>
      <c r="J1637" t="str">
        <f t="shared" ca="1" si="77"/>
        <v>Centro</v>
      </c>
      <c r="K1637" t="s">
        <v>14</v>
      </c>
    </row>
    <row r="1638" spans="1:11" x14ac:dyDescent="0.25">
      <c r="A1638">
        <f t="shared" si="75"/>
        <v>1637</v>
      </c>
      <c r="B1638" t="s">
        <v>12</v>
      </c>
      <c r="C1638" s="1">
        <v>44918</v>
      </c>
      <c r="D1638" s="1">
        <v>45892</v>
      </c>
      <c r="E1638" t="s">
        <v>13</v>
      </c>
      <c r="F1638">
        <v>62</v>
      </c>
      <c r="G1638" t="s">
        <v>15</v>
      </c>
      <c r="H1638" t="s">
        <v>20</v>
      </c>
      <c r="I1638">
        <f t="shared" si="76"/>
        <v>50</v>
      </c>
      <c r="J1638" t="str">
        <f t="shared" ca="1" si="77"/>
        <v>Centro</v>
      </c>
      <c r="K1638" t="s">
        <v>22</v>
      </c>
    </row>
    <row r="1639" spans="1:11" x14ac:dyDescent="0.25">
      <c r="A1639">
        <f t="shared" si="75"/>
        <v>1638</v>
      </c>
      <c r="B1639" t="s">
        <v>12</v>
      </c>
      <c r="C1639" s="1">
        <v>45430</v>
      </c>
      <c r="D1639" s="1">
        <v>45905</v>
      </c>
      <c r="E1639" t="s">
        <v>13</v>
      </c>
      <c r="F1639">
        <v>59</v>
      </c>
      <c r="G1639" t="s">
        <v>25</v>
      </c>
      <c r="H1639" t="s">
        <v>23</v>
      </c>
      <c r="I1639">
        <f t="shared" si="76"/>
        <v>50</v>
      </c>
      <c r="J1639" t="str">
        <f t="shared" ca="1" si="77"/>
        <v>Sur</v>
      </c>
      <c r="K1639" t="s">
        <v>22</v>
      </c>
    </row>
    <row r="1640" spans="1:11" x14ac:dyDescent="0.25">
      <c r="A1640">
        <f t="shared" si="75"/>
        <v>1639</v>
      </c>
      <c r="B1640" t="s">
        <v>24</v>
      </c>
      <c r="C1640" s="1">
        <v>44403</v>
      </c>
      <c r="D1640" s="1">
        <v>45790</v>
      </c>
      <c r="E1640" t="s">
        <v>13</v>
      </c>
      <c r="F1640">
        <v>62</v>
      </c>
      <c r="G1640" t="s">
        <v>19</v>
      </c>
      <c r="H1640" t="s">
        <v>23</v>
      </c>
      <c r="I1640">
        <f t="shared" si="76"/>
        <v>40</v>
      </c>
      <c r="J1640" t="str">
        <f t="shared" ca="1" si="77"/>
        <v>Norte</v>
      </c>
      <c r="K1640" t="s">
        <v>14</v>
      </c>
    </row>
    <row r="1641" spans="1:11" x14ac:dyDescent="0.25">
      <c r="A1641">
        <f t="shared" si="75"/>
        <v>1640</v>
      </c>
      <c r="B1641" t="s">
        <v>27</v>
      </c>
      <c r="C1641" s="1">
        <v>44272</v>
      </c>
      <c r="D1641" s="1">
        <v>45919</v>
      </c>
      <c r="E1641" t="s">
        <v>21</v>
      </c>
      <c r="F1641">
        <v>21</v>
      </c>
      <c r="G1641" t="s">
        <v>25</v>
      </c>
      <c r="H1641" t="s">
        <v>16</v>
      </c>
      <c r="I1641">
        <f t="shared" si="76"/>
        <v>30</v>
      </c>
      <c r="J1641" t="str">
        <f t="shared" ca="1" si="77"/>
        <v>Centro</v>
      </c>
      <c r="K1641" t="s">
        <v>14</v>
      </c>
    </row>
    <row r="1642" spans="1:11" x14ac:dyDescent="0.25">
      <c r="A1642">
        <f t="shared" si="75"/>
        <v>1641</v>
      </c>
      <c r="B1642" t="s">
        <v>24</v>
      </c>
      <c r="C1642" s="1">
        <v>45339</v>
      </c>
      <c r="D1642" s="1">
        <v>45952</v>
      </c>
      <c r="E1642" t="s">
        <v>17</v>
      </c>
      <c r="F1642">
        <v>37</v>
      </c>
      <c r="G1642" t="s">
        <v>15</v>
      </c>
      <c r="H1642" t="s">
        <v>16</v>
      </c>
      <c r="I1642">
        <f t="shared" si="76"/>
        <v>40</v>
      </c>
      <c r="J1642" t="str">
        <f t="shared" ca="1" si="77"/>
        <v>Sur</v>
      </c>
      <c r="K1642" t="s">
        <v>22</v>
      </c>
    </row>
    <row r="1643" spans="1:11" x14ac:dyDescent="0.25">
      <c r="A1643">
        <f t="shared" si="75"/>
        <v>1642</v>
      </c>
      <c r="B1643" t="s">
        <v>27</v>
      </c>
      <c r="C1643" s="1">
        <v>44225</v>
      </c>
      <c r="D1643" s="1">
        <v>45799</v>
      </c>
      <c r="E1643" t="s">
        <v>21</v>
      </c>
      <c r="F1643">
        <v>28</v>
      </c>
      <c r="G1643" t="s">
        <v>25</v>
      </c>
      <c r="H1643" t="s">
        <v>16</v>
      </c>
      <c r="I1643">
        <f t="shared" si="76"/>
        <v>30</v>
      </c>
      <c r="J1643" t="str">
        <f t="shared" ca="1" si="77"/>
        <v>Norte</v>
      </c>
      <c r="K1643" t="s">
        <v>14</v>
      </c>
    </row>
    <row r="1644" spans="1:11" x14ac:dyDescent="0.25">
      <c r="A1644">
        <f t="shared" si="75"/>
        <v>1643</v>
      </c>
      <c r="B1644" t="s">
        <v>12</v>
      </c>
      <c r="C1644" s="1">
        <v>44345</v>
      </c>
      <c r="D1644" s="1">
        <v>45848</v>
      </c>
      <c r="E1644" t="s">
        <v>13</v>
      </c>
      <c r="F1644">
        <v>59</v>
      </c>
      <c r="G1644" t="s">
        <v>25</v>
      </c>
      <c r="H1644" t="s">
        <v>20</v>
      </c>
      <c r="I1644">
        <f t="shared" si="76"/>
        <v>50</v>
      </c>
      <c r="J1644" t="str">
        <f t="shared" ca="1" si="77"/>
        <v>Sur</v>
      </c>
      <c r="K1644" t="s">
        <v>14</v>
      </c>
    </row>
    <row r="1645" spans="1:11" x14ac:dyDescent="0.25">
      <c r="A1645">
        <f t="shared" si="75"/>
        <v>1644</v>
      </c>
      <c r="B1645" t="s">
        <v>24</v>
      </c>
      <c r="C1645" s="1">
        <v>44020</v>
      </c>
      <c r="D1645" s="1">
        <v>45843</v>
      </c>
      <c r="E1645" t="s">
        <v>17</v>
      </c>
      <c r="F1645">
        <v>59</v>
      </c>
      <c r="G1645" t="s">
        <v>19</v>
      </c>
      <c r="H1645" t="s">
        <v>20</v>
      </c>
      <c r="I1645">
        <f t="shared" si="76"/>
        <v>40</v>
      </c>
      <c r="J1645" t="str">
        <f t="shared" ca="1" si="77"/>
        <v>Norte</v>
      </c>
      <c r="K1645" t="s">
        <v>22</v>
      </c>
    </row>
    <row r="1646" spans="1:11" x14ac:dyDescent="0.25">
      <c r="A1646">
        <f t="shared" si="75"/>
        <v>1645</v>
      </c>
      <c r="B1646" t="s">
        <v>12</v>
      </c>
      <c r="C1646" s="1">
        <v>44231</v>
      </c>
      <c r="D1646" s="1">
        <v>45752</v>
      </c>
      <c r="E1646" t="s">
        <v>26</v>
      </c>
      <c r="F1646">
        <v>53</v>
      </c>
      <c r="G1646" t="s">
        <v>25</v>
      </c>
      <c r="H1646" t="s">
        <v>20</v>
      </c>
      <c r="I1646">
        <f t="shared" si="76"/>
        <v>50</v>
      </c>
      <c r="J1646" t="str">
        <f t="shared" ca="1" si="77"/>
        <v>Norte</v>
      </c>
      <c r="K1646" t="s">
        <v>14</v>
      </c>
    </row>
    <row r="1647" spans="1:11" x14ac:dyDescent="0.25">
      <c r="A1647">
        <f t="shared" si="75"/>
        <v>1646</v>
      </c>
      <c r="B1647" t="s">
        <v>12</v>
      </c>
      <c r="C1647" s="1">
        <v>45057</v>
      </c>
      <c r="D1647" s="1">
        <v>45410</v>
      </c>
      <c r="E1647" t="s">
        <v>26</v>
      </c>
      <c r="F1647">
        <v>49</v>
      </c>
      <c r="G1647" t="s">
        <v>19</v>
      </c>
      <c r="H1647" t="s">
        <v>23</v>
      </c>
      <c r="I1647">
        <f t="shared" si="76"/>
        <v>50</v>
      </c>
      <c r="J1647" t="str">
        <f t="shared" ca="1" si="77"/>
        <v>Centro</v>
      </c>
      <c r="K1647" t="s">
        <v>14</v>
      </c>
    </row>
    <row r="1648" spans="1:11" x14ac:dyDescent="0.25">
      <c r="A1648">
        <f t="shared" si="75"/>
        <v>1647</v>
      </c>
      <c r="B1648" t="s">
        <v>27</v>
      </c>
      <c r="C1648" s="1">
        <v>44374</v>
      </c>
      <c r="D1648" s="1">
        <v>44586</v>
      </c>
      <c r="E1648" t="s">
        <v>21</v>
      </c>
      <c r="F1648">
        <v>57</v>
      </c>
      <c r="G1648" t="s">
        <v>15</v>
      </c>
      <c r="H1648" t="s">
        <v>20</v>
      </c>
      <c r="I1648">
        <f t="shared" si="76"/>
        <v>30</v>
      </c>
      <c r="J1648" t="str">
        <f t="shared" ca="1" si="77"/>
        <v>Sur</v>
      </c>
      <c r="K1648" t="s">
        <v>22</v>
      </c>
    </row>
    <row r="1649" spans="1:11" x14ac:dyDescent="0.25">
      <c r="A1649">
        <f t="shared" si="75"/>
        <v>1648</v>
      </c>
      <c r="B1649" t="s">
        <v>24</v>
      </c>
      <c r="C1649" s="1">
        <v>44391</v>
      </c>
      <c r="D1649" s="1">
        <v>45905</v>
      </c>
      <c r="E1649" t="s">
        <v>21</v>
      </c>
      <c r="F1649">
        <v>23</v>
      </c>
      <c r="G1649" t="s">
        <v>25</v>
      </c>
      <c r="H1649" t="s">
        <v>16</v>
      </c>
      <c r="I1649">
        <f t="shared" si="76"/>
        <v>40</v>
      </c>
      <c r="J1649" t="str">
        <f t="shared" ca="1" si="77"/>
        <v>Sur</v>
      </c>
      <c r="K1649" t="s">
        <v>14</v>
      </c>
    </row>
    <row r="1650" spans="1:11" x14ac:dyDescent="0.25">
      <c r="A1650">
        <f t="shared" si="75"/>
        <v>1649</v>
      </c>
      <c r="B1650" t="s">
        <v>12</v>
      </c>
      <c r="C1650" s="1">
        <v>44921</v>
      </c>
      <c r="D1650" s="1">
        <v>45740</v>
      </c>
      <c r="E1650" t="s">
        <v>17</v>
      </c>
      <c r="F1650">
        <v>23</v>
      </c>
      <c r="G1650" t="s">
        <v>19</v>
      </c>
      <c r="H1650" t="s">
        <v>16</v>
      </c>
      <c r="I1650">
        <f t="shared" si="76"/>
        <v>50</v>
      </c>
      <c r="J1650" t="str">
        <f t="shared" ca="1" si="77"/>
        <v>Norte</v>
      </c>
      <c r="K1650" t="s">
        <v>22</v>
      </c>
    </row>
    <row r="1651" spans="1:11" x14ac:dyDescent="0.25">
      <c r="A1651">
        <f t="shared" si="75"/>
        <v>1650</v>
      </c>
      <c r="B1651" t="s">
        <v>24</v>
      </c>
      <c r="C1651" s="1">
        <v>45473</v>
      </c>
      <c r="D1651" s="1">
        <v>45690</v>
      </c>
      <c r="E1651" t="s">
        <v>13</v>
      </c>
      <c r="F1651">
        <v>58</v>
      </c>
      <c r="G1651" t="s">
        <v>25</v>
      </c>
      <c r="H1651" t="s">
        <v>23</v>
      </c>
      <c r="I1651">
        <f t="shared" si="76"/>
        <v>40</v>
      </c>
      <c r="J1651" t="str">
        <f t="shared" ca="1" si="77"/>
        <v>Centro</v>
      </c>
      <c r="K1651" t="s">
        <v>22</v>
      </c>
    </row>
    <row r="1652" spans="1:11" x14ac:dyDescent="0.25">
      <c r="A1652">
        <f t="shared" si="75"/>
        <v>1651</v>
      </c>
      <c r="B1652" t="s">
        <v>24</v>
      </c>
      <c r="C1652" s="1">
        <v>44845</v>
      </c>
      <c r="D1652" s="1">
        <v>45746</v>
      </c>
      <c r="E1652" t="s">
        <v>21</v>
      </c>
      <c r="F1652">
        <v>23</v>
      </c>
      <c r="G1652" t="s">
        <v>25</v>
      </c>
      <c r="H1652" t="s">
        <v>23</v>
      </c>
      <c r="I1652">
        <f t="shared" si="76"/>
        <v>40</v>
      </c>
      <c r="J1652" t="str">
        <f t="shared" ca="1" si="77"/>
        <v>Sur</v>
      </c>
      <c r="K1652" t="s">
        <v>22</v>
      </c>
    </row>
    <row r="1653" spans="1:11" x14ac:dyDescent="0.25">
      <c r="A1653">
        <f t="shared" si="75"/>
        <v>1652</v>
      </c>
      <c r="B1653" t="s">
        <v>27</v>
      </c>
      <c r="C1653" s="1">
        <v>44572</v>
      </c>
      <c r="D1653" s="1">
        <v>45715</v>
      </c>
      <c r="E1653" t="s">
        <v>13</v>
      </c>
      <c r="F1653">
        <v>37</v>
      </c>
      <c r="G1653" t="s">
        <v>15</v>
      </c>
      <c r="H1653" t="s">
        <v>23</v>
      </c>
      <c r="I1653">
        <f t="shared" si="76"/>
        <v>30</v>
      </c>
      <c r="J1653" t="str">
        <f t="shared" ca="1" si="77"/>
        <v>Centro</v>
      </c>
      <c r="K1653" t="s">
        <v>14</v>
      </c>
    </row>
    <row r="1654" spans="1:11" x14ac:dyDescent="0.25">
      <c r="A1654">
        <f t="shared" si="75"/>
        <v>1653</v>
      </c>
      <c r="B1654" t="s">
        <v>24</v>
      </c>
      <c r="C1654" s="1">
        <v>44925</v>
      </c>
      <c r="D1654" s="1">
        <v>45722</v>
      </c>
      <c r="E1654" t="s">
        <v>13</v>
      </c>
      <c r="F1654">
        <v>48</v>
      </c>
      <c r="G1654" t="s">
        <v>25</v>
      </c>
      <c r="H1654" t="s">
        <v>23</v>
      </c>
      <c r="I1654">
        <f t="shared" si="76"/>
        <v>40</v>
      </c>
      <c r="J1654" t="str">
        <f t="shared" ca="1" si="77"/>
        <v>Norte</v>
      </c>
      <c r="K1654" t="s">
        <v>22</v>
      </c>
    </row>
    <row r="1655" spans="1:11" x14ac:dyDescent="0.25">
      <c r="A1655">
        <f t="shared" si="75"/>
        <v>1654</v>
      </c>
      <c r="B1655" t="s">
        <v>27</v>
      </c>
      <c r="C1655" s="1">
        <v>45551</v>
      </c>
      <c r="D1655" s="1">
        <v>45745</v>
      </c>
      <c r="E1655" t="s">
        <v>26</v>
      </c>
      <c r="F1655">
        <v>31</v>
      </c>
      <c r="G1655" t="s">
        <v>15</v>
      </c>
      <c r="H1655" t="s">
        <v>16</v>
      </c>
      <c r="I1655">
        <f t="shared" si="76"/>
        <v>30</v>
      </c>
      <c r="J1655" t="str">
        <f t="shared" ca="1" si="77"/>
        <v>Norte</v>
      </c>
      <c r="K1655" t="s">
        <v>14</v>
      </c>
    </row>
    <row r="1656" spans="1:11" x14ac:dyDescent="0.25">
      <c r="A1656">
        <f t="shared" si="75"/>
        <v>1655</v>
      </c>
      <c r="B1656" t="s">
        <v>24</v>
      </c>
      <c r="C1656" s="1">
        <v>45385</v>
      </c>
      <c r="D1656" s="1">
        <v>45784</v>
      </c>
      <c r="E1656" t="s">
        <v>21</v>
      </c>
      <c r="F1656">
        <v>28</v>
      </c>
      <c r="G1656" t="s">
        <v>25</v>
      </c>
      <c r="H1656" t="s">
        <v>23</v>
      </c>
      <c r="I1656">
        <f t="shared" si="76"/>
        <v>40</v>
      </c>
      <c r="J1656" t="str">
        <f t="shared" ca="1" si="77"/>
        <v>Sur</v>
      </c>
      <c r="K1656" t="s">
        <v>14</v>
      </c>
    </row>
    <row r="1657" spans="1:11" x14ac:dyDescent="0.25">
      <c r="A1657">
        <f t="shared" si="75"/>
        <v>1656</v>
      </c>
      <c r="B1657" t="s">
        <v>27</v>
      </c>
      <c r="C1657" s="1">
        <v>45419</v>
      </c>
      <c r="D1657" s="1">
        <v>45721</v>
      </c>
      <c r="E1657" t="s">
        <v>13</v>
      </c>
      <c r="F1657">
        <v>21</v>
      </c>
      <c r="G1657" t="s">
        <v>19</v>
      </c>
      <c r="H1657" t="s">
        <v>16</v>
      </c>
      <c r="I1657">
        <f t="shared" si="76"/>
        <v>30</v>
      </c>
      <c r="J1657" t="str">
        <f t="shared" ca="1" si="77"/>
        <v>Centro</v>
      </c>
      <c r="K1657" t="s">
        <v>22</v>
      </c>
    </row>
    <row r="1658" spans="1:11" x14ac:dyDescent="0.25">
      <c r="A1658">
        <f t="shared" si="75"/>
        <v>1657</v>
      </c>
      <c r="B1658" t="s">
        <v>27</v>
      </c>
      <c r="C1658" s="1">
        <v>44497</v>
      </c>
      <c r="D1658" s="1">
        <v>45876</v>
      </c>
      <c r="E1658" t="s">
        <v>13</v>
      </c>
      <c r="F1658">
        <v>25</v>
      </c>
      <c r="G1658" t="s">
        <v>15</v>
      </c>
      <c r="H1658" t="s">
        <v>20</v>
      </c>
      <c r="I1658">
        <f t="shared" si="76"/>
        <v>30</v>
      </c>
      <c r="J1658" t="str">
        <f t="shared" ca="1" si="77"/>
        <v>Sur</v>
      </c>
      <c r="K1658" t="s">
        <v>14</v>
      </c>
    </row>
    <row r="1659" spans="1:11" x14ac:dyDescent="0.25">
      <c r="A1659">
        <f t="shared" si="75"/>
        <v>1658</v>
      </c>
      <c r="B1659" t="s">
        <v>24</v>
      </c>
      <c r="C1659" s="1">
        <v>44988</v>
      </c>
      <c r="D1659" s="1">
        <v>45678</v>
      </c>
      <c r="E1659" t="s">
        <v>21</v>
      </c>
      <c r="F1659">
        <v>49</v>
      </c>
      <c r="G1659" t="s">
        <v>19</v>
      </c>
      <c r="H1659" t="s">
        <v>20</v>
      </c>
      <c r="I1659">
        <f t="shared" si="76"/>
        <v>40</v>
      </c>
      <c r="J1659" t="str">
        <f t="shared" ca="1" si="77"/>
        <v>Centro</v>
      </c>
      <c r="K1659" t="s">
        <v>22</v>
      </c>
    </row>
    <row r="1660" spans="1:11" x14ac:dyDescent="0.25">
      <c r="A1660">
        <f t="shared" si="75"/>
        <v>1659</v>
      </c>
      <c r="B1660" t="s">
        <v>24</v>
      </c>
      <c r="C1660" s="1">
        <v>44637</v>
      </c>
      <c r="D1660" s="1">
        <v>45909</v>
      </c>
      <c r="E1660" t="s">
        <v>21</v>
      </c>
      <c r="F1660">
        <v>43</v>
      </c>
      <c r="G1660" t="s">
        <v>15</v>
      </c>
      <c r="H1660" t="s">
        <v>16</v>
      </c>
      <c r="I1660">
        <f t="shared" si="76"/>
        <v>40</v>
      </c>
      <c r="J1660" t="str">
        <f t="shared" ca="1" si="77"/>
        <v>Centro</v>
      </c>
      <c r="K1660" t="s">
        <v>14</v>
      </c>
    </row>
    <row r="1661" spans="1:11" x14ac:dyDescent="0.25">
      <c r="A1661">
        <f t="shared" si="75"/>
        <v>1660</v>
      </c>
      <c r="B1661" t="s">
        <v>24</v>
      </c>
      <c r="C1661" s="1">
        <v>44548</v>
      </c>
      <c r="D1661" s="1">
        <v>45861</v>
      </c>
      <c r="E1661" t="s">
        <v>13</v>
      </c>
      <c r="F1661">
        <v>41</v>
      </c>
      <c r="G1661" t="s">
        <v>15</v>
      </c>
      <c r="H1661" t="s">
        <v>16</v>
      </c>
      <c r="I1661">
        <f t="shared" si="76"/>
        <v>40</v>
      </c>
      <c r="J1661" t="str">
        <f t="shared" ca="1" si="77"/>
        <v>Sur</v>
      </c>
      <c r="K1661" t="s">
        <v>22</v>
      </c>
    </row>
    <row r="1662" spans="1:11" x14ac:dyDescent="0.25">
      <c r="A1662">
        <f t="shared" si="75"/>
        <v>1661</v>
      </c>
      <c r="B1662" t="s">
        <v>12</v>
      </c>
      <c r="C1662" s="1">
        <v>45623</v>
      </c>
      <c r="D1662" s="1">
        <v>45827</v>
      </c>
      <c r="E1662" t="s">
        <v>13</v>
      </c>
      <c r="F1662">
        <v>43</v>
      </c>
      <c r="G1662" t="s">
        <v>15</v>
      </c>
      <c r="H1662" t="s">
        <v>20</v>
      </c>
      <c r="I1662">
        <f t="shared" si="76"/>
        <v>50</v>
      </c>
      <c r="J1662" t="str">
        <f t="shared" ca="1" si="77"/>
        <v>Norte</v>
      </c>
      <c r="K1662" t="s">
        <v>22</v>
      </c>
    </row>
    <row r="1663" spans="1:11" x14ac:dyDescent="0.25">
      <c r="A1663">
        <f t="shared" si="75"/>
        <v>1662</v>
      </c>
      <c r="B1663" t="s">
        <v>27</v>
      </c>
      <c r="C1663" s="1">
        <v>44084</v>
      </c>
      <c r="D1663" s="1">
        <v>45732</v>
      </c>
      <c r="E1663" t="s">
        <v>17</v>
      </c>
      <c r="F1663">
        <v>29</v>
      </c>
      <c r="G1663" t="s">
        <v>15</v>
      </c>
      <c r="H1663" t="s">
        <v>20</v>
      </c>
      <c r="I1663">
        <f t="shared" si="76"/>
        <v>30</v>
      </c>
      <c r="J1663" t="str">
        <f t="shared" ca="1" si="77"/>
        <v>Sur</v>
      </c>
      <c r="K1663" t="s">
        <v>22</v>
      </c>
    </row>
    <row r="1664" spans="1:11" x14ac:dyDescent="0.25">
      <c r="A1664">
        <f t="shared" si="75"/>
        <v>1663</v>
      </c>
      <c r="B1664" t="s">
        <v>24</v>
      </c>
      <c r="C1664" s="1">
        <v>44668</v>
      </c>
      <c r="D1664" s="1">
        <v>45889</v>
      </c>
      <c r="E1664" t="s">
        <v>21</v>
      </c>
      <c r="F1664">
        <v>28</v>
      </c>
      <c r="G1664" t="s">
        <v>15</v>
      </c>
      <c r="H1664" t="s">
        <v>20</v>
      </c>
      <c r="I1664">
        <f t="shared" si="76"/>
        <v>40</v>
      </c>
      <c r="J1664" t="str">
        <f t="shared" ca="1" si="77"/>
        <v>Norte</v>
      </c>
      <c r="K1664" t="s">
        <v>22</v>
      </c>
    </row>
    <row r="1665" spans="1:11" x14ac:dyDescent="0.25">
      <c r="A1665">
        <f t="shared" si="75"/>
        <v>1664</v>
      </c>
      <c r="B1665" t="s">
        <v>12</v>
      </c>
      <c r="C1665" s="1">
        <v>44380</v>
      </c>
      <c r="D1665" s="1">
        <v>45888</v>
      </c>
      <c r="E1665" t="s">
        <v>17</v>
      </c>
      <c r="F1665">
        <v>51</v>
      </c>
      <c r="G1665" t="s">
        <v>19</v>
      </c>
      <c r="H1665" t="s">
        <v>16</v>
      </c>
      <c r="I1665">
        <f t="shared" si="76"/>
        <v>50</v>
      </c>
      <c r="J1665" t="str">
        <f t="shared" ca="1" si="77"/>
        <v>Centro</v>
      </c>
      <c r="K1665" t="s">
        <v>22</v>
      </c>
    </row>
    <row r="1666" spans="1:11" x14ac:dyDescent="0.25">
      <c r="A1666">
        <f t="shared" ref="A1666:A1729" si="78">ROW()-1</f>
        <v>1665</v>
      </c>
      <c r="B1666" t="s">
        <v>12</v>
      </c>
      <c r="C1666" s="1">
        <v>44264</v>
      </c>
      <c r="D1666" s="1">
        <v>45920</v>
      </c>
      <c r="E1666" t="s">
        <v>21</v>
      </c>
      <c r="F1666">
        <v>34</v>
      </c>
      <c r="G1666" t="s">
        <v>25</v>
      </c>
      <c r="H1666" t="s">
        <v>23</v>
      </c>
      <c r="I1666">
        <f t="shared" ref="I1666:I1729" si="79">IF(B1666="VIP",50,IF(B1666="Familiar",40,IF(B1666="Basica",25,30)))</f>
        <v>50</v>
      </c>
      <c r="J1666" t="str">
        <f t="shared" ref="J1666:J1729" ca="1" si="80">CHOOSE(INT(RAND()*3)+1,"Centro","Norte","Sur")</f>
        <v>Norte</v>
      </c>
      <c r="K1666" t="s">
        <v>14</v>
      </c>
    </row>
    <row r="1667" spans="1:11" x14ac:dyDescent="0.25">
      <c r="A1667">
        <f t="shared" si="78"/>
        <v>1666</v>
      </c>
      <c r="B1667" t="s">
        <v>12</v>
      </c>
      <c r="C1667" s="1">
        <v>44213</v>
      </c>
      <c r="D1667" s="1">
        <v>45778</v>
      </c>
      <c r="E1667" t="s">
        <v>17</v>
      </c>
      <c r="F1667">
        <v>20</v>
      </c>
      <c r="G1667" t="s">
        <v>25</v>
      </c>
      <c r="H1667" t="s">
        <v>20</v>
      </c>
      <c r="I1667">
        <f t="shared" si="79"/>
        <v>50</v>
      </c>
      <c r="J1667" t="str">
        <f t="shared" ca="1" si="80"/>
        <v>Norte</v>
      </c>
      <c r="K1667" t="s">
        <v>22</v>
      </c>
    </row>
    <row r="1668" spans="1:11" x14ac:dyDescent="0.25">
      <c r="A1668">
        <f t="shared" si="78"/>
        <v>1667</v>
      </c>
      <c r="B1668" t="s">
        <v>27</v>
      </c>
      <c r="C1668" s="1">
        <v>44824</v>
      </c>
      <c r="D1668" s="1">
        <v>45143</v>
      </c>
      <c r="E1668" t="s">
        <v>21</v>
      </c>
      <c r="F1668">
        <v>57</v>
      </c>
      <c r="G1668" t="s">
        <v>19</v>
      </c>
      <c r="H1668" t="s">
        <v>16</v>
      </c>
      <c r="I1668">
        <f t="shared" si="79"/>
        <v>30</v>
      </c>
      <c r="J1668" t="str">
        <f t="shared" ca="1" si="80"/>
        <v>Centro</v>
      </c>
      <c r="K1668" t="s">
        <v>14</v>
      </c>
    </row>
    <row r="1669" spans="1:11" x14ac:dyDescent="0.25">
      <c r="A1669">
        <f t="shared" si="78"/>
        <v>1668</v>
      </c>
      <c r="B1669" t="s">
        <v>12</v>
      </c>
      <c r="C1669" s="1">
        <v>44599</v>
      </c>
      <c r="D1669" s="1">
        <v>45750</v>
      </c>
      <c r="E1669" t="s">
        <v>26</v>
      </c>
      <c r="F1669">
        <v>64</v>
      </c>
      <c r="G1669" t="s">
        <v>19</v>
      </c>
      <c r="H1669" t="s">
        <v>23</v>
      </c>
      <c r="I1669">
        <f t="shared" si="79"/>
        <v>50</v>
      </c>
      <c r="J1669" t="str">
        <f t="shared" ca="1" si="80"/>
        <v>Sur</v>
      </c>
      <c r="K1669" t="s">
        <v>14</v>
      </c>
    </row>
    <row r="1670" spans="1:11" x14ac:dyDescent="0.25">
      <c r="A1670">
        <f t="shared" si="78"/>
        <v>1669</v>
      </c>
      <c r="B1670" t="s">
        <v>12</v>
      </c>
      <c r="C1670" s="1">
        <v>45125</v>
      </c>
      <c r="D1670" s="1">
        <v>45842</v>
      </c>
      <c r="E1670" t="s">
        <v>26</v>
      </c>
      <c r="F1670">
        <v>36</v>
      </c>
      <c r="G1670" t="s">
        <v>19</v>
      </c>
      <c r="H1670" t="s">
        <v>23</v>
      </c>
      <c r="I1670">
        <f t="shared" si="79"/>
        <v>50</v>
      </c>
      <c r="J1670" t="str">
        <f t="shared" ca="1" si="80"/>
        <v>Sur</v>
      </c>
      <c r="K1670" t="s">
        <v>14</v>
      </c>
    </row>
    <row r="1671" spans="1:11" x14ac:dyDescent="0.25">
      <c r="A1671">
        <f t="shared" si="78"/>
        <v>1670</v>
      </c>
      <c r="B1671" t="s">
        <v>27</v>
      </c>
      <c r="C1671" s="1">
        <v>44878</v>
      </c>
      <c r="D1671" s="1">
        <v>45319</v>
      </c>
      <c r="E1671" t="s">
        <v>13</v>
      </c>
      <c r="F1671">
        <v>62</v>
      </c>
      <c r="G1671" t="s">
        <v>15</v>
      </c>
      <c r="H1671" t="s">
        <v>16</v>
      </c>
      <c r="I1671">
        <f t="shared" si="79"/>
        <v>30</v>
      </c>
      <c r="J1671" t="str">
        <f t="shared" ca="1" si="80"/>
        <v>Norte</v>
      </c>
      <c r="K1671" t="s">
        <v>22</v>
      </c>
    </row>
    <row r="1672" spans="1:11" x14ac:dyDescent="0.25">
      <c r="A1672">
        <f t="shared" si="78"/>
        <v>1671</v>
      </c>
      <c r="B1672" t="s">
        <v>27</v>
      </c>
      <c r="C1672" s="1">
        <v>45315</v>
      </c>
      <c r="D1672" s="1">
        <v>45827</v>
      </c>
      <c r="E1672" t="s">
        <v>26</v>
      </c>
      <c r="F1672">
        <v>20</v>
      </c>
      <c r="G1672" t="s">
        <v>25</v>
      </c>
      <c r="H1672" t="s">
        <v>16</v>
      </c>
      <c r="I1672">
        <f t="shared" si="79"/>
        <v>30</v>
      </c>
      <c r="J1672" t="str">
        <f t="shared" ca="1" si="80"/>
        <v>Norte</v>
      </c>
      <c r="K1672" t="s">
        <v>22</v>
      </c>
    </row>
    <row r="1673" spans="1:11" x14ac:dyDescent="0.25">
      <c r="A1673">
        <f t="shared" si="78"/>
        <v>1672</v>
      </c>
      <c r="B1673" t="s">
        <v>12</v>
      </c>
      <c r="C1673" s="1">
        <v>44956</v>
      </c>
      <c r="D1673" s="1">
        <v>45737</v>
      </c>
      <c r="E1673" t="s">
        <v>21</v>
      </c>
      <c r="F1673">
        <v>54</v>
      </c>
      <c r="G1673" t="s">
        <v>15</v>
      </c>
      <c r="H1673" t="s">
        <v>16</v>
      </c>
      <c r="I1673">
        <f t="shared" si="79"/>
        <v>50</v>
      </c>
      <c r="J1673" t="str">
        <f t="shared" ca="1" si="80"/>
        <v>Centro</v>
      </c>
      <c r="K1673" t="s">
        <v>14</v>
      </c>
    </row>
    <row r="1674" spans="1:11" x14ac:dyDescent="0.25">
      <c r="A1674">
        <f t="shared" si="78"/>
        <v>1673</v>
      </c>
      <c r="B1674" t="s">
        <v>24</v>
      </c>
      <c r="C1674" s="1">
        <v>44331</v>
      </c>
      <c r="D1674" s="1">
        <v>45658</v>
      </c>
      <c r="E1674" t="s">
        <v>26</v>
      </c>
      <c r="F1674">
        <v>26</v>
      </c>
      <c r="G1674" t="s">
        <v>25</v>
      </c>
      <c r="H1674" t="s">
        <v>20</v>
      </c>
      <c r="I1674">
        <f t="shared" si="79"/>
        <v>40</v>
      </c>
      <c r="J1674" t="str">
        <f t="shared" ca="1" si="80"/>
        <v>Centro</v>
      </c>
      <c r="K1674" t="s">
        <v>22</v>
      </c>
    </row>
    <row r="1675" spans="1:11" x14ac:dyDescent="0.25">
      <c r="A1675">
        <f t="shared" si="78"/>
        <v>1674</v>
      </c>
      <c r="B1675" t="s">
        <v>12</v>
      </c>
      <c r="C1675" s="1">
        <v>44987</v>
      </c>
      <c r="D1675" s="1">
        <v>45754</v>
      </c>
      <c r="E1675" t="s">
        <v>17</v>
      </c>
      <c r="F1675">
        <v>34</v>
      </c>
      <c r="G1675" t="s">
        <v>15</v>
      </c>
      <c r="H1675" t="s">
        <v>23</v>
      </c>
      <c r="I1675">
        <f t="shared" si="79"/>
        <v>50</v>
      </c>
      <c r="J1675" t="str">
        <f t="shared" ca="1" si="80"/>
        <v>Centro</v>
      </c>
      <c r="K1675" t="s">
        <v>14</v>
      </c>
    </row>
    <row r="1676" spans="1:11" x14ac:dyDescent="0.25">
      <c r="A1676">
        <f t="shared" si="78"/>
        <v>1675</v>
      </c>
      <c r="B1676" t="s">
        <v>12</v>
      </c>
      <c r="C1676" s="1">
        <v>44696</v>
      </c>
      <c r="D1676" s="1">
        <v>45778</v>
      </c>
      <c r="E1676" t="s">
        <v>17</v>
      </c>
      <c r="F1676">
        <v>65</v>
      </c>
      <c r="G1676" t="s">
        <v>15</v>
      </c>
      <c r="H1676" t="s">
        <v>23</v>
      </c>
      <c r="I1676">
        <f t="shared" si="79"/>
        <v>50</v>
      </c>
      <c r="J1676" t="str">
        <f t="shared" ca="1" si="80"/>
        <v>Norte</v>
      </c>
      <c r="K1676" t="s">
        <v>22</v>
      </c>
    </row>
    <row r="1677" spans="1:11" x14ac:dyDescent="0.25">
      <c r="A1677">
        <f t="shared" si="78"/>
        <v>1676</v>
      </c>
      <c r="B1677" t="s">
        <v>12</v>
      </c>
      <c r="C1677" s="1">
        <v>44225</v>
      </c>
      <c r="D1677" s="1">
        <v>45895</v>
      </c>
      <c r="E1677" t="s">
        <v>21</v>
      </c>
      <c r="F1677">
        <v>47</v>
      </c>
      <c r="G1677" t="s">
        <v>15</v>
      </c>
      <c r="H1677" t="s">
        <v>23</v>
      </c>
      <c r="I1677">
        <f t="shared" si="79"/>
        <v>50</v>
      </c>
      <c r="J1677" t="str">
        <f t="shared" ca="1" si="80"/>
        <v>Sur</v>
      </c>
      <c r="K1677" t="s">
        <v>14</v>
      </c>
    </row>
    <row r="1678" spans="1:11" x14ac:dyDescent="0.25">
      <c r="A1678">
        <f t="shared" si="78"/>
        <v>1677</v>
      </c>
      <c r="B1678" t="s">
        <v>12</v>
      </c>
      <c r="C1678" s="1">
        <v>45489</v>
      </c>
      <c r="D1678" s="1">
        <v>45890</v>
      </c>
      <c r="E1678" t="s">
        <v>26</v>
      </c>
      <c r="F1678">
        <v>26</v>
      </c>
      <c r="G1678" t="s">
        <v>19</v>
      </c>
      <c r="H1678" t="s">
        <v>23</v>
      </c>
      <c r="I1678">
        <f t="shared" si="79"/>
        <v>50</v>
      </c>
      <c r="J1678" t="str">
        <f t="shared" ca="1" si="80"/>
        <v>Centro</v>
      </c>
      <c r="K1678" t="s">
        <v>22</v>
      </c>
    </row>
    <row r="1679" spans="1:11" x14ac:dyDescent="0.25">
      <c r="A1679">
        <f t="shared" si="78"/>
        <v>1678</v>
      </c>
      <c r="B1679" t="s">
        <v>27</v>
      </c>
      <c r="C1679" s="1">
        <v>44156</v>
      </c>
      <c r="D1679" s="1">
        <v>45760</v>
      </c>
      <c r="E1679" t="s">
        <v>26</v>
      </c>
      <c r="F1679">
        <v>23</v>
      </c>
      <c r="G1679" t="s">
        <v>25</v>
      </c>
      <c r="H1679" t="s">
        <v>20</v>
      </c>
      <c r="I1679">
        <f t="shared" si="79"/>
        <v>30</v>
      </c>
      <c r="J1679" t="str">
        <f t="shared" ca="1" si="80"/>
        <v>Sur</v>
      </c>
      <c r="K1679" t="s">
        <v>14</v>
      </c>
    </row>
    <row r="1680" spans="1:11" x14ac:dyDescent="0.25">
      <c r="A1680">
        <f t="shared" si="78"/>
        <v>1679</v>
      </c>
      <c r="B1680" t="s">
        <v>24</v>
      </c>
      <c r="C1680" s="1">
        <v>44235</v>
      </c>
      <c r="D1680" s="1">
        <v>45844</v>
      </c>
      <c r="E1680" t="s">
        <v>13</v>
      </c>
      <c r="F1680">
        <v>32</v>
      </c>
      <c r="G1680" t="s">
        <v>19</v>
      </c>
      <c r="H1680" t="s">
        <v>20</v>
      </c>
      <c r="I1680">
        <f t="shared" si="79"/>
        <v>40</v>
      </c>
      <c r="J1680" t="str">
        <f t="shared" ca="1" si="80"/>
        <v>Sur</v>
      </c>
      <c r="K1680" t="s">
        <v>22</v>
      </c>
    </row>
    <row r="1681" spans="1:11" x14ac:dyDescent="0.25">
      <c r="A1681">
        <f t="shared" si="78"/>
        <v>1680</v>
      </c>
      <c r="B1681" t="s">
        <v>24</v>
      </c>
      <c r="C1681" s="1">
        <v>44873</v>
      </c>
      <c r="D1681" s="1">
        <v>45823</v>
      </c>
      <c r="E1681" t="s">
        <v>21</v>
      </c>
      <c r="F1681">
        <v>69</v>
      </c>
      <c r="G1681" t="s">
        <v>19</v>
      </c>
      <c r="H1681" t="s">
        <v>16</v>
      </c>
      <c r="I1681">
        <f t="shared" si="79"/>
        <v>40</v>
      </c>
      <c r="J1681" t="str">
        <f t="shared" ca="1" si="80"/>
        <v>Norte</v>
      </c>
      <c r="K1681" t="s">
        <v>22</v>
      </c>
    </row>
    <row r="1682" spans="1:11" x14ac:dyDescent="0.25">
      <c r="A1682">
        <f t="shared" si="78"/>
        <v>1681</v>
      </c>
      <c r="B1682" t="s">
        <v>24</v>
      </c>
      <c r="C1682" s="1">
        <v>44647</v>
      </c>
      <c r="D1682" s="1">
        <v>45729</v>
      </c>
      <c r="E1682" t="s">
        <v>26</v>
      </c>
      <c r="F1682">
        <v>26</v>
      </c>
      <c r="G1682" t="s">
        <v>15</v>
      </c>
      <c r="H1682" t="s">
        <v>20</v>
      </c>
      <c r="I1682">
        <f t="shared" si="79"/>
        <v>40</v>
      </c>
      <c r="J1682" t="str">
        <f t="shared" ca="1" si="80"/>
        <v>Sur</v>
      </c>
      <c r="K1682" t="s">
        <v>22</v>
      </c>
    </row>
    <row r="1683" spans="1:11" x14ac:dyDescent="0.25">
      <c r="A1683">
        <f t="shared" si="78"/>
        <v>1682</v>
      </c>
      <c r="B1683" t="s">
        <v>12</v>
      </c>
      <c r="C1683" s="1">
        <v>44817</v>
      </c>
      <c r="D1683" s="1">
        <v>45737</v>
      </c>
      <c r="E1683" t="s">
        <v>21</v>
      </c>
      <c r="F1683">
        <v>29</v>
      </c>
      <c r="G1683" t="s">
        <v>25</v>
      </c>
      <c r="H1683" t="s">
        <v>16</v>
      </c>
      <c r="I1683">
        <f t="shared" si="79"/>
        <v>50</v>
      </c>
      <c r="J1683" t="str">
        <f t="shared" ca="1" si="80"/>
        <v>Centro</v>
      </c>
      <c r="K1683" t="s">
        <v>22</v>
      </c>
    </row>
    <row r="1684" spans="1:11" x14ac:dyDescent="0.25">
      <c r="A1684">
        <f t="shared" si="78"/>
        <v>1683</v>
      </c>
      <c r="B1684" t="s">
        <v>27</v>
      </c>
      <c r="C1684" s="1">
        <v>44426</v>
      </c>
      <c r="D1684" s="1">
        <v>45813</v>
      </c>
      <c r="E1684" t="s">
        <v>21</v>
      </c>
      <c r="F1684">
        <v>56</v>
      </c>
      <c r="G1684" t="s">
        <v>15</v>
      </c>
      <c r="H1684" t="s">
        <v>23</v>
      </c>
      <c r="I1684">
        <f t="shared" si="79"/>
        <v>30</v>
      </c>
      <c r="J1684" t="str">
        <f t="shared" ca="1" si="80"/>
        <v>Centro</v>
      </c>
      <c r="K1684" t="s">
        <v>14</v>
      </c>
    </row>
    <row r="1685" spans="1:11" x14ac:dyDescent="0.25">
      <c r="A1685">
        <f t="shared" si="78"/>
        <v>1684</v>
      </c>
      <c r="B1685" t="s">
        <v>24</v>
      </c>
      <c r="C1685" s="1">
        <v>45263</v>
      </c>
      <c r="D1685" s="1">
        <v>45847</v>
      </c>
      <c r="E1685" t="s">
        <v>17</v>
      </c>
      <c r="F1685">
        <v>54</v>
      </c>
      <c r="G1685" t="s">
        <v>15</v>
      </c>
      <c r="H1685" t="s">
        <v>16</v>
      </c>
      <c r="I1685">
        <f t="shared" si="79"/>
        <v>40</v>
      </c>
      <c r="J1685" t="str">
        <f t="shared" ca="1" si="80"/>
        <v>Centro</v>
      </c>
      <c r="K1685" t="s">
        <v>14</v>
      </c>
    </row>
    <row r="1686" spans="1:11" x14ac:dyDescent="0.25">
      <c r="A1686">
        <f t="shared" si="78"/>
        <v>1685</v>
      </c>
      <c r="B1686" t="s">
        <v>24</v>
      </c>
      <c r="C1686" s="1">
        <v>45503</v>
      </c>
      <c r="D1686" s="1">
        <v>45821</v>
      </c>
      <c r="E1686" t="s">
        <v>26</v>
      </c>
      <c r="F1686">
        <v>26</v>
      </c>
      <c r="G1686" t="s">
        <v>19</v>
      </c>
      <c r="H1686" t="s">
        <v>20</v>
      </c>
      <c r="I1686">
        <f t="shared" si="79"/>
        <v>40</v>
      </c>
      <c r="J1686" t="str">
        <f t="shared" ca="1" si="80"/>
        <v>Norte</v>
      </c>
      <c r="K1686" t="s">
        <v>14</v>
      </c>
    </row>
    <row r="1687" spans="1:11" x14ac:dyDescent="0.25">
      <c r="A1687">
        <f t="shared" si="78"/>
        <v>1686</v>
      </c>
      <c r="B1687" t="s">
        <v>24</v>
      </c>
      <c r="C1687" s="1">
        <v>45243</v>
      </c>
      <c r="D1687" s="1">
        <v>45716</v>
      </c>
      <c r="E1687" t="s">
        <v>17</v>
      </c>
      <c r="F1687">
        <v>53</v>
      </c>
      <c r="G1687" t="s">
        <v>25</v>
      </c>
      <c r="H1687" t="s">
        <v>20</v>
      </c>
      <c r="I1687">
        <f t="shared" si="79"/>
        <v>40</v>
      </c>
      <c r="J1687" t="str">
        <f t="shared" ca="1" si="80"/>
        <v>Sur</v>
      </c>
      <c r="K1687" t="s">
        <v>14</v>
      </c>
    </row>
    <row r="1688" spans="1:11" x14ac:dyDescent="0.25">
      <c r="A1688">
        <f t="shared" si="78"/>
        <v>1687</v>
      </c>
      <c r="B1688" t="s">
        <v>27</v>
      </c>
      <c r="C1688" s="1">
        <v>45255</v>
      </c>
      <c r="D1688" s="1">
        <v>45815</v>
      </c>
      <c r="E1688" t="s">
        <v>17</v>
      </c>
      <c r="F1688">
        <v>54</v>
      </c>
      <c r="G1688" t="s">
        <v>19</v>
      </c>
      <c r="H1688" t="s">
        <v>20</v>
      </c>
      <c r="I1688">
        <f t="shared" si="79"/>
        <v>30</v>
      </c>
      <c r="J1688" t="str">
        <f t="shared" ca="1" si="80"/>
        <v>Centro</v>
      </c>
      <c r="K1688" t="s">
        <v>14</v>
      </c>
    </row>
    <row r="1689" spans="1:11" x14ac:dyDescent="0.25">
      <c r="A1689">
        <f t="shared" si="78"/>
        <v>1688</v>
      </c>
      <c r="B1689" t="s">
        <v>27</v>
      </c>
      <c r="C1689" s="1">
        <v>44442</v>
      </c>
      <c r="D1689" s="1">
        <v>45768</v>
      </c>
      <c r="E1689" t="s">
        <v>26</v>
      </c>
      <c r="F1689">
        <v>63</v>
      </c>
      <c r="G1689" t="s">
        <v>19</v>
      </c>
      <c r="H1689" t="s">
        <v>16</v>
      </c>
      <c r="I1689">
        <f t="shared" si="79"/>
        <v>30</v>
      </c>
      <c r="J1689" t="str">
        <f t="shared" ca="1" si="80"/>
        <v>Norte</v>
      </c>
      <c r="K1689" t="s">
        <v>22</v>
      </c>
    </row>
    <row r="1690" spans="1:11" x14ac:dyDescent="0.25">
      <c r="A1690">
        <f t="shared" si="78"/>
        <v>1689</v>
      </c>
      <c r="B1690" t="s">
        <v>27</v>
      </c>
      <c r="C1690" s="1">
        <v>44111</v>
      </c>
      <c r="D1690" s="1">
        <v>45841</v>
      </c>
      <c r="E1690" t="s">
        <v>13</v>
      </c>
      <c r="F1690">
        <v>55</v>
      </c>
      <c r="G1690" t="s">
        <v>25</v>
      </c>
      <c r="H1690" t="s">
        <v>23</v>
      </c>
      <c r="I1690">
        <f t="shared" si="79"/>
        <v>30</v>
      </c>
      <c r="J1690" t="str">
        <f t="shared" ca="1" si="80"/>
        <v>Centro</v>
      </c>
      <c r="K1690" t="s">
        <v>22</v>
      </c>
    </row>
    <row r="1691" spans="1:11" x14ac:dyDescent="0.25">
      <c r="A1691">
        <f t="shared" si="78"/>
        <v>1690</v>
      </c>
      <c r="B1691" t="s">
        <v>27</v>
      </c>
      <c r="C1691" s="1">
        <v>45635</v>
      </c>
      <c r="D1691" s="1">
        <v>45696</v>
      </c>
      <c r="E1691" t="s">
        <v>21</v>
      </c>
      <c r="F1691">
        <v>46</v>
      </c>
      <c r="G1691" t="s">
        <v>15</v>
      </c>
      <c r="H1691" t="s">
        <v>20</v>
      </c>
      <c r="I1691">
        <f t="shared" si="79"/>
        <v>30</v>
      </c>
      <c r="J1691" t="str">
        <f t="shared" ca="1" si="80"/>
        <v>Sur</v>
      </c>
      <c r="K1691" t="s">
        <v>22</v>
      </c>
    </row>
    <row r="1692" spans="1:11" x14ac:dyDescent="0.25">
      <c r="A1692">
        <f t="shared" si="78"/>
        <v>1691</v>
      </c>
      <c r="B1692" t="s">
        <v>24</v>
      </c>
      <c r="C1692" s="1">
        <v>44059</v>
      </c>
      <c r="D1692" s="1">
        <v>45896</v>
      </c>
      <c r="E1692" t="s">
        <v>26</v>
      </c>
      <c r="F1692">
        <v>24</v>
      </c>
      <c r="G1692" t="s">
        <v>15</v>
      </c>
      <c r="H1692" t="s">
        <v>16</v>
      </c>
      <c r="I1692">
        <f t="shared" si="79"/>
        <v>40</v>
      </c>
      <c r="J1692" t="str">
        <f t="shared" ca="1" si="80"/>
        <v>Norte</v>
      </c>
      <c r="K1692" t="s">
        <v>22</v>
      </c>
    </row>
    <row r="1693" spans="1:11" x14ac:dyDescent="0.25">
      <c r="A1693">
        <f t="shared" si="78"/>
        <v>1692</v>
      </c>
      <c r="B1693" t="s">
        <v>12</v>
      </c>
      <c r="C1693" s="1">
        <v>44296</v>
      </c>
      <c r="D1693" s="1">
        <v>45802</v>
      </c>
      <c r="E1693" t="s">
        <v>26</v>
      </c>
      <c r="F1693">
        <v>33</v>
      </c>
      <c r="G1693" t="s">
        <v>25</v>
      </c>
      <c r="H1693" t="s">
        <v>20</v>
      </c>
      <c r="I1693">
        <f t="shared" si="79"/>
        <v>50</v>
      </c>
      <c r="J1693" t="str">
        <f t="shared" ca="1" si="80"/>
        <v>Centro</v>
      </c>
      <c r="K1693" t="s">
        <v>14</v>
      </c>
    </row>
    <row r="1694" spans="1:11" x14ac:dyDescent="0.25">
      <c r="A1694">
        <f t="shared" si="78"/>
        <v>1693</v>
      </c>
      <c r="B1694" t="s">
        <v>27</v>
      </c>
      <c r="C1694" s="1">
        <v>44489</v>
      </c>
      <c r="D1694" s="1">
        <v>45730</v>
      </c>
      <c r="E1694" t="s">
        <v>21</v>
      </c>
      <c r="F1694">
        <v>43</v>
      </c>
      <c r="G1694" t="s">
        <v>19</v>
      </c>
      <c r="H1694" t="s">
        <v>16</v>
      </c>
      <c r="I1694">
        <f t="shared" si="79"/>
        <v>30</v>
      </c>
      <c r="J1694" t="str">
        <f t="shared" ca="1" si="80"/>
        <v>Centro</v>
      </c>
      <c r="K1694" t="s">
        <v>22</v>
      </c>
    </row>
    <row r="1695" spans="1:11" x14ac:dyDescent="0.25">
      <c r="A1695">
        <f t="shared" si="78"/>
        <v>1694</v>
      </c>
      <c r="B1695" t="s">
        <v>27</v>
      </c>
      <c r="C1695" s="1">
        <v>44816</v>
      </c>
      <c r="D1695" s="1">
        <v>45756</v>
      </c>
      <c r="E1695" t="s">
        <v>26</v>
      </c>
      <c r="F1695">
        <v>62</v>
      </c>
      <c r="G1695" t="s">
        <v>25</v>
      </c>
      <c r="H1695" t="s">
        <v>20</v>
      </c>
      <c r="I1695">
        <f t="shared" si="79"/>
        <v>30</v>
      </c>
      <c r="J1695" t="str">
        <f t="shared" ca="1" si="80"/>
        <v>Centro</v>
      </c>
      <c r="K1695" t="s">
        <v>22</v>
      </c>
    </row>
    <row r="1696" spans="1:11" x14ac:dyDescent="0.25">
      <c r="A1696">
        <f t="shared" si="78"/>
        <v>1695</v>
      </c>
      <c r="B1696" t="s">
        <v>27</v>
      </c>
      <c r="C1696" s="1">
        <v>44335</v>
      </c>
      <c r="D1696" s="1">
        <v>45728</v>
      </c>
      <c r="E1696" t="s">
        <v>26</v>
      </c>
      <c r="F1696">
        <v>45</v>
      </c>
      <c r="G1696" t="s">
        <v>25</v>
      </c>
      <c r="H1696" t="s">
        <v>16</v>
      </c>
      <c r="I1696">
        <f t="shared" si="79"/>
        <v>30</v>
      </c>
      <c r="J1696" t="str">
        <f t="shared" ca="1" si="80"/>
        <v>Norte</v>
      </c>
      <c r="K1696" t="s">
        <v>22</v>
      </c>
    </row>
    <row r="1697" spans="1:11" x14ac:dyDescent="0.25">
      <c r="A1697">
        <f t="shared" si="78"/>
        <v>1696</v>
      </c>
      <c r="B1697" t="s">
        <v>12</v>
      </c>
      <c r="C1697" s="1">
        <v>44801</v>
      </c>
      <c r="D1697" s="1">
        <v>45775</v>
      </c>
      <c r="E1697" t="s">
        <v>17</v>
      </c>
      <c r="F1697">
        <v>54</v>
      </c>
      <c r="G1697" t="s">
        <v>15</v>
      </c>
      <c r="H1697" t="s">
        <v>16</v>
      </c>
      <c r="I1697">
        <f t="shared" si="79"/>
        <v>50</v>
      </c>
      <c r="J1697" t="str">
        <f t="shared" ca="1" si="80"/>
        <v>Centro</v>
      </c>
      <c r="K1697" t="s">
        <v>14</v>
      </c>
    </row>
    <row r="1698" spans="1:11" x14ac:dyDescent="0.25">
      <c r="A1698">
        <f t="shared" si="78"/>
        <v>1697</v>
      </c>
      <c r="B1698" t="s">
        <v>12</v>
      </c>
      <c r="C1698" s="1">
        <v>44798</v>
      </c>
      <c r="D1698" s="1">
        <v>45726</v>
      </c>
      <c r="E1698" t="s">
        <v>17</v>
      </c>
      <c r="F1698">
        <v>31</v>
      </c>
      <c r="G1698" t="s">
        <v>19</v>
      </c>
      <c r="H1698" t="s">
        <v>16</v>
      </c>
      <c r="I1698">
        <f t="shared" si="79"/>
        <v>50</v>
      </c>
      <c r="J1698" t="str">
        <f t="shared" ca="1" si="80"/>
        <v>Norte</v>
      </c>
      <c r="K1698" t="s">
        <v>22</v>
      </c>
    </row>
    <row r="1699" spans="1:11" x14ac:dyDescent="0.25">
      <c r="A1699">
        <f t="shared" si="78"/>
        <v>1698</v>
      </c>
      <c r="B1699" t="s">
        <v>12</v>
      </c>
      <c r="C1699" s="1">
        <v>44353</v>
      </c>
      <c r="D1699" s="1">
        <v>45821</v>
      </c>
      <c r="E1699" t="s">
        <v>17</v>
      </c>
      <c r="F1699">
        <v>18</v>
      </c>
      <c r="G1699" t="s">
        <v>15</v>
      </c>
      <c r="H1699" t="s">
        <v>23</v>
      </c>
      <c r="I1699">
        <f t="shared" si="79"/>
        <v>50</v>
      </c>
      <c r="J1699" t="str">
        <f t="shared" ca="1" si="80"/>
        <v>Norte</v>
      </c>
      <c r="K1699" t="s">
        <v>22</v>
      </c>
    </row>
    <row r="1700" spans="1:11" x14ac:dyDescent="0.25">
      <c r="A1700">
        <f t="shared" si="78"/>
        <v>1699</v>
      </c>
      <c r="B1700" t="s">
        <v>24</v>
      </c>
      <c r="C1700" s="1">
        <v>44758</v>
      </c>
      <c r="D1700" s="1">
        <v>45753</v>
      </c>
      <c r="E1700" t="s">
        <v>17</v>
      </c>
      <c r="F1700">
        <v>60</v>
      </c>
      <c r="G1700" t="s">
        <v>19</v>
      </c>
      <c r="H1700" t="s">
        <v>16</v>
      </c>
      <c r="I1700">
        <f t="shared" si="79"/>
        <v>40</v>
      </c>
      <c r="J1700" t="str">
        <f t="shared" ca="1" si="80"/>
        <v>Norte</v>
      </c>
      <c r="K1700" t="s">
        <v>22</v>
      </c>
    </row>
    <row r="1701" spans="1:11" x14ac:dyDescent="0.25">
      <c r="A1701">
        <f t="shared" si="78"/>
        <v>1700</v>
      </c>
      <c r="B1701" t="s">
        <v>27</v>
      </c>
      <c r="C1701" s="1">
        <v>45474</v>
      </c>
      <c r="D1701" s="1">
        <v>45673</v>
      </c>
      <c r="E1701" t="s">
        <v>17</v>
      </c>
      <c r="F1701">
        <v>26</v>
      </c>
      <c r="G1701" t="s">
        <v>19</v>
      </c>
      <c r="H1701" t="s">
        <v>16</v>
      </c>
      <c r="I1701">
        <f t="shared" si="79"/>
        <v>30</v>
      </c>
      <c r="J1701" t="str">
        <f t="shared" ca="1" si="80"/>
        <v>Sur</v>
      </c>
      <c r="K1701" t="s">
        <v>14</v>
      </c>
    </row>
    <row r="1702" spans="1:11" x14ac:dyDescent="0.25">
      <c r="A1702">
        <f t="shared" si="78"/>
        <v>1701</v>
      </c>
      <c r="B1702" t="s">
        <v>12</v>
      </c>
      <c r="C1702" s="1">
        <v>44468</v>
      </c>
      <c r="D1702" s="1">
        <v>45762</v>
      </c>
      <c r="E1702" t="s">
        <v>13</v>
      </c>
      <c r="F1702">
        <v>56</v>
      </c>
      <c r="G1702" t="s">
        <v>25</v>
      </c>
      <c r="H1702" t="s">
        <v>23</v>
      </c>
      <c r="I1702">
        <f t="shared" si="79"/>
        <v>50</v>
      </c>
      <c r="J1702" t="str">
        <f t="shared" ca="1" si="80"/>
        <v>Centro</v>
      </c>
      <c r="K1702" t="s">
        <v>22</v>
      </c>
    </row>
    <row r="1703" spans="1:11" x14ac:dyDescent="0.25">
      <c r="A1703">
        <f t="shared" si="78"/>
        <v>1702</v>
      </c>
      <c r="B1703" t="s">
        <v>27</v>
      </c>
      <c r="C1703" s="1">
        <v>45646</v>
      </c>
      <c r="D1703" s="1">
        <v>45841</v>
      </c>
      <c r="E1703" t="s">
        <v>13</v>
      </c>
      <c r="F1703">
        <v>48</v>
      </c>
      <c r="G1703" t="s">
        <v>15</v>
      </c>
      <c r="H1703" t="s">
        <v>16</v>
      </c>
      <c r="I1703">
        <f t="shared" si="79"/>
        <v>30</v>
      </c>
      <c r="J1703" t="str">
        <f t="shared" ca="1" si="80"/>
        <v>Sur</v>
      </c>
      <c r="K1703" t="s">
        <v>14</v>
      </c>
    </row>
    <row r="1704" spans="1:11" x14ac:dyDescent="0.25">
      <c r="A1704">
        <f t="shared" si="78"/>
        <v>1703</v>
      </c>
      <c r="B1704" t="s">
        <v>12</v>
      </c>
      <c r="C1704" s="1">
        <v>44405</v>
      </c>
      <c r="D1704" s="1">
        <v>45904</v>
      </c>
      <c r="E1704" t="s">
        <v>26</v>
      </c>
      <c r="F1704">
        <v>32</v>
      </c>
      <c r="G1704" t="s">
        <v>15</v>
      </c>
      <c r="H1704" t="s">
        <v>23</v>
      </c>
      <c r="I1704">
        <f t="shared" si="79"/>
        <v>50</v>
      </c>
      <c r="J1704" t="str">
        <f t="shared" ca="1" si="80"/>
        <v>Centro</v>
      </c>
      <c r="K1704" t="s">
        <v>22</v>
      </c>
    </row>
    <row r="1705" spans="1:11" x14ac:dyDescent="0.25">
      <c r="A1705">
        <f t="shared" si="78"/>
        <v>1704</v>
      </c>
      <c r="B1705" t="s">
        <v>27</v>
      </c>
      <c r="C1705" s="1">
        <v>44591</v>
      </c>
      <c r="D1705" s="1">
        <v>45694</v>
      </c>
      <c r="E1705" t="s">
        <v>21</v>
      </c>
      <c r="F1705">
        <v>67</v>
      </c>
      <c r="G1705" t="s">
        <v>15</v>
      </c>
      <c r="H1705" t="s">
        <v>20</v>
      </c>
      <c r="I1705">
        <f t="shared" si="79"/>
        <v>30</v>
      </c>
      <c r="J1705" t="str">
        <f t="shared" ca="1" si="80"/>
        <v>Sur</v>
      </c>
      <c r="K1705" t="s">
        <v>22</v>
      </c>
    </row>
    <row r="1706" spans="1:11" x14ac:dyDescent="0.25">
      <c r="A1706">
        <f t="shared" si="78"/>
        <v>1705</v>
      </c>
      <c r="B1706" t="s">
        <v>24</v>
      </c>
      <c r="C1706" s="1">
        <v>45467</v>
      </c>
      <c r="D1706" s="1">
        <v>45724</v>
      </c>
      <c r="E1706" t="s">
        <v>26</v>
      </c>
      <c r="F1706">
        <v>40</v>
      </c>
      <c r="G1706" t="s">
        <v>19</v>
      </c>
      <c r="H1706" t="s">
        <v>20</v>
      </c>
      <c r="I1706">
        <f t="shared" si="79"/>
        <v>40</v>
      </c>
      <c r="J1706" t="str">
        <f t="shared" ca="1" si="80"/>
        <v>Sur</v>
      </c>
      <c r="K1706" t="s">
        <v>14</v>
      </c>
    </row>
    <row r="1707" spans="1:11" x14ac:dyDescent="0.25">
      <c r="A1707">
        <f t="shared" si="78"/>
        <v>1706</v>
      </c>
      <c r="B1707" t="s">
        <v>24</v>
      </c>
      <c r="C1707" s="1">
        <v>44571</v>
      </c>
      <c r="D1707" s="1">
        <v>45851</v>
      </c>
      <c r="E1707" t="s">
        <v>17</v>
      </c>
      <c r="F1707">
        <v>53</v>
      </c>
      <c r="G1707" t="s">
        <v>25</v>
      </c>
      <c r="H1707" t="s">
        <v>16</v>
      </c>
      <c r="I1707">
        <f t="shared" si="79"/>
        <v>40</v>
      </c>
      <c r="J1707" t="str">
        <f t="shared" ca="1" si="80"/>
        <v>Norte</v>
      </c>
      <c r="K1707" t="s">
        <v>14</v>
      </c>
    </row>
    <row r="1708" spans="1:11" x14ac:dyDescent="0.25">
      <c r="A1708">
        <f t="shared" si="78"/>
        <v>1707</v>
      </c>
      <c r="B1708" t="s">
        <v>24</v>
      </c>
      <c r="C1708" s="1">
        <v>44831</v>
      </c>
      <c r="D1708" s="1">
        <v>45887</v>
      </c>
      <c r="E1708" t="s">
        <v>21</v>
      </c>
      <c r="F1708">
        <v>58</v>
      </c>
      <c r="G1708" t="s">
        <v>25</v>
      </c>
      <c r="H1708" t="s">
        <v>23</v>
      </c>
      <c r="I1708">
        <f t="shared" si="79"/>
        <v>40</v>
      </c>
      <c r="J1708" t="str">
        <f t="shared" ca="1" si="80"/>
        <v>Centro</v>
      </c>
      <c r="K1708" t="s">
        <v>22</v>
      </c>
    </row>
    <row r="1709" spans="1:11" x14ac:dyDescent="0.25">
      <c r="A1709">
        <f t="shared" si="78"/>
        <v>1708</v>
      </c>
      <c r="B1709" t="s">
        <v>12</v>
      </c>
      <c r="C1709" s="1">
        <v>45514</v>
      </c>
      <c r="D1709" s="1">
        <v>45820</v>
      </c>
      <c r="E1709" t="s">
        <v>21</v>
      </c>
      <c r="F1709">
        <v>41</v>
      </c>
      <c r="G1709" t="s">
        <v>25</v>
      </c>
      <c r="H1709" t="s">
        <v>23</v>
      </c>
      <c r="I1709">
        <f t="shared" si="79"/>
        <v>50</v>
      </c>
      <c r="J1709" t="str">
        <f t="shared" ca="1" si="80"/>
        <v>Sur</v>
      </c>
      <c r="K1709" t="s">
        <v>22</v>
      </c>
    </row>
    <row r="1710" spans="1:11" x14ac:dyDescent="0.25">
      <c r="A1710">
        <f t="shared" si="78"/>
        <v>1709</v>
      </c>
      <c r="B1710" t="s">
        <v>12</v>
      </c>
      <c r="C1710" s="1">
        <v>44845</v>
      </c>
      <c r="D1710" s="1">
        <v>45803</v>
      </c>
      <c r="E1710" t="s">
        <v>26</v>
      </c>
      <c r="F1710">
        <v>58</v>
      </c>
      <c r="G1710" t="s">
        <v>19</v>
      </c>
      <c r="H1710" t="s">
        <v>16</v>
      </c>
      <c r="I1710">
        <f t="shared" si="79"/>
        <v>50</v>
      </c>
      <c r="J1710" t="str">
        <f t="shared" ca="1" si="80"/>
        <v>Centro</v>
      </c>
      <c r="K1710" t="s">
        <v>22</v>
      </c>
    </row>
    <row r="1711" spans="1:11" x14ac:dyDescent="0.25">
      <c r="A1711">
        <f t="shared" si="78"/>
        <v>1710</v>
      </c>
      <c r="B1711" t="s">
        <v>12</v>
      </c>
      <c r="C1711" s="1">
        <v>45209</v>
      </c>
      <c r="D1711" s="1">
        <v>45810</v>
      </c>
      <c r="E1711" t="s">
        <v>17</v>
      </c>
      <c r="F1711">
        <v>59</v>
      </c>
      <c r="G1711" t="s">
        <v>25</v>
      </c>
      <c r="H1711" t="s">
        <v>23</v>
      </c>
      <c r="I1711">
        <f t="shared" si="79"/>
        <v>50</v>
      </c>
      <c r="J1711" t="str">
        <f t="shared" ca="1" si="80"/>
        <v>Centro</v>
      </c>
      <c r="K1711" t="s">
        <v>14</v>
      </c>
    </row>
    <row r="1712" spans="1:11" x14ac:dyDescent="0.25">
      <c r="A1712">
        <f t="shared" si="78"/>
        <v>1711</v>
      </c>
      <c r="B1712" t="s">
        <v>24</v>
      </c>
      <c r="C1712" s="1">
        <v>45028</v>
      </c>
      <c r="D1712" s="1">
        <v>45742</v>
      </c>
      <c r="E1712" t="s">
        <v>13</v>
      </c>
      <c r="F1712">
        <v>31</v>
      </c>
      <c r="G1712" t="s">
        <v>19</v>
      </c>
      <c r="H1712" t="s">
        <v>20</v>
      </c>
      <c r="I1712">
        <f t="shared" si="79"/>
        <v>40</v>
      </c>
      <c r="J1712" t="str">
        <f t="shared" ca="1" si="80"/>
        <v>Norte</v>
      </c>
      <c r="K1712" t="s">
        <v>22</v>
      </c>
    </row>
    <row r="1713" spans="1:11" x14ac:dyDescent="0.25">
      <c r="A1713">
        <f t="shared" si="78"/>
        <v>1712</v>
      </c>
      <c r="B1713" t="s">
        <v>27</v>
      </c>
      <c r="C1713" s="1">
        <v>45407</v>
      </c>
      <c r="D1713" s="1">
        <v>45797</v>
      </c>
      <c r="E1713" t="s">
        <v>17</v>
      </c>
      <c r="F1713">
        <v>69</v>
      </c>
      <c r="G1713" t="s">
        <v>19</v>
      </c>
      <c r="H1713" t="s">
        <v>16</v>
      </c>
      <c r="I1713">
        <f t="shared" si="79"/>
        <v>30</v>
      </c>
      <c r="J1713" t="str">
        <f t="shared" ca="1" si="80"/>
        <v>Centro</v>
      </c>
      <c r="K1713" t="s">
        <v>22</v>
      </c>
    </row>
    <row r="1714" spans="1:11" x14ac:dyDescent="0.25">
      <c r="A1714">
        <f t="shared" si="78"/>
        <v>1713</v>
      </c>
      <c r="B1714" t="s">
        <v>27</v>
      </c>
      <c r="C1714" s="1">
        <v>44060</v>
      </c>
      <c r="D1714" s="1">
        <v>45671</v>
      </c>
      <c r="E1714" t="s">
        <v>26</v>
      </c>
      <c r="F1714">
        <v>59</v>
      </c>
      <c r="G1714" t="s">
        <v>25</v>
      </c>
      <c r="H1714" t="s">
        <v>23</v>
      </c>
      <c r="I1714">
        <f t="shared" si="79"/>
        <v>30</v>
      </c>
      <c r="J1714" t="str">
        <f t="shared" ca="1" si="80"/>
        <v>Sur</v>
      </c>
      <c r="K1714" t="s">
        <v>14</v>
      </c>
    </row>
    <row r="1715" spans="1:11" x14ac:dyDescent="0.25">
      <c r="A1715">
        <f t="shared" si="78"/>
        <v>1714</v>
      </c>
      <c r="B1715" t="s">
        <v>27</v>
      </c>
      <c r="C1715" s="1">
        <v>44977</v>
      </c>
      <c r="D1715" s="1">
        <v>45787</v>
      </c>
      <c r="E1715" t="s">
        <v>13</v>
      </c>
      <c r="F1715">
        <v>51</v>
      </c>
      <c r="G1715" t="s">
        <v>25</v>
      </c>
      <c r="H1715" t="s">
        <v>16</v>
      </c>
      <c r="I1715">
        <f t="shared" si="79"/>
        <v>30</v>
      </c>
      <c r="J1715" t="str">
        <f t="shared" ca="1" si="80"/>
        <v>Centro</v>
      </c>
      <c r="K1715" t="s">
        <v>14</v>
      </c>
    </row>
    <row r="1716" spans="1:11" x14ac:dyDescent="0.25">
      <c r="A1716">
        <f t="shared" si="78"/>
        <v>1715</v>
      </c>
      <c r="B1716" t="s">
        <v>27</v>
      </c>
      <c r="C1716" s="1">
        <v>44369</v>
      </c>
      <c r="D1716" s="1">
        <v>45704</v>
      </c>
      <c r="E1716" t="s">
        <v>17</v>
      </c>
      <c r="F1716">
        <v>23</v>
      </c>
      <c r="G1716" t="s">
        <v>19</v>
      </c>
      <c r="H1716" t="s">
        <v>23</v>
      </c>
      <c r="I1716">
        <f t="shared" si="79"/>
        <v>30</v>
      </c>
      <c r="J1716" t="str">
        <f t="shared" ca="1" si="80"/>
        <v>Centro</v>
      </c>
      <c r="K1716" t="s">
        <v>22</v>
      </c>
    </row>
    <row r="1717" spans="1:11" x14ac:dyDescent="0.25">
      <c r="A1717">
        <f t="shared" si="78"/>
        <v>1716</v>
      </c>
      <c r="B1717" t="s">
        <v>12</v>
      </c>
      <c r="C1717" s="1">
        <v>44904</v>
      </c>
      <c r="D1717" s="1">
        <v>45856</v>
      </c>
      <c r="E1717" t="s">
        <v>21</v>
      </c>
      <c r="F1717">
        <v>22</v>
      </c>
      <c r="G1717" t="s">
        <v>25</v>
      </c>
      <c r="H1717" t="s">
        <v>16</v>
      </c>
      <c r="I1717">
        <f t="shared" si="79"/>
        <v>50</v>
      </c>
      <c r="J1717" t="str">
        <f t="shared" ca="1" si="80"/>
        <v>Sur</v>
      </c>
      <c r="K1717" t="s">
        <v>22</v>
      </c>
    </row>
    <row r="1718" spans="1:11" x14ac:dyDescent="0.25">
      <c r="A1718">
        <f t="shared" si="78"/>
        <v>1717</v>
      </c>
      <c r="B1718" t="s">
        <v>24</v>
      </c>
      <c r="C1718" s="1">
        <v>44946</v>
      </c>
      <c r="D1718" s="1">
        <v>45802</v>
      </c>
      <c r="E1718" t="s">
        <v>21</v>
      </c>
      <c r="F1718">
        <v>34</v>
      </c>
      <c r="G1718" t="s">
        <v>19</v>
      </c>
      <c r="H1718" t="s">
        <v>23</v>
      </c>
      <c r="I1718">
        <f t="shared" si="79"/>
        <v>40</v>
      </c>
      <c r="J1718" t="str">
        <f t="shared" ca="1" si="80"/>
        <v>Sur</v>
      </c>
      <c r="K1718" t="s">
        <v>22</v>
      </c>
    </row>
    <row r="1719" spans="1:11" x14ac:dyDescent="0.25">
      <c r="A1719">
        <f t="shared" si="78"/>
        <v>1718</v>
      </c>
      <c r="B1719" t="s">
        <v>24</v>
      </c>
      <c r="C1719" s="1">
        <v>45318</v>
      </c>
      <c r="D1719" s="1">
        <v>45751</v>
      </c>
      <c r="E1719" t="s">
        <v>21</v>
      </c>
      <c r="F1719">
        <v>39</v>
      </c>
      <c r="G1719" t="s">
        <v>15</v>
      </c>
      <c r="H1719" t="s">
        <v>16</v>
      </c>
      <c r="I1719">
        <f t="shared" si="79"/>
        <v>40</v>
      </c>
      <c r="J1719" t="str">
        <f t="shared" ca="1" si="80"/>
        <v>Centro</v>
      </c>
      <c r="K1719" t="s">
        <v>22</v>
      </c>
    </row>
    <row r="1720" spans="1:11" x14ac:dyDescent="0.25">
      <c r="A1720">
        <f t="shared" si="78"/>
        <v>1719</v>
      </c>
      <c r="B1720" t="s">
        <v>27</v>
      </c>
      <c r="C1720" s="1">
        <v>45263</v>
      </c>
      <c r="D1720" s="1">
        <v>45690</v>
      </c>
      <c r="E1720" t="s">
        <v>21</v>
      </c>
      <c r="F1720">
        <v>38</v>
      </c>
      <c r="G1720" t="s">
        <v>19</v>
      </c>
      <c r="H1720" t="s">
        <v>20</v>
      </c>
      <c r="I1720">
        <f t="shared" si="79"/>
        <v>30</v>
      </c>
      <c r="J1720" t="str">
        <f t="shared" ca="1" si="80"/>
        <v>Sur</v>
      </c>
      <c r="K1720" t="s">
        <v>14</v>
      </c>
    </row>
    <row r="1721" spans="1:11" x14ac:dyDescent="0.25">
      <c r="A1721">
        <f t="shared" si="78"/>
        <v>1720</v>
      </c>
      <c r="B1721" t="s">
        <v>27</v>
      </c>
      <c r="C1721" s="1">
        <v>44544</v>
      </c>
      <c r="D1721" s="1">
        <v>45844</v>
      </c>
      <c r="E1721" t="s">
        <v>13</v>
      </c>
      <c r="F1721">
        <v>60</v>
      </c>
      <c r="G1721" t="s">
        <v>19</v>
      </c>
      <c r="H1721" t="s">
        <v>16</v>
      </c>
      <c r="I1721">
        <f t="shared" si="79"/>
        <v>30</v>
      </c>
      <c r="J1721" t="str">
        <f t="shared" ca="1" si="80"/>
        <v>Sur</v>
      </c>
      <c r="K1721" t="s">
        <v>22</v>
      </c>
    </row>
    <row r="1722" spans="1:11" x14ac:dyDescent="0.25">
      <c r="A1722">
        <f t="shared" si="78"/>
        <v>1721</v>
      </c>
      <c r="B1722" t="s">
        <v>27</v>
      </c>
      <c r="C1722" s="1">
        <v>44051</v>
      </c>
      <c r="D1722" s="1">
        <v>45879</v>
      </c>
      <c r="E1722" t="s">
        <v>17</v>
      </c>
      <c r="F1722">
        <v>25</v>
      </c>
      <c r="G1722" t="s">
        <v>25</v>
      </c>
      <c r="H1722" t="s">
        <v>23</v>
      </c>
      <c r="I1722">
        <f t="shared" si="79"/>
        <v>30</v>
      </c>
      <c r="J1722" t="str">
        <f t="shared" ca="1" si="80"/>
        <v>Norte</v>
      </c>
      <c r="K1722" t="s">
        <v>22</v>
      </c>
    </row>
    <row r="1723" spans="1:11" x14ac:dyDescent="0.25">
      <c r="A1723">
        <f t="shared" si="78"/>
        <v>1722</v>
      </c>
      <c r="B1723" t="s">
        <v>27</v>
      </c>
      <c r="C1723" s="1">
        <v>45466</v>
      </c>
      <c r="D1723" s="1">
        <v>45808</v>
      </c>
      <c r="E1723" t="s">
        <v>13</v>
      </c>
      <c r="F1723">
        <v>24</v>
      </c>
      <c r="G1723" t="s">
        <v>19</v>
      </c>
      <c r="H1723" t="s">
        <v>16</v>
      </c>
      <c r="I1723">
        <f t="shared" si="79"/>
        <v>30</v>
      </c>
      <c r="J1723" t="str">
        <f t="shared" ca="1" si="80"/>
        <v>Sur</v>
      </c>
      <c r="K1723" t="s">
        <v>14</v>
      </c>
    </row>
    <row r="1724" spans="1:11" x14ac:dyDescent="0.25">
      <c r="A1724">
        <f t="shared" si="78"/>
        <v>1723</v>
      </c>
      <c r="B1724" t="s">
        <v>12</v>
      </c>
      <c r="C1724" s="1">
        <v>45514</v>
      </c>
      <c r="D1724" s="1">
        <v>45788</v>
      </c>
      <c r="E1724" t="s">
        <v>13</v>
      </c>
      <c r="F1724">
        <v>33</v>
      </c>
      <c r="G1724" t="s">
        <v>19</v>
      </c>
      <c r="H1724" t="s">
        <v>20</v>
      </c>
      <c r="I1724">
        <f t="shared" si="79"/>
        <v>50</v>
      </c>
      <c r="J1724" t="str">
        <f t="shared" ca="1" si="80"/>
        <v>Centro</v>
      </c>
      <c r="K1724" t="s">
        <v>14</v>
      </c>
    </row>
    <row r="1725" spans="1:11" x14ac:dyDescent="0.25">
      <c r="A1725">
        <f t="shared" si="78"/>
        <v>1724</v>
      </c>
      <c r="B1725" t="s">
        <v>12</v>
      </c>
      <c r="C1725" s="1">
        <v>44267</v>
      </c>
      <c r="D1725" s="1">
        <v>45825</v>
      </c>
      <c r="E1725" t="s">
        <v>21</v>
      </c>
      <c r="F1725">
        <v>31</v>
      </c>
      <c r="G1725" t="s">
        <v>15</v>
      </c>
      <c r="H1725" t="s">
        <v>20</v>
      </c>
      <c r="I1725">
        <f t="shared" si="79"/>
        <v>50</v>
      </c>
      <c r="J1725" t="str">
        <f t="shared" ca="1" si="80"/>
        <v>Sur</v>
      </c>
      <c r="K1725" t="s">
        <v>22</v>
      </c>
    </row>
    <row r="1726" spans="1:11" x14ac:dyDescent="0.25">
      <c r="A1726">
        <f t="shared" si="78"/>
        <v>1725</v>
      </c>
      <c r="B1726" t="s">
        <v>24</v>
      </c>
      <c r="C1726" s="1">
        <v>44204</v>
      </c>
      <c r="D1726" s="1">
        <v>45727</v>
      </c>
      <c r="E1726" t="s">
        <v>26</v>
      </c>
      <c r="F1726">
        <v>52</v>
      </c>
      <c r="G1726" t="s">
        <v>25</v>
      </c>
      <c r="H1726" t="s">
        <v>16</v>
      </c>
      <c r="I1726">
        <f t="shared" si="79"/>
        <v>40</v>
      </c>
      <c r="J1726" t="str">
        <f t="shared" ca="1" si="80"/>
        <v>Centro</v>
      </c>
      <c r="K1726" t="s">
        <v>22</v>
      </c>
    </row>
    <row r="1727" spans="1:11" x14ac:dyDescent="0.25">
      <c r="A1727">
        <f t="shared" si="78"/>
        <v>1726</v>
      </c>
      <c r="B1727" t="s">
        <v>12</v>
      </c>
      <c r="C1727" s="1">
        <v>44536</v>
      </c>
      <c r="D1727" s="1">
        <v>45776</v>
      </c>
      <c r="E1727" t="s">
        <v>26</v>
      </c>
      <c r="F1727">
        <v>48</v>
      </c>
      <c r="G1727" t="s">
        <v>15</v>
      </c>
      <c r="H1727" t="s">
        <v>16</v>
      </c>
      <c r="I1727">
        <f t="shared" si="79"/>
        <v>50</v>
      </c>
      <c r="J1727" t="str">
        <f t="shared" ca="1" si="80"/>
        <v>Sur</v>
      </c>
      <c r="K1727" t="s">
        <v>14</v>
      </c>
    </row>
    <row r="1728" spans="1:11" x14ac:dyDescent="0.25">
      <c r="A1728">
        <f t="shared" si="78"/>
        <v>1727</v>
      </c>
      <c r="B1728" t="s">
        <v>24</v>
      </c>
      <c r="C1728" s="1">
        <v>44741</v>
      </c>
      <c r="D1728" s="1">
        <v>45799</v>
      </c>
      <c r="E1728" t="s">
        <v>21</v>
      </c>
      <c r="F1728">
        <v>57</v>
      </c>
      <c r="G1728" t="s">
        <v>25</v>
      </c>
      <c r="H1728" t="s">
        <v>23</v>
      </c>
      <c r="I1728">
        <f t="shared" si="79"/>
        <v>40</v>
      </c>
      <c r="J1728" t="str">
        <f t="shared" ca="1" si="80"/>
        <v>Centro</v>
      </c>
      <c r="K1728" t="s">
        <v>14</v>
      </c>
    </row>
    <row r="1729" spans="1:11" x14ac:dyDescent="0.25">
      <c r="A1729">
        <f t="shared" si="78"/>
        <v>1728</v>
      </c>
      <c r="B1729" t="s">
        <v>27</v>
      </c>
      <c r="C1729" s="1">
        <v>44384</v>
      </c>
      <c r="D1729" s="1">
        <v>45881</v>
      </c>
      <c r="E1729" t="s">
        <v>26</v>
      </c>
      <c r="F1729">
        <v>54</v>
      </c>
      <c r="G1729" t="s">
        <v>19</v>
      </c>
      <c r="H1729" t="s">
        <v>16</v>
      </c>
      <c r="I1729">
        <f t="shared" si="79"/>
        <v>30</v>
      </c>
      <c r="J1729" t="str">
        <f t="shared" ca="1" si="80"/>
        <v>Norte</v>
      </c>
      <c r="K1729" t="s">
        <v>14</v>
      </c>
    </row>
    <row r="1730" spans="1:11" x14ac:dyDescent="0.25">
      <c r="A1730">
        <f t="shared" ref="A1730:A1793" si="81">ROW()-1</f>
        <v>1729</v>
      </c>
      <c r="B1730" t="s">
        <v>27</v>
      </c>
      <c r="C1730" s="1">
        <v>44490</v>
      </c>
      <c r="D1730" s="1">
        <v>45825</v>
      </c>
      <c r="E1730" t="s">
        <v>17</v>
      </c>
      <c r="F1730">
        <v>47</v>
      </c>
      <c r="G1730" t="s">
        <v>25</v>
      </c>
      <c r="H1730" t="s">
        <v>23</v>
      </c>
      <c r="I1730">
        <f t="shared" ref="I1730:I1793" si="82">IF(B1730="VIP",50,IF(B1730="Familiar",40,IF(B1730="Basica",25,30)))</f>
        <v>30</v>
      </c>
      <c r="J1730" t="str">
        <f t="shared" ref="J1730:J1793" ca="1" si="83">CHOOSE(INT(RAND()*3)+1,"Centro","Norte","Sur")</f>
        <v>Centro</v>
      </c>
      <c r="K1730" t="s">
        <v>22</v>
      </c>
    </row>
    <row r="1731" spans="1:11" x14ac:dyDescent="0.25">
      <c r="A1731">
        <f t="shared" si="81"/>
        <v>1730</v>
      </c>
      <c r="B1731" t="s">
        <v>24</v>
      </c>
      <c r="C1731" s="1">
        <v>44747</v>
      </c>
      <c r="D1731" s="1">
        <v>45808</v>
      </c>
      <c r="E1731" t="s">
        <v>21</v>
      </c>
      <c r="F1731">
        <v>51</v>
      </c>
      <c r="G1731" t="s">
        <v>25</v>
      </c>
      <c r="H1731" t="s">
        <v>20</v>
      </c>
      <c r="I1731">
        <f t="shared" si="82"/>
        <v>40</v>
      </c>
      <c r="J1731" t="str">
        <f t="shared" ca="1" si="83"/>
        <v>Centro</v>
      </c>
      <c r="K1731" t="s">
        <v>22</v>
      </c>
    </row>
    <row r="1732" spans="1:11" x14ac:dyDescent="0.25">
      <c r="A1732">
        <f t="shared" si="81"/>
        <v>1731</v>
      </c>
      <c r="B1732" t="s">
        <v>12</v>
      </c>
      <c r="C1732" s="1">
        <v>44580</v>
      </c>
      <c r="D1732" s="1">
        <v>45875</v>
      </c>
      <c r="E1732" t="s">
        <v>17</v>
      </c>
      <c r="F1732">
        <v>47</v>
      </c>
      <c r="G1732" t="s">
        <v>15</v>
      </c>
      <c r="H1732" t="s">
        <v>16</v>
      </c>
      <c r="I1732">
        <f t="shared" si="82"/>
        <v>50</v>
      </c>
      <c r="J1732" t="str">
        <f t="shared" ca="1" si="83"/>
        <v>Norte</v>
      </c>
      <c r="K1732" t="s">
        <v>14</v>
      </c>
    </row>
    <row r="1733" spans="1:11" x14ac:dyDescent="0.25">
      <c r="A1733">
        <f t="shared" si="81"/>
        <v>1732</v>
      </c>
      <c r="B1733" t="s">
        <v>12</v>
      </c>
      <c r="C1733" s="1">
        <v>45363</v>
      </c>
      <c r="D1733" s="1">
        <v>45775</v>
      </c>
      <c r="E1733" t="s">
        <v>21</v>
      </c>
      <c r="F1733">
        <v>31</v>
      </c>
      <c r="G1733" t="s">
        <v>25</v>
      </c>
      <c r="H1733" t="s">
        <v>23</v>
      </c>
      <c r="I1733">
        <f t="shared" si="82"/>
        <v>50</v>
      </c>
      <c r="J1733" t="str">
        <f t="shared" ca="1" si="83"/>
        <v>Centro</v>
      </c>
      <c r="K1733" t="s">
        <v>22</v>
      </c>
    </row>
    <row r="1734" spans="1:11" x14ac:dyDescent="0.25">
      <c r="A1734">
        <f t="shared" si="81"/>
        <v>1733</v>
      </c>
      <c r="B1734" t="s">
        <v>24</v>
      </c>
      <c r="C1734" s="1">
        <v>44882</v>
      </c>
      <c r="D1734" s="1">
        <v>45712</v>
      </c>
      <c r="E1734" t="s">
        <v>13</v>
      </c>
      <c r="F1734">
        <v>68</v>
      </c>
      <c r="G1734" t="s">
        <v>19</v>
      </c>
      <c r="H1734" t="s">
        <v>16</v>
      </c>
      <c r="I1734">
        <f t="shared" si="82"/>
        <v>40</v>
      </c>
      <c r="J1734" t="str">
        <f t="shared" ca="1" si="83"/>
        <v>Centro</v>
      </c>
      <c r="K1734" t="s">
        <v>14</v>
      </c>
    </row>
    <row r="1735" spans="1:11" x14ac:dyDescent="0.25">
      <c r="A1735">
        <f t="shared" si="81"/>
        <v>1734</v>
      </c>
      <c r="B1735" t="s">
        <v>24</v>
      </c>
      <c r="C1735" s="1">
        <v>45441</v>
      </c>
      <c r="D1735" s="1">
        <v>45812</v>
      </c>
      <c r="E1735" t="s">
        <v>17</v>
      </c>
      <c r="F1735">
        <v>52</v>
      </c>
      <c r="G1735" t="s">
        <v>15</v>
      </c>
      <c r="H1735" t="s">
        <v>20</v>
      </c>
      <c r="I1735">
        <f t="shared" si="82"/>
        <v>40</v>
      </c>
      <c r="J1735" t="str">
        <f t="shared" ca="1" si="83"/>
        <v>Centro</v>
      </c>
      <c r="K1735" t="s">
        <v>14</v>
      </c>
    </row>
    <row r="1736" spans="1:11" x14ac:dyDescent="0.25">
      <c r="A1736">
        <f t="shared" si="81"/>
        <v>1735</v>
      </c>
      <c r="B1736" t="s">
        <v>12</v>
      </c>
      <c r="C1736" s="1">
        <v>44986</v>
      </c>
      <c r="D1736" s="1">
        <v>45845</v>
      </c>
      <c r="E1736" t="s">
        <v>17</v>
      </c>
      <c r="F1736">
        <v>70</v>
      </c>
      <c r="G1736" t="s">
        <v>25</v>
      </c>
      <c r="H1736" t="s">
        <v>20</v>
      </c>
      <c r="I1736">
        <f t="shared" si="82"/>
        <v>50</v>
      </c>
      <c r="J1736" t="str">
        <f t="shared" ca="1" si="83"/>
        <v>Norte</v>
      </c>
      <c r="K1736" t="s">
        <v>14</v>
      </c>
    </row>
    <row r="1737" spans="1:11" x14ac:dyDescent="0.25">
      <c r="A1737">
        <f t="shared" si="81"/>
        <v>1736</v>
      </c>
      <c r="B1737" t="s">
        <v>12</v>
      </c>
      <c r="C1737" s="1">
        <v>45304</v>
      </c>
      <c r="D1737" s="1">
        <v>45737</v>
      </c>
      <c r="E1737" t="s">
        <v>17</v>
      </c>
      <c r="F1737">
        <v>64</v>
      </c>
      <c r="G1737" t="s">
        <v>15</v>
      </c>
      <c r="H1737" t="s">
        <v>20</v>
      </c>
      <c r="I1737">
        <f t="shared" si="82"/>
        <v>50</v>
      </c>
      <c r="J1737" t="str">
        <f t="shared" ca="1" si="83"/>
        <v>Centro</v>
      </c>
      <c r="K1737" t="s">
        <v>22</v>
      </c>
    </row>
    <row r="1738" spans="1:11" x14ac:dyDescent="0.25">
      <c r="A1738">
        <f t="shared" si="81"/>
        <v>1737</v>
      </c>
      <c r="B1738" t="s">
        <v>27</v>
      </c>
      <c r="C1738" s="1">
        <v>44225</v>
      </c>
      <c r="D1738" s="1">
        <v>45845</v>
      </c>
      <c r="E1738" t="s">
        <v>26</v>
      </c>
      <c r="F1738">
        <v>37</v>
      </c>
      <c r="G1738" t="s">
        <v>19</v>
      </c>
      <c r="H1738" t="s">
        <v>20</v>
      </c>
      <c r="I1738">
        <f t="shared" si="82"/>
        <v>30</v>
      </c>
      <c r="J1738" t="str">
        <f t="shared" ca="1" si="83"/>
        <v>Centro</v>
      </c>
      <c r="K1738" t="s">
        <v>22</v>
      </c>
    </row>
    <row r="1739" spans="1:11" x14ac:dyDescent="0.25">
      <c r="A1739">
        <f t="shared" si="81"/>
        <v>1738</v>
      </c>
      <c r="B1739" t="s">
        <v>12</v>
      </c>
      <c r="C1739" s="1">
        <v>45231</v>
      </c>
      <c r="D1739" s="1">
        <v>45863</v>
      </c>
      <c r="E1739" t="s">
        <v>13</v>
      </c>
      <c r="F1739">
        <v>61</v>
      </c>
      <c r="G1739" t="s">
        <v>19</v>
      </c>
      <c r="H1739" t="s">
        <v>16</v>
      </c>
      <c r="I1739">
        <f t="shared" si="82"/>
        <v>50</v>
      </c>
      <c r="J1739" t="str">
        <f t="shared" ca="1" si="83"/>
        <v>Norte</v>
      </c>
      <c r="K1739" t="s">
        <v>22</v>
      </c>
    </row>
    <row r="1740" spans="1:11" x14ac:dyDescent="0.25">
      <c r="A1740">
        <f t="shared" si="81"/>
        <v>1739</v>
      </c>
      <c r="B1740" t="s">
        <v>12</v>
      </c>
      <c r="C1740" s="1">
        <v>44194</v>
      </c>
      <c r="D1740" s="1">
        <v>45740</v>
      </c>
      <c r="E1740" t="s">
        <v>21</v>
      </c>
      <c r="F1740">
        <v>45</v>
      </c>
      <c r="G1740" t="s">
        <v>15</v>
      </c>
      <c r="H1740" t="s">
        <v>16</v>
      </c>
      <c r="I1740">
        <f t="shared" si="82"/>
        <v>50</v>
      </c>
      <c r="J1740" t="str">
        <f t="shared" ca="1" si="83"/>
        <v>Centro</v>
      </c>
      <c r="K1740" t="s">
        <v>22</v>
      </c>
    </row>
    <row r="1741" spans="1:11" x14ac:dyDescent="0.25">
      <c r="A1741">
        <f t="shared" si="81"/>
        <v>1740</v>
      </c>
      <c r="B1741" t="s">
        <v>24</v>
      </c>
      <c r="C1741" s="1">
        <v>45236</v>
      </c>
      <c r="D1741" s="1">
        <v>45798</v>
      </c>
      <c r="E1741" t="s">
        <v>21</v>
      </c>
      <c r="F1741">
        <v>23</v>
      </c>
      <c r="G1741" t="s">
        <v>15</v>
      </c>
      <c r="H1741" t="s">
        <v>20</v>
      </c>
      <c r="I1741">
        <f t="shared" si="82"/>
        <v>40</v>
      </c>
      <c r="J1741" t="str">
        <f t="shared" ca="1" si="83"/>
        <v>Centro</v>
      </c>
      <c r="K1741" t="s">
        <v>14</v>
      </c>
    </row>
    <row r="1742" spans="1:11" x14ac:dyDescent="0.25">
      <c r="A1742">
        <f t="shared" si="81"/>
        <v>1741</v>
      </c>
      <c r="B1742" t="s">
        <v>27</v>
      </c>
      <c r="C1742" s="1">
        <v>44018</v>
      </c>
      <c r="D1742" s="1">
        <v>45884</v>
      </c>
      <c r="E1742" t="s">
        <v>17</v>
      </c>
      <c r="F1742">
        <v>67</v>
      </c>
      <c r="G1742" t="s">
        <v>15</v>
      </c>
      <c r="H1742" t="s">
        <v>23</v>
      </c>
      <c r="I1742">
        <f t="shared" si="82"/>
        <v>30</v>
      </c>
      <c r="J1742" t="str">
        <f t="shared" ca="1" si="83"/>
        <v>Centro</v>
      </c>
      <c r="K1742" t="s">
        <v>14</v>
      </c>
    </row>
    <row r="1743" spans="1:11" x14ac:dyDescent="0.25">
      <c r="A1743">
        <f t="shared" si="81"/>
        <v>1742</v>
      </c>
      <c r="B1743" t="s">
        <v>24</v>
      </c>
      <c r="C1743" s="1">
        <v>45417</v>
      </c>
      <c r="D1743" s="1">
        <v>45757</v>
      </c>
      <c r="E1743" t="s">
        <v>17</v>
      </c>
      <c r="F1743">
        <v>41</v>
      </c>
      <c r="G1743" t="s">
        <v>15</v>
      </c>
      <c r="H1743" t="s">
        <v>16</v>
      </c>
      <c r="I1743">
        <f t="shared" si="82"/>
        <v>40</v>
      </c>
      <c r="J1743" t="str">
        <f t="shared" ca="1" si="83"/>
        <v>Sur</v>
      </c>
      <c r="K1743" t="s">
        <v>14</v>
      </c>
    </row>
    <row r="1744" spans="1:11" x14ac:dyDescent="0.25">
      <c r="A1744">
        <f t="shared" si="81"/>
        <v>1743</v>
      </c>
      <c r="B1744" t="s">
        <v>24</v>
      </c>
      <c r="C1744" s="1">
        <v>44237</v>
      </c>
      <c r="D1744" s="1">
        <v>45812</v>
      </c>
      <c r="E1744" t="s">
        <v>21</v>
      </c>
      <c r="F1744">
        <v>57</v>
      </c>
      <c r="G1744" t="s">
        <v>15</v>
      </c>
      <c r="H1744" t="s">
        <v>20</v>
      </c>
      <c r="I1744">
        <f t="shared" si="82"/>
        <v>40</v>
      </c>
      <c r="J1744" t="str">
        <f t="shared" ca="1" si="83"/>
        <v>Centro</v>
      </c>
      <c r="K1744" t="s">
        <v>22</v>
      </c>
    </row>
    <row r="1745" spans="1:11" x14ac:dyDescent="0.25">
      <c r="A1745">
        <f t="shared" si="81"/>
        <v>1744</v>
      </c>
      <c r="B1745" t="s">
        <v>27</v>
      </c>
      <c r="C1745" s="1">
        <v>45347</v>
      </c>
      <c r="D1745" s="1">
        <v>45737</v>
      </c>
      <c r="E1745" t="s">
        <v>26</v>
      </c>
      <c r="F1745">
        <v>48</v>
      </c>
      <c r="G1745" t="s">
        <v>25</v>
      </c>
      <c r="H1745" t="s">
        <v>23</v>
      </c>
      <c r="I1745">
        <f t="shared" si="82"/>
        <v>30</v>
      </c>
      <c r="J1745" t="str">
        <f t="shared" ca="1" si="83"/>
        <v>Norte</v>
      </c>
      <c r="K1745" t="s">
        <v>22</v>
      </c>
    </row>
    <row r="1746" spans="1:11" x14ac:dyDescent="0.25">
      <c r="A1746">
        <f t="shared" si="81"/>
        <v>1745</v>
      </c>
      <c r="B1746" t="s">
        <v>27</v>
      </c>
      <c r="C1746" s="1">
        <v>45137</v>
      </c>
      <c r="D1746" s="1">
        <v>45706</v>
      </c>
      <c r="E1746" t="s">
        <v>26</v>
      </c>
      <c r="F1746">
        <v>23</v>
      </c>
      <c r="G1746" t="s">
        <v>15</v>
      </c>
      <c r="H1746" t="s">
        <v>16</v>
      </c>
      <c r="I1746">
        <f t="shared" si="82"/>
        <v>30</v>
      </c>
      <c r="J1746" t="str">
        <f t="shared" ca="1" si="83"/>
        <v>Centro</v>
      </c>
      <c r="K1746" t="s">
        <v>22</v>
      </c>
    </row>
    <row r="1747" spans="1:11" x14ac:dyDescent="0.25">
      <c r="A1747">
        <f t="shared" si="81"/>
        <v>1746</v>
      </c>
      <c r="B1747" t="s">
        <v>27</v>
      </c>
      <c r="C1747" s="1">
        <v>45542</v>
      </c>
      <c r="D1747" s="1">
        <v>45741</v>
      </c>
      <c r="E1747" t="s">
        <v>21</v>
      </c>
      <c r="F1747">
        <v>27</v>
      </c>
      <c r="G1747" t="s">
        <v>25</v>
      </c>
      <c r="H1747" t="s">
        <v>20</v>
      </c>
      <c r="I1747">
        <f t="shared" si="82"/>
        <v>30</v>
      </c>
      <c r="J1747" t="str">
        <f t="shared" ca="1" si="83"/>
        <v>Norte</v>
      </c>
      <c r="K1747" t="s">
        <v>14</v>
      </c>
    </row>
    <row r="1748" spans="1:11" x14ac:dyDescent="0.25">
      <c r="A1748">
        <f t="shared" si="81"/>
        <v>1747</v>
      </c>
      <c r="B1748" t="s">
        <v>12</v>
      </c>
      <c r="C1748" s="1">
        <v>44473</v>
      </c>
      <c r="D1748" s="1">
        <v>45902</v>
      </c>
      <c r="E1748" t="s">
        <v>21</v>
      </c>
      <c r="F1748">
        <v>21</v>
      </c>
      <c r="G1748" t="s">
        <v>25</v>
      </c>
      <c r="H1748" t="s">
        <v>16</v>
      </c>
      <c r="I1748">
        <f t="shared" si="82"/>
        <v>50</v>
      </c>
      <c r="J1748" t="str">
        <f t="shared" ca="1" si="83"/>
        <v>Norte</v>
      </c>
      <c r="K1748" t="s">
        <v>14</v>
      </c>
    </row>
    <row r="1749" spans="1:11" x14ac:dyDescent="0.25">
      <c r="A1749">
        <f t="shared" si="81"/>
        <v>1748</v>
      </c>
      <c r="B1749" t="s">
        <v>27</v>
      </c>
      <c r="C1749" s="1">
        <v>45383</v>
      </c>
      <c r="D1749" s="1">
        <v>45665</v>
      </c>
      <c r="E1749" t="s">
        <v>21</v>
      </c>
      <c r="F1749">
        <v>23</v>
      </c>
      <c r="G1749" t="s">
        <v>15</v>
      </c>
      <c r="H1749" t="s">
        <v>23</v>
      </c>
      <c r="I1749">
        <f t="shared" si="82"/>
        <v>30</v>
      </c>
      <c r="J1749" t="str">
        <f t="shared" ca="1" si="83"/>
        <v>Centro</v>
      </c>
      <c r="K1749" t="s">
        <v>22</v>
      </c>
    </row>
    <row r="1750" spans="1:11" x14ac:dyDescent="0.25">
      <c r="A1750">
        <f t="shared" si="81"/>
        <v>1749</v>
      </c>
      <c r="B1750" t="s">
        <v>24</v>
      </c>
      <c r="C1750" s="1">
        <v>44986</v>
      </c>
      <c r="D1750" s="1">
        <v>45665</v>
      </c>
      <c r="E1750" t="s">
        <v>26</v>
      </c>
      <c r="F1750">
        <v>65</v>
      </c>
      <c r="G1750" t="s">
        <v>19</v>
      </c>
      <c r="H1750" t="s">
        <v>20</v>
      </c>
      <c r="I1750">
        <f t="shared" si="82"/>
        <v>40</v>
      </c>
      <c r="J1750" t="str">
        <f t="shared" ca="1" si="83"/>
        <v>Norte</v>
      </c>
      <c r="K1750" t="s">
        <v>14</v>
      </c>
    </row>
    <row r="1751" spans="1:11" x14ac:dyDescent="0.25">
      <c r="A1751">
        <f t="shared" si="81"/>
        <v>1750</v>
      </c>
      <c r="B1751" t="s">
        <v>27</v>
      </c>
      <c r="C1751" s="1">
        <v>44582</v>
      </c>
      <c r="D1751" s="1">
        <v>45896</v>
      </c>
      <c r="E1751" t="s">
        <v>26</v>
      </c>
      <c r="F1751">
        <v>51</v>
      </c>
      <c r="G1751" t="s">
        <v>19</v>
      </c>
      <c r="H1751" t="s">
        <v>23</v>
      </c>
      <c r="I1751">
        <f t="shared" si="82"/>
        <v>30</v>
      </c>
      <c r="J1751" t="str">
        <f t="shared" ca="1" si="83"/>
        <v>Sur</v>
      </c>
      <c r="K1751" t="s">
        <v>14</v>
      </c>
    </row>
    <row r="1752" spans="1:11" x14ac:dyDescent="0.25">
      <c r="A1752">
        <f t="shared" si="81"/>
        <v>1751</v>
      </c>
      <c r="B1752" t="s">
        <v>24</v>
      </c>
      <c r="C1752" s="1">
        <v>45420</v>
      </c>
      <c r="D1752" s="1">
        <v>45729</v>
      </c>
      <c r="E1752" t="s">
        <v>13</v>
      </c>
      <c r="F1752">
        <v>46</v>
      </c>
      <c r="G1752" t="s">
        <v>15</v>
      </c>
      <c r="H1752" t="s">
        <v>23</v>
      </c>
      <c r="I1752">
        <f t="shared" si="82"/>
        <v>40</v>
      </c>
      <c r="J1752" t="str">
        <f t="shared" ca="1" si="83"/>
        <v>Centro</v>
      </c>
      <c r="K1752" t="s">
        <v>22</v>
      </c>
    </row>
    <row r="1753" spans="1:11" x14ac:dyDescent="0.25">
      <c r="A1753">
        <f t="shared" si="81"/>
        <v>1752</v>
      </c>
      <c r="B1753" t="s">
        <v>12</v>
      </c>
      <c r="C1753" s="1">
        <v>45067</v>
      </c>
      <c r="D1753" s="1">
        <v>45114</v>
      </c>
      <c r="E1753" t="s">
        <v>21</v>
      </c>
      <c r="F1753">
        <v>19</v>
      </c>
      <c r="G1753" t="s">
        <v>15</v>
      </c>
      <c r="H1753" t="s">
        <v>20</v>
      </c>
      <c r="I1753">
        <f t="shared" si="82"/>
        <v>50</v>
      </c>
      <c r="J1753" t="str">
        <f t="shared" ca="1" si="83"/>
        <v>Centro</v>
      </c>
      <c r="K1753" t="s">
        <v>22</v>
      </c>
    </row>
    <row r="1754" spans="1:11" x14ac:dyDescent="0.25">
      <c r="A1754">
        <f t="shared" si="81"/>
        <v>1753</v>
      </c>
      <c r="B1754" t="s">
        <v>12</v>
      </c>
      <c r="C1754" s="1">
        <v>44326</v>
      </c>
      <c r="D1754" s="1">
        <v>45864</v>
      </c>
      <c r="E1754" t="s">
        <v>26</v>
      </c>
      <c r="F1754">
        <v>62</v>
      </c>
      <c r="G1754" t="s">
        <v>15</v>
      </c>
      <c r="H1754" t="s">
        <v>20</v>
      </c>
      <c r="I1754">
        <f t="shared" si="82"/>
        <v>50</v>
      </c>
      <c r="J1754" t="str">
        <f t="shared" ca="1" si="83"/>
        <v>Norte</v>
      </c>
      <c r="K1754" t="s">
        <v>22</v>
      </c>
    </row>
    <row r="1755" spans="1:11" x14ac:dyDescent="0.25">
      <c r="A1755">
        <f t="shared" si="81"/>
        <v>1754</v>
      </c>
      <c r="B1755" t="s">
        <v>24</v>
      </c>
      <c r="C1755" s="1">
        <v>44434</v>
      </c>
      <c r="D1755" s="1">
        <v>45895</v>
      </c>
      <c r="E1755" t="s">
        <v>17</v>
      </c>
      <c r="F1755">
        <v>33</v>
      </c>
      <c r="G1755" t="s">
        <v>15</v>
      </c>
      <c r="H1755" t="s">
        <v>20</v>
      </c>
      <c r="I1755">
        <f t="shared" si="82"/>
        <v>40</v>
      </c>
      <c r="J1755" t="str">
        <f t="shared" ca="1" si="83"/>
        <v>Sur</v>
      </c>
      <c r="K1755" t="s">
        <v>14</v>
      </c>
    </row>
    <row r="1756" spans="1:11" x14ac:dyDescent="0.25">
      <c r="A1756">
        <f t="shared" si="81"/>
        <v>1755</v>
      </c>
      <c r="B1756" t="s">
        <v>12</v>
      </c>
      <c r="C1756" s="1">
        <v>45036</v>
      </c>
      <c r="D1756" s="1">
        <v>45884</v>
      </c>
      <c r="E1756" t="s">
        <v>13</v>
      </c>
      <c r="F1756">
        <v>42</v>
      </c>
      <c r="G1756" t="s">
        <v>19</v>
      </c>
      <c r="H1756" t="s">
        <v>16</v>
      </c>
      <c r="I1756">
        <f t="shared" si="82"/>
        <v>50</v>
      </c>
      <c r="J1756" t="str">
        <f t="shared" ca="1" si="83"/>
        <v>Norte</v>
      </c>
      <c r="K1756" t="s">
        <v>22</v>
      </c>
    </row>
    <row r="1757" spans="1:11" x14ac:dyDescent="0.25">
      <c r="A1757">
        <f t="shared" si="81"/>
        <v>1756</v>
      </c>
      <c r="B1757" t="s">
        <v>24</v>
      </c>
      <c r="C1757" s="1">
        <v>44672</v>
      </c>
      <c r="D1757" s="1">
        <v>45803</v>
      </c>
      <c r="E1757" t="s">
        <v>21</v>
      </c>
      <c r="F1757">
        <v>50</v>
      </c>
      <c r="G1757" t="s">
        <v>19</v>
      </c>
      <c r="H1757" t="s">
        <v>23</v>
      </c>
      <c r="I1757">
        <f t="shared" si="82"/>
        <v>40</v>
      </c>
      <c r="J1757" t="str">
        <f t="shared" ca="1" si="83"/>
        <v>Sur</v>
      </c>
      <c r="K1757" t="s">
        <v>14</v>
      </c>
    </row>
    <row r="1758" spans="1:11" x14ac:dyDescent="0.25">
      <c r="A1758">
        <f t="shared" si="81"/>
        <v>1757</v>
      </c>
      <c r="B1758" t="s">
        <v>12</v>
      </c>
      <c r="C1758" s="1">
        <v>44568</v>
      </c>
      <c r="D1758" s="1">
        <v>45688</v>
      </c>
      <c r="E1758" t="s">
        <v>17</v>
      </c>
      <c r="F1758">
        <v>25</v>
      </c>
      <c r="G1758" t="s">
        <v>15</v>
      </c>
      <c r="H1758" t="s">
        <v>16</v>
      </c>
      <c r="I1758">
        <f t="shared" si="82"/>
        <v>50</v>
      </c>
      <c r="J1758" t="str">
        <f t="shared" ca="1" si="83"/>
        <v>Centro</v>
      </c>
      <c r="K1758" t="s">
        <v>22</v>
      </c>
    </row>
    <row r="1759" spans="1:11" x14ac:dyDescent="0.25">
      <c r="A1759">
        <f t="shared" si="81"/>
        <v>1758</v>
      </c>
      <c r="B1759" t="s">
        <v>27</v>
      </c>
      <c r="C1759" s="1">
        <v>44669</v>
      </c>
      <c r="D1759" s="1">
        <v>45867</v>
      </c>
      <c r="E1759" t="s">
        <v>21</v>
      </c>
      <c r="F1759">
        <v>54</v>
      </c>
      <c r="G1759" t="s">
        <v>25</v>
      </c>
      <c r="H1759" t="s">
        <v>16</v>
      </c>
      <c r="I1759">
        <f t="shared" si="82"/>
        <v>30</v>
      </c>
      <c r="J1759" t="str">
        <f t="shared" ca="1" si="83"/>
        <v>Centro</v>
      </c>
      <c r="K1759" t="s">
        <v>22</v>
      </c>
    </row>
    <row r="1760" spans="1:11" x14ac:dyDescent="0.25">
      <c r="A1760">
        <f t="shared" si="81"/>
        <v>1759</v>
      </c>
      <c r="B1760" t="s">
        <v>12</v>
      </c>
      <c r="C1760" s="1">
        <v>45251</v>
      </c>
      <c r="D1760" s="1">
        <v>45710</v>
      </c>
      <c r="E1760" t="s">
        <v>21</v>
      </c>
      <c r="F1760">
        <v>44</v>
      </c>
      <c r="G1760" t="s">
        <v>19</v>
      </c>
      <c r="H1760" t="s">
        <v>20</v>
      </c>
      <c r="I1760">
        <f t="shared" si="82"/>
        <v>50</v>
      </c>
      <c r="J1760" t="str">
        <f t="shared" ca="1" si="83"/>
        <v>Sur</v>
      </c>
      <c r="K1760" t="s">
        <v>14</v>
      </c>
    </row>
    <row r="1761" spans="1:11" x14ac:dyDescent="0.25">
      <c r="A1761">
        <f t="shared" si="81"/>
        <v>1760</v>
      </c>
      <c r="B1761" t="s">
        <v>12</v>
      </c>
      <c r="C1761" s="1">
        <v>45029</v>
      </c>
      <c r="D1761" s="1">
        <v>45848</v>
      </c>
      <c r="E1761" t="s">
        <v>13</v>
      </c>
      <c r="F1761">
        <v>64</v>
      </c>
      <c r="G1761" t="s">
        <v>15</v>
      </c>
      <c r="H1761" t="s">
        <v>16</v>
      </c>
      <c r="I1761">
        <f t="shared" si="82"/>
        <v>50</v>
      </c>
      <c r="J1761" t="str">
        <f t="shared" ca="1" si="83"/>
        <v>Centro</v>
      </c>
      <c r="K1761" t="s">
        <v>22</v>
      </c>
    </row>
    <row r="1762" spans="1:11" x14ac:dyDescent="0.25">
      <c r="A1762">
        <f t="shared" si="81"/>
        <v>1761</v>
      </c>
      <c r="B1762" t="s">
        <v>24</v>
      </c>
      <c r="C1762" s="1">
        <v>44933</v>
      </c>
      <c r="D1762" s="1">
        <v>45744</v>
      </c>
      <c r="E1762" t="s">
        <v>26</v>
      </c>
      <c r="F1762">
        <v>27</v>
      </c>
      <c r="G1762" t="s">
        <v>25</v>
      </c>
      <c r="H1762" t="s">
        <v>20</v>
      </c>
      <c r="I1762">
        <f t="shared" si="82"/>
        <v>40</v>
      </c>
      <c r="J1762" t="str">
        <f t="shared" ca="1" si="83"/>
        <v>Sur</v>
      </c>
      <c r="K1762" t="s">
        <v>14</v>
      </c>
    </row>
    <row r="1763" spans="1:11" x14ac:dyDescent="0.25">
      <c r="A1763">
        <f t="shared" si="81"/>
        <v>1762</v>
      </c>
      <c r="B1763" t="s">
        <v>27</v>
      </c>
      <c r="C1763" s="1">
        <v>45607</v>
      </c>
      <c r="D1763" s="1">
        <v>45879</v>
      </c>
      <c r="E1763" t="s">
        <v>17</v>
      </c>
      <c r="F1763">
        <v>18</v>
      </c>
      <c r="G1763" t="s">
        <v>19</v>
      </c>
      <c r="H1763" t="s">
        <v>20</v>
      </c>
      <c r="I1763">
        <f t="shared" si="82"/>
        <v>30</v>
      </c>
      <c r="J1763" t="str">
        <f t="shared" ca="1" si="83"/>
        <v>Sur</v>
      </c>
      <c r="K1763" t="s">
        <v>22</v>
      </c>
    </row>
    <row r="1764" spans="1:11" x14ac:dyDescent="0.25">
      <c r="A1764">
        <f t="shared" si="81"/>
        <v>1763</v>
      </c>
      <c r="B1764" t="s">
        <v>12</v>
      </c>
      <c r="C1764" s="1">
        <v>45492</v>
      </c>
      <c r="D1764" s="1">
        <v>45860</v>
      </c>
      <c r="E1764" t="s">
        <v>21</v>
      </c>
      <c r="F1764">
        <v>41</v>
      </c>
      <c r="G1764" t="s">
        <v>15</v>
      </c>
      <c r="H1764" t="s">
        <v>23</v>
      </c>
      <c r="I1764">
        <f t="shared" si="82"/>
        <v>50</v>
      </c>
      <c r="J1764" t="str">
        <f t="shared" ca="1" si="83"/>
        <v>Centro</v>
      </c>
      <c r="K1764" t="s">
        <v>14</v>
      </c>
    </row>
    <row r="1765" spans="1:11" x14ac:dyDescent="0.25">
      <c r="A1765">
        <f t="shared" si="81"/>
        <v>1764</v>
      </c>
      <c r="B1765" t="s">
        <v>24</v>
      </c>
      <c r="C1765" s="1">
        <v>44794</v>
      </c>
      <c r="D1765" s="1">
        <v>45874</v>
      </c>
      <c r="E1765" t="s">
        <v>21</v>
      </c>
      <c r="F1765">
        <v>28</v>
      </c>
      <c r="G1765" t="s">
        <v>25</v>
      </c>
      <c r="H1765" t="s">
        <v>16</v>
      </c>
      <c r="I1765">
        <f t="shared" si="82"/>
        <v>40</v>
      </c>
      <c r="J1765" t="str">
        <f t="shared" ca="1" si="83"/>
        <v>Norte</v>
      </c>
      <c r="K1765" t="s">
        <v>14</v>
      </c>
    </row>
    <row r="1766" spans="1:11" x14ac:dyDescent="0.25">
      <c r="A1766">
        <f t="shared" si="81"/>
        <v>1765</v>
      </c>
      <c r="B1766" t="s">
        <v>27</v>
      </c>
      <c r="C1766" s="1">
        <v>45284</v>
      </c>
      <c r="D1766" s="1">
        <v>45684</v>
      </c>
      <c r="E1766" t="s">
        <v>26</v>
      </c>
      <c r="F1766">
        <v>21</v>
      </c>
      <c r="G1766" t="s">
        <v>25</v>
      </c>
      <c r="H1766" t="s">
        <v>20</v>
      </c>
      <c r="I1766">
        <f t="shared" si="82"/>
        <v>30</v>
      </c>
      <c r="J1766" t="str">
        <f t="shared" ca="1" si="83"/>
        <v>Norte</v>
      </c>
      <c r="K1766" t="s">
        <v>22</v>
      </c>
    </row>
    <row r="1767" spans="1:11" x14ac:dyDescent="0.25">
      <c r="A1767">
        <f t="shared" si="81"/>
        <v>1766</v>
      </c>
      <c r="B1767" t="s">
        <v>24</v>
      </c>
      <c r="C1767" s="1">
        <v>44629</v>
      </c>
      <c r="D1767" s="1">
        <v>45789</v>
      </c>
      <c r="E1767" t="s">
        <v>13</v>
      </c>
      <c r="F1767">
        <v>51</v>
      </c>
      <c r="G1767" t="s">
        <v>25</v>
      </c>
      <c r="H1767" t="s">
        <v>16</v>
      </c>
      <c r="I1767">
        <f t="shared" si="82"/>
        <v>40</v>
      </c>
      <c r="J1767" t="str">
        <f t="shared" ca="1" si="83"/>
        <v>Centro</v>
      </c>
      <c r="K1767" t="s">
        <v>14</v>
      </c>
    </row>
    <row r="1768" spans="1:11" x14ac:dyDescent="0.25">
      <c r="A1768">
        <f t="shared" si="81"/>
        <v>1767</v>
      </c>
      <c r="B1768" t="s">
        <v>12</v>
      </c>
      <c r="C1768" s="1">
        <v>45225</v>
      </c>
      <c r="D1768" s="1">
        <v>45718</v>
      </c>
      <c r="E1768" t="s">
        <v>26</v>
      </c>
      <c r="F1768">
        <v>50</v>
      </c>
      <c r="G1768" t="s">
        <v>25</v>
      </c>
      <c r="H1768" t="s">
        <v>16</v>
      </c>
      <c r="I1768">
        <f t="shared" si="82"/>
        <v>50</v>
      </c>
      <c r="J1768" t="str">
        <f t="shared" ca="1" si="83"/>
        <v>Centro</v>
      </c>
      <c r="K1768" t="s">
        <v>22</v>
      </c>
    </row>
    <row r="1769" spans="1:11" x14ac:dyDescent="0.25">
      <c r="A1769">
        <f t="shared" si="81"/>
        <v>1768</v>
      </c>
      <c r="B1769" t="s">
        <v>24</v>
      </c>
      <c r="C1769" s="1">
        <v>45136</v>
      </c>
      <c r="D1769" s="1">
        <v>45663</v>
      </c>
      <c r="E1769" t="s">
        <v>17</v>
      </c>
      <c r="F1769">
        <v>31</v>
      </c>
      <c r="G1769" t="s">
        <v>19</v>
      </c>
      <c r="H1769" t="s">
        <v>20</v>
      </c>
      <c r="I1769">
        <f t="shared" si="82"/>
        <v>40</v>
      </c>
      <c r="J1769" t="str">
        <f t="shared" ca="1" si="83"/>
        <v>Centro</v>
      </c>
      <c r="K1769" t="s">
        <v>22</v>
      </c>
    </row>
    <row r="1770" spans="1:11" x14ac:dyDescent="0.25">
      <c r="A1770">
        <f t="shared" si="81"/>
        <v>1769</v>
      </c>
      <c r="B1770" t="s">
        <v>27</v>
      </c>
      <c r="C1770" s="1">
        <v>44893</v>
      </c>
      <c r="D1770" s="1">
        <v>45675</v>
      </c>
      <c r="E1770" t="s">
        <v>26</v>
      </c>
      <c r="F1770">
        <v>23</v>
      </c>
      <c r="G1770" t="s">
        <v>15</v>
      </c>
      <c r="H1770" t="s">
        <v>23</v>
      </c>
      <c r="I1770">
        <f t="shared" si="82"/>
        <v>30</v>
      </c>
      <c r="J1770" t="str">
        <f t="shared" ca="1" si="83"/>
        <v>Norte</v>
      </c>
      <c r="K1770" t="s">
        <v>14</v>
      </c>
    </row>
    <row r="1771" spans="1:11" x14ac:dyDescent="0.25">
      <c r="A1771">
        <f t="shared" si="81"/>
        <v>1770</v>
      </c>
      <c r="B1771" t="s">
        <v>12</v>
      </c>
      <c r="C1771" s="1">
        <v>44238</v>
      </c>
      <c r="D1771" s="1">
        <v>45698</v>
      </c>
      <c r="E1771" t="s">
        <v>17</v>
      </c>
      <c r="F1771">
        <v>57</v>
      </c>
      <c r="G1771" t="s">
        <v>15</v>
      </c>
      <c r="H1771" t="s">
        <v>20</v>
      </c>
      <c r="I1771">
        <f t="shared" si="82"/>
        <v>50</v>
      </c>
      <c r="J1771" t="str">
        <f t="shared" ca="1" si="83"/>
        <v>Centro</v>
      </c>
      <c r="K1771" t="s">
        <v>22</v>
      </c>
    </row>
    <row r="1772" spans="1:11" x14ac:dyDescent="0.25">
      <c r="A1772">
        <f t="shared" si="81"/>
        <v>1771</v>
      </c>
      <c r="B1772" t="s">
        <v>24</v>
      </c>
      <c r="C1772" s="1">
        <v>45011</v>
      </c>
      <c r="D1772" s="1">
        <v>45777</v>
      </c>
      <c r="E1772" t="s">
        <v>13</v>
      </c>
      <c r="F1772">
        <v>44</v>
      </c>
      <c r="G1772" t="s">
        <v>15</v>
      </c>
      <c r="H1772" t="s">
        <v>16</v>
      </c>
      <c r="I1772">
        <f t="shared" si="82"/>
        <v>40</v>
      </c>
      <c r="J1772" t="str">
        <f t="shared" ca="1" si="83"/>
        <v>Centro</v>
      </c>
      <c r="K1772" t="s">
        <v>14</v>
      </c>
    </row>
    <row r="1773" spans="1:11" x14ac:dyDescent="0.25">
      <c r="A1773">
        <f t="shared" si="81"/>
        <v>1772</v>
      </c>
      <c r="B1773" t="s">
        <v>12</v>
      </c>
      <c r="C1773" s="1">
        <v>45217</v>
      </c>
      <c r="D1773" s="1">
        <v>45864</v>
      </c>
      <c r="E1773" t="s">
        <v>26</v>
      </c>
      <c r="F1773">
        <v>56</v>
      </c>
      <c r="G1773" t="s">
        <v>19</v>
      </c>
      <c r="H1773" t="s">
        <v>20</v>
      </c>
      <c r="I1773">
        <f t="shared" si="82"/>
        <v>50</v>
      </c>
      <c r="J1773" t="str">
        <f t="shared" ca="1" si="83"/>
        <v>Centro</v>
      </c>
      <c r="K1773" t="s">
        <v>14</v>
      </c>
    </row>
    <row r="1774" spans="1:11" x14ac:dyDescent="0.25">
      <c r="A1774">
        <f t="shared" si="81"/>
        <v>1773</v>
      </c>
      <c r="B1774" t="s">
        <v>27</v>
      </c>
      <c r="C1774" s="1">
        <v>43984</v>
      </c>
      <c r="D1774" s="1">
        <v>45685</v>
      </c>
      <c r="E1774" t="s">
        <v>13</v>
      </c>
      <c r="F1774">
        <v>69</v>
      </c>
      <c r="G1774" t="s">
        <v>25</v>
      </c>
      <c r="H1774" t="s">
        <v>20</v>
      </c>
      <c r="I1774">
        <f t="shared" si="82"/>
        <v>30</v>
      </c>
      <c r="J1774" t="str">
        <f t="shared" ca="1" si="83"/>
        <v>Norte</v>
      </c>
      <c r="K1774" t="s">
        <v>22</v>
      </c>
    </row>
    <row r="1775" spans="1:11" x14ac:dyDescent="0.25">
      <c r="A1775">
        <f t="shared" si="81"/>
        <v>1774</v>
      </c>
      <c r="B1775" t="s">
        <v>24</v>
      </c>
      <c r="C1775" s="1">
        <v>45220</v>
      </c>
      <c r="D1775" s="1">
        <v>45915</v>
      </c>
      <c r="E1775" t="s">
        <v>17</v>
      </c>
      <c r="F1775">
        <v>64</v>
      </c>
      <c r="G1775" t="s">
        <v>25</v>
      </c>
      <c r="H1775" t="s">
        <v>16</v>
      </c>
      <c r="I1775">
        <f t="shared" si="82"/>
        <v>40</v>
      </c>
      <c r="J1775" t="str">
        <f t="shared" ca="1" si="83"/>
        <v>Centro</v>
      </c>
      <c r="K1775" t="s">
        <v>14</v>
      </c>
    </row>
    <row r="1776" spans="1:11" x14ac:dyDescent="0.25">
      <c r="A1776">
        <f t="shared" si="81"/>
        <v>1775</v>
      </c>
      <c r="B1776" t="s">
        <v>12</v>
      </c>
      <c r="C1776" s="1">
        <v>44182</v>
      </c>
      <c r="D1776" s="1">
        <v>45789</v>
      </c>
      <c r="E1776" t="s">
        <v>17</v>
      </c>
      <c r="F1776">
        <v>43</v>
      </c>
      <c r="G1776" t="s">
        <v>19</v>
      </c>
      <c r="H1776" t="s">
        <v>20</v>
      </c>
      <c r="I1776">
        <f t="shared" si="82"/>
        <v>50</v>
      </c>
      <c r="J1776" t="str">
        <f t="shared" ca="1" si="83"/>
        <v>Sur</v>
      </c>
      <c r="K1776" t="s">
        <v>14</v>
      </c>
    </row>
    <row r="1777" spans="1:11" x14ac:dyDescent="0.25">
      <c r="A1777">
        <f t="shared" si="81"/>
        <v>1776</v>
      </c>
      <c r="B1777" t="s">
        <v>27</v>
      </c>
      <c r="C1777" s="1">
        <v>44202</v>
      </c>
      <c r="D1777" s="1">
        <v>45781</v>
      </c>
      <c r="E1777" t="s">
        <v>17</v>
      </c>
      <c r="F1777">
        <v>51</v>
      </c>
      <c r="G1777" t="s">
        <v>15</v>
      </c>
      <c r="H1777" t="s">
        <v>23</v>
      </c>
      <c r="I1777">
        <f t="shared" si="82"/>
        <v>30</v>
      </c>
      <c r="J1777" t="str">
        <f t="shared" ca="1" si="83"/>
        <v>Norte</v>
      </c>
      <c r="K1777" t="s">
        <v>22</v>
      </c>
    </row>
    <row r="1778" spans="1:11" x14ac:dyDescent="0.25">
      <c r="A1778">
        <f t="shared" si="81"/>
        <v>1777</v>
      </c>
      <c r="B1778" t="s">
        <v>12</v>
      </c>
      <c r="C1778" s="1">
        <v>44522</v>
      </c>
      <c r="D1778" s="1">
        <v>45720</v>
      </c>
      <c r="E1778" t="s">
        <v>26</v>
      </c>
      <c r="F1778">
        <v>58</v>
      </c>
      <c r="G1778" t="s">
        <v>25</v>
      </c>
      <c r="H1778" t="s">
        <v>23</v>
      </c>
      <c r="I1778">
        <f t="shared" si="82"/>
        <v>50</v>
      </c>
      <c r="J1778" t="str">
        <f t="shared" ca="1" si="83"/>
        <v>Sur</v>
      </c>
      <c r="K1778" t="s">
        <v>14</v>
      </c>
    </row>
    <row r="1779" spans="1:11" x14ac:dyDescent="0.25">
      <c r="A1779">
        <f t="shared" si="81"/>
        <v>1778</v>
      </c>
      <c r="B1779" t="s">
        <v>27</v>
      </c>
      <c r="C1779" s="1">
        <v>44133</v>
      </c>
      <c r="D1779" s="1">
        <v>44590</v>
      </c>
      <c r="E1779" t="s">
        <v>21</v>
      </c>
      <c r="F1779">
        <v>22</v>
      </c>
      <c r="G1779" t="s">
        <v>15</v>
      </c>
      <c r="H1779" t="s">
        <v>16</v>
      </c>
      <c r="I1779">
        <f t="shared" si="82"/>
        <v>30</v>
      </c>
      <c r="J1779" t="str">
        <f t="shared" ca="1" si="83"/>
        <v>Norte</v>
      </c>
      <c r="K1779" t="s">
        <v>14</v>
      </c>
    </row>
    <row r="1780" spans="1:11" x14ac:dyDescent="0.25">
      <c r="A1780">
        <f t="shared" si="81"/>
        <v>1779</v>
      </c>
      <c r="B1780" t="s">
        <v>24</v>
      </c>
      <c r="C1780" s="1">
        <v>44375</v>
      </c>
      <c r="D1780" s="1">
        <v>45666</v>
      </c>
      <c r="E1780" t="s">
        <v>13</v>
      </c>
      <c r="F1780">
        <v>27</v>
      </c>
      <c r="G1780" t="s">
        <v>19</v>
      </c>
      <c r="H1780" t="s">
        <v>23</v>
      </c>
      <c r="I1780">
        <f t="shared" si="82"/>
        <v>40</v>
      </c>
      <c r="J1780" t="str">
        <f t="shared" ca="1" si="83"/>
        <v>Centro</v>
      </c>
      <c r="K1780" t="s">
        <v>22</v>
      </c>
    </row>
    <row r="1781" spans="1:11" x14ac:dyDescent="0.25">
      <c r="A1781">
        <f t="shared" si="81"/>
        <v>1780</v>
      </c>
      <c r="B1781" t="s">
        <v>27</v>
      </c>
      <c r="C1781" s="1">
        <v>44996</v>
      </c>
      <c r="D1781" s="1">
        <v>45815</v>
      </c>
      <c r="E1781" t="s">
        <v>13</v>
      </c>
      <c r="F1781">
        <v>25</v>
      </c>
      <c r="G1781" t="s">
        <v>15</v>
      </c>
      <c r="H1781" t="s">
        <v>16</v>
      </c>
      <c r="I1781">
        <f t="shared" si="82"/>
        <v>30</v>
      </c>
      <c r="J1781" t="str">
        <f t="shared" ca="1" si="83"/>
        <v>Norte</v>
      </c>
      <c r="K1781" t="s">
        <v>14</v>
      </c>
    </row>
    <row r="1782" spans="1:11" x14ac:dyDescent="0.25">
      <c r="A1782">
        <f t="shared" si="81"/>
        <v>1781</v>
      </c>
      <c r="B1782" t="s">
        <v>12</v>
      </c>
      <c r="C1782" s="1">
        <v>45163</v>
      </c>
      <c r="D1782" s="1">
        <v>45796</v>
      </c>
      <c r="E1782" t="s">
        <v>13</v>
      </c>
      <c r="F1782">
        <v>23</v>
      </c>
      <c r="G1782" t="s">
        <v>15</v>
      </c>
      <c r="H1782" t="s">
        <v>20</v>
      </c>
      <c r="I1782">
        <f t="shared" si="82"/>
        <v>50</v>
      </c>
      <c r="J1782" t="str">
        <f t="shared" ca="1" si="83"/>
        <v>Norte</v>
      </c>
      <c r="K1782" t="s">
        <v>14</v>
      </c>
    </row>
    <row r="1783" spans="1:11" x14ac:dyDescent="0.25">
      <c r="A1783">
        <f t="shared" si="81"/>
        <v>1782</v>
      </c>
      <c r="B1783" t="s">
        <v>27</v>
      </c>
      <c r="C1783" s="1">
        <v>44443</v>
      </c>
      <c r="D1783" s="1">
        <v>45856</v>
      </c>
      <c r="E1783" t="s">
        <v>26</v>
      </c>
      <c r="F1783">
        <v>61</v>
      </c>
      <c r="G1783" t="s">
        <v>19</v>
      </c>
      <c r="H1783" t="s">
        <v>16</v>
      </c>
      <c r="I1783">
        <f t="shared" si="82"/>
        <v>30</v>
      </c>
      <c r="J1783" t="str">
        <f t="shared" ca="1" si="83"/>
        <v>Norte</v>
      </c>
      <c r="K1783" t="s">
        <v>14</v>
      </c>
    </row>
    <row r="1784" spans="1:11" x14ac:dyDescent="0.25">
      <c r="A1784">
        <f t="shared" si="81"/>
        <v>1783</v>
      </c>
      <c r="B1784" t="s">
        <v>24</v>
      </c>
      <c r="C1784" s="1">
        <v>44464</v>
      </c>
      <c r="D1784" s="1">
        <v>44572</v>
      </c>
      <c r="E1784" t="s">
        <v>21</v>
      </c>
      <c r="F1784">
        <v>23</v>
      </c>
      <c r="G1784" t="s">
        <v>19</v>
      </c>
      <c r="H1784" t="s">
        <v>16</v>
      </c>
      <c r="I1784">
        <f t="shared" si="82"/>
        <v>40</v>
      </c>
      <c r="J1784" t="str">
        <f t="shared" ca="1" si="83"/>
        <v>Norte</v>
      </c>
      <c r="K1784" t="s">
        <v>22</v>
      </c>
    </row>
    <row r="1785" spans="1:11" x14ac:dyDescent="0.25">
      <c r="A1785">
        <f t="shared" si="81"/>
        <v>1784</v>
      </c>
      <c r="B1785" t="s">
        <v>24</v>
      </c>
      <c r="C1785" s="1">
        <v>44056</v>
      </c>
      <c r="D1785" s="1">
        <v>45795</v>
      </c>
      <c r="E1785" t="s">
        <v>13</v>
      </c>
      <c r="F1785">
        <v>39</v>
      </c>
      <c r="G1785" t="s">
        <v>25</v>
      </c>
      <c r="H1785" t="s">
        <v>20</v>
      </c>
      <c r="I1785">
        <f t="shared" si="82"/>
        <v>40</v>
      </c>
      <c r="J1785" t="str">
        <f t="shared" ca="1" si="83"/>
        <v>Sur</v>
      </c>
      <c r="K1785" t="s">
        <v>14</v>
      </c>
    </row>
    <row r="1786" spans="1:11" x14ac:dyDescent="0.25">
      <c r="A1786">
        <f t="shared" si="81"/>
        <v>1785</v>
      </c>
      <c r="B1786" t="s">
        <v>12</v>
      </c>
      <c r="C1786" s="1">
        <v>44777</v>
      </c>
      <c r="D1786" s="1">
        <v>45809</v>
      </c>
      <c r="E1786" t="s">
        <v>17</v>
      </c>
      <c r="F1786">
        <v>19</v>
      </c>
      <c r="G1786" t="s">
        <v>19</v>
      </c>
      <c r="H1786" t="s">
        <v>23</v>
      </c>
      <c r="I1786">
        <f t="shared" si="82"/>
        <v>50</v>
      </c>
      <c r="J1786" t="str">
        <f t="shared" ca="1" si="83"/>
        <v>Sur</v>
      </c>
      <c r="K1786" t="s">
        <v>14</v>
      </c>
    </row>
    <row r="1787" spans="1:11" x14ac:dyDescent="0.25">
      <c r="A1787">
        <f t="shared" si="81"/>
        <v>1786</v>
      </c>
      <c r="B1787" t="s">
        <v>27</v>
      </c>
      <c r="C1787" s="1">
        <v>45629</v>
      </c>
      <c r="D1787" s="1">
        <v>45778</v>
      </c>
      <c r="E1787" t="s">
        <v>26</v>
      </c>
      <c r="F1787">
        <v>39</v>
      </c>
      <c r="G1787" t="s">
        <v>15</v>
      </c>
      <c r="H1787" t="s">
        <v>23</v>
      </c>
      <c r="I1787">
        <f t="shared" si="82"/>
        <v>30</v>
      </c>
      <c r="J1787" t="str">
        <f t="shared" ca="1" si="83"/>
        <v>Norte</v>
      </c>
      <c r="K1787" t="s">
        <v>22</v>
      </c>
    </row>
    <row r="1788" spans="1:11" x14ac:dyDescent="0.25">
      <c r="A1788">
        <f t="shared" si="81"/>
        <v>1787</v>
      </c>
      <c r="B1788" t="s">
        <v>27</v>
      </c>
      <c r="C1788" s="1">
        <v>44258</v>
      </c>
      <c r="D1788" s="1">
        <v>45752</v>
      </c>
      <c r="E1788" t="s">
        <v>17</v>
      </c>
      <c r="F1788">
        <v>59</v>
      </c>
      <c r="G1788" t="s">
        <v>25</v>
      </c>
      <c r="H1788" t="s">
        <v>16</v>
      </c>
      <c r="I1788">
        <f t="shared" si="82"/>
        <v>30</v>
      </c>
      <c r="J1788" t="str">
        <f t="shared" ca="1" si="83"/>
        <v>Centro</v>
      </c>
      <c r="K1788" t="s">
        <v>14</v>
      </c>
    </row>
    <row r="1789" spans="1:11" x14ac:dyDescent="0.25">
      <c r="A1789">
        <f t="shared" si="81"/>
        <v>1788</v>
      </c>
      <c r="B1789" t="s">
        <v>27</v>
      </c>
      <c r="C1789" s="1">
        <v>44787</v>
      </c>
      <c r="D1789" s="1">
        <v>45780</v>
      </c>
      <c r="E1789" t="s">
        <v>21</v>
      </c>
      <c r="F1789">
        <v>48</v>
      </c>
      <c r="G1789" t="s">
        <v>19</v>
      </c>
      <c r="H1789" t="s">
        <v>23</v>
      </c>
      <c r="I1789">
        <f t="shared" si="82"/>
        <v>30</v>
      </c>
      <c r="J1789" t="str">
        <f t="shared" ca="1" si="83"/>
        <v>Centro</v>
      </c>
      <c r="K1789" t="s">
        <v>22</v>
      </c>
    </row>
    <row r="1790" spans="1:11" x14ac:dyDescent="0.25">
      <c r="A1790">
        <f t="shared" si="81"/>
        <v>1789</v>
      </c>
      <c r="B1790" t="s">
        <v>27</v>
      </c>
      <c r="C1790" s="1">
        <v>45655</v>
      </c>
      <c r="D1790" s="1">
        <v>45775</v>
      </c>
      <c r="E1790" t="s">
        <v>13</v>
      </c>
      <c r="F1790">
        <v>43</v>
      </c>
      <c r="G1790" t="s">
        <v>15</v>
      </c>
      <c r="H1790" t="s">
        <v>23</v>
      </c>
      <c r="I1790">
        <f t="shared" si="82"/>
        <v>30</v>
      </c>
      <c r="J1790" t="str">
        <f t="shared" ca="1" si="83"/>
        <v>Norte</v>
      </c>
      <c r="K1790" t="s">
        <v>22</v>
      </c>
    </row>
    <row r="1791" spans="1:11" x14ac:dyDescent="0.25">
      <c r="A1791">
        <f t="shared" si="81"/>
        <v>1790</v>
      </c>
      <c r="B1791" t="s">
        <v>24</v>
      </c>
      <c r="C1791" s="1">
        <v>45157</v>
      </c>
      <c r="D1791" s="1">
        <v>45726</v>
      </c>
      <c r="E1791" t="s">
        <v>17</v>
      </c>
      <c r="F1791">
        <v>70</v>
      </c>
      <c r="G1791" t="s">
        <v>25</v>
      </c>
      <c r="H1791" t="s">
        <v>20</v>
      </c>
      <c r="I1791">
        <f t="shared" si="82"/>
        <v>40</v>
      </c>
      <c r="J1791" t="str">
        <f t="shared" ca="1" si="83"/>
        <v>Norte</v>
      </c>
      <c r="K1791" t="s">
        <v>14</v>
      </c>
    </row>
    <row r="1792" spans="1:11" x14ac:dyDescent="0.25">
      <c r="A1792">
        <f t="shared" si="81"/>
        <v>1791</v>
      </c>
      <c r="B1792" t="s">
        <v>12</v>
      </c>
      <c r="C1792" s="1">
        <v>45282</v>
      </c>
      <c r="D1792" s="1">
        <v>45314</v>
      </c>
      <c r="E1792" t="s">
        <v>13</v>
      </c>
      <c r="F1792">
        <v>59</v>
      </c>
      <c r="G1792" t="s">
        <v>15</v>
      </c>
      <c r="H1792" t="s">
        <v>23</v>
      </c>
      <c r="I1792">
        <f t="shared" si="82"/>
        <v>50</v>
      </c>
      <c r="J1792" t="str">
        <f t="shared" ca="1" si="83"/>
        <v>Sur</v>
      </c>
      <c r="K1792" t="s">
        <v>14</v>
      </c>
    </row>
    <row r="1793" spans="1:11" x14ac:dyDescent="0.25">
      <c r="A1793">
        <f t="shared" si="81"/>
        <v>1792</v>
      </c>
      <c r="B1793" t="s">
        <v>24</v>
      </c>
      <c r="C1793" s="1">
        <v>44997</v>
      </c>
      <c r="D1793" s="1">
        <v>45382</v>
      </c>
      <c r="E1793" t="s">
        <v>13</v>
      </c>
      <c r="F1793">
        <v>46</v>
      </c>
      <c r="G1793" t="s">
        <v>15</v>
      </c>
      <c r="H1793" t="s">
        <v>23</v>
      </c>
      <c r="I1793">
        <f t="shared" si="82"/>
        <v>40</v>
      </c>
      <c r="J1793" t="str">
        <f t="shared" ca="1" si="83"/>
        <v>Norte</v>
      </c>
      <c r="K1793" t="s">
        <v>22</v>
      </c>
    </row>
    <row r="1794" spans="1:11" x14ac:dyDescent="0.25">
      <c r="A1794">
        <f t="shared" ref="A1794:A1857" si="84">ROW()-1</f>
        <v>1793</v>
      </c>
      <c r="B1794" t="s">
        <v>24</v>
      </c>
      <c r="C1794" s="1">
        <v>44565</v>
      </c>
      <c r="D1794" s="1">
        <v>44960</v>
      </c>
      <c r="E1794" t="s">
        <v>13</v>
      </c>
      <c r="F1794">
        <v>22</v>
      </c>
      <c r="G1794" t="s">
        <v>15</v>
      </c>
      <c r="H1794" t="s">
        <v>16</v>
      </c>
      <c r="I1794">
        <f t="shared" ref="I1794:I1857" si="85">IF(B1794="VIP",50,IF(B1794="Familiar",40,IF(B1794="Basica",25,30)))</f>
        <v>40</v>
      </c>
      <c r="J1794" t="str">
        <f t="shared" ref="J1794:J1857" ca="1" si="86">CHOOSE(INT(RAND()*3)+1,"Centro","Norte","Sur")</f>
        <v>Norte</v>
      </c>
      <c r="K1794" t="s">
        <v>22</v>
      </c>
    </row>
    <row r="1795" spans="1:11" x14ac:dyDescent="0.25">
      <c r="A1795">
        <f t="shared" si="84"/>
        <v>1794</v>
      </c>
      <c r="B1795" t="s">
        <v>24</v>
      </c>
      <c r="C1795" s="1">
        <v>44119</v>
      </c>
      <c r="D1795" s="1">
        <v>45861</v>
      </c>
      <c r="E1795" t="s">
        <v>26</v>
      </c>
      <c r="F1795">
        <v>46</v>
      </c>
      <c r="G1795" t="s">
        <v>19</v>
      </c>
      <c r="H1795" t="s">
        <v>23</v>
      </c>
      <c r="I1795">
        <f t="shared" si="85"/>
        <v>40</v>
      </c>
      <c r="J1795" t="str">
        <f t="shared" ca="1" si="86"/>
        <v>Centro</v>
      </c>
      <c r="K1795" t="s">
        <v>14</v>
      </c>
    </row>
    <row r="1796" spans="1:11" x14ac:dyDescent="0.25">
      <c r="A1796">
        <f t="shared" si="84"/>
        <v>1795</v>
      </c>
      <c r="B1796" t="s">
        <v>12</v>
      </c>
      <c r="C1796" s="1">
        <v>45239</v>
      </c>
      <c r="D1796" s="1">
        <v>45902</v>
      </c>
      <c r="E1796" t="s">
        <v>26</v>
      </c>
      <c r="F1796">
        <v>67</v>
      </c>
      <c r="G1796" t="s">
        <v>25</v>
      </c>
      <c r="H1796" t="s">
        <v>20</v>
      </c>
      <c r="I1796">
        <f t="shared" si="85"/>
        <v>50</v>
      </c>
      <c r="J1796" t="str">
        <f t="shared" ca="1" si="86"/>
        <v>Sur</v>
      </c>
      <c r="K1796" t="s">
        <v>22</v>
      </c>
    </row>
    <row r="1797" spans="1:11" x14ac:dyDescent="0.25">
      <c r="A1797">
        <f t="shared" si="84"/>
        <v>1796</v>
      </c>
      <c r="B1797" t="s">
        <v>24</v>
      </c>
      <c r="C1797" s="1">
        <v>45540</v>
      </c>
      <c r="D1797" s="1">
        <v>45717</v>
      </c>
      <c r="E1797" t="s">
        <v>26</v>
      </c>
      <c r="F1797">
        <v>34</v>
      </c>
      <c r="G1797" t="s">
        <v>15</v>
      </c>
      <c r="H1797" t="s">
        <v>16</v>
      </c>
      <c r="I1797">
        <f t="shared" si="85"/>
        <v>40</v>
      </c>
      <c r="J1797" t="str">
        <f t="shared" ca="1" si="86"/>
        <v>Centro</v>
      </c>
      <c r="K1797" t="s">
        <v>14</v>
      </c>
    </row>
    <row r="1798" spans="1:11" x14ac:dyDescent="0.25">
      <c r="A1798">
        <f t="shared" si="84"/>
        <v>1797</v>
      </c>
      <c r="B1798" t="s">
        <v>12</v>
      </c>
      <c r="C1798" s="1">
        <v>44831</v>
      </c>
      <c r="D1798" s="1">
        <v>45763</v>
      </c>
      <c r="E1798" t="s">
        <v>26</v>
      </c>
      <c r="F1798">
        <v>56</v>
      </c>
      <c r="G1798" t="s">
        <v>25</v>
      </c>
      <c r="H1798" t="s">
        <v>20</v>
      </c>
      <c r="I1798">
        <f t="shared" si="85"/>
        <v>50</v>
      </c>
      <c r="J1798" t="str">
        <f t="shared" ca="1" si="86"/>
        <v>Sur</v>
      </c>
      <c r="K1798" t="s">
        <v>14</v>
      </c>
    </row>
    <row r="1799" spans="1:11" x14ac:dyDescent="0.25">
      <c r="A1799">
        <f t="shared" si="84"/>
        <v>1798</v>
      </c>
      <c r="B1799" t="s">
        <v>24</v>
      </c>
      <c r="C1799" s="1">
        <v>45605</v>
      </c>
      <c r="D1799" s="1">
        <v>45860</v>
      </c>
      <c r="E1799" t="s">
        <v>21</v>
      </c>
      <c r="F1799">
        <v>44</v>
      </c>
      <c r="G1799" t="s">
        <v>19</v>
      </c>
      <c r="H1799" t="s">
        <v>23</v>
      </c>
      <c r="I1799">
        <f t="shared" si="85"/>
        <v>40</v>
      </c>
      <c r="J1799" t="str">
        <f t="shared" ca="1" si="86"/>
        <v>Sur</v>
      </c>
      <c r="K1799" t="s">
        <v>14</v>
      </c>
    </row>
    <row r="1800" spans="1:11" x14ac:dyDescent="0.25">
      <c r="A1800">
        <f t="shared" si="84"/>
        <v>1799</v>
      </c>
      <c r="B1800" t="s">
        <v>12</v>
      </c>
      <c r="C1800" s="1">
        <v>44031</v>
      </c>
      <c r="D1800" s="1">
        <v>45705</v>
      </c>
      <c r="E1800" t="s">
        <v>21</v>
      </c>
      <c r="F1800">
        <v>29</v>
      </c>
      <c r="G1800" t="s">
        <v>25</v>
      </c>
      <c r="H1800" t="s">
        <v>16</v>
      </c>
      <c r="I1800">
        <f t="shared" si="85"/>
        <v>50</v>
      </c>
      <c r="J1800" t="str">
        <f t="shared" ca="1" si="86"/>
        <v>Sur</v>
      </c>
      <c r="K1800" t="s">
        <v>14</v>
      </c>
    </row>
    <row r="1801" spans="1:11" x14ac:dyDescent="0.25">
      <c r="A1801">
        <f t="shared" si="84"/>
        <v>1800</v>
      </c>
      <c r="B1801" t="s">
        <v>12</v>
      </c>
      <c r="C1801" s="1">
        <v>45501</v>
      </c>
      <c r="D1801" s="1">
        <v>45813</v>
      </c>
      <c r="E1801" t="s">
        <v>17</v>
      </c>
      <c r="F1801">
        <v>57</v>
      </c>
      <c r="G1801" t="s">
        <v>19</v>
      </c>
      <c r="H1801" t="s">
        <v>16</v>
      </c>
      <c r="I1801">
        <f t="shared" si="85"/>
        <v>50</v>
      </c>
      <c r="J1801" t="str">
        <f t="shared" ca="1" si="86"/>
        <v>Norte</v>
      </c>
      <c r="K1801" t="s">
        <v>22</v>
      </c>
    </row>
    <row r="1802" spans="1:11" x14ac:dyDescent="0.25">
      <c r="A1802">
        <f t="shared" si="84"/>
        <v>1801</v>
      </c>
      <c r="B1802" t="s">
        <v>27</v>
      </c>
      <c r="C1802" s="1">
        <v>45311</v>
      </c>
      <c r="D1802" s="1">
        <v>45689</v>
      </c>
      <c r="E1802" t="s">
        <v>26</v>
      </c>
      <c r="F1802">
        <v>47</v>
      </c>
      <c r="G1802" t="s">
        <v>19</v>
      </c>
      <c r="H1802" t="s">
        <v>16</v>
      </c>
      <c r="I1802">
        <f t="shared" si="85"/>
        <v>30</v>
      </c>
      <c r="J1802" t="str">
        <f t="shared" ca="1" si="86"/>
        <v>Sur</v>
      </c>
      <c r="K1802" t="s">
        <v>22</v>
      </c>
    </row>
    <row r="1803" spans="1:11" x14ac:dyDescent="0.25">
      <c r="A1803">
        <f t="shared" si="84"/>
        <v>1802</v>
      </c>
      <c r="B1803" t="s">
        <v>12</v>
      </c>
      <c r="C1803" s="1">
        <v>45135</v>
      </c>
      <c r="D1803" s="1">
        <v>45917</v>
      </c>
      <c r="E1803" t="s">
        <v>21</v>
      </c>
      <c r="F1803">
        <v>24</v>
      </c>
      <c r="G1803" t="s">
        <v>25</v>
      </c>
      <c r="H1803" t="s">
        <v>16</v>
      </c>
      <c r="I1803">
        <f t="shared" si="85"/>
        <v>50</v>
      </c>
      <c r="J1803" t="str">
        <f t="shared" ca="1" si="86"/>
        <v>Centro</v>
      </c>
      <c r="K1803" t="s">
        <v>22</v>
      </c>
    </row>
    <row r="1804" spans="1:11" x14ac:dyDescent="0.25">
      <c r="A1804">
        <f t="shared" si="84"/>
        <v>1803</v>
      </c>
      <c r="B1804" t="s">
        <v>24</v>
      </c>
      <c r="C1804" s="1">
        <v>44929</v>
      </c>
      <c r="D1804" s="1">
        <v>45721</v>
      </c>
      <c r="E1804" t="s">
        <v>26</v>
      </c>
      <c r="F1804">
        <v>69</v>
      </c>
      <c r="G1804" t="s">
        <v>19</v>
      </c>
      <c r="H1804" t="s">
        <v>20</v>
      </c>
      <c r="I1804">
        <f t="shared" si="85"/>
        <v>40</v>
      </c>
      <c r="J1804" t="str">
        <f t="shared" ca="1" si="86"/>
        <v>Norte</v>
      </c>
      <c r="K1804" t="s">
        <v>14</v>
      </c>
    </row>
    <row r="1805" spans="1:11" x14ac:dyDescent="0.25">
      <c r="A1805">
        <f t="shared" si="84"/>
        <v>1804</v>
      </c>
      <c r="B1805" t="s">
        <v>24</v>
      </c>
      <c r="C1805" s="1">
        <v>45155</v>
      </c>
      <c r="D1805" s="1">
        <v>45900</v>
      </c>
      <c r="E1805" t="s">
        <v>21</v>
      </c>
      <c r="F1805">
        <v>70</v>
      </c>
      <c r="G1805" t="s">
        <v>19</v>
      </c>
      <c r="H1805" t="s">
        <v>20</v>
      </c>
      <c r="I1805">
        <f t="shared" si="85"/>
        <v>40</v>
      </c>
      <c r="J1805" t="str">
        <f t="shared" ca="1" si="86"/>
        <v>Norte</v>
      </c>
      <c r="K1805" t="s">
        <v>22</v>
      </c>
    </row>
    <row r="1806" spans="1:11" x14ac:dyDescent="0.25">
      <c r="A1806">
        <f t="shared" si="84"/>
        <v>1805</v>
      </c>
      <c r="B1806" t="s">
        <v>12</v>
      </c>
      <c r="C1806" s="1">
        <v>45367</v>
      </c>
      <c r="D1806" s="1">
        <v>45916</v>
      </c>
      <c r="E1806" t="s">
        <v>17</v>
      </c>
      <c r="F1806">
        <v>66</v>
      </c>
      <c r="G1806" t="s">
        <v>15</v>
      </c>
      <c r="H1806" t="s">
        <v>20</v>
      </c>
      <c r="I1806">
        <f t="shared" si="85"/>
        <v>50</v>
      </c>
      <c r="J1806" t="str">
        <f t="shared" ca="1" si="86"/>
        <v>Norte</v>
      </c>
      <c r="K1806" t="s">
        <v>22</v>
      </c>
    </row>
    <row r="1807" spans="1:11" x14ac:dyDescent="0.25">
      <c r="A1807">
        <f t="shared" si="84"/>
        <v>1806</v>
      </c>
      <c r="B1807" t="s">
        <v>24</v>
      </c>
      <c r="C1807" s="1">
        <v>44328</v>
      </c>
      <c r="D1807" s="1">
        <v>45783</v>
      </c>
      <c r="E1807" t="s">
        <v>17</v>
      </c>
      <c r="F1807">
        <v>32</v>
      </c>
      <c r="G1807" t="s">
        <v>25</v>
      </c>
      <c r="H1807" t="s">
        <v>20</v>
      </c>
      <c r="I1807">
        <f t="shared" si="85"/>
        <v>40</v>
      </c>
      <c r="J1807" t="str">
        <f t="shared" ca="1" si="86"/>
        <v>Centro</v>
      </c>
      <c r="K1807" t="s">
        <v>22</v>
      </c>
    </row>
    <row r="1808" spans="1:11" x14ac:dyDescent="0.25">
      <c r="A1808">
        <f t="shared" si="84"/>
        <v>1807</v>
      </c>
      <c r="B1808" t="s">
        <v>27</v>
      </c>
      <c r="C1808" s="1">
        <v>45011</v>
      </c>
      <c r="D1808" s="1">
        <v>45751</v>
      </c>
      <c r="E1808" t="s">
        <v>21</v>
      </c>
      <c r="F1808">
        <v>68</v>
      </c>
      <c r="G1808" t="s">
        <v>19</v>
      </c>
      <c r="H1808" t="s">
        <v>23</v>
      </c>
      <c r="I1808">
        <f t="shared" si="85"/>
        <v>30</v>
      </c>
      <c r="J1808" t="str">
        <f t="shared" ca="1" si="86"/>
        <v>Sur</v>
      </c>
      <c r="K1808" t="s">
        <v>22</v>
      </c>
    </row>
    <row r="1809" spans="1:11" x14ac:dyDescent="0.25">
      <c r="A1809">
        <f t="shared" si="84"/>
        <v>1808</v>
      </c>
      <c r="B1809" t="s">
        <v>27</v>
      </c>
      <c r="C1809" s="1">
        <v>44333</v>
      </c>
      <c r="D1809" s="1">
        <v>45819</v>
      </c>
      <c r="E1809" t="s">
        <v>26</v>
      </c>
      <c r="F1809">
        <v>35</v>
      </c>
      <c r="G1809" t="s">
        <v>25</v>
      </c>
      <c r="H1809" t="s">
        <v>16</v>
      </c>
      <c r="I1809">
        <f t="shared" si="85"/>
        <v>30</v>
      </c>
      <c r="J1809" t="str">
        <f t="shared" ca="1" si="86"/>
        <v>Sur</v>
      </c>
      <c r="K1809" t="s">
        <v>22</v>
      </c>
    </row>
    <row r="1810" spans="1:11" x14ac:dyDescent="0.25">
      <c r="A1810">
        <f t="shared" si="84"/>
        <v>1809</v>
      </c>
      <c r="B1810" t="s">
        <v>27</v>
      </c>
      <c r="C1810" s="1">
        <v>44586</v>
      </c>
      <c r="D1810" s="1">
        <v>45745</v>
      </c>
      <c r="E1810" t="s">
        <v>13</v>
      </c>
      <c r="F1810">
        <v>69</v>
      </c>
      <c r="G1810" t="s">
        <v>19</v>
      </c>
      <c r="H1810" t="s">
        <v>23</v>
      </c>
      <c r="I1810">
        <f t="shared" si="85"/>
        <v>30</v>
      </c>
      <c r="J1810" t="str">
        <f t="shared" ca="1" si="86"/>
        <v>Centro</v>
      </c>
      <c r="K1810" t="s">
        <v>14</v>
      </c>
    </row>
    <row r="1811" spans="1:11" x14ac:dyDescent="0.25">
      <c r="A1811">
        <f t="shared" si="84"/>
        <v>1810</v>
      </c>
      <c r="B1811" t="s">
        <v>12</v>
      </c>
      <c r="C1811" s="1">
        <v>44337</v>
      </c>
      <c r="D1811" s="1">
        <v>45837</v>
      </c>
      <c r="E1811" t="s">
        <v>21</v>
      </c>
      <c r="F1811">
        <v>45</v>
      </c>
      <c r="G1811" t="s">
        <v>25</v>
      </c>
      <c r="H1811" t="s">
        <v>23</v>
      </c>
      <c r="I1811">
        <f t="shared" si="85"/>
        <v>50</v>
      </c>
      <c r="J1811" t="str">
        <f t="shared" ca="1" si="86"/>
        <v>Norte</v>
      </c>
      <c r="K1811" t="s">
        <v>14</v>
      </c>
    </row>
    <row r="1812" spans="1:11" x14ac:dyDescent="0.25">
      <c r="A1812">
        <f t="shared" si="84"/>
        <v>1811</v>
      </c>
      <c r="B1812" t="s">
        <v>24</v>
      </c>
      <c r="C1812" s="1">
        <v>44617</v>
      </c>
      <c r="D1812" s="1">
        <v>45735</v>
      </c>
      <c r="E1812" t="s">
        <v>21</v>
      </c>
      <c r="F1812">
        <v>30</v>
      </c>
      <c r="G1812" t="s">
        <v>15</v>
      </c>
      <c r="H1812" t="s">
        <v>16</v>
      </c>
      <c r="I1812">
        <f t="shared" si="85"/>
        <v>40</v>
      </c>
      <c r="J1812" t="str">
        <f t="shared" ca="1" si="86"/>
        <v>Centro</v>
      </c>
      <c r="K1812" t="s">
        <v>22</v>
      </c>
    </row>
    <row r="1813" spans="1:11" x14ac:dyDescent="0.25">
      <c r="A1813">
        <f t="shared" si="84"/>
        <v>1812</v>
      </c>
      <c r="B1813" t="s">
        <v>27</v>
      </c>
      <c r="C1813" s="1">
        <v>45480</v>
      </c>
      <c r="D1813" s="1">
        <v>45738</v>
      </c>
      <c r="E1813" t="s">
        <v>21</v>
      </c>
      <c r="F1813">
        <v>58</v>
      </c>
      <c r="G1813" t="s">
        <v>25</v>
      </c>
      <c r="H1813" t="s">
        <v>23</v>
      </c>
      <c r="I1813">
        <f t="shared" si="85"/>
        <v>30</v>
      </c>
      <c r="J1813" t="str">
        <f t="shared" ca="1" si="86"/>
        <v>Centro</v>
      </c>
      <c r="K1813" t="s">
        <v>22</v>
      </c>
    </row>
    <row r="1814" spans="1:11" x14ac:dyDescent="0.25">
      <c r="A1814">
        <f t="shared" si="84"/>
        <v>1813</v>
      </c>
      <c r="B1814" t="s">
        <v>24</v>
      </c>
      <c r="C1814" s="1">
        <v>44070</v>
      </c>
      <c r="D1814" s="1">
        <v>45905</v>
      </c>
      <c r="E1814" t="s">
        <v>26</v>
      </c>
      <c r="F1814">
        <v>67</v>
      </c>
      <c r="G1814" t="s">
        <v>25</v>
      </c>
      <c r="H1814" t="s">
        <v>20</v>
      </c>
      <c r="I1814">
        <f t="shared" si="85"/>
        <v>40</v>
      </c>
      <c r="J1814" t="str">
        <f t="shared" ca="1" si="86"/>
        <v>Sur</v>
      </c>
      <c r="K1814" t="s">
        <v>14</v>
      </c>
    </row>
    <row r="1815" spans="1:11" x14ac:dyDescent="0.25">
      <c r="A1815">
        <f t="shared" si="84"/>
        <v>1814</v>
      </c>
      <c r="B1815" t="s">
        <v>12</v>
      </c>
      <c r="C1815" s="1">
        <v>44193</v>
      </c>
      <c r="D1815" s="1">
        <v>45898</v>
      </c>
      <c r="E1815" t="s">
        <v>21</v>
      </c>
      <c r="F1815">
        <v>41</v>
      </c>
      <c r="G1815" t="s">
        <v>25</v>
      </c>
      <c r="H1815" t="s">
        <v>20</v>
      </c>
      <c r="I1815">
        <f t="shared" si="85"/>
        <v>50</v>
      </c>
      <c r="J1815" t="str">
        <f t="shared" ca="1" si="86"/>
        <v>Sur</v>
      </c>
      <c r="K1815" t="s">
        <v>22</v>
      </c>
    </row>
    <row r="1816" spans="1:11" x14ac:dyDescent="0.25">
      <c r="A1816">
        <f t="shared" si="84"/>
        <v>1815</v>
      </c>
      <c r="B1816" t="s">
        <v>12</v>
      </c>
      <c r="C1816" s="1">
        <v>44261</v>
      </c>
      <c r="D1816" s="1">
        <v>45679</v>
      </c>
      <c r="E1816" t="s">
        <v>17</v>
      </c>
      <c r="F1816">
        <v>40</v>
      </c>
      <c r="G1816" t="s">
        <v>19</v>
      </c>
      <c r="H1816" t="s">
        <v>23</v>
      </c>
      <c r="I1816">
        <f t="shared" si="85"/>
        <v>50</v>
      </c>
      <c r="J1816" t="str">
        <f t="shared" ca="1" si="86"/>
        <v>Centro</v>
      </c>
      <c r="K1816" t="s">
        <v>22</v>
      </c>
    </row>
    <row r="1817" spans="1:11" x14ac:dyDescent="0.25">
      <c r="A1817">
        <f t="shared" si="84"/>
        <v>1816</v>
      </c>
      <c r="B1817" t="s">
        <v>12</v>
      </c>
      <c r="C1817" s="1">
        <v>44456</v>
      </c>
      <c r="D1817" s="1">
        <v>45896</v>
      </c>
      <c r="E1817" t="s">
        <v>21</v>
      </c>
      <c r="F1817">
        <v>31</v>
      </c>
      <c r="G1817" t="s">
        <v>15</v>
      </c>
      <c r="H1817" t="s">
        <v>23</v>
      </c>
      <c r="I1817">
        <f t="shared" si="85"/>
        <v>50</v>
      </c>
      <c r="J1817" t="str">
        <f t="shared" ca="1" si="86"/>
        <v>Sur</v>
      </c>
      <c r="K1817" t="s">
        <v>22</v>
      </c>
    </row>
    <row r="1818" spans="1:11" x14ac:dyDescent="0.25">
      <c r="A1818">
        <f t="shared" si="84"/>
        <v>1817</v>
      </c>
      <c r="B1818" t="s">
        <v>12</v>
      </c>
      <c r="C1818" s="1">
        <v>44989</v>
      </c>
      <c r="D1818" s="1">
        <v>45673</v>
      </c>
      <c r="E1818" t="s">
        <v>26</v>
      </c>
      <c r="F1818">
        <v>71</v>
      </c>
      <c r="G1818" t="s">
        <v>19</v>
      </c>
      <c r="H1818" t="s">
        <v>23</v>
      </c>
      <c r="I1818">
        <f t="shared" si="85"/>
        <v>50</v>
      </c>
      <c r="J1818" t="str">
        <f t="shared" ca="1" si="86"/>
        <v>Norte</v>
      </c>
      <c r="K1818" t="s">
        <v>14</v>
      </c>
    </row>
    <row r="1819" spans="1:11" x14ac:dyDescent="0.25">
      <c r="A1819">
        <f t="shared" si="84"/>
        <v>1818</v>
      </c>
      <c r="B1819" t="s">
        <v>24</v>
      </c>
      <c r="C1819" s="1">
        <v>44886</v>
      </c>
      <c r="D1819" s="1">
        <v>45875</v>
      </c>
      <c r="E1819" t="s">
        <v>21</v>
      </c>
      <c r="F1819">
        <v>38</v>
      </c>
      <c r="G1819" t="s">
        <v>19</v>
      </c>
      <c r="H1819" t="s">
        <v>16</v>
      </c>
      <c r="I1819">
        <f t="shared" si="85"/>
        <v>40</v>
      </c>
      <c r="J1819" t="str">
        <f t="shared" ca="1" si="86"/>
        <v>Sur</v>
      </c>
      <c r="K1819" t="s">
        <v>22</v>
      </c>
    </row>
    <row r="1820" spans="1:11" x14ac:dyDescent="0.25">
      <c r="A1820">
        <f t="shared" si="84"/>
        <v>1819</v>
      </c>
      <c r="B1820" t="s">
        <v>24</v>
      </c>
      <c r="C1820" s="1">
        <v>45500</v>
      </c>
      <c r="D1820" s="1">
        <v>45697</v>
      </c>
      <c r="E1820" t="s">
        <v>26</v>
      </c>
      <c r="F1820">
        <v>42</v>
      </c>
      <c r="G1820" t="s">
        <v>19</v>
      </c>
      <c r="H1820" t="s">
        <v>16</v>
      </c>
      <c r="I1820">
        <f t="shared" si="85"/>
        <v>40</v>
      </c>
      <c r="J1820" t="str">
        <f t="shared" ca="1" si="86"/>
        <v>Centro</v>
      </c>
      <c r="K1820" t="s">
        <v>14</v>
      </c>
    </row>
    <row r="1821" spans="1:11" x14ac:dyDescent="0.25">
      <c r="A1821">
        <f t="shared" si="84"/>
        <v>1820</v>
      </c>
      <c r="B1821" t="s">
        <v>27</v>
      </c>
      <c r="C1821" s="1">
        <v>44197</v>
      </c>
      <c r="D1821" s="1">
        <v>45668</v>
      </c>
      <c r="E1821" t="s">
        <v>26</v>
      </c>
      <c r="F1821">
        <v>36</v>
      </c>
      <c r="G1821" t="s">
        <v>15</v>
      </c>
      <c r="H1821" t="s">
        <v>20</v>
      </c>
      <c r="I1821">
        <f t="shared" si="85"/>
        <v>30</v>
      </c>
      <c r="J1821" t="str">
        <f t="shared" ca="1" si="86"/>
        <v>Sur</v>
      </c>
      <c r="K1821" t="s">
        <v>22</v>
      </c>
    </row>
    <row r="1822" spans="1:11" x14ac:dyDescent="0.25">
      <c r="A1822">
        <f t="shared" si="84"/>
        <v>1821</v>
      </c>
      <c r="B1822" t="s">
        <v>12</v>
      </c>
      <c r="C1822" s="1">
        <v>44922</v>
      </c>
      <c r="D1822" s="1">
        <v>45682</v>
      </c>
      <c r="E1822" t="s">
        <v>21</v>
      </c>
      <c r="F1822">
        <v>42</v>
      </c>
      <c r="G1822" t="s">
        <v>25</v>
      </c>
      <c r="H1822" t="s">
        <v>23</v>
      </c>
      <c r="I1822">
        <f t="shared" si="85"/>
        <v>50</v>
      </c>
      <c r="J1822" t="str">
        <f t="shared" ca="1" si="86"/>
        <v>Centro</v>
      </c>
      <c r="K1822" t="s">
        <v>22</v>
      </c>
    </row>
    <row r="1823" spans="1:11" x14ac:dyDescent="0.25">
      <c r="A1823">
        <f t="shared" si="84"/>
        <v>1822</v>
      </c>
      <c r="B1823" t="s">
        <v>24</v>
      </c>
      <c r="C1823" s="1">
        <v>45444</v>
      </c>
      <c r="D1823" s="1">
        <v>45828</v>
      </c>
      <c r="E1823" t="s">
        <v>17</v>
      </c>
      <c r="F1823">
        <v>34</v>
      </c>
      <c r="G1823" t="s">
        <v>25</v>
      </c>
      <c r="H1823" t="s">
        <v>23</v>
      </c>
      <c r="I1823">
        <f t="shared" si="85"/>
        <v>40</v>
      </c>
      <c r="J1823" t="str">
        <f t="shared" ca="1" si="86"/>
        <v>Centro</v>
      </c>
      <c r="K1823" t="s">
        <v>14</v>
      </c>
    </row>
    <row r="1824" spans="1:11" x14ac:dyDescent="0.25">
      <c r="A1824">
        <f t="shared" si="84"/>
        <v>1823</v>
      </c>
      <c r="B1824" t="s">
        <v>24</v>
      </c>
      <c r="C1824" s="1">
        <v>44381</v>
      </c>
      <c r="D1824" s="1">
        <v>45901</v>
      </c>
      <c r="E1824" t="s">
        <v>26</v>
      </c>
      <c r="F1824">
        <v>33</v>
      </c>
      <c r="G1824" t="s">
        <v>25</v>
      </c>
      <c r="H1824" t="s">
        <v>23</v>
      </c>
      <c r="I1824">
        <f t="shared" si="85"/>
        <v>40</v>
      </c>
      <c r="J1824" t="str">
        <f t="shared" ca="1" si="86"/>
        <v>Centro</v>
      </c>
      <c r="K1824" t="s">
        <v>14</v>
      </c>
    </row>
    <row r="1825" spans="1:11" x14ac:dyDescent="0.25">
      <c r="A1825">
        <f t="shared" si="84"/>
        <v>1824</v>
      </c>
      <c r="B1825" t="s">
        <v>27</v>
      </c>
      <c r="C1825" s="1">
        <v>45457</v>
      </c>
      <c r="D1825" s="1">
        <v>45874</v>
      </c>
      <c r="E1825" t="s">
        <v>17</v>
      </c>
      <c r="F1825">
        <v>62</v>
      </c>
      <c r="G1825" t="s">
        <v>25</v>
      </c>
      <c r="H1825" t="s">
        <v>23</v>
      </c>
      <c r="I1825">
        <f t="shared" si="85"/>
        <v>30</v>
      </c>
      <c r="J1825" t="str">
        <f t="shared" ca="1" si="86"/>
        <v>Sur</v>
      </c>
      <c r="K1825" t="s">
        <v>22</v>
      </c>
    </row>
    <row r="1826" spans="1:11" x14ac:dyDescent="0.25">
      <c r="A1826">
        <f t="shared" si="84"/>
        <v>1825</v>
      </c>
      <c r="B1826" t="s">
        <v>24</v>
      </c>
      <c r="C1826" s="1">
        <v>44061</v>
      </c>
      <c r="D1826" s="1">
        <v>45791</v>
      </c>
      <c r="E1826" t="s">
        <v>26</v>
      </c>
      <c r="F1826">
        <v>66</v>
      </c>
      <c r="G1826" t="s">
        <v>25</v>
      </c>
      <c r="H1826" t="s">
        <v>20</v>
      </c>
      <c r="I1826">
        <f t="shared" si="85"/>
        <v>40</v>
      </c>
      <c r="J1826" t="str">
        <f t="shared" ca="1" si="86"/>
        <v>Norte</v>
      </c>
      <c r="K1826" t="s">
        <v>14</v>
      </c>
    </row>
    <row r="1827" spans="1:11" x14ac:dyDescent="0.25">
      <c r="A1827">
        <f t="shared" si="84"/>
        <v>1826</v>
      </c>
      <c r="B1827" t="s">
        <v>24</v>
      </c>
      <c r="C1827" s="1">
        <v>45409</v>
      </c>
      <c r="D1827" s="1">
        <v>45543</v>
      </c>
      <c r="E1827" t="s">
        <v>26</v>
      </c>
      <c r="F1827">
        <v>38</v>
      </c>
      <c r="G1827" t="s">
        <v>15</v>
      </c>
      <c r="H1827" t="s">
        <v>20</v>
      </c>
      <c r="I1827">
        <f t="shared" si="85"/>
        <v>40</v>
      </c>
      <c r="J1827" t="str">
        <f t="shared" ca="1" si="86"/>
        <v>Centro</v>
      </c>
      <c r="K1827" t="s">
        <v>22</v>
      </c>
    </row>
    <row r="1828" spans="1:11" x14ac:dyDescent="0.25">
      <c r="A1828">
        <f t="shared" si="84"/>
        <v>1827</v>
      </c>
      <c r="B1828" t="s">
        <v>12</v>
      </c>
      <c r="C1828" s="1">
        <v>44226</v>
      </c>
      <c r="D1828" s="1">
        <v>45831</v>
      </c>
      <c r="E1828" t="s">
        <v>13</v>
      </c>
      <c r="F1828">
        <v>56</v>
      </c>
      <c r="G1828" t="s">
        <v>19</v>
      </c>
      <c r="H1828" t="s">
        <v>23</v>
      </c>
      <c r="I1828">
        <f t="shared" si="85"/>
        <v>50</v>
      </c>
      <c r="J1828" t="str">
        <f t="shared" ca="1" si="86"/>
        <v>Norte</v>
      </c>
      <c r="K1828" t="s">
        <v>14</v>
      </c>
    </row>
    <row r="1829" spans="1:11" x14ac:dyDescent="0.25">
      <c r="A1829">
        <f t="shared" si="84"/>
        <v>1828</v>
      </c>
      <c r="B1829" t="s">
        <v>27</v>
      </c>
      <c r="C1829" s="1">
        <v>44474</v>
      </c>
      <c r="D1829" s="1">
        <v>45844</v>
      </c>
      <c r="E1829" t="s">
        <v>26</v>
      </c>
      <c r="F1829">
        <v>71</v>
      </c>
      <c r="G1829" t="s">
        <v>15</v>
      </c>
      <c r="H1829" t="s">
        <v>20</v>
      </c>
      <c r="I1829">
        <f t="shared" si="85"/>
        <v>30</v>
      </c>
      <c r="J1829" t="str">
        <f t="shared" ca="1" si="86"/>
        <v>Sur</v>
      </c>
      <c r="K1829" t="s">
        <v>14</v>
      </c>
    </row>
    <row r="1830" spans="1:11" x14ac:dyDescent="0.25">
      <c r="A1830">
        <f t="shared" si="84"/>
        <v>1829</v>
      </c>
      <c r="B1830" t="s">
        <v>24</v>
      </c>
      <c r="C1830" s="1">
        <v>44707</v>
      </c>
      <c r="D1830" s="1">
        <v>45904</v>
      </c>
      <c r="E1830" t="s">
        <v>13</v>
      </c>
      <c r="F1830">
        <v>42</v>
      </c>
      <c r="G1830" t="s">
        <v>15</v>
      </c>
      <c r="H1830" t="s">
        <v>23</v>
      </c>
      <c r="I1830">
        <f t="shared" si="85"/>
        <v>40</v>
      </c>
      <c r="J1830" t="str">
        <f t="shared" ca="1" si="86"/>
        <v>Norte</v>
      </c>
      <c r="K1830" t="s">
        <v>22</v>
      </c>
    </row>
    <row r="1831" spans="1:11" x14ac:dyDescent="0.25">
      <c r="A1831">
        <f t="shared" si="84"/>
        <v>1830</v>
      </c>
      <c r="B1831" t="s">
        <v>24</v>
      </c>
      <c r="C1831" s="1">
        <v>44228</v>
      </c>
      <c r="D1831" s="1">
        <v>44376</v>
      </c>
      <c r="E1831" t="s">
        <v>17</v>
      </c>
      <c r="F1831">
        <v>66</v>
      </c>
      <c r="G1831" t="s">
        <v>15</v>
      </c>
      <c r="H1831" t="s">
        <v>20</v>
      </c>
      <c r="I1831">
        <f t="shared" si="85"/>
        <v>40</v>
      </c>
      <c r="J1831" t="str">
        <f t="shared" ca="1" si="86"/>
        <v>Norte</v>
      </c>
      <c r="K1831" t="s">
        <v>22</v>
      </c>
    </row>
    <row r="1832" spans="1:11" x14ac:dyDescent="0.25">
      <c r="A1832">
        <f t="shared" si="84"/>
        <v>1831</v>
      </c>
      <c r="B1832" t="s">
        <v>24</v>
      </c>
      <c r="C1832" s="1">
        <v>44354</v>
      </c>
      <c r="D1832" s="1">
        <v>45842</v>
      </c>
      <c r="E1832" t="s">
        <v>17</v>
      </c>
      <c r="F1832">
        <v>45</v>
      </c>
      <c r="G1832" t="s">
        <v>25</v>
      </c>
      <c r="H1832" t="s">
        <v>23</v>
      </c>
      <c r="I1832">
        <f t="shared" si="85"/>
        <v>40</v>
      </c>
      <c r="J1832" t="str">
        <f t="shared" ca="1" si="86"/>
        <v>Norte</v>
      </c>
      <c r="K1832" t="s">
        <v>14</v>
      </c>
    </row>
    <row r="1833" spans="1:11" x14ac:dyDescent="0.25">
      <c r="A1833">
        <f t="shared" si="84"/>
        <v>1832</v>
      </c>
      <c r="B1833" t="s">
        <v>27</v>
      </c>
      <c r="C1833" s="1">
        <v>44415</v>
      </c>
      <c r="D1833" s="1">
        <v>45660</v>
      </c>
      <c r="E1833" t="s">
        <v>21</v>
      </c>
      <c r="F1833">
        <v>32</v>
      </c>
      <c r="G1833" t="s">
        <v>25</v>
      </c>
      <c r="H1833" t="s">
        <v>16</v>
      </c>
      <c r="I1833">
        <f t="shared" si="85"/>
        <v>30</v>
      </c>
      <c r="J1833" t="str">
        <f t="shared" ca="1" si="86"/>
        <v>Norte</v>
      </c>
      <c r="K1833" t="s">
        <v>22</v>
      </c>
    </row>
    <row r="1834" spans="1:11" x14ac:dyDescent="0.25">
      <c r="A1834">
        <f t="shared" si="84"/>
        <v>1833</v>
      </c>
      <c r="B1834" t="s">
        <v>27</v>
      </c>
      <c r="C1834" s="1">
        <v>45451</v>
      </c>
      <c r="D1834" s="1">
        <v>45892</v>
      </c>
      <c r="E1834" t="s">
        <v>13</v>
      </c>
      <c r="F1834">
        <v>35</v>
      </c>
      <c r="G1834" t="s">
        <v>25</v>
      </c>
      <c r="H1834" t="s">
        <v>23</v>
      </c>
      <c r="I1834">
        <f t="shared" si="85"/>
        <v>30</v>
      </c>
      <c r="J1834" t="str">
        <f t="shared" ca="1" si="86"/>
        <v>Norte</v>
      </c>
      <c r="K1834" t="s">
        <v>14</v>
      </c>
    </row>
    <row r="1835" spans="1:11" x14ac:dyDescent="0.25">
      <c r="A1835">
        <f t="shared" si="84"/>
        <v>1834</v>
      </c>
      <c r="B1835" t="s">
        <v>12</v>
      </c>
      <c r="C1835" s="1">
        <v>44315</v>
      </c>
      <c r="D1835" s="1">
        <v>45751</v>
      </c>
      <c r="E1835" t="s">
        <v>21</v>
      </c>
      <c r="F1835">
        <v>34</v>
      </c>
      <c r="G1835" t="s">
        <v>19</v>
      </c>
      <c r="H1835" t="s">
        <v>23</v>
      </c>
      <c r="I1835">
        <f t="shared" si="85"/>
        <v>50</v>
      </c>
      <c r="J1835" t="str">
        <f t="shared" ca="1" si="86"/>
        <v>Centro</v>
      </c>
      <c r="K1835" t="s">
        <v>22</v>
      </c>
    </row>
    <row r="1836" spans="1:11" x14ac:dyDescent="0.25">
      <c r="A1836">
        <f t="shared" si="84"/>
        <v>1835</v>
      </c>
      <c r="B1836" t="s">
        <v>12</v>
      </c>
      <c r="C1836" s="1">
        <v>44079</v>
      </c>
      <c r="D1836" s="1">
        <v>45886</v>
      </c>
      <c r="E1836" t="s">
        <v>26</v>
      </c>
      <c r="F1836">
        <v>31</v>
      </c>
      <c r="G1836" t="s">
        <v>15</v>
      </c>
      <c r="H1836" t="s">
        <v>20</v>
      </c>
      <c r="I1836">
        <f t="shared" si="85"/>
        <v>50</v>
      </c>
      <c r="J1836" t="str">
        <f t="shared" ca="1" si="86"/>
        <v>Centro</v>
      </c>
      <c r="K1836" t="s">
        <v>22</v>
      </c>
    </row>
    <row r="1837" spans="1:11" x14ac:dyDescent="0.25">
      <c r="A1837">
        <f t="shared" si="84"/>
        <v>1836</v>
      </c>
      <c r="B1837" t="s">
        <v>24</v>
      </c>
      <c r="C1837" s="1">
        <v>44837</v>
      </c>
      <c r="D1837" s="1">
        <v>45664</v>
      </c>
      <c r="E1837" t="s">
        <v>26</v>
      </c>
      <c r="F1837">
        <v>37</v>
      </c>
      <c r="G1837" t="s">
        <v>25</v>
      </c>
      <c r="H1837" t="s">
        <v>16</v>
      </c>
      <c r="I1837">
        <f t="shared" si="85"/>
        <v>40</v>
      </c>
      <c r="J1837" t="str">
        <f t="shared" ca="1" si="86"/>
        <v>Norte</v>
      </c>
      <c r="K1837" t="s">
        <v>14</v>
      </c>
    </row>
    <row r="1838" spans="1:11" x14ac:dyDescent="0.25">
      <c r="A1838">
        <f t="shared" si="84"/>
        <v>1837</v>
      </c>
      <c r="B1838" t="s">
        <v>27</v>
      </c>
      <c r="C1838" s="1">
        <v>44737</v>
      </c>
      <c r="D1838" s="1">
        <v>45797</v>
      </c>
      <c r="E1838" t="s">
        <v>17</v>
      </c>
      <c r="F1838">
        <v>47</v>
      </c>
      <c r="G1838" t="s">
        <v>25</v>
      </c>
      <c r="H1838" t="s">
        <v>16</v>
      </c>
      <c r="I1838">
        <f t="shared" si="85"/>
        <v>30</v>
      </c>
      <c r="J1838" t="str">
        <f t="shared" ca="1" si="86"/>
        <v>Sur</v>
      </c>
      <c r="K1838" t="s">
        <v>14</v>
      </c>
    </row>
    <row r="1839" spans="1:11" x14ac:dyDescent="0.25">
      <c r="A1839">
        <f t="shared" si="84"/>
        <v>1838</v>
      </c>
      <c r="B1839" t="s">
        <v>27</v>
      </c>
      <c r="C1839" s="1">
        <v>44116</v>
      </c>
      <c r="D1839" s="1">
        <v>45896</v>
      </c>
      <c r="E1839" t="s">
        <v>26</v>
      </c>
      <c r="F1839">
        <v>57</v>
      </c>
      <c r="G1839" t="s">
        <v>25</v>
      </c>
      <c r="H1839" t="s">
        <v>23</v>
      </c>
      <c r="I1839">
        <f t="shared" si="85"/>
        <v>30</v>
      </c>
      <c r="J1839" t="str">
        <f t="shared" ca="1" si="86"/>
        <v>Centro</v>
      </c>
      <c r="K1839" t="s">
        <v>14</v>
      </c>
    </row>
    <row r="1840" spans="1:11" x14ac:dyDescent="0.25">
      <c r="A1840">
        <f t="shared" si="84"/>
        <v>1839</v>
      </c>
      <c r="B1840" t="s">
        <v>24</v>
      </c>
      <c r="C1840" s="1">
        <v>44904</v>
      </c>
      <c r="D1840" s="1">
        <v>45770</v>
      </c>
      <c r="E1840" t="s">
        <v>26</v>
      </c>
      <c r="F1840">
        <v>59</v>
      </c>
      <c r="G1840" t="s">
        <v>19</v>
      </c>
      <c r="H1840" t="s">
        <v>20</v>
      </c>
      <c r="I1840">
        <f t="shared" si="85"/>
        <v>40</v>
      </c>
      <c r="J1840" t="str">
        <f t="shared" ca="1" si="86"/>
        <v>Centro</v>
      </c>
      <c r="K1840" t="s">
        <v>22</v>
      </c>
    </row>
    <row r="1841" spans="1:11" x14ac:dyDescent="0.25">
      <c r="A1841">
        <f t="shared" si="84"/>
        <v>1840</v>
      </c>
      <c r="B1841" t="s">
        <v>27</v>
      </c>
      <c r="C1841" s="1">
        <v>45563</v>
      </c>
      <c r="D1841" s="1">
        <v>45799</v>
      </c>
      <c r="E1841" t="s">
        <v>17</v>
      </c>
      <c r="F1841">
        <v>63</v>
      </c>
      <c r="G1841" t="s">
        <v>19</v>
      </c>
      <c r="H1841" t="s">
        <v>20</v>
      </c>
      <c r="I1841">
        <f t="shared" si="85"/>
        <v>30</v>
      </c>
      <c r="J1841" t="str">
        <f t="shared" ca="1" si="86"/>
        <v>Norte</v>
      </c>
      <c r="K1841" t="s">
        <v>14</v>
      </c>
    </row>
    <row r="1842" spans="1:11" x14ac:dyDescent="0.25">
      <c r="A1842">
        <f t="shared" si="84"/>
        <v>1841</v>
      </c>
      <c r="B1842" t="s">
        <v>24</v>
      </c>
      <c r="C1842" s="1">
        <v>45180</v>
      </c>
      <c r="D1842" s="1">
        <v>45803</v>
      </c>
      <c r="E1842" t="s">
        <v>21</v>
      </c>
      <c r="F1842">
        <v>31</v>
      </c>
      <c r="G1842" t="s">
        <v>25</v>
      </c>
      <c r="H1842" t="s">
        <v>16</v>
      </c>
      <c r="I1842">
        <f t="shared" si="85"/>
        <v>40</v>
      </c>
      <c r="J1842" t="str">
        <f t="shared" ca="1" si="86"/>
        <v>Sur</v>
      </c>
      <c r="K1842" t="s">
        <v>14</v>
      </c>
    </row>
    <row r="1843" spans="1:11" x14ac:dyDescent="0.25">
      <c r="A1843">
        <f t="shared" si="84"/>
        <v>1842</v>
      </c>
      <c r="B1843" t="s">
        <v>24</v>
      </c>
      <c r="C1843" s="1">
        <v>44828</v>
      </c>
      <c r="D1843" s="1">
        <v>45757</v>
      </c>
      <c r="E1843" t="s">
        <v>13</v>
      </c>
      <c r="F1843">
        <v>24</v>
      </c>
      <c r="G1843" t="s">
        <v>25</v>
      </c>
      <c r="H1843" t="s">
        <v>23</v>
      </c>
      <c r="I1843">
        <f t="shared" si="85"/>
        <v>40</v>
      </c>
      <c r="J1843" t="str">
        <f t="shared" ca="1" si="86"/>
        <v>Sur</v>
      </c>
      <c r="K1843" t="s">
        <v>14</v>
      </c>
    </row>
    <row r="1844" spans="1:11" x14ac:dyDescent="0.25">
      <c r="A1844">
        <f t="shared" si="84"/>
        <v>1843</v>
      </c>
      <c r="B1844" t="s">
        <v>24</v>
      </c>
      <c r="C1844" s="1">
        <v>45235</v>
      </c>
      <c r="D1844" s="1">
        <v>45838</v>
      </c>
      <c r="E1844" t="s">
        <v>17</v>
      </c>
      <c r="F1844">
        <v>40</v>
      </c>
      <c r="G1844" t="s">
        <v>15</v>
      </c>
      <c r="H1844" t="s">
        <v>23</v>
      </c>
      <c r="I1844">
        <f t="shared" si="85"/>
        <v>40</v>
      </c>
      <c r="J1844" t="str">
        <f t="shared" ca="1" si="86"/>
        <v>Norte</v>
      </c>
      <c r="K1844" t="s">
        <v>14</v>
      </c>
    </row>
    <row r="1845" spans="1:11" x14ac:dyDescent="0.25">
      <c r="A1845">
        <f t="shared" si="84"/>
        <v>1844</v>
      </c>
      <c r="B1845" t="s">
        <v>12</v>
      </c>
      <c r="C1845" s="1">
        <v>44468</v>
      </c>
      <c r="D1845" s="1">
        <v>45761</v>
      </c>
      <c r="E1845" t="s">
        <v>26</v>
      </c>
      <c r="F1845">
        <v>44</v>
      </c>
      <c r="G1845" t="s">
        <v>19</v>
      </c>
      <c r="H1845" t="s">
        <v>16</v>
      </c>
      <c r="I1845">
        <f t="shared" si="85"/>
        <v>50</v>
      </c>
      <c r="J1845" t="str">
        <f t="shared" ca="1" si="86"/>
        <v>Sur</v>
      </c>
      <c r="K1845" t="s">
        <v>14</v>
      </c>
    </row>
    <row r="1846" spans="1:11" x14ac:dyDescent="0.25">
      <c r="A1846">
        <f t="shared" si="84"/>
        <v>1845</v>
      </c>
      <c r="B1846" t="s">
        <v>27</v>
      </c>
      <c r="C1846" s="1">
        <v>44372</v>
      </c>
      <c r="D1846" s="1">
        <v>45804</v>
      </c>
      <c r="E1846" t="s">
        <v>17</v>
      </c>
      <c r="F1846">
        <v>37</v>
      </c>
      <c r="G1846" t="s">
        <v>19</v>
      </c>
      <c r="H1846" t="s">
        <v>20</v>
      </c>
      <c r="I1846">
        <f t="shared" si="85"/>
        <v>30</v>
      </c>
      <c r="J1846" t="str">
        <f t="shared" ca="1" si="86"/>
        <v>Sur</v>
      </c>
      <c r="K1846" t="s">
        <v>14</v>
      </c>
    </row>
    <row r="1847" spans="1:11" x14ac:dyDescent="0.25">
      <c r="A1847">
        <f t="shared" si="84"/>
        <v>1846</v>
      </c>
      <c r="B1847" t="s">
        <v>12</v>
      </c>
      <c r="C1847" s="1">
        <v>45171</v>
      </c>
      <c r="D1847" s="1">
        <v>45673</v>
      </c>
      <c r="E1847" t="s">
        <v>21</v>
      </c>
      <c r="F1847">
        <v>27</v>
      </c>
      <c r="G1847" t="s">
        <v>15</v>
      </c>
      <c r="H1847" t="s">
        <v>20</v>
      </c>
      <c r="I1847">
        <f t="shared" si="85"/>
        <v>50</v>
      </c>
      <c r="J1847" t="str">
        <f t="shared" ca="1" si="86"/>
        <v>Norte</v>
      </c>
      <c r="K1847" t="s">
        <v>22</v>
      </c>
    </row>
    <row r="1848" spans="1:11" x14ac:dyDescent="0.25">
      <c r="A1848">
        <f t="shared" si="84"/>
        <v>1847</v>
      </c>
      <c r="B1848" t="s">
        <v>27</v>
      </c>
      <c r="C1848" s="1">
        <v>44314</v>
      </c>
      <c r="D1848" s="1">
        <v>45672</v>
      </c>
      <c r="E1848" t="s">
        <v>17</v>
      </c>
      <c r="F1848">
        <v>36</v>
      </c>
      <c r="G1848" t="s">
        <v>19</v>
      </c>
      <c r="H1848" t="s">
        <v>16</v>
      </c>
      <c r="I1848">
        <f t="shared" si="85"/>
        <v>30</v>
      </c>
      <c r="J1848" t="str">
        <f t="shared" ca="1" si="86"/>
        <v>Centro</v>
      </c>
      <c r="K1848" t="s">
        <v>14</v>
      </c>
    </row>
    <row r="1849" spans="1:11" x14ac:dyDescent="0.25">
      <c r="A1849">
        <f t="shared" si="84"/>
        <v>1848</v>
      </c>
      <c r="B1849" t="s">
        <v>24</v>
      </c>
      <c r="C1849" s="1">
        <v>45568</v>
      </c>
      <c r="D1849" s="1">
        <v>45745</v>
      </c>
      <c r="E1849" t="s">
        <v>26</v>
      </c>
      <c r="F1849">
        <v>64</v>
      </c>
      <c r="G1849" t="s">
        <v>25</v>
      </c>
      <c r="H1849" t="s">
        <v>20</v>
      </c>
      <c r="I1849">
        <f t="shared" si="85"/>
        <v>40</v>
      </c>
      <c r="J1849" t="str">
        <f t="shared" ca="1" si="86"/>
        <v>Norte</v>
      </c>
      <c r="K1849" t="s">
        <v>22</v>
      </c>
    </row>
    <row r="1850" spans="1:11" x14ac:dyDescent="0.25">
      <c r="A1850">
        <f t="shared" si="84"/>
        <v>1849</v>
      </c>
      <c r="B1850" t="s">
        <v>12</v>
      </c>
      <c r="C1850" s="1">
        <v>45391</v>
      </c>
      <c r="D1850" s="1">
        <v>45892</v>
      </c>
      <c r="E1850" t="s">
        <v>26</v>
      </c>
      <c r="F1850">
        <v>45</v>
      </c>
      <c r="G1850" t="s">
        <v>15</v>
      </c>
      <c r="H1850" t="s">
        <v>23</v>
      </c>
      <c r="I1850">
        <f t="shared" si="85"/>
        <v>50</v>
      </c>
      <c r="J1850" t="str">
        <f t="shared" ca="1" si="86"/>
        <v>Centro</v>
      </c>
      <c r="K1850" t="s">
        <v>22</v>
      </c>
    </row>
    <row r="1851" spans="1:11" x14ac:dyDescent="0.25">
      <c r="A1851">
        <f t="shared" si="84"/>
        <v>1850</v>
      </c>
      <c r="B1851" t="s">
        <v>27</v>
      </c>
      <c r="C1851" s="1">
        <v>45435</v>
      </c>
      <c r="D1851" s="1">
        <v>45694</v>
      </c>
      <c r="E1851" t="s">
        <v>17</v>
      </c>
      <c r="F1851">
        <v>51</v>
      </c>
      <c r="G1851" t="s">
        <v>19</v>
      </c>
      <c r="H1851" t="s">
        <v>20</v>
      </c>
      <c r="I1851">
        <f t="shared" si="85"/>
        <v>30</v>
      </c>
      <c r="J1851" t="str">
        <f t="shared" ca="1" si="86"/>
        <v>Centro</v>
      </c>
      <c r="K1851" t="s">
        <v>14</v>
      </c>
    </row>
    <row r="1852" spans="1:11" x14ac:dyDescent="0.25">
      <c r="A1852">
        <f t="shared" si="84"/>
        <v>1851</v>
      </c>
      <c r="B1852" t="s">
        <v>27</v>
      </c>
      <c r="C1852" s="1">
        <v>45416</v>
      </c>
      <c r="D1852" s="1">
        <v>45877</v>
      </c>
      <c r="E1852" t="s">
        <v>13</v>
      </c>
      <c r="F1852">
        <v>41</v>
      </c>
      <c r="G1852" t="s">
        <v>19</v>
      </c>
      <c r="H1852" t="s">
        <v>20</v>
      </c>
      <c r="I1852">
        <f t="shared" si="85"/>
        <v>30</v>
      </c>
      <c r="J1852" t="str">
        <f t="shared" ca="1" si="86"/>
        <v>Centro</v>
      </c>
      <c r="K1852" t="s">
        <v>14</v>
      </c>
    </row>
    <row r="1853" spans="1:11" x14ac:dyDescent="0.25">
      <c r="A1853">
        <f t="shared" si="84"/>
        <v>1852</v>
      </c>
      <c r="B1853" t="s">
        <v>24</v>
      </c>
      <c r="C1853" s="1">
        <v>44190</v>
      </c>
      <c r="D1853" s="1">
        <v>45789</v>
      </c>
      <c r="E1853" t="s">
        <v>26</v>
      </c>
      <c r="F1853">
        <v>68</v>
      </c>
      <c r="G1853" t="s">
        <v>19</v>
      </c>
      <c r="H1853" t="s">
        <v>23</v>
      </c>
      <c r="I1853">
        <f t="shared" si="85"/>
        <v>40</v>
      </c>
      <c r="J1853" t="str">
        <f t="shared" ca="1" si="86"/>
        <v>Centro</v>
      </c>
      <c r="K1853" t="s">
        <v>14</v>
      </c>
    </row>
    <row r="1854" spans="1:11" x14ac:dyDescent="0.25">
      <c r="A1854">
        <f t="shared" si="84"/>
        <v>1853</v>
      </c>
      <c r="B1854" t="s">
        <v>27</v>
      </c>
      <c r="C1854" s="1">
        <v>45029</v>
      </c>
      <c r="D1854" s="1">
        <v>45856</v>
      </c>
      <c r="E1854" t="s">
        <v>21</v>
      </c>
      <c r="F1854">
        <v>51</v>
      </c>
      <c r="G1854" t="s">
        <v>19</v>
      </c>
      <c r="H1854" t="s">
        <v>20</v>
      </c>
      <c r="I1854">
        <f t="shared" si="85"/>
        <v>30</v>
      </c>
      <c r="J1854" t="str">
        <f t="shared" ca="1" si="86"/>
        <v>Sur</v>
      </c>
      <c r="K1854" t="s">
        <v>22</v>
      </c>
    </row>
    <row r="1855" spans="1:11" x14ac:dyDescent="0.25">
      <c r="A1855">
        <f t="shared" si="84"/>
        <v>1854</v>
      </c>
      <c r="B1855" t="s">
        <v>27</v>
      </c>
      <c r="C1855" s="1">
        <v>44362</v>
      </c>
      <c r="D1855" s="1">
        <v>45750</v>
      </c>
      <c r="E1855" t="s">
        <v>17</v>
      </c>
      <c r="F1855">
        <v>35</v>
      </c>
      <c r="G1855" t="s">
        <v>25</v>
      </c>
      <c r="H1855" t="s">
        <v>16</v>
      </c>
      <c r="I1855">
        <f t="shared" si="85"/>
        <v>30</v>
      </c>
      <c r="J1855" t="str">
        <f t="shared" ca="1" si="86"/>
        <v>Norte</v>
      </c>
      <c r="K1855" t="s">
        <v>14</v>
      </c>
    </row>
    <row r="1856" spans="1:11" x14ac:dyDescent="0.25">
      <c r="A1856">
        <f t="shared" si="84"/>
        <v>1855</v>
      </c>
      <c r="B1856" t="s">
        <v>12</v>
      </c>
      <c r="C1856" s="1">
        <v>44283</v>
      </c>
      <c r="D1856" s="1">
        <v>45782</v>
      </c>
      <c r="E1856" t="s">
        <v>21</v>
      </c>
      <c r="F1856">
        <v>44</v>
      </c>
      <c r="G1856" t="s">
        <v>19</v>
      </c>
      <c r="H1856" t="s">
        <v>23</v>
      </c>
      <c r="I1856">
        <f t="shared" si="85"/>
        <v>50</v>
      </c>
      <c r="J1856" t="str">
        <f t="shared" ca="1" si="86"/>
        <v>Norte</v>
      </c>
      <c r="K1856" t="s">
        <v>14</v>
      </c>
    </row>
    <row r="1857" spans="1:11" x14ac:dyDescent="0.25">
      <c r="A1857">
        <f t="shared" si="84"/>
        <v>1856</v>
      </c>
      <c r="B1857" t="s">
        <v>24</v>
      </c>
      <c r="C1857" s="1">
        <v>44752</v>
      </c>
      <c r="D1857" s="1">
        <v>45792</v>
      </c>
      <c r="E1857" t="s">
        <v>13</v>
      </c>
      <c r="F1857">
        <v>56</v>
      </c>
      <c r="G1857" t="s">
        <v>25</v>
      </c>
      <c r="H1857" t="s">
        <v>16</v>
      </c>
      <c r="I1857">
        <f t="shared" si="85"/>
        <v>40</v>
      </c>
      <c r="J1857" t="str">
        <f t="shared" ca="1" si="86"/>
        <v>Sur</v>
      </c>
      <c r="K1857" t="s">
        <v>22</v>
      </c>
    </row>
    <row r="1858" spans="1:11" x14ac:dyDescent="0.25">
      <c r="A1858">
        <f t="shared" ref="A1858:A1921" si="87">ROW()-1</f>
        <v>1857</v>
      </c>
      <c r="B1858" t="s">
        <v>12</v>
      </c>
      <c r="C1858" s="1">
        <v>45190</v>
      </c>
      <c r="D1858" s="1">
        <v>45793</v>
      </c>
      <c r="E1858" t="s">
        <v>17</v>
      </c>
      <c r="F1858">
        <v>34</v>
      </c>
      <c r="G1858" t="s">
        <v>15</v>
      </c>
      <c r="H1858" t="s">
        <v>20</v>
      </c>
      <c r="I1858">
        <f t="shared" ref="I1858:I1921" si="88">IF(B1858="VIP",50,IF(B1858="Familiar",40,IF(B1858="Basica",25,30)))</f>
        <v>50</v>
      </c>
      <c r="J1858" t="str">
        <f t="shared" ref="J1858:J1921" ca="1" si="89">CHOOSE(INT(RAND()*3)+1,"Centro","Norte","Sur")</f>
        <v>Sur</v>
      </c>
      <c r="K1858" t="s">
        <v>14</v>
      </c>
    </row>
    <row r="1859" spans="1:11" x14ac:dyDescent="0.25">
      <c r="A1859">
        <f t="shared" si="87"/>
        <v>1858</v>
      </c>
      <c r="B1859" t="s">
        <v>12</v>
      </c>
      <c r="C1859" s="1">
        <v>44099</v>
      </c>
      <c r="D1859" s="1">
        <v>45876</v>
      </c>
      <c r="E1859" t="s">
        <v>26</v>
      </c>
      <c r="F1859">
        <v>47</v>
      </c>
      <c r="G1859" t="s">
        <v>19</v>
      </c>
      <c r="H1859" t="s">
        <v>20</v>
      </c>
      <c r="I1859">
        <f t="shared" si="88"/>
        <v>50</v>
      </c>
      <c r="J1859" t="str">
        <f t="shared" ca="1" si="89"/>
        <v>Norte</v>
      </c>
      <c r="K1859" t="s">
        <v>22</v>
      </c>
    </row>
    <row r="1860" spans="1:11" x14ac:dyDescent="0.25">
      <c r="A1860">
        <f t="shared" si="87"/>
        <v>1859</v>
      </c>
      <c r="B1860" t="s">
        <v>24</v>
      </c>
      <c r="C1860" s="1">
        <v>45126</v>
      </c>
      <c r="D1860" s="1">
        <v>45772</v>
      </c>
      <c r="E1860" t="s">
        <v>26</v>
      </c>
      <c r="F1860">
        <v>45</v>
      </c>
      <c r="G1860" t="s">
        <v>15</v>
      </c>
      <c r="H1860" t="s">
        <v>23</v>
      </c>
      <c r="I1860">
        <f t="shared" si="88"/>
        <v>40</v>
      </c>
      <c r="J1860" t="str">
        <f t="shared" ca="1" si="89"/>
        <v>Centro</v>
      </c>
      <c r="K1860" t="s">
        <v>22</v>
      </c>
    </row>
    <row r="1861" spans="1:11" x14ac:dyDescent="0.25">
      <c r="A1861">
        <f t="shared" si="87"/>
        <v>1860</v>
      </c>
      <c r="B1861" t="s">
        <v>12</v>
      </c>
      <c r="C1861" s="1">
        <v>44548</v>
      </c>
      <c r="D1861" s="1">
        <v>45712</v>
      </c>
      <c r="E1861" t="s">
        <v>13</v>
      </c>
      <c r="F1861">
        <v>59</v>
      </c>
      <c r="G1861" t="s">
        <v>25</v>
      </c>
      <c r="H1861" t="s">
        <v>23</v>
      </c>
      <c r="I1861">
        <f t="shared" si="88"/>
        <v>50</v>
      </c>
      <c r="J1861" t="str">
        <f t="shared" ca="1" si="89"/>
        <v>Sur</v>
      </c>
      <c r="K1861" t="s">
        <v>22</v>
      </c>
    </row>
    <row r="1862" spans="1:11" x14ac:dyDescent="0.25">
      <c r="A1862">
        <f t="shared" si="87"/>
        <v>1861</v>
      </c>
      <c r="B1862" t="s">
        <v>27</v>
      </c>
      <c r="C1862" s="1">
        <v>44679</v>
      </c>
      <c r="D1862" s="1">
        <v>45798</v>
      </c>
      <c r="E1862" t="s">
        <v>21</v>
      </c>
      <c r="F1862">
        <v>60</v>
      </c>
      <c r="G1862" t="s">
        <v>15</v>
      </c>
      <c r="H1862" t="s">
        <v>20</v>
      </c>
      <c r="I1862">
        <f t="shared" si="88"/>
        <v>30</v>
      </c>
      <c r="J1862" t="str">
        <f t="shared" ca="1" si="89"/>
        <v>Sur</v>
      </c>
      <c r="K1862" t="s">
        <v>14</v>
      </c>
    </row>
    <row r="1863" spans="1:11" x14ac:dyDescent="0.25">
      <c r="A1863">
        <f t="shared" si="87"/>
        <v>1862</v>
      </c>
      <c r="B1863" t="s">
        <v>12</v>
      </c>
      <c r="C1863" s="1">
        <v>44369</v>
      </c>
      <c r="D1863" s="1">
        <v>45872</v>
      </c>
      <c r="E1863" t="s">
        <v>13</v>
      </c>
      <c r="F1863">
        <v>58</v>
      </c>
      <c r="G1863" t="s">
        <v>19</v>
      </c>
      <c r="H1863" t="s">
        <v>23</v>
      </c>
      <c r="I1863">
        <f t="shared" si="88"/>
        <v>50</v>
      </c>
      <c r="J1863" t="str">
        <f t="shared" ca="1" si="89"/>
        <v>Centro</v>
      </c>
      <c r="K1863" t="s">
        <v>22</v>
      </c>
    </row>
    <row r="1864" spans="1:11" x14ac:dyDescent="0.25">
      <c r="A1864">
        <f t="shared" si="87"/>
        <v>1863</v>
      </c>
      <c r="B1864" t="s">
        <v>27</v>
      </c>
      <c r="C1864" s="1">
        <v>45539</v>
      </c>
      <c r="D1864" s="1">
        <v>45679</v>
      </c>
      <c r="E1864" t="s">
        <v>26</v>
      </c>
      <c r="F1864">
        <v>55</v>
      </c>
      <c r="G1864" t="s">
        <v>19</v>
      </c>
      <c r="H1864" t="s">
        <v>16</v>
      </c>
      <c r="I1864">
        <f t="shared" si="88"/>
        <v>30</v>
      </c>
      <c r="J1864" t="str">
        <f t="shared" ca="1" si="89"/>
        <v>Centro</v>
      </c>
      <c r="K1864" t="s">
        <v>14</v>
      </c>
    </row>
    <row r="1865" spans="1:11" x14ac:dyDescent="0.25">
      <c r="A1865">
        <f t="shared" si="87"/>
        <v>1864</v>
      </c>
      <c r="B1865" t="s">
        <v>24</v>
      </c>
      <c r="C1865" s="1">
        <v>44379</v>
      </c>
      <c r="D1865" s="1">
        <v>45921</v>
      </c>
      <c r="E1865" t="s">
        <v>26</v>
      </c>
      <c r="F1865">
        <v>18</v>
      </c>
      <c r="G1865" t="s">
        <v>19</v>
      </c>
      <c r="H1865" t="s">
        <v>23</v>
      </c>
      <c r="I1865">
        <f t="shared" si="88"/>
        <v>40</v>
      </c>
      <c r="J1865" t="str">
        <f t="shared" ca="1" si="89"/>
        <v>Sur</v>
      </c>
      <c r="K1865" t="s">
        <v>14</v>
      </c>
    </row>
    <row r="1866" spans="1:11" x14ac:dyDescent="0.25">
      <c r="A1866">
        <f t="shared" si="87"/>
        <v>1865</v>
      </c>
      <c r="B1866" t="s">
        <v>12</v>
      </c>
      <c r="C1866" s="1">
        <v>44761</v>
      </c>
      <c r="D1866" s="1">
        <v>45756</v>
      </c>
      <c r="E1866" t="s">
        <v>13</v>
      </c>
      <c r="F1866">
        <v>27</v>
      </c>
      <c r="G1866" t="s">
        <v>25</v>
      </c>
      <c r="H1866" t="s">
        <v>16</v>
      </c>
      <c r="I1866">
        <f t="shared" si="88"/>
        <v>50</v>
      </c>
      <c r="J1866" t="str">
        <f t="shared" ca="1" si="89"/>
        <v>Norte</v>
      </c>
      <c r="K1866" t="s">
        <v>22</v>
      </c>
    </row>
    <row r="1867" spans="1:11" x14ac:dyDescent="0.25">
      <c r="A1867">
        <f t="shared" si="87"/>
        <v>1866</v>
      </c>
      <c r="B1867" t="s">
        <v>24</v>
      </c>
      <c r="C1867" s="1">
        <v>44536</v>
      </c>
      <c r="D1867" s="1">
        <v>45853</v>
      </c>
      <c r="E1867" t="s">
        <v>17</v>
      </c>
      <c r="F1867">
        <v>29</v>
      </c>
      <c r="G1867" t="s">
        <v>19</v>
      </c>
      <c r="H1867" t="s">
        <v>23</v>
      </c>
      <c r="I1867">
        <f t="shared" si="88"/>
        <v>40</v>
      </c>
      <c r="J1867" t="str">
        <f t="shared" ca="1" si="89"/>
        <v>Centro</v>
      </c>
      <c r="K1867" t="s">
        <v>22</v>
      </c>
    </row>
    <row r="1868" spans="1:11" x14ac:dyDescent="0.25">
      <c r="A1868">
        <f t="shared" si="87"/>
        <v>1867</v>
      </c>
      <c r="B1868" t="s">
        <v>27</v>
      </c>
      <c r="C1868" s="1">
        <v>45444</v>
      </c>
      <c r="D1868" s="1">
        <v>45902</v>
      </c>
      <c r="E1868" t="s">
        <v>26</v>
      </c>
      <c r="F1868">
        <v>68</v>
      </c>
      <c r="G1868" t="s">
        <v>19</v>
      </c>
      <c r="H1868" t="s">
        <v>23</v>
      </c>
      <c r="I1868">
        <f t="shared" si="88"/>
        <v>30</v>
      </c>
      <c r="J1868" t="str">
        <f t="shared" ca="1" si="89"/>
        <v>Norte</v>
      </c>
      <c r="K1868" t="s">
        <v>14</v>
      </c>
    </row>
    <row r="1869" spans="1:11" x14ac:dyDescent="0.25">
      <c r="A1869">
        <f t="shared" si="87"/>
        <v>1868</v>
      </c>
      <c r="B1869" t="s">
        <v>27</v>
      </c>
      <c r="C1869" s="1">
        <v>45390</v>
      </c>
      <c r="D1869" s="1">
        <v>45836</v>
      </c>
      <c r="E1869" t="s">
        <v>13</v>
      </c>
      <c r="F1869">
        <v>59</v>
      </c>
      <c r="G1869" t="s">
        <v>19</v>
      </c>
      <c r="H1869" t="s">
        <v>16</v>
      </c>
      <c r="I1869">
        <f t="shared" si="88"/>
        <v>30</v>
      </c>
      <c r="J1869" t="str">
        <f t="shared" ca="1" si="89"/>
        <v>Norte</v>
      </c>
      <c r="K1869" t="s">
        <v>14</v>
      </c>
    </row>
    <row r="1870" spans="1:11" x14ac:dyDescent="0.25">
      <c r="A1870">
        <f t="shared" si="87"/>
        <v>1869</v>
      </c>
      <c r="B1870" t="s">
        <v>12</v>
      </c>
      <c r="C1870" s="1">
        <v>44871</v>
      </c>
      <c r="D1870" s="1">
        <v>45796</v>
      </c>
      <c r="E1870" t="s">
        <v>17</v>
      </c>
      <c r="F1870">
        <v>58</v>
      </c>
      <c r="G1870" t="s">
        <v>25</v>
      </c>
      <c r="H1870" t="s">
        <v>20</v>
      </c>
      <c r="I1870">
        <f t="shared" si="88"/>
        <v>50</v>
      </c>
      <c r="J1870" t="str">
        <f t="shared" ca="1" si="89"/>
        <v>Norte</v>
      </c>
      <c r="K1870" t="s">
        <v>14</v>
      </c>
    </row>
    <row r="1871" spans="1:11" x14ac:dyDescent="0.25">
      <c r="A1871">
        <f t="shared" si="87"/>
        <v>1870</v>
      </c>
      <c r="B1871" t="s">
        <v>24</v>
      </c>
      <c r="C1871" s="1">
        <v>45608</v>
      </c>
      <c r="D1871" s="1">
        <v>45743</v>
      </c>
      <c r="E1871" t="s">
        <v>26</v>
      </c>
      <c r="F1871">
        <v>56</v>
      </c>
      <c r="G1871" t="s">
        <v>15</v>
      </c>
      <c r="H1871" t="s">
        <v>16</v>
      </c>
      <c r="I1871">
        <f t="shared" si="88"/>
        <v>40</v>
      </c>
      <c r="J1871" t="str">
        <f t="shared" ca="1" si="89"/>
        <v>Centro</v>
      </c>
      <c r="K1871" t="s">
        <v>14</v>
      </c>
    </row>
    <row r="1872" spans="1:11" x14ac:dyDescent="0.25">
      <c r="A1872">
        <f t="shared" si="87"/>
        <v>1871</v>
      </c>
      <c r="B1872" t="s">
        <v>24</v>
      </c>
      <c r="C1872" s="1">
        <v>44386</v>
      </c>
      <c r="D1872" s="1">
        <v>45780</v>
      </c>
      <c r="E1872" t="s">
        <v>13</v>
      </c>
      <c r="F1872">
        <v>27</v>
      </c>
      <c r="G1872" t="s">
        <v>19</v>
      </c>
      <c r="H1872" t="s">
        <v>16</v>
      </c>
      <c r="I1872">
        <f t="shared" si="88"/>
        <v>40</v>
      </c>
      <c r="J1872" t="str">
        <f t="shared" ca="1" si="89"/>
        <v>Norte</v>
      </c>
      <c r="K1872" t="s">
        <v>14</v>
      </c>
    </row>
    <row r="1873" spans="1:11" x14ac:dyDescent="0.25">
      <c r="A1873">
        <f t="shared" si="87"/>
        <v>1872</v>
      </c>
      <c r="B1873" t="s">
        <v>24</v>
      </c>
      <c r="C1873" s="1">
        <v>44860</v>
      </c>
      <c r="D1873" s="1">
        <v>45693</v>
      </c>
      <c r="E1873" t="s">
        <v>13</v>
      </c>
      <c r="F1873">
        <v>58</v>
      </c>
      <c r="G1873" t="s">
        <v>25</v>
      </c>
      <c r="H1873" t="s">
        <v>16</v>
      </c>
      <c r="I1873">
        <f t="shared" si="88"/>
        <v>40</v>
      </c>
      <c r="J1873" t="str">
        <f t="shared" ca="1" si="89"/>
        <v>Centro</v>
      </c>
      <c r="K1873" t="s">
        <v>22</v>
      </c>
    </row>
    <row r="1874" spans="1:11" x14ac:dyDescent="0.25">
      <c r="A1874">
        <f t="shared" si="87"/>
        <v>1873</v>
      </c>
      <c r="B1874" t="s">
        <v>27</v>
      </c>
      <c r="C1874" s="1">
        <v>44719</v>
      </c>
      <c r="D1874" s="1">
        <v>45693</v>
      </c>
      <c r="E1874" t="s">
        <v>21</v>
      </c>
      <c r="F1874">
        <v>64</v>
      </c>
      <c r="G1874" t="s">
        <v>25</v>
      </c>
      <c r="H1874" t="s">
        <v>16</v>
      </c>
      <c r="I1874">
        <f t="shared" si="88"/>
        <v>30</v>
      </c>
      <c r="J1874" t="str">
        <f t="shared" ca="1" si="89"/>
        <v>Sur</v>
      </c>
      <c r="K1874" t="s">
        <v>14</v>
      </c>
    </row>
    <row r="1875" spans="1:11" x14ac:dyDescent="0.25">
      <c r="A1875">
        <f t="shared" si="87"/>
        <v>1874</v>
      </c>
      <c r="B1875" t="s">
        <v>24</v>
      </c>
      <c r="C1875" s="1">
        <v>45236</v>
      </c>
      <c r="D1875" s="1">
        <v>45896</v>
      </c>
      <c r="E1875" t="s">
        <v>17</v>
      </c>
      <c r="F1875">
        <v>55</v>
      </c>
      <c r="G1875" t="s">
        <v>15</v>
      </c>
      <c r="H1875" t="s">
        <v>23</v>
      </c>
      <c r="I1875">
        <f t="shared" si="88"/>
        <v>40</v>
      </c>
      <c r="J1875" t="str">
        <f t="shared" ca="1" si="89"/>
        <v>Centro</v>
      </c>
      <c r="K1875" t="s">
        <v>22</v>
      </c>
    </row>
    <row r="1876" spans="1:11" x14ac:dyDescent="0.25">
      <c r="A1876">
        <f t="shared" si="87"/>
        <v>1875</v>
      </c>
      <c r="B1876" t="s">
        <v>12</v>
      </c>
      <c r="C1876" s="1">
        <v>45547</v>
      </c>
      <c r="D1876" s="1">
        <v>45919</v>
      </c>
      <c r="E1876" t="s">
        <v>21</v>
      </c>
      <c r="F1876">
        <v>18</v>
      </c>
      <c r="G1876" t="s">
        <v>19</v>
      </c>
      <c r="H1876" t="s">
        <v>23</v>
      </c>
      <c r="I1876">
        <f t="shared" si="88"/>
        <v>50</v>
      </c>
      <c r="J1876" t="str">
        <f t="shared" ca="1" si="89"/>
        <v>Norte</v>
      </c>
      <c r="K1876" t="s">
        <v>14</v>
      </c>
    </row>
    <row r="1877" spans="1:11" x14ac:dyDescent="0.25">
      <c r="A1877">
        <f t="shared" si="87"/>
        <v>1876</v>
      </c>
      <c r="B1877" t="s">
        <v>24</v>
      </c>
      <c r="C1877" s="1">
        <v>44147</v>
      </c>
      <c r="D1877" s="1">
        <v>44371</v>
      </c>
      <c r="E1877" t="s">
        <v>26</v>
      </c>
      <c r="F1877">
        <v>60</v>
      </c>
      <c r="G1877" t="s">
        <v>15</v>
      </c>
      <c r="H1877" t="s">
        <v>23</v>
      </c>
      <c r="I1877">
        <f t="shared" si="88"/>
        <v>40</v>
      </c>
      <c r="J1877" t="str">
        <f t="shared" ca="1" si="89"/>
        <v>Sur</v>
      </c>
      <c r="K1877" t="s">
        <v>14</v>
      </c>
    </row>
    <row r="1878" spans="1:11" x14ac:dyDescent="0.25">
      <c r="A1878">
        <f t="shared" si="87"/>
        <v>1877</v>
      </c>
      <c r="B1878" t="s">
        <v>24</v>
      </c>
      <c r="C1878" s="1">
        <v>44424</v>
      </c>
      <c r="D1878" s="1">
        <v>45862</v>
      </c>
      <c r="E1878" t="s">
        <v>21</v>
      </c>
      <c r="F1878">
        <v>57</v>
      </c>
      <c r="G1878" t="s">
        <v>19</v>
      </c>
      <c r="H1878" t="s">
        <v>16</v>
      </c>
      <c r="I1878">
        <f t="shared" si="88"/>
        <v>40</v>
      </c>
      <c r="J1878" t="str">
        <f t="shared" ca="1" si="89"/>
        <v>Norte</v>
      </c>
      <c r="K1878" t="s">
        <v>22</v>
      </c>
    </row>
    <row r="1879" spans="1:11" x14ac:dyDescent="0.25">
      <c r="A1879">
        <f t="shared" si="87"/>
        <v>1878</v>
      </c>
      <c r="B1879" t="s">
        <v>27</v>
      </c>
      <c r="C1879" s="1">
        <v>44311</v>
      </c>
      <c r="D1879" s="1">
        <v>45899</v>
      </c>
      <c r="E1879" t="s">
        <v>26</v>
      </c>
      <c r="F1879">
        <v>39</v>
      </c>
      <c r="G1879" t="s">
        <v>15</v>
      </c>
      <c r="H1879" t="s">
        <v>16</v>
      </c>
      <c r="I1879">
        <f t="shared" si="88"/>
        <v>30</v>
      </c>
      <c r="J1879" t="str">
        <f t="shared" ca="1" si="89"/>
        <v>Norte</v>
      </c>
      <c r="K1879" t="s">
        <v>22</v>
      </c>
    </row>
    <row r="1880" spans="1:11" x14ac:dyDescent="0.25">
      <c r="A1880">
        <f t="shared" si="87"/>
        <v>1879</v>
      </c>
      <c r="B1880" t="s">
        <v>12</v>
      </c>
      <c r="C1880" s="1">
        <v>44627</v>
      </c>
      <c r="D1880" s="1">
        <v>45714</v>
      </c>
      <c r="E1880" t="s">
        <v>26</v>
      </c>
      <c r="F1880">
        <v>45</v>
      </c>
      <c r="G1880" t="s">
        <v>25</v>
      </c>
      <c r="H1880" t="s">
        <v>20</v>
      </c>
      <c r="I1880">
        <f t="shared" si="88"/>
        <v>50</v>
      </c>
      <c r="J1880" t="str">
        <f t="shared" ca="1" si="89"/>
        <v>Norte</v>
      </c>
      <c r="K1880" t="s">
        <v>14</v>
      </c>
    </row>
    <row r="1881" spans="1:11" x14ac:dyDescent="0.25">
      <c r="A1881">
        <f t="shared" si="87"/>
        <v>1880</v>
      </c>
      <c r="B1881" t="s">
        <v>12</v>
      </c>
      <c r="C1881" s="1">
        <v>44777</v>
      </c>
      <c r="D1881" s="1">
        <v>45812</v>
      </c>
      <c r="E1881" t="s">
        <v>17</v>
      </c>
      <c r="F1881">
        <v>52</v>
      </c>
      <c r="G1881" t="s">
        <v>15</v>
      </c>
      <c r="H1881" t="s">
        <v>16</v>
      </c>
      <c r="I1881">
        <f t="shared" si="88"/>
        <v>50</v>
      </c>
      <c r="J1881" t="str">
        <f t="shared" ca="1" si="89"/>
        <v>Sur</v>
      </c>
      <c r="K1881" t="s">
        <v>14</v>
      </c>
    </row>
    <row r="1882" spans="1:11" x14ac:dyDescent="0.25">
      <c r="A1882">
        <f t="shared" si="87"/>
        <v>1881</v>
      </c>
      <c r="B1882" t="s">
        <v>12</v>
      </c>
      <c r="C1882" s="1">
        <v>45077</v>
      </c>
      <c r="D1882" s="1">
        <v>45798</v>
      </c>
      <c r="E1882" t="s">
        <v>13</v>
      </c>
      <c r="F1882">
        <v>51</v>
      </c>
      <c r="G1882" t="s">
        <v>15</v>
      </c>
      <c r="H1882" t="s">
        <v>23</v>
      </c>
      <c r="I1882">
        <f t="shared" si="88"/>
        <v>50</v>
      </c>
      <c r="J1882" t="str">
        <f t="shared" ca="1" si="89"/>
        <v>Centro</v>
      </c>
      <c r="K1882" t="s">
        <v>22</v>
      </c>
    </row>
    <row r="1883" spans="1:11" x14ac:dyDescent="0.25">
      <c r="A1883">
        <f t="shared" si="87"/>
        <v>1882</v>
      </c>
      <c r="B1883" t="s">
        <v>24</v>
      </c>
      <c r="C1883" s="1">
        <v>44882</v>
      </c>
      <c r="D1883" s="1">
        <v>45776</v>
      </c>
      <c r="E1883" t="s">
        <v>13</v>
      </c>
      <c r="F1883">
        <v>71</v>
      </c>
      <c r="G1883" t="s">
        <v>15</v>
      </c>
      <c r="H1883" t="s">
        <v>16</v>
      </c>
      <c r="I1883">
        <f t="shared" si="88"/>
        <v>40</v>
      </c>
      <c r="J1883" t="str">
        <f t="shared" ca="1" si="89"/>
        <v>Norte</v>
      </c>
      <c r="K1883" t="s">
        <v>22</v>
      </c>
    </row>
    <row r="1884" spans="1:11" x14ac:dyDescent="0.25">
      <c r="A1884">
        <f t="shared" si="87"/>
        <v>1883</v>
      </c>
      <c r="B1884" t="s">
        <v>12</v>
      </c>
      <c r="C1884" s="1">
        <v>45456</v>
      </c>
      <c r="D1884" s="1">
        <v>45850</v>
      </c>
      <c r="E1884" t="s">
        <v>21</v>
      </c>
      <c r="F1884">
        <v>48</v>
      </c>
      <c r="G1884" t="s">
        <v>19</v>
      </c>
      <c r="H1884" t="s">
        <v>20</v>
      </c>
      <c r="I1884">
        <f t="shared" si="88"/>
        <v>50</v>
      </c>
      <c r="J1884" t="str">
        <f t="shared" ca="1" si="89"/>
        <v>Sur</v>
      </c>
      <c r="K1884" t="s">
        <v>14</v>
      </c>
    </row>
    <row r="1885" spans="1:11" x14ac:dyDescent="0.25">
      <c r="A1885">
        <f t="shared" si="87"/>
        <v>1884</v>
      </c>
      <c r="B1885" t="s">
        <v>12</v>
      </c>
      <c r="C1885" s="1">
        <v>44393</v>
      </c>
      <c r="D1885" s="1">
        <v>45826</v>
      </c>
      <c r="E1885" t="s">
        <v>21</v>
      </c>
      <c r="F1885">
        <v>68</v>
      </c>
      <c r="G1885" t="s">
        <v>19</v>
      </c>
      <c r="H1885" t="s">
        <v>20</v>
      </c>
      <c r="I1885">
        <f t="shared" si="88"/>
        <v>50</v>
      </c>
      <c r="J1885" t="str">
        <f t="shared" ca="1" si="89"/>
        <v>Centro</v>
      </c>
      <c r="K1885" t="s">
        <v>14</v>
      </c>
    </row>
    <row r="1886" spans="1:11" x14ac:dyDescent="0.25">
      <c r="A1886">
        <f t="shared" si="87"/>
        <v>1885</v>
      </c>
      <c r="B1886" t="s">
        <v>27</v>
      </c>
      <c r="C1886" s="1">
        <v>45339</v>
      </c>
      <c r="D1886" s="1">
        <v>45795</v>
      </c>
      <c r="E1886" t="s">
        <v>13</v>
      </c>
      <c r="F1886">
        <v>44</v>
      </c>
      <c r="G1886" t="s">
        <v>25</v>
      </c>
      <c r="H1886" t="s">
        <v>20</v>
      </c>
      <c r="I1886">
        <f t="shared" si="88"/>
        <v>30</v>
      </c>
      <c r="J1886" t="str">
        <f t="shared" ca="1" si="89"/>
        <v>Norte</v>
      </c>
      <c r="K1886" t="s">
        <v>14</v>
      </c>
    </row>
    <row r="1887" spans="1:11" x14ac:dyDescent="0.25">
      <c r="A1887">
        <f t="shared" si="87"/>
        <v>1886</v>
      </c>
      <c r="B1887" t="s">
        <v>27</v>
      </c>
      <c r="C1887" s="1">
        <v>44270</v>
      </c>
      <c r="D1887" s="1">
        <v>45676</v>
      </c>
      <c r="E1887" t="s">
        <v>13</v>
      </c>
      <c r="F1887">
        <v>30</v>
      </c>
      <c r="G1887" t="s">
        <v>19</v>
      </c>
      <c r="H1887" t="s">
        <v>16</v>
      </c>
      <c r="I1887">
        <f t="shared" si="88"/>
        <v>30</v>
      </c>
      <c r="J1887" t="str">
        <f t="shared" ca="1" si="89"/>
        <v>Norte</v>
      </c>
      <c r="K1887" t="s">
        <v>14</v>
      </c>
    </row>
    <row r="1888" spans="1:11" x14ac:dyDescent="0.25">
      <c r="A1888">
        <f t="shared" si="87"/>
        <v>1887</v>
      </c>
      <c r="B1888" t="s">
        <v>24</v>
      </c>
      <c r="C1888" s="1">
        <v>44438</v>
      </c>
      <c r="D1888" s="1">
        <v>45864</v>
      </c>
      <c r="E1888" t="s">
        <v>26</v>
      </c>
      <c r="F1888">
        <v>61</v>
      </c>
      <c r="G1888" t="s">
        <v>19</v>
      </c>
      <c r="H1888" t="s">
        <v>23</v>
      </c>
      <c r="I1888">
        <f t="shared" si="88"/>
        <v>40</v>
      </c>
      <c r="J1888" t="str">
        <f t="shared" ca="1" si="89"/>
        <v>Norte</v>
      </c>
      <c r="K1888" t="s">
        <v>22</v>
      </c>
    </row>
    <row r="1889" spans="1:11" x14ac:dyDescent="0.25">
      <c r="A1889">
        <f t="shared" si="87"/>
        <v>1888</v>
      </c>
      <c r="B1889" t="s">
        <v>12</v>
      </c>
      <c r="C1889" s="1">
        <v>44587</v>
      </c>
      <c r="D1889" s="1">
        <v>45879</v>
      </c>
      <c r="E1889" t="s">
        <v>13</v>
      </c>
      <c r="F1889">
        <v>65</v>
      </c>
      <c r="G1889" t="s">
        <v>25</v>
      </c>
      <c r="H1889" t="s">
        <v>16</v>
      </c>
      <c r="I1889">
        <f t="shared" si="88"/>
        <v>50</v>
      </c>
      <c r="J1889" t="str">
        <f t="shared" ca="1" si="89"/>
        <v>Norte</v>
      </c>
      <c r="K1889" t="s">
        <v>22</v>
      </c>
    </row>
    <row r="1890" spans="1:11" x14ac:dyDescent="0.25">
      <c r="A1890">
        <f t="shared" si="87"/>
        <v>1889</v>
      </c>
      <c r="B1890" t="s">
        <v>12</v>
      </c>
      <c r="C1890" s="1">
        <v>44513</v>
      </c>
      <c r="D1890" s="1">
        <v>45764</v>
      </c>
      <c r="E1890" t="s">
        <v>13</v>
      </c>
      <c r="F1890">
        <v>43</v>
      </c>
      <c r="G1890" t="s">
        <v>15</v>
      </c>
      <c r="H1890" t="s">
        <v>23</v>
      </c>
      <c r="I1890">
        <f t="shared" si="88"/>
        <v>50</v>
      </c>
      <c r="J1890" t="str">
        <f t="shared" ca="1" si="89"/>
        <v>Sur</v>
      </c>
      <c r="K1890" t="s">
        <v>14</v>
      </c>
    </row>
    <row r="1891" spans="1:11" x14ac:dyDescent="0.25">
      <c r="A1891">
        <f t="shared" si="87"/>
        <v>1890</v>
      </c>
      <c r="B1891" t="s">
        <v>27</v>
      </c>
      <c r="C1891" s="1">
        <v>45449</v>
      </c>
      <c r="D1891" s="1">
        <v>45691</v>
      </c>
      <c r="E1891" t="s">
        <v>17</v>
      </c>
      <c r="F1891">
        <v>37</v>
      </c>
      <c r="G1891" t="s">
        <v>19</v>
      </c>
      <c r="H1891" t="s">
        <v>20</v>
      </c>
      <c r="I1891">
        <f t="shared" si="88"/>
        <v>30</v>
      </c>
      <c r="J1891" t="str">
        <f t="shared" ca="1" si="89"/>
        <v>Norte</v>
      </c>
      <c r="K1891" t="s">
        <v>22</v>
      </c>
    </row>
    <row r="1892" spans="1:11" x14ac:dyDescent="0.25">
      <c r="A1892">
        <f t="shared" si="87"/>
        <v>1891</v>
      </c>
      <c r="B1892" t="s">
        <v>27</v>
      </c>
      <c r="C1892" s="1">
        <v>44560</v>
      </c>
      <c r="D1892" s="1">
        <v>45684</v>
      </c>
      <c r="E1892" t="s">
        <v>21</v>
      </c>
      <c r="F1892">
        <v>41</v>
      </c>
      <c r="G1892" t="s">
        <v>19</v>
      </c>
      <c r="H1892" t="s">
        <v>16</v>
      </c>
      <c r="I1892">
        <f t="shared" si="88"/>
        <v>30</v>
      </c>
      <c r="J1892" t="str">
        <f t="shared" ca="1" si="89"/>
        <v>Norte</v>
      </c>
      <c r="K1892" t="s">
        <v>22</v>
      </c>
    </row>
    <row r="1893" spans="1:11" x14ac:dyDescent="0.25">
      <c r="A1893">
        <f t="shared" si="87"/>
        <v>1892</v>
      </c>
      <c r="B1893" t="s">
        <v>27</v>
      </c>
      <c r="C1893" s="1">
        <v>44347</v>
      </c>
      <c r="D1893" s="1">
        <v>45815</v>
      </c>
      <c r="E1893" t="s">
        <v>21</v>
      </c>
      <c r="F1893">
        <v>57</v>
      </c>
      <c r="G1893" t="s">
        <v>15</v>
      </c>
      <c r="H1893" t="s">
        <v>16</v>
      </c>
      <c r="I1893">
        <f t="shared" si="88"/>
        <v>30</v>
      </c>
      <c r="J1893" t="str">
        <f t="shared" ca="1" si="89"/>
        <v>Norte</v>
      </c>
      <c r="K1893" t="s">
        <v>14</v>
      </c>
    </row>
    <row r="1894" spans="1:11" x14ac:dyDescent="0.25">
      <c r="A1894">
        <f t="shared" si="87"/>
        <v>1893</v>
      </c>
      <c r="B1894" t="s">
        <v>12</v>
      </c>
      <c r="C1894" s="1">
        <v>45458</v>
      </c>
      <c r="D1894" s="1">
        <v>45684</v>
      </c>
      <c r="E1894" t="s">
        <v>26</v>
      </c>
      <c r="F1894">
        <v>71</v>
      </c>
      <c r="G1894" t="s">
        <v>25</v>
      </c>
      <c r="H1894" t="s">
        <v>23</v>
      </c>
      <c r="I1894">
        <f t="shared" si="88"/>
        <v>50</v>
      </c>
      <c r="J1894" t="str">
        <f t="shared" ca="1" si="89"/>
        <v>Sur</v>
      </c>
      <c r="K1894" t="s">
        <v>14</v>
      </c>
    </row>
    <row r="1895" spans="1:11" x14ac:dyDescent="0.25">
      <c r="A1895">
        <f t="shared" si="87"/>
        <v>1894</v>
      </c>
      <c r="B1895" t="s">
        <v>12</v>
      </c>
      <c r="C1895" s="1">
        <v>44917</v>
      </c>
      <c r="D1895" s="1">
        <v>45914</v>
      </c>
      <c r="E1895" t="s">
        <v>26</v>
      </c>
      <c r="F1895">
        <v>61</v>
      </c>
      <c r="G1895" t="s">
        <v>19</v>
      </c>
      <c r="H1895" t="s">
        <v>16</v>
      </c>
      <c r="I1895">
        <f t="shared" si="88"/>
        <v>50</v>
      </c>
      <c r="J1895" t="str">
        <f t="shared" ca="1" si="89"/>
        <v>Sur</v>
      </c>
      <c r="K1895" t="s">
        <v>14</v>
      </c>
    </row>
    <row r="1896" spans="1:11" x14ac:dyDescent="0.25">
      <c r="A1896">
        <f t="shared" si="87"/>
        <v>1895</v>
      </c>
      <c r="B1896" t="s">
        <v>24</v>
      </c>
      <c r="C1896" s="1">
        <v>44650</v>
      </c>
      <c r="D1896" s="1">
        <v>45841</v>
      </c>
      <c r="E1896" t="s">
        <v>26</v>
      </c>
      <c r="F1896">
        <v>21</v>
      </c>
      <c r="G1896" t="s">
        <v>25</v>
      </c>
      <c r="H1896" t="s">
        <v>23</v>
      </c>
      <c r="I1896">
        <f t="shared" si="88"/>
        <v>40</v>
      </c>
      <c r="J1896" t="str">
        <f t="shared" ca="1" si="89"/>
        <v>Norte</v>
      </c>
      <c r="K1896" t="s">
        <v>14</v>
      </c>
    </row>
    <row r="1897" spans="1:11" x14ac:dyDescent="0.25">
      <c r="A1897">
        <f t="shared" si="87"/>
        <v>1896</v>
      </c>
      <c r="B1897" t="s">
        <v>24</v>
      </c>
      <c r="C1897" s="1">
        <v>45184</v>
      </c>
      <c r="D1897" s="1">
        <v>45871</v>
      </c>
      <c r="E1897" t="s">
        <v>17</v>
      </c>
      <c r="F1897">
        <v>20</v>
      </c>
      <c r="G1897" t="s">
        <v>15</v>
      </c>
      <c r="H1897" t="s">
        <v>20</v>
      </c>
      <c r="I1897">
        <f t="shared" si="88"/>
        <v>40</v>
      </c>
      <c r="J1897" t="str">
        <f t="shared" ca="1" si="89"/>
        <v>Sur</v>
      </c>
      <c r="K1897" t="s">
        <v>22</v>
      </c>
    </row>
    <row r="1898" spans="1:11" x14ac:dyDescent="0.25">
      <c r="A1898">
        <f t="shared" si="87"/>
        <v>1897</v>
      </c>
      <c r="B1898" t="s">
        <v>27</v>
      </c>
      <c r="C1898" s="1">
        <v>44514</v>
      </c>
      <c r="D1898" s="1">
        <v>45792</v>
      </c>
      <c r="E1898" t="s">
        <v>13</v>
      </c>
      <c r="F1898">
        <v>31</v>
      </c>
      <c r="G1898" t="s">
        <v>15</v>
      </c>
      <c r="H1898" t="s">
        <v>23</v>
      </c>
      <c r="I1898">
        <f t="shared" si="88"/>
        <v>30</v>
      </c>
      <c r="J1898" t="str">
        <f t="shared" ca="1" si="89"/>
        <v>Sur</v>
      </c>
      <c r="K1898" t="s">
        <v>22</v>
      </c>
    </row>
    <row r="1899" spans="1:11" x14ac:dyDescent="0.25">
      <c r="A1899">
        <f t="shared" si="87"/>
        <v>1898</v>
      </c>
      <c r="B1899" t="s">
        <v>12</v>
      </c>
      <c r="C1899" s="1">
        <v>44419</v>
      </c>
      <c r="D1899" s="1">
        <v>45694</v>
      </c>
      <c r="E1899" t="s">
        <v>26</v>
      </c>
      <c r="F1899">
        <v>36</v>
      </c>
      <c r="G1899" t="s">
        <v>15</v>
      </c>
      <c r="H1899" t="s">
        <v>16</v>
      </c>
      <c r="I1899">
        <f t="shared" si="88"/>
        <v>50</v>
      </c>
      <c r="J1899" t="str">
        <f t="shared" ca="1" si="89"/>
        <v>Norte</v>
      </c>
      <c r="K1899" t="s">
        <v>22</v>
      </c>
    </row>
    <row r="1900" spans="1:11" x14ac:dyDescent="0.25">
      <c r="A1900">
        <f t="shared" si="87"/>
        <v>1899</v>
      </c>
      <c r="B1900" t="s">
        <v>24</v>
      </c>
      <c r="C1900" s="1">
        <v>45427</v>
      </c>
      <c r="D1900" s="1">
        <v>45807</v>
      </c>
      <c r="E1900" t="s">
        <v>26</v>
      </c>
      <c r="F1900">
        <v>51</v>
      </c>
      <c r="G1900" t="s">
        <v>25</v>
      </c>
      <c r="H1900" t="s">
        <v>20</v>
      </c>
      <c r="I1900">
        <f t="shared" si="88"/>
        <v>40</v>
      </c>
      <c r="J1900" t="str">
        <f t="shared" ca="1" si="89"/>
        <v>Centro</v>
      </c>
      <c r="K1900" t="s">
        <v>14</v>
      </c>
    </row>
    <row r="1901" spans="1:11" x14ac:dyDescent="0.25">
      <c r="A1901">
        <f t="shared" si="87"/>
        <v>1900</v>
      </c>
      <c r="B1901" t="s">
        <v>27</v>
      </c>
      <c r="C1901" s="1">
        <v>45707</v>
      </c>
      <c r="D1901" s="1">
        <v>45870</v>
      </c>
      <c r="E1901" t="s">
        <v>17</v>
      </c>
      <c r="F1901">
        <v>62</v>
      </c>
      <c r="G1901" t="s">
        <v>19</v>
      </c>
      <c r="H1901" t="s">
        <v>20</v>
      </c>
      <c r="I1901">
        <f t="shared" si="88"/>
        <v>30</v>
      </c>
      <c r="J1901" t="str">
        <f t="shared" ca="1" si="89"/>
        <v>Norte</v>
      </c>
      <c r="K1901" t="s">
        <v>22</v>
      </c>
    </row>
    <row r="1902" spans="1:11" x14ac:dyDescent="0.25">
      <c r="A1902">
        <f t="shared" si="87"/>
        <v>1901</v>
      </c>
      <c r="B1902" t="s">
        <v>12</v>
      </c>
      <c r="C1902" s="1">
        <v>45231</v>
      </c>
      <c r="D1902" s="1">
        <v>45704</v>
      </c>
      <c r="E1902" t="s">
        <v>21</v>
      </c>
      <c r="F1902">
        <v>40</v>
      </c>
      <c r="G1902" t="s">
        <v>25</v>
      </c>
      <c r="H1902" t="s">
        <v>20</v>
      </c>
      <c r="I1902">
        <f t="shared" si="88"/>
        <v>50</v>
      </c>
      <c r="J1902" t="str">
        <f t="shared" ca="1" si="89"/>
        <v>Norte</v>
      </c>
      <c r="K1902" t="s">
        <v>22</v>
      </c>
    </row>
    <row r="1903" spans="1:11" x14ac:dyDescent="0.25">
      <c r="A1903">
        <f t="shared" si="87"/>
        <v>1902</v>
      </c>
      <c r="B1903" t="s">
        <v>24</v>
      </c>
      <c r="C1903" s="1">
        <v>45004</v>
      </c>
      <c r="D1903" s="1">
        <v>45812</v>
      </c>
      <c r="E1903" t="s">
        <v>17</v>
      </c>
      <c r="F1903">
        <v>25</v>
      </c>
      <c r="G1903" t="s">
        <v>15</v>
      </c>
      <c r="H1903" t="s">
        <v>16</v>
      </c>
      <c r="I1903">
        <f t="shared" si="88"/>
        <v>40</v>
      </c>
      <c r="J1903" t="str">
        <f t="shared" ca="1" si="89"/>
        <v>Norte</v>
      </c>
      <c r="K1903" t="s">
        <v>22</v>
      </c>
    </row>
    <row r="1904" spans="1:11" x14ac:dyDescent="0.25">
      <c r="A1904">
        <f t="shared" si="87"/>
        <v>1903</v>
      </c>
      <c r="B1904" t="s">
        <v>24</v>
      </c>
      <c r="C1904" s="1">
        <v>45410</v>
      </c>
      <c r="D1904" s="1">
        <v>45677</v>
      </c>
      <c r="E1904" t="s">
        <v>17</v>
      </c>
      <c r="F1904">
        <v>68</v>
      </c>
      <c r="G1904" t="s">
        <v>25</v>
      </c>
      <c r="H1904" t="s">
        <v>16</v>
      </c>
      <c r="I1904">
        <f t="shared" si="88"/>
        <v>40</v>
      </c>
      <c r="J1904" t="str">
        <f t="shared" ca="1" si="89"/>
        <v>Centro</v>
      </c>
      <c r="K1904" t="s">
        <v>14</v>
      </c>
    </row>
    <row r="1905" spans="1:11" x14ac:dyDescent="0.25">
      <c r="A1905">
        <f t="shared" si="87"/>
        <v>1904</v>
      </c>
      <c r="B1905" t="s">
        <v>24</v>
      </c>
      <c r="C1905" s="1">
        <v>45452</v>
      </c>
      <c r="D1905" s="1">
        <v>45818</v>
      </c>
      <c r="E1905" t="s">
        <v>21</v>
      </c>
      <c r="F1905">
        <v>64</v>
      </c>
      <c r="G1905" t="s">
        <v>15</v>
      </c>
      <c r="H1905" t="s">
        <v>20</v>
      </c>
      <c r="I1905">
        <f t="shared" si="88"/>
        <v>40</v>
      </c>
      <c r="J1905" t="str">
        <f t="shared" ca="1" si="89"/>
        <v>Norte</v>
      </c>
      <c r="K1905" t="s">
        <v>14</v>
      </c>
    </row>
    <row r="1906" spans="1:11" x14ac:dyDescent="0.25">
      <c r="A1906">
        <f t="shared" si="87"/>
        <v>1905</v>
      </c>
      <c r="B1906" t="s">
        <v>27</v>
      </c>
      <c r="C1906" s="1">
        <v>44704</v>
      </c>
      <c r="D1906" s="1">
        <v>45797</v>
      </c>
      <c r="E1906" t="s">
        <v>26</v>
      </c>
      <c r="F1906">
        <v>56</v>
      </c>
      <c r="G1906" t="s">
        <v>25</v>
      </c>
      <c r="H1906" t="s">
        <v>23</v>
      </c>
      <c r="I1906">
        <f t="shared" si="88"/>
        <v>30</v>
      </c>
      <c r="J1906" t="str">
        <f t="shared" ca="1" si="89"/>
        <v>Centro</v>
      </c>
      <c r="K1906" t="s">
        <v>22</v>
      </c>
    </row>
    <row r="1907" spans="1:11" x14ac:dyDescent="0.25">
      <c r="A1907">
        <f t="shared" si="87"/>
        <v>1906</v>
      </c>
      <c r="B1907" t="s">
        <v>27</v>
      </c>
      <c r="C1907" s="1">
        <v>44123</v>
      </c>
      <c r="D1907" s="1">
        <v>45749</v>
      </c>
      <c r="E1907" t="s">
        <v>17</v>
      </c>
      <c r="F1907">
        <v>31</v>
      </c>
      <c r="G1907" t="s">
        <v>15</v>
      </c>
      <c r="H1907" t="s">
        <v>20</v>
      </c>
      <c r="I1907">
        <f t="shared" si="88"/>
        <v>30</v>
      </c>
      <c r="J1907" t="str">
        <f t="shared" ca="1" si="89"/>
        <v>Sur</v>
      </c>
      <c r="K1907" t="s">
        <v>14</v>
      </c>
    </row>
    <row r="1908" spans="1:11" x14ac:dyDescent="0.25">
      <c r="A1908">
        <f t="shared" si="87"/>
        <v>1907</v>
      </c>
      <c r="B1908" t="s">
        <v>24</v>
      </c>
      <c r="C1908" s="1">
        <v>45235</v>
      </c>
      <c r="D1908" s="1">
        <v>45736</v>
      </c>
      <c r="E1908" t="s">
        <v>17</v>
      </c>
      <c r="F1908">
        <v>66</v>
      </c>
      <c r="G1908" t="s">
        <v>25</v>
      </c>
      <c r="H1908" t="s">
        <v>20</v>
      </c>
      <c r="I1908">
        <f t="shared" si="88"/>
        <v>40</v>
      </c>
      <c r="J1908" t="str">
        <f t="shared" ca="1" si="89"/>
        <v>Centro</v>
      </c>
      <c r="K1908" t="s">
        <v>22</v>
      </c>
    </row>
    <row r="1909" spans="1:11" x14ac:dyDescent="0.25">
      <c r="A1909">
        <f t="shared" si="87"/>
        <v>1908</v>
      </c>
      <c r="B1909" t="s">
        <v>24</v>
      </c>
      <c r="C1909" s="1">
        <v>45475</v>
      </c>
      <c r="D1909" s="1">
        <v>45747</v>
      </c>
      <c r="E1909" t="s">
        <v>26</v>
      </c>
      <c r="F1909">
        <v>42</v>
      </c>
      <c r="G1909" t="s">
        <v>15</v>
      </c>
      <c r="H1909" t="s">
        <v>23</v>
      </c>
      <c r="I1909">
        <f t="shared" si="88"/>
        <v>40</v>
      </c>
      <c r="J1909" t="str">
        <f t="shared" ca="1" si="89"/>
        <v>Norte</v>
      </c>
      <c r="K1909" t="s">
        <v>22</v>
      </c>
    </row>
    <row r="1910" spans="1:11" x14ac:dyDescent="0.25">
      <c r="A1910">
        <f t="shared" si="87"/>
        <v>1909</v>
      </c>
      <c r="B1910" t="s">
        <v>24</v>
      </c>
      <c r="C1910" s="1">
        <v>43989</v>
      </c>
      <c r="D1910" s="1">
        <v>45750</v>
      </c>
      <c r="E1910" t="s">
        <v>21</v>
      </c>
      <c r="F1910">
        <v>51</v>
      </c>
      <c r="G1910" t="s">
        <v>19</v>
      </c>
      <c r="H1910" t="s">
        <v>16</v>
      </c>
      <c r="I1910">
        <f t="shared" si="88"/>
        <v>40</v>
      </c>
      <c r="J1910" t="str">
        <f t="shared" ca="1" si="89"/>
        <v>Centro</v>
      </c>
      <c r="K1910" t="s">
        <v>22</v>
      </c>
    </row>
    <row r="1911" spans="1:11" x14ac:dyDescent="0.25">
      <c r="A1911">
        <f t="shared" si="87"/>
        <v>1910</v>
      </c>
      <c r="B1911" t="s">
        <v>24</v>
      </c>
      <c r="C1911" s="1">
        <v>44388</v>
      </c>
      <c r="D1911" s="1">
        <v>45830</v>
      </c>
      <c r="E1911" t="s">
        <v>17</v>
      </c>
      <c r="F1911">
        <v>19</v>
      </c>
      <c r="G1911" t="s">
        <v>15</v>
      </c>
      <c r="H1911" t="s">
        <v>16</v>
      </c>
      <c r="I1911">
        <f t="shared" si="88"/>
        <v>40</v>
      </c>
      <c r="J1911" t="str">
        <f t="shared" ca="1" si="89"/>
        <v>Centro</v>
      </c>
      <c r="K1911" t="s">
        <v>14</v>
      </c>
    </row>
    <row r="1912" spans="1:11" x14ac:dyDescent="0.25">
      <c r="A1912">
        <f t="shared" si="87"/>
        <v>1911</v>
      </c>
      <c r="B1912" t="s">
        <v>24</v>
      </c>
      <c r="C1912" s="1">
        <v>45536</v>
      </c>
      <c r="D1912" s="1">
        <v>45868</v>
      </c>
      <c r="E1912" t="s">
        <v>17</v>
      </c>
      <c r="F1912">
        <v>37</v>
      </c>
      <c r="G1912" t="s">
        <v>19</v>
      </c>
      <c r="H1912" t="s">
        <v>23</v>
      </c>
      <c r="I1912">
        <f t="shared" si="88"/>
        <v>40</v>
      </c>
      <c r="J1912" t="str">
        <f t="shared" ca="1" si="89"/>
        <v>Norte</v>
      </c>
      <c r="K1912" t="s">
        <v>14</v>
      </c>
    </row>
    <row r="1913" spans="1:11" x14ac:dyDescent="0.25">
      <c r="A1913">
        <f t="shared" si="87"/>
        <v>1912</v>
      </c>
      <c r="B1913" t="s">
        <v>24</v>
      </c>
      <c r="C1913" s="1">
        <v>44221</v>
      </c>
      <c r="D1913" s="1">
        <v>45788</v>
      </c>
      <c r="E1913" t="s">
        <v>21</v>
      </c>
      <c r="F1913">
        <v>62</v>
      </c>
      <c r="G1913" t="s">
        <v>25</v>
      </c>
      <c r="H1913" t="s">
        <v>23</v>
      </c>
      <c r="I1913">
        <f t="shared" si="88"/>
        <v>40</v>
      </c>
      <c r="J1913" t="str">
        <f t="shared" ca="1" si="89"/>
        <v>Sur</v>
      </c>
      <c r="K1913" t="s">
        <v>22</v>
      </c>
    </row>
    <row r="1914" spans="1:11" x14ac:dyDescent="0.25">
      <c r="A1914">
        <f t="shared" si="87"/>
        <v>1913</v>
      </c>
      <c r="B1914" t="s">
        <v>12</v>
      </c>
      <c r="C1914" s="1">
        <v>45127</v>
      </c>
      <c r="D1914" s="1">
        <v>45737</v>
      </c>
      <c r="E1914" t="s">
        <v>17</v>
      </c>
      <c r="F1914">
        <v>50</v>
      </c>
      <c r="G1914" t="s">
        <v>25</v>
      </c>
      <c r="H1914" t="s">
        <v>23</v>
      </c>
      <c r="I1914">
        <f t="shared" si="88"/>
        <v>50</v>
      </c>
      <c r="J1914" t="str">
        <f t="shared" ca="1" si="89"/>
        <v>Sur</v>
      </c>
      <c r="K1914" t="s">
        <v>14</v>
      </c>
    </row>
    <row r="1915" spans="1:11" x14ac:dyDescent="0.25">
      <c r="A1915">
        <f t="shared" si="87"/>
        <v>1914</v>
      </c>
      <c r="B1915" t="s">
        <v>24</v>
      </c>
      <c r="C1915" s="1">
        <v>45388</v>
      </c>
      <c r="D1915" s="1">
        <v>45668</v>
      </c>
      <c r="E1915" t="s">
        <v>21</v>
      </c>
      <c r="F1915">
        <v>51</v>
      </c>
      <c r="G1915" t="s">
        <v>15</v>
      </c>
      <c r="H1915" t="s">
        <v>20</v>
      </c>
      <c r="I1915">
        <f t="shared" si="88"/>
        <v>40</v>
      </c>
      <c r="J1915" t="str">
        <f t="shared" ca="1" si="89"/>
        <v>Sur</v>
      </c>
      <c r="K1915" t="s">
        <v>22</v>
      </c>
    </row>
    <row r="1916" spans="1:11" x14ac:dyDescent="0.25">
      <c r="A1916">
        <f t="shared" si="87"/>
        <v>1915</v>
      </c>
      <c r="B1916" t="s">
        <v>12</v>
      </c>
      <c r="C1916" s="1">
        <v>44950</v>
      </c>
      <c r="D1916" s="1">
        <v>45665</v>
      </c>
      <c r="E1916" t="s">
        <v>13</v>
      </c>
      <c r="F1916">
        <v>65</v>
      </c>
      <c r="G1916" t="s">
        <v>19</v>
      </c>
      <c r="H1916" t="s">
        <v>20</v>
      </c>
      <c r="I1916">
        <f t="shared" si="88"/>
        <v>50</v>
      </c>
      <c r="J1916" t="str">
        <f t="shared" ca="1" si="89"/>
        <v>Sur</v>
      </c>
      <c r="K1916" t="s">
        <v>14</v>
      </c>
    </row>
    <row r="1917" spans="1:11" x14ac:dyDescent="0.25">
      <c r="A1917">
        <f t="shared" si="87"/>
        <v>1916</v>
      </c>
      <c r="B1917" t="s">
        <v>24</v>
      </c>
      <c r="C1917" s="1">
        <v>45012</v>
      </c>
      <c r="D1917" s="1">
        <v>45752</v>
      </c>
      <c r="E1917" t="s">
        <v>13</v>
      </c>
      <c r="F1917">
        <v>57</v>
      </c>
      <c r="G1917" t="s">
        <v>19</v>
      </c>
      <c r="H1917" t="s">
        <v>23</v>
      </c>
      <c r="I1917">
        <f t="shared" si="88"/>
        <v>40</v>
      </c>
      <c r="J1917" t="str">
        <f t="shared" ca="1" si="89"/>
        <v>Sur</v>
      </c>
      <c r="K1917" t="s">
        <v>14</v>
      </c>
    </row>
    <row r="1918" spans="1:11" x14ac:dyDescent="0.25">
      <c r="A1918">
        <f t="shared" si="87"/>
        <v>1917</v>
      </c>
      <c r="B1918" t="s">
        <v>24</v>
      </c>
      <c r="C1918" s="1">
        <v>45321</v>
      </c>
      <c r="D1918" s="1">
        <v>45750</v>
      </c>
      <c r="E1918" t="s">
        <v>13</v>
      </c>
      <c r="F1918">
        <v>21</v>
      </c>
      <c r="G1918" t="s">
        <v>25</v>
      </c>
      <c r="H1918" t="s">
        <v>16</v>
      </c>
      <c r="I1918">
        <f t="shared" si="88"/>
        <v>40</v>
      </c>
      <c r="J1918" t="str">
        <f t="shared" ca="1" si="89"/>
        <v>Centro</v>
      </c>
      <c r="K1918" t="s">
        <v>14</v>
      </c>
    </row>
    <row r="1919" spans="1:11" x14ac:dyDescent="0.25">
      <c r="A1919">
        <f t="shared" si="87"/>
        <v>1918</v>
      </c>
      <c r="B1919" t="s">
        <v>27</v>
      </c>
      <c r="C1919" s="1">
        <v>45056</v>
      </c>
      <c r="D1919" s="1">
        <v>45801</v>
      </c>
      <c r="E1919" t="s">
        <v>21</v>
      </c>
      <c r="F1919">
        <v>55</v>
      </c>
      <c r="G1919" t="s">
        <v>25</v>
      </c>
      <c r="H1919" t="s">
        <v>20</v>
      </c>
      <c r="I1919">
        <f t="shared" si="88"/>
        <v>30</v>
      </c>
      <c r="J1919" t="str">
        <f t="shared" ca="1" si="89"/>
        <v>Centro</v>
      </c>
      <c r="K1919" t="s">
        <v>14</v>
      </c>
    </row>
    <row r="1920" spans="1:11" x14ac:dyDescent="0.25">
      <c r="A1920">
        <f t="shared" si="87"/>
        <v>1919</v>
      </c>
      <c r="B1920" t="s">
        <v>12</v>
      </c>
      <c r="C1920" s="1">
        <v>44382</v>
      </c>
      <c r="D1920" s="1">
        <v>45675</v>
      </c>
      <c r="E1920" t="s">
        <v>17</v>
      </c>
      <c r="F1920">
        <v>22</v>
      </c>
      <c r="G1920" t="s">
        <v>25</v>
      </c>
      <c r="H1920" t="s">
        <v>23</v>
      </c>
      <c r="I1920">
        <f t="shared" si="88"/>
        <v>50</v>
      </c>
      <c r="J1920" t="str">
        <f t="shared" ca="1" si="89"/>
        <v>Centro</v>
      </c>
      <c r="K1920" t="s">
        <v>14</v>
      </c>
    </row>
    <row r="1921" spans="1:11" x14ac:dyDescent="0.25">
      <c r="A1921">
        <f t="shared" si="87"/>
        <v>1920</v>
      </c>
      <c r="B1921" t="s">
        <v>27</v>
      </c>
      <c r="C1921" s="1">
        <v>44880</v>
      </c>
      <c r="D1921" s="1">
        <v>45704</v>
      </c>
      <c r="E1921" t="s">
        <v>13</v>
      </c>
      <c r="F1921">
        <v>19</v>
      </c>
      <c r="G1921" t="s">
        <v>19</v>
      </c>
      <c r="H1921" t="s">
        <v>23</v>
      </c>
      <c r="I1921">
        <f t="shared" si="88"/>
        <v>30</v>
      </c>
      <c r="J1921" t="str">
        <f t="shared" ca="1" si="89"/>
        <v>Sur</v>
      </c>
      <c r="K1921" t="s">
        <v>14</v>
      </c>
    </row>
    <row r="1922" spans="1:11" x14ac:dyDescent="0.25">
      <c r="A1922">
        <f t="shared" ref="A1922:A1985" si="90">ROW()-1</f>
        <v>1921</v>
      </c>
      <c r="B1922" t="s">
        <v>12</v>
      </c>
      <c r="C1922" s="1">
        <v>44982</v>
      </c>
      <c r="D1922" s="1">
        <v>45071</v>
      </c>
      <c r="E1922" t="s">
        <v>13</v>
      </c>
      <c r="F1922">
        <v>20</v>
      </c>
      <c r="G1922" t="s">
        <v>19</v>
      </c>
      <c r="H1922" t="s">
        <v>20</v>
      </c>
      <c r="I1922">
        <f t="shared" ref="I1922:I1985" si="91">IF(B1922="VIP",50,IF(B1922="Familiar",40,IF(B1922="Basica",25,30)))</f>
        <v>50</v>
      </c>
      <c r="J1922" t="str">
        <f t="shared" ref="J1922:J1985" ca="1" si="92">CHOOSE(INT(RAND()*3)+1,"Centro","Norte","Sur")</f>
        <v>Sur</v>
      </c>
      <c r="K1922" t="s">
        <v>22</v>
      </c>
    </row>
    <row r="1923" spans="1:11" x14ac:dyDescent="0.25">
      <c r="A1923">
        <f t="shared" si="90"/>
        <v>1922</v>
      </c>
      <c r="B1923" t="s">
        <v>24</v>
      </c>
      <c r="C1923" s="1">
        <v>44845</v>
      </c>
      <c r="D1923" s="1">
        <v>45882</v>
      </c>
      <c r="E1923" t="s">
        <v>17</v>
      </c>
      <c r="F1923">
        <v>57</v>
      </c>
      <c r="G1923" t="s">
        <v>25</v>
      </c>
      <c r="H1923" t="s">
        <v>23</v>
      </c>
      <c r="I1923">
        <f t="shared" si="91"/>
        <v>40</v>
      </c>
      <c r="J1923" t="str">
        <f t="shared" ca="1" si="92"/>
        <v>Centro</v>
      </c>
      <c r="K1923" t="s">
        <v>14</v>
      </c>
    </row>
    <row r="1924" spans="1:11" x14ac:dyDescent="0.25">
      <c r="A1924">
        <f t="shared" si="90"/>
        <v>1923</v>
      </c>
      <c r="B1924" t="s">
        <v>12</v>
      </c>
      <c r="C1924" s="1">
        <v>45173</v>
      </c>
      <c r="D1924" s="1">
        <v>45671</v>
      </c>
      <c r="E1924" t="s">
        <v>17</v>
      </c>
      <c r="F1924">
        <v>30</v>
      </c>
      <c r="G1924" t="s">
        <v>19</v>
      </c>
      <c r="H1924" t="s">
        <v>20</v>
      </c>
      <c r="I1924">
        <f t="shared" si="91"/>
        <v>50</v>
      </c>
      <c r="J1924" t="str">
        <f t="shared" ca="1" si="92"/>
        <v>Centro</v>
      </c>
      <c r="K1924" t="s">
        <v>22</v>
      </c>
    </row>
    <row r="1925" spans="1:11" x14ac:dyDescent="0.25">
      <c r="A1925">
        <f t="shared" si="90"/>
        <v>1924</v>
      </c>
      <c r="B1925" t="s">
        <v>27</v>
      </c>
      <c r="C1925" s="1">
        <v>45202</v>
      </c>
      <c r="D1925" s="1">
        <v>45717</v>
      </c>
      <c r="E1925" t="s">
        <v>26</v>
      </c>
      <c r="F1925">
        <v>25</v>
      </c>
      <c r="G1925" t="s">
        <v>25</v>
      </c>
      <c r="H1925" t="s">
        <v>16</v>
      </c>
      <c r="I1925">
        <f t="shared" si="91"/>
        <v>30</v>
      </c>
      <c r="J1925" t="str">
        <f t="shared" ca="1" si="92"/>
        <v>Centro</v>
      </c>
      <c r="K1925" t="s">
        <v>22</v>
      </c>
    </row>
    <row r="1926" spans="1:11" x14ac:dyDescent="0.25">
      <c r="A1926">
        <f t="shared" si="90"/>
        <v>1925</v>
      </c>
      <c r="B1926" t="s">
        <v>12</v>
      </c>
      <c r="C1926" s="1">
        <v>44381</v>
      </c>
      <c r="D1926" s="1">
        <v>45790</v>
      </c>
      <c r="E1926" t="s">
        <v>21</v>
      </c>
      <c r="F1926">
        <v>41</v>
      </c>
      <c r="G1926" t="s">
        <v>19</v>
      </c>
      <c r="H1926" t="s">
        <v>23</v>
      </c>
      <c r="I1926">
        <f t="shared" si="91"/>
        <v>50</v>
      </c>
      <c r="J1926" t="str">
        <f t="shared" ca="1" si="92"/>
        <v>Sur</v>
      </c>
      <c r="K1926" t="s">
        <v>14</v>
      </c>
    </row>
    <row r="1927" spans="1:11" x14ac:dyDescent="0.25">
      <c r="A1927">
        <f t="shared" si="90"/>
        <v>1926</v>
      </c>
      <c r="B1927" t="s">
        <v>12</v>
      </c>
      <c r="C1927" s="1">
        <v>45080</v>
      </c>
      <c r="D1927" s="1">
        <v>45802</v>
      </c>
      <c r="E1927" t="s">
        <v>13</v>
      </c>
      <c r="F1927">
        <v>18</v>
      </c>
      <c r="G1927" t="s">
        <v>25</v>
      </c>
      <c r="H1927" t="s">
        <v>16</v>
      </c>
      <c r="I1927">
        <f t="shared" si="91"/>
        <v>50</v>
      </c>
      <c r="J1927" t="str">
        <f t="shared" ca="1" si="92"/>
        <v>Centro</v>
      </c>
      <c r="K1927" t="s">
        <v>14</v>
      </c>
    </row>
    <row r="1928" spans="1:11" x14ac:dyDescent="0.25">
      <c r="A1928">
        <f t="shared" si="90"/>
        <v>1927</v>
      </c>
      <c r="B1928" t="s">
        <v>27</v>
      </c>
      <c r="C1928" s="1">
        <v>44020</v>
      </c>
      <c r="D1928" s="1">
        <v>45815</v>
      </c>
      <c r="E1928" t="s">
        <v>17</v>
      </c>
      <c r="F1928">
        <v>34</v>
      </c>
      <c r="G1928" t="s">
        <v>15</v>
      </c>
      <c r="H1928" t="s">
        <v>20</v>
      </c>
      <c r="I1928">
        <f t="shared" si="91"/>
        <v>30</v>
      </c>
      <c r="J1928" t="str">
        <f t="shared" ca="1" si="92"/>
        <v>Norte</v>
      </c>
      <c r="K1928" t="s">
        <v>22</v>
      </c>
    </row>
    <row r="1929" spans="1:11" x14ac:dyDescent="0.25">
      <c r="A1929">
        <f t="shared" si="90"/>
        <v>1928</v>
      </c>
      <c r="B1929" t="s">
        <v>24</v>
      </c>
      <c r="C1929" s="1">
        <v>45302</v>
      </c>
      <c r="D1929" s="1">
        <v>45514</v>
      </c>
      <c r="E1929" t="s">
        <v>21</v>
      </c>
      <c r="F1929">
        <v>68</v>
      </c>
      <c r="G1929" t="s">
        <v>19</v>
      </c>
      <c r="H1929" t="s">
        <v>16</v>
      </c>
      <c r="I1929">
        <f t="shared" si="91"/>
        <v>40</v>
      </c>
      <c r="J1929" t="str">
        <f t="shared" ca="1" si="92"/>
        <v>Norte</v>
      </c>
      <c r="K1929" t="s">
        <v>22</v>
      </c>
    </row>
    <row r="1930" spans="1:11" x14ac:dyDescent="0.25">
      <c r="A1930">
        <f t="shared" si="90"/>
        <v>1929</v>
      </c>
      <c r="B1930" t="s">
        <v>24</v>
      </c>
      <c r="C1930" s="1">
        <v>45154</v>
      </c>
      <c r="D1930" s="1">
        <v>45707</v>
      </c>
      <c r="E1930" t="s">
        <v>26</v>
      </c>
      <c r="F1930">
        <v>67</v>
      </c>
      <c r="G1930" t="s">
        <v>19</v>
      </c>
      <c r="H1930" t="s">
        <v>23</v>
      </c>
      <c r="I1930">
        <f t="shared" si="91"/>
        <v>40</v>
      </c>
      <c r="J1930" t="str">
        <f t="shared" ca="1" si="92"/>
        <v>Sur</v>
      </c>
      <c r="K1930" t="s">
        <v>14</v>
      </c>
    </row>
    <row r="1931" spans="1:11" x14ac:dyDescent="0.25">
      <c r="A1931">
        <f t="shared" si="90"/>
        <v>1930</v>
      </c>
      <c r="B1931" t="s">
        <v>12</v>
      </c>
      <c r="C1931" s="1">
        <v>45304</v>
      </c>
      <c r="D1931" s="1">
        <v>45859</v>
      </c>
      <c r="E1931" t="s">
        <v>13</v>
      </c>
      <c r="F1931">
        <v>36</v>
      </c>
      <c r="G1931" t="s">
        <v>19</v>
      </c>
      <c r="H1931" t="s">
        <v>16</v>
      </c>
      <c r="I1931">
        <f t="shared" si="91"/>
        <v>50</v>
      </c>
      <c r="J1931" t="str">
        <f t="shared" ca="1" si="92"/>
        <v>Norte</v>
      </c>
      <c r="K1931" t="s">
        <v>14</v>
      </c>
    </row>
    <row r="1932" spans="1:11" x14ac:dyDescent="0.25">
      <c r="A1932">
        <f t="shared" si="90"/>
        <v>1931</v>
      </c>
      <c r="B1932" t="s">
        <v>27</v>
      </c>
      <c r="C1932" s="1">
        <v>44942</v>
      </c>
      <c r="D1932" s="1">
        <v>45817</v>
      </c>
      <c r="E1932" t="s">
        <v>17</v>
      </c>
      <c r="F1932">
        <v>44</v>
      </c>
      <c r="G1932" t="s">
        <v>19</v>
      </c>
      <c r="H1932" t="s">
        <v>20</v>
      </c>
      <c r="I1932">
        <f t="shared" si="91"/>
        <v>30</v>
      </c>
      <c r="J1932" t="str">
        <f t="shared" ca="1" si="92"/>
        <v>Norte</v>
      </c>
      <c r="K1932" t="s">
        <v>22</v>
      </c>
    </row>
    <row r="1933" spans="1:11" x14ac:dyDescent="0.25">
      <c r="A1933">
        <f t="shared" si="90"/>
        <v>1932</v>
      </c>
      <c r="B1933" t="s">
        <v>24</v>
      </c>
      <c r="C1933" s="1">
        <v>45091</v>
      </c>
      <c r="D1933" s="1">
        <v>45787</v>
      </c>
      <c r="E1933" t="s">
        <v>17</v>
      </c>
      <c r="F1933">
        <v>34</v>
      </c>
      <c r="G1933" t="s">
        <v>25</v>
      </c>
      <c r="H1933" t="s">
        <v>20</v>
      </c>
      <c r="I1933">
        <f t="shared" si="91"/>
        <v>40</v>
      </c>
      <c r="J1933" t="str">
        <f t="shared" ca="1" si="92"/>
        <v>Centro</v>
      </c>
      <c r="K1933" t="s">
        <v>22</v>
      </c>
    </row>
    <row r="1934" spans="1:11" x14ac:dyDescent="0.25">
      <c r="A1934">
        <f t="shared" si="90"/>
        <v>1933</v>
      </c>
      <c r="B1934" t="s">
        <v>27</v>
      </c>
      <c r="C1934" s="1">
        <v>45104</v>
      </c>
      <c r="D1934" s="1">
        <v>45671</v>
      </c>
      <c r="E1934" t="s">
        <v>17</v>
      </c>
      <c r="F1934">
        <v>63</v>
      </c>
      <c r="G1934" t="s">
        <v>15</v>
      </c>
      <c r="H1934" t="s">
        <v>20</v>
      </c>
      <c r="I1934">
        <f t="shared" si="91"/>
        <v>30</v>
      </c>
      <c r="J1934" t="str">
        <f t="shared" ca="1" si="92"/>
        <v>Centro</v>
      </c>
      <c r="K1934" t="s">
        <v>22</v>
      </c>
    </row>
    <row r="1935" spans="1:11" x14ac:dyDescent="0.25">
      <c r="A1935">
        <f t="shared" si="90"/>
        <v>1934</v>
      </c>
      <c r="B1935" t="s">
        <v>12</v>
      </c>
      <c r="C1935" s="1">
        <v>44167</v>
      </c>
      <c r="D1935" s="1">
        <v>45844</v>
      </c>
      <c r="E1935" t="s">
        <v>26</v>
      </c>
      <c r="F1935">
        <v>32</v>
      </c>
      <c r="G1935" t="s">
        <v>25</v>
      </c>
      <c r="H1935" t="s">
        <v>20</v>
      </c>
      <c r="I1935">
        <f t="shared" si="91"/>
        <v>50</v>
      </c>
      <c r="J1935" t="str">
        <f t="shared" ca="1" si="92"/>
        <v>Sur</v>
      </c>
      <c r="K1935" t="s">
        <v>22</v>
      </c>
    </row>
    <row r="1936" spans="1:11" x14ac:dyDescent="0.25">
      <c r="A1936">
        <f t="shared" si="90"/>
        <v>1935</v>
      </c>
      <c r="B1936" t="s">
        <v>12</v>
      </c>
      <c r="C1936" s="1">
        <v>45371</v>
      </c>
      <c r="D1936" s="1">
        <v>45767</v>
      </c>
      <c r="E1936" t="s">
        <v>21</v>
      </c>
      <c r="F1936">
        <v>39</v>
      </c>
      <c r="G1936" t="s">
        <v>15</v>
      </c>
      <c r="H1936" t="s">
        <v>20</v>
      </c>
      <c r="I1936">
        <f t="shared" si="91"/>
        <v>50</v>
      </c>
      <c r="J1936" t="str">
        <f t="shared" ca="1" si="92"/>
        <v>Sur</v>
      </c>
      <c r="K1936" t="s">
        <v>22</v>
      </c>
    </row>
    <row r="1937" spans="1:11" x14ac:dyDescent="0.25">
      <c r="A1937">
        <f t="shared" si="90"/>
        <v>1936</v>
      </c>
      <c r="B1937" t="s">
        <v>12</v>
      </c>
      <c r="C1937" s="1">
        <v>44162</v>
      </c>
      <c r="D1937" s="1">
        <v>44731</v>
      </c>
      <c r="E1937" t="s">
        <v>17</v>
      </c>
      <c r="F1937">
        <v>62</v>
      </c>
      <c r="G1937" t="s">
        <v>25</v>
      </c>
      <c r="H1937" t="s">
        <v>16</v>
      </c>
      <c r="I1937">
        <f t="shared" si="91"/>
        <v>50</v>
      </c>
      <c r="J1937" t="str">
        <f t="shared" ca="1" si="92"/>
        <v>Sur</v>
      </c>
      <c r="K1937" t="s">
        <v>14</v>
      </c>
    </row>
    <row r="1938" spans="1:11" x14ac:dyDescent="0.25">
      <c r="A1938">
        <f t="shared" si="90"/>
        <v>1937</v>
      </c>
      <c r="B1938" t="s">
        <v>24</v>
      </c>
      <c r="C1938" s="1">
        <v>44464</v>
      </c>
      <c r="D1938" s="1">
        <v>45741</v>
      </c>
      <c r="E1938" t="s">
        <v>17</v>
      </c>
      <c r="F1938">
        <v>56</v>
      </c>
      <c r="G1938" t="s">
        <v>15</v>
      </c>
      <c r="H1938" t="s">
        <v>23</v>
      </c>
      <c r="I1938">
        <f t="shared" si="91"/>
        <v>40</v>
      </c>
      <c r="J1938" t="str">
        <f t="shared" ca="1" si="92"/>
        <v>Sur</v>
      </c>
      <c r="K1938" t="s">
        <v>14</v>
      </c>
    </row>
    <row r="1939" spans="1:11" x14ac:dyDescent="0.25">
      <c r="A1939">
        <f t="shared" si="90"/>
        <v>1938</v>
      </c>
      <c r="B1939" t="s">
        <v>12</v>
      </c>
      <c r="C1939" s="1">
        <v>45080</v>
      </c>
      <c r="D1939" s="1">
        <v>45683</v>
      </c>
      <c r="E1939" t="s">
        <v>13</v>
      </c>
      <c r="F1939">
        <v>23</v>
      </c>
      <c r="G1939" t="s">
        <v>25</v>
      </c>
      <c r="H1939" t="s">
        <v>20</v>
      </c>
      <c r="I1939">
        <f t="shared" si="91"/>
        <v>50</v>
      </c>
      <c r="J1939" t="str">
        <f t="shared" ca="1" si="92"/>
        <v>Centro</v>
      </c>
      <c r="K1939" t="s">
        <v>14</v>
      </c>
    </row>
    <row r="1940" spans="1:11" x14ac:dyDescent="0.25">
      <c r="A1940">
        <f t="shared" si="90"/>
        <v>1939</v>
      </c>
      <c r="B1940" t="s">
        <v>12</v>
      </c>
      <c r="C1940" s="1">
        <v>44999</v>
      </c>
      <c r="D1940" s="1">
        <v>45897</v>
      </c>
      <c r="E1940" t="s">
        <v>26</v>
      </c>
      <c r="F1940">
        <v>34</v>
      </c>
      <c r="G1940" t="s">
        <v>15</v>
      </c>
      <c r="H1940" t="s">
        <v>16</v>
      </c>
      <c r="I1940">
        <f t="shared" si="91"/>
        <v>50</v>
      </c>
      <c r="J1940" t="str">
        <f t="shared" ca="1" si="92"/>
        <v>Centro</v>
      </c>
      <c r="K1940" t="s">
        <v>22</v>
      </c>
    </row>
    <row r="1941" spans="1:11" x14ac:dyDescent="0.25">
      <c r="A1941">
        <f t="shared" si="90"/>
        <v>1940</v>
      </c>
      <c r="B1941" t="s">
        <v>24</v>
      </c>
      <c r="C1941" s="1">
        <v>45053</v>
      </c>
      <c r="D1941" s="1">
        <v>45895</v>
      </c>
      <c r="E1941" t="s">
        <v>26</v>
      </c>
      <c r="F1941">
        <v>50</v>
      </c>
      <c r="G1941" t="s">
        <v>19</v>
      </c>
      <c r="H1941" t="s">
        <v>20</v>
      </c>
      <c r="I1941">
        <f t="shared" si="91"/>
        <v>40</v>
      </c>
      <c r="J1941" t="str">
        <f t="shared" ca="1" si="92"/>
        <v>Norte</v>
      </c>
      <c r="K1941" t="s">
        <v>22</v>
      </c>
    </row>
    <row r="1942" spans="1:11" x14ac:dyDescent="0.25">
      <c r="A1942">
        <f t="shared" si="90"/>
        <v>1941</v>
      </c>
      <c r="B1942" t="s">
        <v>12</v>
      </c>
      <c r="C1942" s="1">
        <v>44823</v>
      </c>
      <c r="D1942" s="1">
        <v>45784</v>
      </c>
      <c r="E1942" t="s">
        <v>21</v>
      </c>
      <c r="F1942">
        <v>44</v>
      </c>
      <c r="G1942" t="s">
        <v>15</v>
      </c>
      <c r="H1942" t="s">
        <v>20</v>
      </c>
      <c r="I1942">
        <f t="shared" si="91"/>
        <v>50</v>
      </c>
      <c r="J1942" t="str">
        <f t="shared" ca="1" si="92"/>
        <v>Centro</v>
      </c>
      <c r="K1942" t="s">
        <v>14</v>
      </c>
    </row>
    <row r="1943" spans="1:11" x14ac:dyDescent="0.25">
      <c r="A1943">
        <f t="shared" si="90"/>
        <v>1942</v>
      </c>
      <c r="B1943" t="s">
        <v>24</v>
      </c>
      <c r="C1943" s="1">
        <v>45066</v>
      </c>
      <c r="D1943" s="1">
        <v>45752</v>
      </c>
      <c r="E1943" t="s">
        <v>13</v>
      </c>
      <c r="F1943">
        <v>47</v>
      </c>
      <c r="G1943" t="s">
        <v>19</v>
      </c>
      <c r="H1943" t="s">
        <v>20</v>
      </c>
      <c r="I1943">
        <f t="shared" si="91"/>
        <v>40</v>
      </c>
      <c r="J1943" t="str">
        <f t="shared" ca="1" si="92"/>
        <v>Centro</v>
      </c>
      <c r="K1943" t="s">
        <v>14</v>
      </c>
    </row>
    <row r="1944" spans="1:11" x14ac:dyDescent="0.25">
      <c r="A1944">
        <f t="shared" si="90"/>
        <v>1943</v>
      </c>
      <c r="B1944" t="s">
        <v>27</v>
      </c>
      <c r="C1944" s="1">
        <v>44937</v>
      </c>
      <c r="D1944" s="1">
        <v>45722</v>
      </c>
      <c r="E1944" t="s">
        <v>21</v>
      </c>
      <c r="F1944">
        <v>50</v>
      </c>
      <c r="G1944" t="s">
        <v>15</v>
      </c>
      <c r="H1944" t="s">
        <v>20</v>
      </c>
      <c r="I1944">
        <f t="shared" si="91"/>
        <v>30</v>
      </c>
      <c r="J1944" t="str">
        <f t="shared" ca="1" si="92"/>
        <v>Sur</v>
      </c>
      <c r="K1944" t="s">
        <v>14</v>
      </c>
    </row>
    <row r="1945" spans="1:11" x14ac:dyDescent="0.25">
      <c r="A1945">
        <f t="shared" si="90"/>
        <v>1944</v>
      </c>
      <c r="B1945" t="s">
        <v>27</v>
      </c>
      <c r="C1945" s="1">
        <v>44580</v>
      </c>
      <c r="D1945" s="1">
        <v>45709</v>
      </c>
      <c r="E1945" t="s">
        <v>13</v>
      </c>
      <c r="F1945">
        <v>33</v>
      </c>
      <c r="G1945" t="s">
        <v>15</v>
      </c>
      <c r="H1945" t="s">
        <v>20</v>
      </c>
      <c r="I1945">
        <f t="shared" si="91"/>
        <v>30</v>
      </c>
      <c r="J1945" t="str">
        <f t="shared" ca="1" si="92"/>
        <v>Centro</v>
      </c>
      <c r="K1945" t="s">
        <v>14</v>
      </c>
    </row>
    <row r="1946" spans="1:11" x14ac:dyDescent="0.25">
      <c r="A1946">
        <f t="shared" si="90"/>
        <v>1945</v>
      </c>
      <c r="B1946" t="s">
        <v>24</v>
      </c>
      <c r="C1946" s="1">
        <v>45021</v>
      </c>
      <c r="D1946" s="1">
        <v>45838</v>
      </c>
      <c r="E1946" t="s">
        <v>21</v>
      </c>
      <c r="F1946">
        <v>34</v>
      </c>
      <c r="G1946" t="s">
        <v>25</v>
      </c>
      <c r="H1946" t="s">
        <v>23</v>
      </c>
      <c r="I1946">
        <f t="shared" si="91"/>
        <v>40</v>
      </c>
      <c r="J1946" t="str">
        <f t="shared" ca="1" si="92"/>
        <v>Sur</v>
      </c>
      <c r="K1946" t="s">
        <v>14</v>
      </c>
    </row>
    <row r="1947" spans="1:11" x14ac:dyDescent="0.25">
      <c r="A1947">
        <f t="shared" si="90"/>
        <v>1946</v>
      </c>
      <c r="B1947" t="s">
        <v>12</v>
      </c>
      <c r="C1947" s="1">
        <v>44699</v>
      </c>
      <c r="D1947" s="1">
        <v>45692</v>
      </c>
      <c r="E1947" t="s">
        <v>26</v>
      </c>
      <c r="F1947">
        <v>33</v>
      </c>
      <c r="G1947" t="s">
        <v>19</v>
      </c>
      <c r="H1947" t="s">
        <v>23</v>
      </c>
      <c r="I1947">
        <f t="shared" si="91"/>
        <v>50</v>
      </c>
      <c r="J1947" t="str">
        <f t="shared" ca="1" si="92"/>
        <v>Sur</v>
      </c>
      <c r="K1947" t="s">
        <v>22</v>
      </c>
    </row>
    <row r="1948" spans="1:11" x14ac:dyDescent="0.25">
      <c r="A1948">
        <f t="shared" si="90"/>
        <v>1947</v>
      </c>
      <c r="B1948" t="s">
        <v>24</v>
      </c>
      <c r="C1948" s="1">
        <v>45380</v>
      </c>
      <c r="D1948" s="1">
        <v>45891</v>
      </c>
      <c r="E1948" t="s">
        <v>21</v>
      </c>
      <c r="F1948">
        <v>38</v>
      </c>
      <c r="G1948" t="s">
        <v>15</v>
      </c>
      <c r="H1948" t="s">
        <v>23</v>
      </c>
      <c r="I1948">
        <f t="shared" si="91"/>
        <v>40</v>
      </c>
      <c r="J1948" t="str">
        <f t="shared" ca="1" si="92"/>
        <v>Norte</v>
      </c>
      <c r="K1948" t="s">
        <v>22</v>
      </c>
    </row>
    <row r="1949" spans="1:11" x14ac:dyDescent="0.25">
      <c r="A1949">
        <f t="shared" si="90"/>
        <v>1948</v>
      </c>
      <c r="B1949" t="s">
        <v>27</v>
      </c>
      <c r="C1949" s="1">
        <v>45251</v>
      </c>
      <c r="D1949" s="1">
        <v>45849</v>
      </c>
      <c r="E1949" t="s">
        <v>17</v>
      </c>
      <c r="F1949">
        <v>69</v>
      </c>
      <c r="G1949" t="s">
        <v>25</v>
      </c>
      <c r="H1949" t="s">
        <v>20</v>
      </c>
      <c r="I1949">
        <f t="shared" si="91"/>
        <v>30</v>
      </c>
      <c r="J1949" t="str">
        <f t="shared" ca="1" si="92"/>
        <v>Norte</v>
      </c>
      <c r="K1949" t="s">
        <v>14</v>
      </c>
    </row>
    <row r="1950" spans="1:11" x14ac:dyDescent="0.25">
      <c r="A1950">
        <f t="shared" si="90"/>
        <v>1949</v>
      </c>
      <c r="B1950" t="s">
        <v>24</v>
      </c>
      <c r="C1950" s="1">
        <v>45496</v>
      </c>
      <c r="D1950" s="1">
        <v>45832</v>
      </c>
      <c r="E1950" t="s">
        <v>26</v>
      </c>
      <c r="F1950">
        <v>40</v>
      </c>
      <c r="G1950" t="s">
        <v>15</v>
      </c>
      <c r="H1950" t="s">
        <v>23</v>
      </c>
      <c r="I1950">
        <f t="shared" si="91"/>
        <v>40</v>
      </c>
      <c r="J1950" t="str">
        <f t="shared" ca="1" si="92"/>
        <v>Norte</v>
      </c>
      <c r="K1950" t="s">
        <v>14</v>
      </c>
    </row>
    <row r="1951" spans="1:11" x14ac:dyDescent="0.25">
      <c r="A1951">
        <f t="shared" si="90"/>
        <v>1950</v>
      </c>
      <c r="B1951" t="s">
        <v>24</v>
      </c>
      <c r="C1951" s="1">
        <v>45256</v>
      </c>
      <c r="D1951" s="1">
        <v>45891</v>
      </c>
      <c r="E1951" t="s">
        <v>13</v>
      </c>
      <c r="F1951">
        <v>35</v>
      </c>
      <c r="G1951" t="s">
        <v>15</v>
      </c>
      <c r="H1951" t="s">
        <v>20</v>
      </c>
      <c r="I1951">
        <f t="shared" si="91"/>
        <v>40</v>
      </c>
      <c r="J1951" t="str">
        <f t="shared" ca="1" si="92"/>
        <v>Norte</v>
      </c>
      <c r="K1951" t="s">
        <v>22</v>
      </c>
    </row>
    <row r="1952" spans="1:11" x14ac:dyDescent="0.25">
      <c r="A1952">
        <f t="shared" si="90"/>
        <v>1951</v>
      </c>
      <c r="B1952" t="s">
        <v>12</v>
      </c>
      <c r="C1952" s="1">
        <v>44584</v>
      </c>
      <c r="D1952" s="1">
        <v>45708</v>
      </c>
      <c r="E1952" t="s">
        <v>13</v>
      </c>
      <c r="F1952">
        <v>53</v>
      </c>
      <c r="G1952" t="s">
        <v>15</v>
      </c>
      <c r="H1952" t="s">
        <v>23</v>
      </c>
      <c r="I1952">
        <f t="shared" si="91"/>
        <v>50</v>
      </c>
      <c r="J1952" t="str">
        <f t="shared" ca="1" si="92"/>
        <v>Centro</v>
      </c>
      <c r="K1952" t="s">
        <v>14</v>
      </c>
    </row>
    <row r="1953" spans="1:11" x14ac:dyDescent="0.25">
      <c r="A1953">
        <f t="shared" si="90"/>
        <v>1952</v>
      </c>
      <c r="B1953" t="s">
        <v>24</v>
      </c>
      <c r="C1953" s="1">
        <v>44298</v>
      </c>
      <c r="D1953" s="1">
        <v>45842</v>
      </c>
      <c r="E1953" t="s">
        <v>21</v>
      </c>
      <c r="F1953">
        <v>62</v>
      </c>
      <c r="G1953" t="s">
        <v>19</v>
      </c>
      <c r="H1953" t="s">
        <v>23</v>
      </c>
      <c r="I1953">
        <f t="shared" si="91"/>
        <v>40</v>
      </c>
      <c r="J1953" t="str">
        <f t="shared" ca="1" si="92"/>
        <v>Norte</v>
      </c>
      <c r="K1953" t="s">
        <v>22</v>
      </c>
    </row>
    <row r="1954" spans="1:11" x14ac:dyDescent="0.25">
      <c r="A1954">
        <f t="shared" si="90"/>
        <v>1953</v>
      </c>
      <c r="B1954" t="s">
        <v>12</v>
      </c>
      <c r="C1954" s="1">
        <v>45319</v>
      </c>
      <c r="D1954" s="1">
        <v>45808</v>
      </c>
      <c r="E1954" t="s">
        <v>21</v>
      </c>
      <c r="F1954">
        <v>57</v>
      </c>
      <c r="G1954" t="s">
        <v>25</v>
      </c>
      <c r="H1954" t="s">
        <v>23</v>
      </c>
      <c r="I1954">
        <f t="shared" si="91"/>
        <v>50</v>
      </c>
      <c r="J1954" t="str">
        <f t="shared" ca="1" si="92"/>
        <v>Centro</v>
      </c>
      <c r="K1954" t="s">
        <v>22</v>
      </c>
    </row>
    <row r="1955" spans="1:11" x14ac:dyDescent="0.25">
      <c r="A1955">
        <f t="shared" si="90"/>
        <v>1954</v>
      </c>
      <c r="B1955" t="s">
        <v>27</v>
      </c>
      <c r="C1955" s="1">
        <v>44405</v>
      </c>
      <c r="D1955" s="1">
        <v>45712</v>
      </c>
      <c r="E1955" t="s">
        <v>21</v>
      </c>
      <c r="F1955">
        <v>32</v>
      </c>
      <c r="G1955" t="s">
        <v>19</v>
      </c>
      <c r="H1955" t="s">
        <v>23</v>
      </c>
      <c r="I1955">
        <f t="shared" si="91"/>
        <v>30</v>
      </c>
      <c r="J1955" t="str">
        <f t="shared" ca="1" si="92"/>
        <v>Norte</v>
      </c>
      <c r="K1955" t="s">
        <v>22</v>
      </c>
    </row>
    <row r="1956" spans="1:11" x14ac:dyDescent="0.25">
      <c r="A1956">
        <f t="shared" si="90"/>
        <v>1955</v>
      </c>
      <c r="B1956" t="s">
        <v>12</v>
      </c>
      <c r="C1956" s="1">
        <v>44483</v>
      </c>
      <c r="D1956" s="1">
        <v>45687</v>
      </c>
      <c r="E1956" t="s">
        <v>17</v>
      </c>
      <c r="F1956">
        <v>20</v>
      </c>
      <c r="G1956" t="s">
        <v>15</v>
      </c>
      <c r="H1956" t="s">
        <v>23</v>
      </c>
      <c r="I1956">
        <f t="shared" si="91"/>
        <v>50</v>
      </c>
      <c r="J1956" t="str">
        <f t="shared" ca="1" si="92"/>
        <v>Norte</v>
      </c>
      <c r="K1956" t="s">
        <v>14</v>
      </c>
    </row>
    <row r="1957" spans="1:11" x14ac:dyDescent="0.25">
      <c r="A1957">
        <f t="shared" si="90"/>
        <v>1956</v>
      </c>
      <c r="B1957" t="s">
        <v>27</v>
      </c>
      <c r="C1957" s="1">
        <v>45073</v>
      </c>
      <c r="D1957" s="1">
        <v>45663</v>
      </c>
      <c r="E1957" t="s">
        <v>26</v>
      </c>
      <c r="F1957">
        <v>21</v>
      </c>
      <c r="G1957" t="s">
        <v>19</v>
      </c>
      <c r="H1957" t="s">
        <v>20</v>
      </c>
      <c r="I1957">
        <f t="shared" si="91"/>
        <v>30</v>
      </c>
      <c r="J1957" t="str">
        <f t="shared" ca="1" si="92"/>
        <v>Centro</v>
      </c>
      <c r="K1957" t="s">
        <v>14</v>
      </c>
    </row>
    <row r="1958" spans="1:11" x14ac:dyDescent="0.25">
      <c r="A1958">
        <f t="shared" si="90"/>
        <v>1957</v>
      </c>
      <c r="B1958" t="s">
        <v>27</v>
      </c>
      <c r="C1958" s="1">
        <v>45028</v>
      </c>
      <c r="D1958" s="1">
        <v>45673</v>
      </c>
      <c r="E1958" t="s">
        <v>13</v>
      </c>
      <c r="F1958">
        <v>36</v>
      </c>
      <c r="G1958" t="s">
        <v>15</v>
      </c>
      <c r="H1958" t="s">
        <v>16</v>
      </c>
      <c r="I1958">
        <f t="shared" si="91"/>
        <v>30</v>
      </c>
      <c r="J1958" t="str">
        <f t="shared" ca="1" si="92"/>
        <v>Norte</v>
      </c>
      <c r="K1958" t="s">
        <v>22</v>
      </c>
    </row>
    <row r="1959" spans="1:11" x14ac:dyDescent="0.25">
      <c r="A1959">
        <f t="shared" si="90"/>
        <v>1958</v>
      </c>
      <c r="B1959" t="s">
        <v>12</v>
      </c>
      <c r="C1959" s="1">
        <v>44419</v>
      </c>
      <c r="D1959" s="1">
        <v>45686</v>
      </c>
      <c r="E1959" t="s">
        <v>17</v>
      </c>
      <c r="F1959">
        <v>20</v>
      </c>
      <c r="G1959" t="s">
        <v>19</v>
      </c>
      <c r="H1959" t="s">
        <v>16</v>
      </c>
      <c r="I1959">
        <f t="shared" si="91"/>
        <v>50</v>
      </c>
      <c r="J1959" t="str">
        <f t="shared" ca="1" si="92"/>
        <v>Sur</v>
      </c>
      <c r="K1959" t="s">
        <v>14</v>
      </c>
    </row>
    <row r="1960" spans="1:11" x14ac:dyDescent="0.25">
      <c r="A1960">
        <f t="shared" si="90"/>
        <v>1959</v>
      </c>
      <c r="B1960" t="s">
        <v>27</v>
      </c>
      <c r="C1960" s="1">
        <v>44922</v>
      </c>
      <c r="D1960" s="1">
        <v>45764</v>
      </c>
      <c r="E1960" t="s">
        <v>21</v>
      </c>
      <c r="F1960">
        <v>41</v>
      </c>
      <c r="G1960" t="s">
        <v>15</v>
      </c>
      <c r="H1960" t="s">
        <v>16</v>
      </c>
      <c r="I1960">
        <f t="shared" si="91"/>
        <v>30</v>
      </c>
      <c r="J1960" t="str">
        <f t="shared" ca="1" si="92"/>
        <v>Norte</v>
      </c>
      <c r="K1960" t="s">
        <v>14</v>
      </c>
    </row>
    <row r="1961" spans="1:11" x14ac:dyDescent="0.25">
      <c r="A1961">
        <f t="shared" si="90"/>
        <v>1960</v>
      </c>
      <c r="B1961" t="s">
        <v>27</v>
      </c>
      <c r="C1961" s="1">
        <v>45110</v>
      </c>
      <c r="D1961" s="1">
        <v>45828</v>
      </c>
      <c r="E1961" t="s">
        <v>13</v>
      </c>
      <c r="F1961">
        <v>70</v>
      </c>
      <c r="G1961" t="s">
        <v>19</v>
      </c>
      <c r="H1961" t="s">
        <v>20</v>
      </c>
      <c r="I1961">
        <f t="shared" si="91"/>
        <v>30</v>
      </c>
      <c r="J1961" t="str">
        <f t="shared" ca="1" si="92"/>
        <v>Norte</v>
      </c>
      <c r="K1961" t="s">
        <v>14</v>
      </c>
    </row>
    <row r="1962" spans="1:11" x14ac:dyDescent="0.25">
      <c r="A1962">
        <f t="shared" si="90"/>
        <v>1961</v>
      </c>
      <c r="B1962" t="s">
        <v>24</v>
      </c>
      <c r="C1962" s="1">
        <v>45188</v>
      </c>
      <c r="D1962" s="1">
        <v>45744</v>
      </c>
      <c r="E1962" t="s">
        <v>21</v>
      </c>
      <c r="F1962">
        <v>32</v>
      </c>
      <c r="G1962" t="s">
        <v>25</v>
      </c>
      <c r="H1962" t="s">
        <v>23</v>
      </c>
      <c r="I1962">
        <f t="shared" si="91"/>
        <v>40</v>
      </c>
      <c r="J1962" t="str">
        <f t="shared" ca="1" si="92"/>
        <v>Norte</v>
      </c>
      <c r="K1962" t="s">
        <v>14</v>
      </c>
    </row>
    <row r="1963" spans="1:11" x14ac:dyDescent="0.25">
      <c r="A1963">
        <f t="shared" si="90"/>
        <v>1962</v>
      </c>
      <c r="B1963" t="s">
        <v>27</v>
      </c>
      <c r="C1963" s="1">
        <v>45144</v>
      </c>
      <c r="D1963" s="1">
        <v>45797</v>
      </c>
      <c r="E1963" t="s">
        <v>26</v>
      </c>
      <c r="F1963">
        <v>61</v>
      </c>
      <c r="G1963" t="s">
        <v>19</v>
      </c>
      <c r="H1963" t="s">
        <v>16</v>
      </c>
      <c r="I1963">
        <f t="shared" si="91"/>
        <v>30</v>
      </c>
      <c r="J1963" t="str">
        <f t="shared" ca="1" si="92"/>
        <v>Norte</v>
      </c>
      <c r="K1963" t="s">
        <v>14</v>
      </c>
    </row>
    <row r="1964" spans="1:11" x14ac:dyDescent="0.25">
      <c r="A1964">
        <f t="shared" si="90"/>
        <v>1963</v>
      </c>
      <c r="B1964" t="s">
        <v>24</v>
      </c>
      <c r="C1964" s="1">
        <v>44127</v>
      </c>
      <c r="D1964" s="1">
        <v>45818</v>
      </c>
      <c r="E1964" t="s">
        <v>26</v>
      </c>
      <c r="F1964">
        <v>28</v>
      </c>
      <c r="G1964" t="s">
        <v>15</v>
      </c>
      <c r="H1964" t="s">
        <v>16</v>
      </c>
      <c r="I1964">
        <f t="shared" si="91"/>
        <v>40</v>
      </c>
      <c r="J1964" t="str">
        <f t="shared" ca="1" si="92"/>
        <v>Centro</v>
      </c>
      <c r="K1964" t="s">
        <v>14</v>
      </c>
    </row>
    <row r="1965" spans="1:11" x14ac:dyDescent="0.25">
      <c r="A1965">
        <f t="shared" si="90"/>
        <v>1964</v>
      </c>
      <c r="B1965" t="s">
        <v>12</v>
      </c>
      <c r="C1965" s="1">
        <v>45377</v>
      </c>
      <c r="D1965" s="1">
        <v>45769</v>
      </c>
      <c r="E1965" t="s">
        <v>13</v>
      </c>
      <c r="F1965">
        <v>67</v>
      </c>
      <c r="G1965" t="s">
        <v>15</v>
      </c>
      <c r="H1965" t="s">
        <v>16</v>
      </c>
      <c r="I1965">
        <f t="shared" si="91"/>
        <v>50</v>
      </c>
      <c r="J1965" t="str">
        <f t="shared" ca="1" si="92"/>
        <v>Centro</v>
      </c>
      <c r="K1965" t="s">
        <v>22</v>
      </c>
    </row>
    <row r="1966" spans="1:11" x14ac:dyDescent="0.25">
      <c r="A1966">
        <f t="shared" si="90"/>
        <v>1965</v>
      </c>
      <c r="B1966" t="s">
        <v>27</v>
      </c>
      <c r="C1966" s="1">
        <v>45099</v>
      </c>
      <c r="D1966" s="1">
        <v>45870</v>
      </c>
      <c r="E1966" t="s">
        <v>26</v>
      </c>
      <c r="F1966">
        <v>35</v>
      </c>
      <c r="G1966" t="s">
        <v>15</v>
      </c>
      <c r="H1966" t="s">
        <v>23</v>
      </c>
      <c r="I1966">
        <f t="shared" si="91"/>
        <v>30</v>
      </c>
      <c r="J1966" t="str">
        <f t="shared" ca="1" si="92"/>
        <v>Centro</v>
      </c>
      <c r="K1966" t="s">
        <v>14</v>
      </c>
    </row>
    <row r="1967" spans="1:11" x14ac:dyDescent="0.25">
      <c r="A1967">
        <f t="shared" si="90"/>
        <v>1966</v>
      </c>
      <c r="B1967" t="s">
        <v>24</v>
      </c>
      <c r="C1967" s="1">
        <v>44566</v>
      </c>
      <c r="D1967" s="1">
        <v>45705</v>
      </c>
      <c r="E1967" t="s">
        <v>13</v>
      </c>
      <c r="F1967">
        <v>69</v>
      </c>
      <c r="G1967" t="s">
        <v>15</v>
      </c>
      <c r="H1967" t="s">
        <v>16</v>
      </c>
      <c r="I1967">
        <f t="shared" si="91"/>
        <v>40</v>
      </c>
      <c r="J1967" t="str">
        <f t="shared" ca="1" si="92"/>
        <v>Sur</v>
      </c>
      <c r="K1967" t="s">
        <v>22</v>
      </c>
    </row>
    <row r="1968" spans="1:11" x14ac:dyDescent="0.25">
      <c r="A1968">
        <f t="shared" si="90"/>
        <v>1967</v>
      </c>
      <c r="B1968" t="s">
        <v>12</v>
      </c>
      <c r="C1968" s="1">
        <v>44195</v>
      </c>
      <c r="D1968" s="1">
        <v>45697</v>
      </c>
      <c r="E1968" t="s">
        <v>26</v>
      </c>
      <c r="F1968">
        <v>59</v>
      </c>
      <c r="G1968" t="s">
        <v>15</v>
      </c>
      <c r="H1968" t="s">
        <v>20</v>
      </c>
      <c r="I1968">
        <f t="shared" si="91"/>
        <v>50</v>
      </c>
      <c r="J1968" t="str">
        <f t="shared" ca="1" si="92"/>
        <v>Norte</v>
      </c>
      <c r="K1968" t="s">
        <v>22</v>
      </c>
    </row>
    <row r="1969" spans="1:11" x14ac:dyDescent="0.25">
      <c r="A1969">
        <f t="shared" si="90"/>
        <v>1968</v>
      </c>
      <c r="B1969" t="s">
        <v>12</v>
      </c>
      <c r="C1969" s="1">
        <v>45383</v>
      </c>
      <c r="D1969" s="1">
        <v>45740</v>
      </c>
      <c r="E1969" t="s">
        <v>13</v>
      </c>
      <c r="F1969">
        <v>57</v>
      </c>
      <c r="G1969" t="s">
        <v>19</v>
      </c>
      <c r="H1969" t="s">
        <v>16</v>
      </c>
      <c r="I1969">
        <f t="shared" si="91"/>
        <v>50</v>
      </c>
      <c r="J1969" t="str">
        <f t="shared" ca="1" si="92"/>
        <v>Sur</v>
      </c>
      <c r="K1969" t="s">
        <v>22</v>
      </c>
    </row>
    <row r="1970" spans="1:11" x14ac:dyDescent="0.25">
      <c r="A1970">
        <f t="shared" si="90"/>
        <v>1969</v>
      </c>
      <c r="B1970" t="s">
        <v>27</v>
      </c>
      <c r="C1970" s="1">
        <v>44669</v>
      </c>
      <c r="D1970" s="1">
        <v>45752</v>
      </c>
      <c r="E1970" t="s">
        <v>21</v>
      </c>
      <c r="F1970">
        <v>52</v>
      </c>
      <c r="G1970" t="s">
        <v>15</v>
      </c>
      <c r="H1970" t="s">
        <v>20</v>
      </c>
      <c r="I1970">
        <f t="shared" si="91"/>
        <v>30</v>
      </c>
      <c r="J1970" t="str">
        <f t="shared" ca="1" si="92"/>
        <v>Sur</v>
      </c>
      <c r="K1970" t="s">
        <v>22</v>
      </c>
    </row>
    <row r="1971" spans="1:11" x14ac:dyDescent="0.25">
      <c r="A1971">
        <f t="shared" si="90"/>
        <v>1970</v>
      </c>
      <c r="B1971" t="s">
        <v>24</v>
      </c>
      <c r="C1971" s="1">
        <v>45403</v>
      </c>
      <c r="D1971" s="1">
        <v>45841</v>
      </c>
      <c r="E1971" t="s">
        <v>17</v>
      </c>
      <c r="F1971">
        <v>66</v>
      </c>
      <c r="G1971" t="s">
        <v>25</v>
      </c>
      <c r="H1971" t="s">
        <v>16</v>
      </c>
      <c r="I1971">
        <f t="shared" si="91"/>
        <v>40</v>
      </c>
      <c r="J1971" t="str">
        <f t="shared" ca="1" si="92"/>
        <v>Norte</v>
      </c>
      <c r="K1971" t="s">
        <v>14</v>
      </c>
    </row>
    <row r="1972" spans="1:11" x14ac:dyDescent="0.25">
      <c r="A1972">
        <f t="shared" si="90"/>
        <v>1971</v>
      </c>
      <c r="B1972" t="s">
        <v>12</v>
      </c>
      <c r="C1972" s="1">
        <v>45209</v>
      </c>
      <c r="D1972" s="1">
        <v>45669</v>
      </c>
      <c r="E1972" t="s">
        <v>21</v>
      </c>
      <c r="F1972">
        <v>66</v>
      </c>
      <c r="G1972" t="s">
        <v>19</v>
      </c>
      <c r="H1972" t="s">
        <v>20</v>
      </c>
      <c r="I1972">
        <f t="shared" si="91"/>
        <v>50</v>
      </c>
      <c r="J1972" t="str">
        <f t="shared" ca="1" si="92"/>
        <v>Sur</v>
      </c>
      <c r="K1972" t="s">
        <v>22</v>
      </c>
    </row>
    <row r="1973" spans="1:11" x14ac:dyDescent="0.25">
      <c r="A1973">
        <f t="shared" si="90"/>
        <v>1972</v>
      </c>
      <c r="B1973" t="s">
        <v>12</v>
      </c>
      <c r="C1973" s="1">
        <v>44048</v>
      </c>
      <c r="D1973" s="1">
        <v>45514</v>
      </c>
      <c r="E1973" t="s">
        <v>13</v>
      </c>
      <c r="F1973">
        <v>64</v>
      </c>
      <c r="G1973" t="s">
        <v>19</v>
      </c>
      <c r="H1973" t="s">
        <v>23</v>
      </c>
      <c r="I1973">
        <f t="shared" si="91"/>
        <v>50</v>
      </c>
      <c r="J1973" t="str">
        <f t="shared" ca="1" si="92"/>
        <v>Sur</v>
      </c>
      <c r="K1973" t="s">
        <v>22</v>
      </c>
    </row>
    <row r="1974" spans="1:11" x14ac:dyDescent="0.25">
      <c r="A1974">
        <f t="shared" si="90"/>
        <v>1973</v>
      </c>
      <c r="B1974" t="s">
        <v>24</v>
      </c>
      <c r="C1974" s="1">
        <v>44607</v>
      </c>
      <c r="D1974" s="1">
        <v>45791</v>
      </c>
      <c r="E1974" t="s">
        <v>13</v>
      </c>
      <c r="F1974">
        <v>60</v>
      </c>
      <c r="G1974" t="s">
        <v>15</v>
      </c>
      <c r="H1974" t="s">
        <v>23</v>
      </c>
      <c r="I1974">
        <f t="shared" si="91"/>
        <v>40</v>
      </c>
      <c r="J1974" t="str">
        <f t="shared" ca="1" si="92"/>
        <v>Centro</v>
      </c>
      <c r="K1974" t="s">
        <v>14</v>
      </c>
    </row>
    <row r="1975" spans="1:11" x14ac:dyDescent="0.25">
      <c r="A1975">
        <f t="shared" si="90"/>
        <v>1974</v>
      </c>
      <c r="B1975" t="s">
        <v>27</v>
      </c>
      <c r="C1975" s="1">
        <v>44134</v>
      </c>
      <c r="D1975" s="1">
        <v>45730</v>
      </c>
      <c r="E1975" t="s">
        <v>21</v>
      </c>
      <c r="F1975">
        <v>61</v>
      </c>
      <c r="G1975" t="s">
        <v>25</v>
      </c>
      <c r="H1975" t="s">
        <v>23</v>
      </c>
      <c r="I1975">
        <f t="shared" si="91"/>
        <v>30</v>
      </c>
      <c r="J1975" t="str">
        <f t="shared" ca="1" si="92"/>
        <v>Centro</v>
      </c>
      <c r="K1975" t="s">
        <v>14</v>
      </c>
    </row>
    <row r="1976" spans="1:11" x14ac:dyDescent="0.25">
      <c r="A1976">
        <f t="shared" si="90"/>
        <v>1975</v>
      </c>
      <c r="B1976" t="s">
        <v>24</v>
      </c>
      <c r="C1976" s="1">
        <v>45161</v>
      </c>
      <c r="D1976" s="1">
        <v>45738</v>
      </c>
      <c r="E1976" t="s">
        <v>13</v>
      </c>
      <c r="F1976">
        <v>65</v>
      </c>
      <c r="G1976" t="s">
        <v>19</v>
      </c>
      <c r="H1976" t="s">
        <v>23</v>
      </c>
      <c r="I1976">
        <f t="shared" si="91"/>
        <v>40</v>
      </c>
      <c r="J1976" t="str">
        <f t="shared" ca="1" si="92"/>
        <v>Centro</v>
      </c>
      <c r="K1976" t="s">
        <v>14</v>
      </c>
    </row>
    <row r="1977" spans="1:11" x14ac:dyDescent="0.25">
      <c r="A1977">
        <f t="shared" si="90"/>
        <v>1976</v>
      </c>
      <c r="B1977" t="s">
        <v>12</v>
      </c>
      <c r="C1977" s="1">
        <v>44982</v>
      </c>
      <c r="D1977" s="1">
        <v>45172</v>
      </c>
      <c r="E1977" t="s">
        <v>17</v>
      </c>
      <c r="F1977">
        <v>42</v>
      </c>
      <c r="G1977" t="s">
        <v>25</v>
      </c>
      <c r="H1977" t="s">
        <v>20</v>
      </c>
      <c r="I1977">
        <f t="shared" si="91"/>
        <v>50</v>
      </c>
      <c r="J1977" t="str">
        <f t="shared" ca="1" si="92"/>
        <v>Sur</v>
      </c>
      <c r="K1977" t="s">
        <v>22</v>
      </c>
    </row>
    <row r="1978" spans="1:11" x14ac:dyDescent="0.25">
      <c r="A1978">
        <f t="shared" si="90"/>
        <v>1977</v>
      </c>
      <c r="B1978" t="s">
        <v>27</v>
      </c>
      <c r="C1978" s="1">
        <v>44241</v>
      </c>
      <c r="D1978" s="1">
        <v>44387</v>
      </c>
      <c r="E1978" t="s">
        <v>21</v>
      </c>
      <c r="F1978">
        <v>29</v>
      </c>
      <c r="G1978" t="s">
        <v>15</v>
      </c>
      <c r="H1978" t="s">
        <v>16</v>
      </c>
      <c r="I1978">
        <f t="shared" si="91"/>
        <v>30</v>
      </c>
      <c r="J1978" t="str">
        <f t="shared" ca="1" si="92"/>
        <v>Centro</v>
      </c>
      <c r="K1978" t="s">
        <v>22</v>
      </c>
    </row>
    <row r="1979" spans="1:11" x14ac:dyDescent="0.25">
      <c r="A1979">
        <f t="shared" si="90"/>
        <v>1978</v>
      </c>
      <c r="B1979" t="s">
        <v>12</v>
      </c>
      <c r="C1979" s="1">
        <v>44111</v>
      </c>
      <c r="D1979" s="1">
        <v>45730</v>
      </c>
      <c r="E1979" t="s">
        <v>17</v>
      </c>
      <c r="F1979">
        <v>66</v>
      </c>
      <c r="G1979" t="s">
        <v>19</v>
      </c>
      <c r="H1979" t="s">
        <v>23</v>
      </c>
      <c r="I1979">
        <f t="shared" si="91"/>
        <v>50</v>
      </c>
      <c r="J1979" t="str">
        <f t="shared" ca="1" si="92"/>
        <v>Norte</v>
      </c>
      <c r="K1979" t="s">
        <v>14</v>
      </c>
    </row>
    <row r="1980" spans="1:11" x14ac:dyDescent="0.25">
      <c r="A1980">
        <f t="shared" si="90"/>
        <v>1979</v>
      </c>
      <c r="B1980" t="s">
        <v>27</v>
      </c>
      <c r="C1980" s="1">
        <v>44235</v>
      </c>
      <c r="D1980" s="1">
        <v>45801</v>
      </c>
      <c r="E1980" t="s">
        <v>21</v>
      </c>
      <c r="F1980">
        <v>66</v>
      </c>
      <c r="G1980" t="s">
        <v>19</v>
      </c>
      <c r="H1980" t="s">
        <v>23</v>
      </c>
      <c r="I1980">
        <f t="shared" si="91"/>
        <v>30</v>
      </c>
      <c r="J1980" t="str">
        <f t="shared" ca="1" si="92"/>
        <v>Centro</v>
      </c>
      <c r="K1980" t="s">
        <v>22</v>
      </c>
    </row>
    <row r="1981" spans="1:11" x14ac:dyDescent="0.25">
      <c r="A1981">
        <f t="shared" si="90"/>
        <v>1980</v>
      </c>
      <c r="B1981" t="s">
        <v>27</v>
      </c>
      <c r="C1981" s="1">
        <v>45384</v>
      </c>
      <c r="D1981" s="1">
        <v>45686</v>
      </c>
      <c r="E1981" t="s">
        <v>13</v>
      </c>
      <c r="F1981">
        <v>49</v>
      </c>
      <c r="G1981" t="s">
        <v>25</v>
      </c>
      <c r="H1981" t="s">
        <v>23</v>
      </c>
      <c r="I1981">
        <f t="shared" si="91"/>
        <v>30</v>
      </c>
      <c r="J1981" t="str">
        <f t="shared" ca="1" si="92"/>
        <v>Centro</v>
      </c>
      <c r="K1981" t="s">
        <v>22</v>
      </c>
    </row>
    <row r="1982" spans="1:11" x14ac:dyDescent="0.25">
      <c r="A1982">
        <f t="shared" si="90"/>
        <v>1981</v>
      </c>
      <c r="B1982" t="s">
        <v>12</v>
      </c>
      <c r="C1982" s="1">
        <v>44302</v>
      </c>
      <c r="D1982" s="1">
        <v>45764</v>
      </c>
      <c r="E1982" t="s">
        <v>17</v>
      </c>
      <c r="F1982">
        <v>35</v>
      </c>
      <c r="G1982" t="s">
        <v>15</v>
      </c>
      <c r="H1982" t="s">
        <v>16</v>
      </c>
      <c r="I1982">
        <f t="shared" si="91"/>
        <v>50</v>
      </c>
      <c r="J1982" t="str">
        <f t="shared" ca="1" si="92"/>
        <v>Norte</v>
      </c>
      <c r="K1982" t="s">
        <v>18</v>
      </c>
    </row>
    <row r="1983" spans="1:11" x14ac:dyDescent="0.25">
      <c r="A1983">
        <f t="shared" si="90"/>
        <v>1982</v>
      </c>
      <c r="B1983" t="s">
        <v>24</v>
      </c>
      <c r="C1983" s="1">
        <v>44171</v>
      </c>
      <c r="D1983" s="1">
        <v>45734</v>
      </c>
      <c r="E1983" t="s">
        <v>21</v>
      </c>
      <c r="F1983">
        <v>25</v>
      </c>
      <c r="G1983" t="s">
        <v>15</v>
      </c>
      <c r="H1983" t="s">
        <v>23</v>
      </c>
      <c r="I1983">
        <f t="shared" si="91"/>
        <v>40</v>
      </c>
      <c r="J1983" t="str">
        <f t="shared" ca="1" si="92"/>
        <v>Norte</v>
      </c>
      <c r="K1983" t="s">
        <v>14</v>
      </c>
    </row>
    <row r="1984" spans="1:11" x14ac:dyDescent="0.25">
      <c r="A1984">
        <f t="shared" si="90"/>
        <v>1983</v>
      </c>
      <c r="B1984" t="s">
        <v>27</v>
      </c>
      <c r="C1984" s="1">
        <v>44026</v>
      </c>
      <c r="D1984" s="1">
        <v>45830</v>
      </c>
      <c r="E1984" t="s">
        <v>13</v>
      </c>
      <c r="F1984">
        <v>18</v>
      </c>
      <c r="G1984" t="s">
        <v>19</v>
      </c>
      <c r="H1984" t="s">
        <v>16</v>
      </c>
      <c r="I1984">
        <f t="shared" si="91"/>
        <v>30</v>
      </c>
      <c r="J1984" t="str">
        <f t="shared" ca="1" si="92"/>
        <v>Sur</v>
      </c>
      <c r="K1984" t="s">
        <v>22</v>
      </c>
    </row>
    <row r="1985" spans="1:11" x14ac:dyDescent="0.25">
      <c r="A1985">
        <f t="shared" si="90"/>
        <v>1984</v>
      </c>
      <c r="B1985" t="s">
        <v>12</v>
      </c>
      <c r="C1985" s="1">
        <v>44120</v>
      </c>
      <c r="D1985" s="1">
        <v>45811</v>
      </c>
      <c r="E1985" t="s">
        <v>13</v>
      </c>
      <c r="F1985">
        <v>19</v>
      </c>
      <c r="G1985" t="s">
        <v>25</v>
      </c>
      <c r="H1985" t="s">
        <v>16</v>
      </c>
      <c r="I1985">
        <f t="shared" si="91"/>
        <v>50</v>
      </c>
      <c r="J1985" t="str">
        <f t="shared" ca="1" si="92"/>
        <v>Sur</v>
      </c>
      <c r="K1985" t="s">
        <v>22</v>
      </c>
    </row>
    <row r="1986" spans="1:11" x14ac:dyDescent="0.25">
      <c r="A1986">
        <f t="shared" ref="A1986:A2001" si="93">ROW()-1</f>
        <v>1985</v>
      </c>
      <c r="B1986" t="s">
        <v>27</v>
      </c>
      <c r="C1986" s="1">
        <v>44034</v>
      </c>
      <c r="D1986" s="1">
        <v>45822</v>
      </c>
      <c r="E1986" t="s">
        <v>26</v>
      </c>
      <c r="F1986">
        <v>26</v>
      </c>
      <c r="G1986" t="s">
        <v>25</v>
      </c>
      <c r="H1986" t="s">
        <v>20</v>
      </c>
      <c r="I1986">
        <f>IF(B1986="VIP",50,IF(B1986="Familiar",40,IF(B1986="Basica",25,30)))</f>
        <v>30</v>
      </c>
      <c r="J1986" t="str">
        <f t="shared" ref="J1986:J2001" ca="1" si="94">CHOOSE(INT(RAND()*3)+1,"Centro","Norte","Sur")</f>
        <v>Norte</v>
      </c>
      <c r="K1986" t="s">
        <v>22</v>
      </c>
    </row>
    <row r="1987" spans="1:11" x14ac:dyDescent="0.25">
      <c r="A1987">
        <f t="shared" si="93"/>
        <v>1986</v>
      </c>
      <c r="B1987" t="s">
        <v>27</v>
      </c>
      <c r="C1987" s="1">
        <v>44809</v>
      </c>
      <c r="D1987" s="1">
        <v>44973</v>
      </c>
      <c r="E1987" t="s">
        <v>17</v>
      </c>
      <c r="F1987">
        <v>47</v>
      </c>
      <c r="G1987" t="s">
        <v>15</v>
      </c>
      <c r="H1987" t="s">
        <v>23</v>
      </c>
      <c r="I1987">
        <f>IF(B1987="VIP",50,IF(B1987="Familiar",40,IF(B1987="Basica",25,30)))</f>
        <v>30</v>
      </c>
      <c r="J1987" t="str">
        <f t="shared" ca="1" si="94"/>
        <v>Centro</v>
      </c>
      <c r="K1987" t="s">
        <v>22</v>
      </c>
    </row>
    <row r="1988" spans="1:11" x14ac:dyDescent="0.25">
      <c r="A1988">
        <f t="shared" si="93"/>
        <v>1987</v>
      </c>
      <c r="B1988" t="s">
        <v>27</v>
      </c>
      <c r="C1988" s="1">
        <v>45381</v>
      </c>
      <c r="D1988" s="1">
        <v>45670</v>
      </c>
      <c r="E1988" t="s">
        <v>13</v>
      </c>
      <c r="F1988">
        <v>34</v>
      </c>
      <c r="G1988" t="s">
        <v>25</v>
      </c>
      <c r="H1988" t="s">
        <v>20</v>
      </c>
      <c r="I1988">
        <f>IF(B1988="VIP",50,IF(B1988="Familiar",40,IF(B1988="Basica",25,30)))</f>
        <v>30</v>
      </c>
      <c r="J1988" t="str">
        <f t="shared" ca="1" si="94"/>
        <v>Sur</v>
      </c>
      <c r="K1988" t="s">
        <v>22</v>
      </c>
    </row>
    <row r="1989" spans="1:11" x14ac:dyDescent="0.25">
      <c r="A1989">
        <f t="shared" si="93"/>
        <v>1988</v>
      </c>
      <c r="B1989" t="s">
        <v>12</v>
      </c>
      <c r="C1989" s="1">
        <v>44443</v>
      </c>
      <c r="D1989" s="1">
        <v>45731</v>
      </c>
      <c r="E1989" t="s">
        <v>21</v>
      </c>
      <c r="F1989">
        <v>50</v>
      </c>
      <c r="G1989" t="s">
        <v>19</v>
      </c>
      <c r="H1989" t="s">
        <v>20</v>
      </c>
      <c r="I1989">
        <f>IF(B1989="VIP",50,IF(B1989="Familiar",40,IF(B1989="Basica",25,30)))</f>
        <v>50</v>
      </c>
      <c r="J1989" t="str">
        <f t="shared" ca="1" si="94"/>
        <v>Norte</v>
      </c>
      <c r="K1989" t="s">
        <v>14</v>
      </c>
    </row>
    <row r="1990" spans="1:11" x14ac:dyDescent="0.25">
      <c r="A1990">
        <f t="shared" si="93"/>
        <v>1989</v>
      </c>
      <c r="B1990" t="s">
        <v>12</v>
      </c>
      <c r="C1990" s="1">
        <v>44028</v>
      </c>
      <c r="D1990" s="1">
        <v>45164</v>
      </c>
      <c r="E1990" t="s">
        <v>21</v>
      </c>
      <c r="F1990">
        <v>19</v>
      </c>
      <c r="G1990" t="s">
        <v>25</v>
      </c>
      <c r="H1990" t="s">
        <v>23</v>
      </c>
      <c r="I1990">
        <f>IF(B1990="VIP",50,IF(B1990="Familiar",40,IF(B1990="Basica",25,30)))</f>
        <v>50</v>
      </c>
      <c r="J1990" t="str">
        <f t="shared" ca="1" si="94"/>
        <v>Norte</v>
      </c>
      <c r="K1990" t="s">
        <v>18</v>
      </c>
    </row>
    <row r="1991" spans="1:11" x14ac:dyDescent="0.25">
      <c r="A1991">
        <f t="shared" si="93"/>
        <v>1990</v>
      </c>
      <c r="B1991" t="s">
        <v>24</v>
      </c>
      <c r="C1991" s="1">
        <v>44728</v>
      </c>
      <c r="D1991" s="1">
        <v>45703</v>
      </c>
      <c r="E1991" t="s">
        <v>21</v>
      </c>
      <c r="F1991">
        <v>50</v>
      </c>
      <c r="G1991" t="s">
        <v>25</v>
      </c>
      <c r="H1991" t="s">
        <v>20</v>
      </c>
      <c r="I1991">
        <f>IF(B1991="VIP",50,IF(B1991="Familiar",40,IF(B1991="Basica",25,30)))</f>
        <v>40</v>
      </c>
      <c r="J1991" t="str">
        <f t="shared" ca="1" si="94"/>
        <v>Norte</v>
      </c>
      <c r="K1991" t="s">
        <v>18</v>
      </c>
    </row>
    <row r="1992" spans="1:11" x14ac:dyDescent="0.25">
      <c r="A1992">
        <f t="shared" si="93"/>
        <v>1991</v>
      </c>
      <c r="B1992" t="s">
        <v>24</v>
      </c>
      <c r="C1992" s="1">
        <v>44197</v>
      </c>
      <c r="D1992" s="1">
        <v>44324</v>
      </c>
      <c r="E1992" t="s">
        <v>17</v>
      </c>
      <c r="F1992">
        <v>56</v>
      </c>
      <c r="G1992" t="s">
        <v>15</v>
      </c>
      <c r="H1992" t="s">
        <v>20</v>
      </c>
      <c r="I1992">
        <f>IF(B1992="VIP",50,IF(B1992="Familiar",40,IF(B1992="Basica",25,30)))</f>
        <v>40</v>
      </c>
      <c r="J1992" t="str">
        <f t="shared" ca="1" si="94"/>
        <v>Sur</v>
      </c>
      <c r="K1992" t="s">
        <v>14</v>
      </c>
    </row>
    <row r="1993" spans="1:11" x14ac:dyDescent="0.25">
      <c r="A1993">
        <f t="shared" si="93"/>
        <v>1992</v>
      </c>
      <c r="B1993" t="s">
        <v>12</v>
      </c>
      <c r="C1993" s="1">
        <v>44619</v>
      </c>
      <c r="D1993" s="1">
        <v>45876</v>
      </c>
      <c r="E1993" t="s">
        <v>13</v>
      </c>
      <c r="F1993">
        <v>67</v>
      </c>
      <c r="G1993" t="s">
        <v>19</v>
      </c>
      <c r="H1993" t="s">
        <v>16</v>
      </c>
      <c r="I1993">
        <f>IF(B1993="VIP",50,IF(B1993="Familiar",40,IF(B1993="Basica",25,30)))</f>
        <v>50</v>
      </c>
      <c r="J1993" t="str">
        <f t="shared" ca="1" si="94"/>
        <v>Sur</v>
      </c>
      <c r="K1993" t="s">
        <v>22</v>
      </c>
    </row>
    <row r="1994" spans="1:11" x14ac:dyDescent="0.25">
      <c r="A1994">
        <f t="shared" si="93"/>
        <v>1993</v>
      </c>
      <c r="B1994" t="s">
        <v>12</v>
      </c>
      <c r="C1994" s="1">
        <v>45732</v>
      </c>
      <c r="D1994" s="1">
        <v>45910</v>
      </c>
      <c r="E1994" t="s">
        <v>26</v>
      </c>
      <c r="F1994">
        <v>62</v>
      </c>
      <c r="G1994" t="s">
        <v>19</v>
      </c>
      <c r="H1994" t="s">
        <v>20</v>
      </c>
      <c r="I1994">
        <f>IF(B1994="VIP",50,IF(B1994="Familiar",40,IF(B1994="Basica",25,30)))</f>
        <v>50</v>
      </c>
      <c r="J1994" t="str">
        <f t="shared" ca="1" si="94"/>
        <v>Centro</v>
      </c>
      <c r="K1994" t="s">
        <v>22</v>
      </c>
    </row>
    <row r="1995" spans="1:11" x14ac:dyDescent="0.25">
      <c r="A1995">
        <f t="shared" si="93"/>
        <v>1994</v>
      </c>
      <c r="B1995" t="s">
        <v>27</v>
      </c>
      <c r="C1995" s="1">
        <v>45048</v>
      </c>
      <c r="D1995" s="1">
        <v>45659</v>
      </c>
      <c r="E1995" t="s">
        <v>13</v>
      </c>
      <c r="F1995">
        <v>57</v>
      </c>
      <c r="G1995" t="s">
        <v>15</v>
      </c>
      <c r="H1995" t="s">
        <v>23</v>
      </c>
      <c r="I1995">
        <f>IF(B1995="VIP",50,IF(B1995="Familiar",40,IF(B1995="Basica",25,30)))</f>
        <v>30</v>
      </c>
      <c r="J1995" t="str">
        <f t="shared" ca="1" si="94"/>
        <v>Norte</v>
      </c>
      <c r="K1995" t="s">
        <v>22</v>
      </c>
    </row>
    <row r="1996" spans="1:11" x14ac:dyDescent="0.25">
      <c r="A1996">
        <f t="shared" si="93"/>
        <v>1995</v>
      </c>
      <c r="B1996" t="s">
        <v>24</v>
      </c>
      <c r="C1996" s="1">
        <v>44551</v>
      </c>
      <c r="D1996" s="1">
        <v>45703</v>
      </c>
      <c r="E1996" t="s">
        <v>21</v>
      </c>
      <c r="F1996">
        <v>38</v>
      </c>
      <c r="G1996" t="s">
        <v>25</v>
      </c>
      <c r="H1996" t="s">
        <v>23</v>
      </c>
      <c r="I1996">
        <f>IF(B1996="VIP",50,IF(B1996="Familiar",40,IF(B1996="Basica",25,30)))</f>
        <v>40</v>
      </c>
      <c r="J1996" t="str">
        <f t="shared" ca="1" si="94"/>
        <v>Sur</v>
      </c>
      <c r="K1996" t="s">
        <v>14</v>
      </c>
    </row>
    <row r="1997" spans="1:11" x14ac:dyDescent="0.25">
      <c r="A1997">
        <f t="shared" si="93"/>
        <v>1996</v>
      </c>
      <c r="B1997" t="s">
        <v>24</v>
      </c>
      <c r="C1997" s="1">
        <v>44995</v>
      </c>
      <c r="D1997" s="1">
        <v>45878</v>
      </c>
      <c r="E1997" t="s">
        <v>17</v>
      </c>
      <c r="F1997">
        <v>40</v>
      </c>
      <c r="G1997" t="s">
        <v>25</v>
      </c>
      <c r="H1997" t="s">
        <v>16</v>
      </c>
      <c r="I1997">
        <f>IF(B1997="VIP",50,IF(B1997="Familiar",40,IF(B1997="Basica",25,30)))</f>
        <v>40</v>
      </c>
      <c r="J1997" t="str">
        <f t="shared" ca="1" si="94"/>
        <v>Sur</v>
      </c>
      <c r="K1997" t="s">
        <v>22</v>
      </c>
    </row>
    <row r="1998" spans="1:11" x14ac:dyDescent="0.25">
      <c r="A1998">
        <f t="shared" si="93"/>
        <v>1997</v>
      </c>
      <c r="B1998" t="s">
        <v>24</v>
      </c>
      <c r="C1998" s="1">
        <v>45093</v>
      </c>
      <c r="D1998" s="1">
        <v>45743</v>
      </c>
      <c r="E1998" t="s">
        <v>17</v>
      </c>
      <c r="F1998">
        <v>35</v>
      </c>
      <c r="G1998" t="s">
        <v>19</v>
      </c>
      <c r="H1998" t="s">
        <v>16</v>
      </c>
      <c r="I1998">
        <f>IF(B1998="VIP",50,IF(B1998="Familiar",40,IF(B1998="Basica",25,30)))</f>
        <v>40</v>
      </c>
      <c r="J1998" t="str">
        <f t="shared" ca="1" si="94"/>
        <v>Sur</v>
      </c>
      <c r="K1998" t="s">
        <v>22</v>
      </c>
    </row>
    <row r="1999" spans="1:11" x14ac:dyDescent="0.25">
      <c r="A1999">
        <f>ROW()-1</f>
        <v>1998</v>
      </c>
      <c r="B1999" t="s">
        <v>24</v>
      </c>
      <c r="C1999" s="1">
        <v>44408</v>
      </c>
      <c r="D1999" s="1">
        <v>45902</v>
      </c>
      <c r="E1999" t="s">
        <v>17</v>
      </c>
      <c r="F1999">
        <v>66</v>
      </c>
      <c r="G1999" t="s">
        <v>15</v>
      </c>
      <c r="H1999" t="s">
        <v>23</v>
      </c>
      <c r="I1999">
        <f>IF(B1999="VIP",50,IF(B1999="Familiar",40,IF(B1999="Basica",25,30)))</f>
        <v>40</v>
      </c>
      <c r="J1999" t="str">
        <f t="shared" ca="1" si="94"/>
        <v>Sur</v>
      </c>
      <c r="K1999" t="s">
        <v>22</v>
      </c>
    </row>
    <row r="2000" spans="1:11" x14ac:dyDescent="0.25">
      <c r="A2000">
        <f t="shared" si="93"/>
        <v>1999</v>
      </c>
      <c r="B2000" t="s">
        <v>24</v>
      </c>
      <c r="C2000" s="1">
        <v>45543</v>
      </c>
      <c r="D2000" s="1">
        <v>45881</v>
      </c>
      <c r="E2000" t="s">
        <v>17</v>
      </c>
      <c r="F2000">
        <v>28</v>
      </c>
      <c r="G2000" t="s">
        <v>15</v>
      </c>
      <c r="H2000" t="s">
        <v>20</v>
      </c>
      <c r="I2000">
        <f>IF(B2000="VIP",50,IF(B2000="Familiar",40,IF(B2000="Basica",25,30)))</f>
        <v>40</v>
      </c>
      <c r="J2000" t="str">
        <f t="shared" ca="1" si="94"/>
        <v>Norte</v>
      </c>
      <c r="K2000" t="s">
        <v>14</v>
      </c>
    </row>
    <row r="2001" spans="1:11" x14ac:dyDescent="0.25">
      <c r="A2001">
        <f t="shared" si="93"/>
        <v>2000</v>
      </c>
      <c r="B2001" t="s">
        <v>12</v>
      </c>
      <c r="C2001" s="1">
        <v>44478</v>
      </c>
      <c r="D2001" s="1">
        <v>45733</v>
      </c>
      <c r="E2001" t="s">
        <v>13</v>
      </c>
      <c r="F2001">
        <v>39</v>
      </c>
      <c r="G2001" t="s">
        <v>19</v>
      </c>
      <c r="H2001" t="s">
        <v>23</v>
      </c>
      <c r="I2001">
        <f>IF(B2001="VIP",50,IF(B2001="Familiar",40,IF(B2001="Basica",25,30)))</f>
        <v>50</v>
      </c>
      <c r="J2001" t="str">
        <f t="shared" ca="1" si="94"/>
        <v>Norte</v>
      </c>
      <c r="K2001" t="s">
        <v>22</v>
      </c>
    </row>
  </sheetData>
  <conditionalFormatting sqref="A2:A2001">
    <cfRule type="duplicateValues" dxfId="33" priority="2"/>
  </conditionalFormatting>
  <conditionalFormatting sqref="F2:F2001">
    <cfRule type="cellIs" dxfId="32" priority="1" operator="greaterThan">
      <formula>75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14FFB-D2C5-4668-A554-032ED897E021}">
  <dimension ref="A1:O2001"/>
  <sheetViews>
    <sheetView workbookViewId="0">
      <selection activeCell="D13" sqref="D13"/>
    </sheetView>
  </sheetViews>
  <sheetFormatPr baseColWidth="10" defaultRowHeight="15" x14ac:dyDescent="0.25"/>
  <cols>
    <col min="1" max="1" width="5.28515625" bestFit="1" customWidth="1"/>
    <col min="2" max="2" width="18.140625" bestFit="1" customWidth="1"/>
    <col min="3" max="3" width="14.42578125" bestFit="1" customWidth="1"/>
    <col min="4" max="4" width="20.5703125" bestFit="1" customWidth="1"/>
    <col min="5" max="5" width="6" bestFit="1" customWidth="1"/>
    <col min="6" max="6" width="17.85546875" customWidth="1"/>
    <col min="7" max="7" width="15.140625" bestFit="1" customWidth="1"/>
    <col min="8" max="8" width="19.5703125" bestFit="1" customWidth="1"/>
    <col min="9" max="9" width="11.140625" bestFit="1" customWidth="1"/>
    <col min="10" max="10" width="12.28515625" bestFit="1" customWidth="1"/>
    <col min="11" max="11" width="7.7109375" bestFit="1" customWidth="1"/>
    <col min="12" max="12" width="21.85546875" bestFit="1" customWidth="1"/>
    <col min="13" max="13" width="21.85546875" customWidth="1"/>
    <col min="14" max="14" width="17.5703125" bestFit="1" customWidth="1"/>
    <col min="15" max="15" width="21.85546875" bestFit="1" customWidth="1"/>
    <col min="16" max="16" width="17.7109375" bestFit="1" customWidth="1"/>
    <col min="17" max="17" width="11" bestFit="1" customWidth="1"/>
    <col min="18" max="18" width="11.140625" bestFit="1" customWidth="1"/>
    <col min="19" max="19" width="21.85546875" bestFit="1" customWidth="1"/>
    <col min="20" max="20" width="10.5703125" bestFit="1" customWidth="1"/>
    <col min="21" max="21" width="8.7109375" bestFit="1" customWidth="1"/>
    <col min="22" max="22" width="18.42578125" bestFit="1" customWidth="1"/>
    <col min="23" max="23" width="7" bestFit="1" customWidth="1"/>
    <col min="24" max="24" width="6.7109375" bestFit="1" customWidth="1"/>
    <col min="25" max="25" width="21.85546875" bestFit="1" customWidth="1"/>
    <col min="26" max="26" width="17.5703125" bestFit="1" customWidth="1"/>
    <col min="27" max="27" width="21.85546875" bestFit="1" customWidth="1"/>
    <col min="28" max="28" width="18.42578125" bestFit="1" customWidth="1"/>
    <col min="29" max="29" width="7" bestFit="1" customWidth="1"/>
    <col min="30" max="30" width="6.7109375" bestFit="1" customWidth="1"/>
  </cols>
  <sheetData>
    <row r="1" spans="1:15" x14ac:dyDescent="0.25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7</v>
      </c>
      <c r="G1" t="s">
        <v>8</v>
      </c>
      <c r="H1" t="s">
        <v>9</v>
      </c>
      <c r="I1" t="s">
        <v>4</v>
      </c>
      <c r="J1" t="s">
        <v>39</v>
      </c>
      <c r="K1" t="s">
        <v>40</v>
      </c>
      <c r="L1" t="s">
        <v>5</v>
      </c>
      <c r="M1" t="s">
        <v>37</v>
      </c>
      <c r="N1" t="s">
        <v>10</v>
      </c>
      <c r="O1" t="s">
        <v>11</v>
      </c>
    </row>
    <row r="2" spans="1:15" x14ac:dyDescent="0.25">
      <c r="A2">
        <f t="shared" ref="A2:A65" si="0">ROW()-1</f>
        <v>1</v>
      </c>
      <c r="B2" t="s">
        <v>12</v>
      </c>
      <c r="C2" s="1">
        <v>44119</v>
      </c>
      <c r="D2" s="1">
        <v>45850</v>
      </c>
      <c r="E2" t="s">
        <v>13</v>
      </c>
      <c r="F2">
        <v>33</v>
      </c>
      <c r="G2" t="s">
        <v>15</v>
      </c>
      <c r="H2" t="s">
        <v>16</v>
      </c>
      <c r="I2">
        <f>DATEDIF(MOCK_DATA[[#This Row],[Fecha_inicio]],MOCK_DATA[[#This Row],[Fecha_último_pago]],"M")</f>
        <v>56</v>
      </c>
      <c r="J2">
        <f t="shared" ref="J2:J65" si="1">IF(B2="VIP",50,IF(B2="Familiar",40,IF(B2="Basica",25,30)))</f>
        <v>50</v>
      </c>
      <c r="K2">
        <f>PRODUCT(MOCK_DATA[[#This Row],[Meses_afiliados]],MOCK_DATA[[#This Row],[Ingresos_mes]])</f>
        <v>2800</v>
      </c>
      <c r="L2" t="str">
        <f t="shared" ref="L2:L65" ca="1" si="2">CHOOSE(INT(RAND()*3)+1,"Centro","Norte","Sur")</f>
        <v>Sur</v>
      </c>
      <c r="M2" t="s">
        <v>14</v>
      </c>
      <c r="N2">
        <f>MONTH(MOCK_DATA[[#This Row],[Fecha_inicio]])</f>
        <v>10</v>
      </c>
      <c r="O2">
        <f>YEAR(MOCK_DATA[[#This Row],[Fecha_inicio]])</f>
        <v>2020</v>
      </c>
    </row>
    <row r="3" spans="1:15" x14ac:dyDescent="0.25">
      <c r="A3">
        <f t="shared" si="0"/>
        <v>2</v>
      </c>
      <c r="B3" t="s">
        <v>12</v>
      </c>
      <c r="C3" s="1">
        <v>45448</v>
      </c>
      <c r="D3" s="1">
        <v>45765</v>
      </c>
      <c r="E3" t="s">
        <v>17</v>
      </c>
      <c r="F3">
        <v>21</v>
      </c>
      <c r="G3" t="s">
        <v>19</v>
      </c>
      <c r="H3" t="s">
        <v>20</v>
      </c>
      <c r="I3">
        <f>DATEDIF(MOCK_DATA[[#This Row],[Fecha_inicio]],MOCK_DATA[[#This Row],[Fecha_último_pago]],"M")</f>
        <v>10</v>
      </c>
      <c r="J3">
        <f t="shared" si="1"/>
        <v>50</v>
      </c>
      <c r="K3">
        <f>PRODUCT(MOCK_DATA[[#This Row],[Meses_afiliados]],MOCK_DATA[[#This Row],[Ingresos_mes]])</f>
        <v>500</v>
      </c>
      <c r="L3" t="str">
        <f t="shared" ca="1" si="2"/>
        <v>Sur</v>
      </c>
      <c r="M3" t="s">
        <v>18</v>
      </c>
      <c r="N3">
        <f>MONTH(MOCK_DATA[[#This Row],[Fecha_inicio]])</f>
        <v>6</v>
      </c>
      <c r="O3">
        <f>YEAR(MOCK_DATA[[#This Row],[Fecha_inicio]])</f>
        <v>2024</v>
      </c>
    </row>
    <row r="4" spans="1:15" x14ac:dyDescent="0.25">
      <c r="A4">
        <f t="shared" si="0"/>
        <v>3</v>
      </c>
      <c r="B4" t="s">
        <v>12</v>
      </c>
      <c r="C4" s="1">
        <v>44279</v>
      </c>
      <c r="D4" s="1">
        <v>45884</v>
      </c>
      <c r="E4" t="s">
        <v>21</v>
      </c>
      <c r="F4">
        <v>50</v>
      </c>
      <c r="G4" t="s">
        <v>19</v>
      </c>
      <c r="H4" t="s">
        <v>23</v>
      </c>
      <c r="I4">
        <f>DATEDIF(MOCK_DATA[[#This Row],[Fecha_inicio]],MOCK_DATA[[#This Row],[Fecha_último_pago]],"M")</f>
        <v>52</v>
      </c>
      <c r="J4">
        <f t="shared" si="1"/>
        <v>50</v>
      </c>
      <c r="K4">
        <f>PRODUCT(MOCK_DATA[[#This Row],[Meses_afiliados]],MOCK_DATA[[#This Row],[Ingresos_mes]])</f>
        <v>2600</v>
      </c>
      <c r="L4" t="str">
        <f t="shared" ca="1" si="2"/>
        <v>Norte</v>
      </c>
      <c r="M4" t="s">
        <v>22</v>
      </c>
      <c r="N4">
        <f>MONTH(MOCK_DATA[[#This Row],[Fecha_inicio]])</f>
        <v>3</v>
      </c>
      <c r="O4">
        <f>YEAR(MOCK_DATA[[#This Row],[Fecha_inicio]])</f>
        <v>2021</v>
      </c>
    </row>
    <row r="5" spans="1:15" x14ac:dyDescent="0.25">
      <c r="A5">
        <f t="shared" si="0"/>
        <v>4</v>
      </c>
      <c r="B5" t="s">
        <v>24</v>
      </c>
      <c r="C5" s="1">
        <v>45341</v>
      </c>
      <c r="D5" s="1">
        <v>45803</v>
      </c>
      <c r="E5" t="s">
        <v>21</v>
      </c>
      <c r="F5">
        <v>23</v>
      </c>
      <c r="G5" t="s">
        <v>15</v>
      </c>
      <c r="H5" t="s">
        <v>20</v>
      </c>
      <c r="I5">
        <f>DATEDIF(MOCK_DATA[[#This Row],[Fecha_inicio]],MOCK_DATA[[#This Row],[Fecha_último_pago]],"M")</f>
        <v>15</v>
      </c>
      <c r="J5">
        <f t="shared" si="1"/>
        <v>40</v>
      </c>
      <c r="K5">
        <f>PRODUCT(MOCK_DATA[[#This Row],[Meses_afiliados]],MOCK_DATA[[#This Row],[Ingresos_mes]])</f>
        <v>600</v>
      </c>
      <c r="L5" t="str">
        <f t="shared" ca="1" si="2"/>
        <v>Norte</v>
      </c>
      <c r="M5" t="s">
        <v>22</v>
      </c>
      <c r="N5">
        <f>MONTH(MOCK_DATA[[#This Row],[Fecha_inicio]])</f>
        <v>2</v>
      </c>
      <c r="O5">
        <f>YEAR(MOCK_DATA[[#This Row],[Fecha_inicio]])</f>
        <v>2024</v>
      </c>
    </row>
    <row r="6" spans="1:15" x14ac:dyDescent="0.25">
      <c r="A6">
        <f t="shared" si="0"/>
        <v>5</v>
      </c>
      <c r="B6" t="s">
        <v>12</v>
      </c>
      <c r="C6" s="1">
        <v>44254</v>
      </c>
      <c r="D6" s="1">
        <v>45870</v>
      </c>
      <c r="E6" t="s">
        <v>17</v>
      </c>
      <c r="F6">
        <v>60</v>
      </c>
      <c r="G6" t="s">
        <v>25</v>
      </c>
      <c r="H6" t="s">
        <v>20</v>
      </c>
      <c r="I6">
        <f>DATEDIF(MOCK_DATA[[#This Row],[Fecha_inicio]],MOCK_DATA[[#This Row],[Fecha_último_pago]],"M")</f>
        <v>53</v>
      </c>
      <c r="J6">
        <f t="shared" si="1"/>
        <v>50</v>
      </c>
      <c r="K6">
        <f>PRODUCT(MOCK_DATA[[#This Row],[Meses_afiliados]],MOCK_DATA[[#This Row],[Ingresos_mes]])</f>
        <v>2650</v>
      </c>
      <c r="L6" t="str">
        <f t="shared" ca="1" si="2"/>
        <v>Sur</v>
      </c>
      <c r="M6" t="s">
        <v>14</v>
      </c>
      <c r="N6">
        <f>MONTH(MOCK_DATA[[#This Row],[Fecha_inicio]])</f>
        <v>2</v>
      </c>
      <c r="O6">
        <f>YEAR(MOCK_DATA[[#This Row],[Fecha_inicio]])</f>
        <v>2021</v>
      </c>
    </row>
    <row r="7" spans="1:15" x14ac:dyDescent="0.25">
      <c r="A7">
        <f t="shared" si="0"/>
        <v>6</v>
      </c>
      <c r="B7" t="s">
        <v>24</v>
      </c>
      <c r="C7" s="1">
        <v>45346</v>
      </c>
      <c r="D7" s="1">
        <v>45739</v>
      </c>
      <c r="E7" t="s">
        <v>26</v>
      </c>
      <c r="F7">
        <v>22</v>
      </c>
      <c r="G7" t="s">
        <v>15</v>
      </c>
      <c r="H7" t="s">
        <v>23</v>
      </c>
      <c r="I7">
        <f>DATEDIF(MOCK_DATA[[#This Row],[Fecha_inicio]],MOCK_DATA[[#This Row],[Fecha_último_pago]],"M")</f>
        <v>12</v>
      </c>
      <c r="J7">
        <f t="shared" si="1"/>
        <v>40</v>
      </c>
      <c r="K7">
        <f>PRODUCT(MOCK_DATA[[#This Row],[Meses_afiliados]],MOCK_DATA[[#This Row],[Ingresos_mes]])</f>
        <v>480</v>
      </c>
      <c r="L7" t="str">
        <f t="shared" ca="1" si="2"/>
        <v>Centro</v>
      </c>
      <c r="M7" t="s">
        <v>22</v>
      </c>
      <c r="N7">
        <f>MONTH(MOCK_DATA[[#This Row],[Fecha_inicio]])</f>
        <v>2</v>
      </c>
      <c r="O7">
        <f>YEAR(MOCK_DATA[[#This Row],[Fecha_inicio]])</f>
        <v>2024</v>
      </c>
    </row>
    <row r="8" spans="1:15" x14ac:dyDescent="0.25">
      <c r="A8">
        <f t="shared" si="0"/>
        <v>7</v>
      </c>
      <c r="B8" t="s">
        <v>12</v>
      </c>
      <c r="C8" s="1">
        <v>44120</v>
      </c>
      <c r="D8" s="1">
        <v>45803</v>
      </c>
      <c r="E8" t="s">
        <v>17</v>
      </c>
      <c r="F8">
        <v>69</v>
      </c>
      <c r="G8" t="s">
        <v>25</v>
      </c>
      <c r="H8" t="s">
        <v>23</v>
      </c>
      <c r="I8">
        <f>DATEDIF(MOCK_DATA[[#This Row],[Fecha_inicio]],MOCK_DATA[[#This Row],[Fecha_último_pago]],"M")</f>
        <v>55</v>
      </c>
      <c r="J8">
        <f t="shared" si="1"/>
        <v>50</v>
      </c>
      <c r="K8">
        <f>PRODUCT(MOCK_DATA[[#This Row],[Meses_afiliados]],MOCK_DATA[[#This Row],[Ingresos_mes]])</f>
        <v>2750</v>
      </c>
      <c r="L8" t="str">
        <f t="shared" ca="1" si="2"/>
        <v>Centro</v>
      </c>
      <c r="M8" t="s">
        <v>14</v>
      </c>
      <c r="N8">
        <f>MONTH(MOCK_DATA[[#This Row],[Fecha_inicio]])</f>
        <v>10</v>
      </c>
      <c r="O8">
        <f>YEAR(MOCK_DATA[[#This Row],[Fecha_inicio]])</f>
        <v>2020</v>
      </c>
    </row>
    <row r="9" spans="1:15" x14ac:dyDescent="0.25">
      <c r="A9">
        <f t="shared" si="0"/>
        <v>8</v>
      </c>
      <c r="B9" t="s">
        <v>27</v>
      </c>
      <c r="C9" s="1">
        <v>44372</v>
      </c>
      <c r="D9" s="1">
        <v>45804</v>
      </c>
      <c r="E9" t="s">
        <v>17</v>
      </c>
      <c r="F9">
        <v>35</v>
      </c>
      <c r="G9" t="s">
        <v>15</v>
      </c>
      <c r="H9" t="s">
        <v>20</v>
      </c>
      <c r="I9">
        <f>DATEDIF(MOCK_DATA[[#This Row],[Fecha_inicio]],MOCK_DATA[[#This Row],[Fecha_último_pago]],"M")</f>
        <v>47</v>
      </c>
      <c r="J9">
        <f t="shared" si="1"/>
        <v>30</v>
      </c>
      <c r="K9">
        <f>PRODUCT(MOCK_DATA[[#This Row],[Meses_afiliados]],MOCK_DATA[[#This Row],[Ingresos_mes]])</f>
        <v>1410</v>
      </c>
      <c r="L9" t="str">
        <f t="shared" ca="1" si="2"/>
        <v>Norte</v>
      </c>
      <c r="M9" t="s">
        <v>22</v>
      </c>
      <c r="N9">
        <f>MONTH(MOCK_DATA[[#This Row],[Fecha_inicio]])</f>
        <v>6</v>
      </c>
      <c r="O9">
        <f>YEAR(MOCK_DATA[[#This Row],[Fecha_inicio]])</f>
        <v>2021</v>
      </c>
    </row>
    <row r="10" spans="1:15" x14ac:dyDescent="0.25">
      <c r="A10">
        <f t="shared" si="0"/>
        <v>9</v>
      </c>
      <c r="B10" t="s">
        <v>12</v>
      </c>
      <c r="C10" s="1">
        <v>44950</v>
      </c>
      <c r="D10" s="1">
        <v>45725</v>
      </c>
      <c r="E10" t="s">
        <v>17</v>
      </c>
      <c r="F10">
        <v>42</v>
      </c>
      <c r="G10" t="s">
        <v>15</v>
      </c>
      <c r="H10" t="s">
        <v>16</v>
      </c>
      <c r="I10">
        <f>DATEDIF(MOCK_DATA[[#This Row],[Fecha_inicio]],MOCK_DATA[[#This Row],[Fecha_último_pago]],"M")</f>
        <v>25</v>
      </c>
      <c r="J10">
        <f t="shared" si="1"/>
        <v>50</v>
      </c>
      <c r="K10">
        <f>PRODUCT(MOCK_DATA[[#This Row],[Meses_afiliados]],MOCK_DATA[[#This Row],[Ingresos_mes]])</f>
        <v>1250</v>
      </c>
      <c r="L10" t="str">
        <f t="shared" ca="1" si="2"/>
        <v>Sur</v>
      </c>
      <c r="M10" t="s">
        <v>22</v>
      </c>
      <c r="N10">
        <f>MONTH(MOCK_DATA[[#This Row],[Fecha_inicio]])</f>
        <v>1</v>
      </c>
      <c r="O10">
        <f>YEAR(MOCK_DATA[[#This Row],[Fecha_inicio]])</f>
        <v>2023</v>
      </c>
    </row>
    <row r="11" spans="1:15" x14ac:dyDescent="0.25">
      <c r="A11">
        <f t="shared" si="0"/>
        <v>10</v>
      </c>
      <c r="B11" t="s">
        <v>12</v>
      </c>
      <c r="C11" s="1">
        <v>44348</v>
      </c>
      <c r="D11" s="1">
        <v>45900</v>
      </c>
      <c r="E11" t="s">
        <v>13</v>
      </c>
      <c r="F11">
        <v>55</v>
      </c>
      <c r="G11" t="s">
        <v>15</v>
      </c>
      <c r="H11" t="s">
        <v>20</v>
      </c>
      <c r="I11">
        <f>DATEDIF(MOCK_DATA[[#This Row],[Fecha_inicio]],MOCK_DATA[[#This Row],[Fecha_último_pago]],"M")</f>
        <v>50</v>
      </c>
      <c r="J11">
        <f t="shared" si="1"/>
        <v>50</v>
      </c>
      <c r="K11">
        <f>PRODUCT(MOCK_DATA[[#This Row],[Meses_afiliados]],MOCK_DATA[[#This Row],[Ingresos_mes]])</f>
        <v>2500</v>
      </c>
      <c r="L11" t="str">
        <f t="shared" ca="1" si="2"/>
        <v>Centro</v>
      </c>
      <c r="M11" t="s">
        <v>22</v>
      </c>
      <c r="N11">
        <f>MONTH(MOCK_DATA[[#This Row],[Fecha_inicio]])</f>
        <v>6</v>
      </c>
      <c r="O11">
        <f>YEAR(MOCK_DATA[[#This Row],[Fecha_inicio]])</f>
        <v>2021</v>
      </c>
    </row>
    <row r="12" spans="1:15" x14ac:dyDescent="0.25">
      <c r="A12">
        <f t="shared" si="0"/>
        <v>11</v>
      </c>
      <c r="B12" t="s">
        <v>24</v>
      </c>
      <c r="C12" s="1">
        <v>45588</v>
      </c>
      <c r="D12" s="1">
        <v>45736</v>
      </c>
      <c r="E12" t="s">
        <v>26</v>
      </c>
      <c r="F12">
        <v>57</v>
      </c>
      <c r="G12" t="s">
        <v>25</v>
      </c>
      <c r="H12" t="s">
        <v>20</v>
      </c>
      <c r="I12">
        <f>DATEDIF(MOCK_DATA[[#This Row],[Fecha_inicio]],MOCK_DATA[[#This Row],[Fecha_último_pago]],"M")</f>
        <v>4</v>
      </c>
      <c r="J12">
        <f t="shared" si="1"/>
        <v>40</v>
      </c>
      <c r="K12">
        <f>PRODUCT(MOCK_DATA[[#This Row],[Meses_afiliados]],MOCK_DATA[[#This Row],[Ingresos_mes]])</f>
        <v>160</v>
      </c>
      <c r="L12" t="str">
        <f t="shared" ca="1" si="2"/>
        <v>Sur</v>
      </c>
      <c r="M12" t="s">
        <v>14</v>
      </c>
      <c r="N12">
        <f>MONTH(MOCK_DATA[[#This Row],[Fecha_inicio]])</f>
        <v>10</v>
      </c>
      <c r="O12">
        <f>YEAR(MOCK_DATA[[#This Row],[Fecha_inicio]])</f>
        <v>2024</v>
      </c>
    </row>
    <row r="13" spans="1:15" x14ac:dyDescent="0.25">
      <c r="A13">
        <f t="shared" si="0"/>
        <v>12</v>
      </c>
      <c r="B13" t="s">
        <v>12</v>
      </c>
      <c r="C13" s="1">
        <v>43861</v>
      </c>
      <c r="D13" s="1">
        <v>45751</v>
      </c>
      <c r="E13" t="s">
        <v>13</v>
      </c>
      <c r="F13">
        <v>35</v>
      </c>
      <c r="G13" t="s">
        <v>15</v>
      </c>
      <c r="H13" t="s">
        <v>20</v>
      </c>
      <c r="I13">
        <f>DATEDIF(MOCK_DATA[[#This Row],[Fecha_inicio]],MOCK_DATA[[#This Row],[Fecha_último_pago]],"M")</f>
        <v>62</v>
      </c>
      <c r="J13">
        <f t="shared" si="1"/>
        <v>50</v>
      </c>
      <c r="K13">
        <f>PRODUCT(MOCK_DATA[[#This Row],[Meses_afiliados]],MOCK_DATA[[#This Row],[Ingresos_mes]])</f>
        <v>3100</v>
      </c>
      <c r="L13" t="str">
        <f t="shared" ca="1" si="2"/>
        <v>Norte</v>
      </c>
      <c r="M13" t="s">
        <v>22</v>
      </c>
      <c r="N13">
        <f>MONTH(MOCK_DATA[[#This Row],[Fecha_inicio]])</f>
        <v>1</v>
      </c>
      <c r="O13">
        <f>YEAR(MOCK_DATA[[#This Row],[Fecha_inicio]])</f>
        <v>2020</v>
      </c>
    </row>
    <row r="14" spans="1:15" x14ac:dyDescent="0.25">
      <c r="A14">
        <f t="shared" si="0"/>
        <v>13</v>
      </c>
      <c r="B14" t="s">
        <v>12</v>
      </c>
      <c r="C14" s="1">
        <v>44617</v>
      </c>
      <c r="D14" s="1">
        <v>45735</v>
      </c>
      <c r="E14" t="s">
        <v>13</v>
      </c>
      <c r="F14">
        <v>57</v>
      </c>
      <c r="G14" t="s">
        <v>19</v>
      </c>
      <c r="H14" t="s">
        <v>16</v>
      </c>
      <c r="I14">
        <f>DATEDIF(MOCK_DATA[[#This Row],[Fecha_inicio]],MOCK_DATA[[#This Row],[Fecha_último_pago]],"M")</f>
        <v>36</v>
      </c>
      <c r="J14">
        <f t="shared" si="1"/>
        <v>50</v>
      </c>
      <c r="K14">
        <f>PRODUCT(MOCK_DATA[[#This Row],[Meses_afiliados]],MOCK_DATA[[#This Row],[Ingresos_mes]])</f>
        <v>1800</v>
      </c>
      <c r="L14" t="str">
        <f t="shared" ca="1" si="2"/>
        <v>Sur</v>
      </c>
      <c r="M14" t="s">
        <v>14</v>
      </c>
      <c r="N14">
        <f>MONTH(MOCK_DATA[[#This Row],[Fecha_inicio]])</f>
        <v>2</v>
      </c>
      <c r="O14">
        <f>YEAR(MOCK_DATA[[#This Row],[Fecha_inicio]])</f>
        <v>2022</v>
      </c>
    </row>
    <row r="15" spans="1:15" x14ac:dyDescent="0.25">
      <c r="A15">
        <f t="shared" si="0"/>
        <v>14</v>
      </c>
      <c r="B15" t="s">
        <v>12</v>
      </c>
      <c r="C15" s="1">
        <v>45018</v>
      </c>
      <c r="D15" s="1">
        <v>45885</v>
      </c>
      <c r="E15" t="s">
        <v>26</v>
      </c>
      <c r="F15">
        <v>57</v>
      </c>
      <c r="G15" t="s">
        <v>15</v>
      </c>
      <c r="H15" t="s">
        <v>20</v>
      </c>
      <c r="I15">
        <f>DATEDIF(MOCK_DATA[[#This Row],[Fecha_inicio]],MOCK_DATA[[#This Row],[Fecha_último_pago]],"M")</f>
        <v>28</v>
      </c>
      <c r="J15">
        <f t="shared" si="1"/>
        <v>50</v>
      </c>
      <c r="K15">
        <f>PRODUCT(MOCK_DATA[[#This Row],[Meses_afiliados]],MOCK_DATA[[#This Row],[Ingresos_mes]])</f>
        <v>1400</v>
      </c>
      <c r="L15" t="str">
        <f t="shared" ca="1" si="2"/>
        <v>Centro</v>
      </c>
      <c r="M15" t="s">
        <v>22</v>
      </c>
      <c r="N15">
        <f>MONTH(MOCK_DATA[[#This Row],[Fecha_inicio]])</f>
        <v>4</v>
      </c>
      <c r="O15">
        <f>YEAR(MOCK_DATA[[#This Row],[Fecha_inicio]])</f>
        <v>2023</v>
      </c>
    </row>
    <row r="16" spans="1:15" x14ac:dyDescent="0.25">
      <c r="A16">
        <f t="shared" si="0"/>
        <v>15</v>
      </c>
      <c r="B16" t="s">
        <v>12</v>
      </c>
      <c r="C16" s="1">
        <v>44101</v>
      </c>
      <c r="D16" s="1">
        <v>45909</v>
      </c>
      <c r="E16" t="s">
        <v>21</v>
      </c>
      <c r="F16">
        <v>33</v>
      </c>
      <c r="G16" t="s">
        <v>15</v>
      </c>
      <c r="H16" t="s">
        <v>23</v>
      </c>
      <c r="I16">
        <f>DATEDIF(MOCK_DATA[[#This Row],[Fecha_inicio]],MOCK_DATA[[#This Row],[Fecha_último_pago]],"M")</f>
        <v>59</v>
      </c>
      <c r="J16">
        <f t="shared" si="1"/>
        <v>50</v>
      </c>
      <c r="K16">
        <f>PRODUCT(MOCK_DATA[[#This Row],[Meses_afiliados]],MOCK_DATA[[#This Row],[Ingresos_mes]])</f>
        <v>2950</v>
      </c>
      <c r="L16" t="str">
        <f t="shared" ca="1" si="2"/>
        <v>Centro</v>
      </c>
      <c r="M16" t="s">
        <v>14</v>
      </c>
      <c r="N16">
        <f>MONTH(MOCK_DATA[[#This Row],[Fecha_inicio]])</f>
        <v>9</v>
      </c>
      <c r="O16">
        <f>YEAR(MOCK_DATA[[#This Row],[Fecha_inicio]])</f>
        <v>2020</v>
      </c>
    </row>
    <row r="17" spans="1:15" x14ac:dyDescent="0.25">
      <c r="A17">
        <f t="shared" si="0"/>
        <v>16</v>
      </c>
      <c r="B17" t="s">
        <v>27</v>
      </c>
      <c r="C17" s="1">
        <v>45259</v>
      </c>
      <c r="D17" s="1">
        <v>45830</v>
      </c>
      <c r="E17" t="s">
        <v>17</v>
      </c>
      <c r="F17">
        <v>43</v>
      </c>
      <c r="G17" t="s">
        <v>15</v>
      </c>
      <c r="H17" t="s">
        <v>20</v>
      </c>
      <c r="I17">
        <f>DATEDIF(MOCK_DATA[[#This Row],[Fecha_inicio]],MOCK_DATA[[#This Row],[Fecha_último_pago]],"M")</f>
        <v>18</v>
      </c>
      <c r="J17">
        <f t="shared" si="1"/>
        <v>30</v>
      </c>
      <c r="K17">
        <f>PRODUCT(MOCK_DATA[[#This Row],[Meses_afiliados]],MOCK_DATA[[#This Row],[Ingresos_mes]])</f>
        <v>540</v>
      </c>
      <c r="L17" t="str">
        <f t="shared" ca="1" si="2"/>
        <v>Centro</v>
      </c>
      <c r="M17" t="s">
        <v>22</v>
      </c>
      <c r="N17">
        <f>MONTH(MOCK_DATA[[#This Row],[Fecha_inicio]])</f>
        <v>11</v>
      </c>
      <c r="O17">
        <f>YEAR(MOCK_DATA[[#This Row],[Fecha_inicio]])</f>
        <v>2023</v>
      </c>
    </row>
    <row r="18" spans="1:15" x14ac:dyDescent="0.25">
      <c r="A18">
        <f t="shared" si="0"/>
        <v>17</v>
      </c>
      <c r="B18" t="s">
        <v>24</v>
      </c>
      <c r="C18" s="1">
        <v>45635</v>
      </c>
      <c r="D18" s="1">
        <v>45802</v>
      </c>
      <c r="E18" t="s">
        <v>21</v>
      </c>
      <c r="F18">
        <v>30</v>
      </c>
      <c r="G18" t="s">
        <v>25</v>
      </c>
      <c r="H18" t="s">
        <v>20</v>
      </c>
      <c r="I18">
        <f>DATEDIF(MOCK_DATA[[#This Row],[Fecha_inicio]],MOCK_DATA[[#This Row],[Fecha_último_pago]],"M")</f>
        <v>5</v>
      </c>
      <c r="J18">
        <f t="shared" si="1"/>
        <v>40</v>
      </c>
      <c r="K18">
        <f>PRODUCT(MOCK_DATA[[#This Row],[Meses_afiliados]],MOCK_DATA[[#This Row],[Ingresos_mes]])</f>
        <v>200</v>
      </c>
      <c r="L18" t="str">
        <f t="shared" ca="1" si="2"/>
        <v>Sur</v>
      </c>
      <c r="M18" t="s">
        <v>14</v>
      </c>
      <c r="N18">
        <f>MONTH(MOCK_DATA[[#This Row],[Fecha_inicio]])</f>
        <v>12</v>
      </c>
      <c r="O18">
        <f>YEAR(MOCK_DATA[[#This Row],[Fecha_inicio]])</f>
        <v>2024</v>
      </c>
    </row>
    <row r="19" spans="1:15" x14ac:dyDescent="0.25">
      <c r="A19">
        <f t="shared" si="0"/>
        <v>18</v>
      </c>
      <c r="B19" t="s">
        <v>12</v>
      </c>
      <c r="C19" s="1">
        <v>44823</v>
      </c>
      <c r="D19" s="1">
        <v>45729</v>
      </c>
      <c r="E19" t="s">
        <v>17</v>
      </c>
      <c r="F19">
        <v>67</v>
      </c>
      <c r="G19" t="s">
        <v>25</v>
      </c>
      <c r="H19" t="s">
        <v>16</v>
      </c>
      <c r="I19">
        <f>DATEDIF(MOCK_DATA[[#This Row],[Fecha_inicio]],MOCK_DATA[[#This Row],[Fecha_último_pago]],"M")</f>
        <v>29</v>
      </c>
      <c r="J19">
        <f t="shared" si="1"/>
        <v>50</v>
      </c>
      <c r="K19">
        <f>PRODUCT(MOCK_DATA[[#This Row],[Meses_afiliados]],MOCK_DATA[[#This Row],[Ingresos_mes]])</f>
        <v>1450</v>
      </c>
      <c r="L19" t="str">
        <f t="shared" ca="1" si="2"/>
        <v>Centro</v>
      </c>
      <c r="M19" t="s">
        <v>14</v>
      </c>
      <c r="N19">
        <f>MONTH(MOCK_DATA[[#This Row],[Fecha_inicio]])</f>
        <v>9</v>
      </c>
      <c r="O19">
        <f>YEAR(MOCK_DATA[[#This Row],[Fecha_inicio]])</f>
        <v>2022</v>
      </c>
    </row>
    <row r="20" spans="1:15" x14ac:dyDescent="0.25">
      <c r="A20">
        <f t="shared" si="0"/>
        <v>19</v>
      </c>
      <c r="B20" t="s">
        <v>12</v>
      </c>
      <c r="C20" s="1">
        <v>45458</v>
      </c>
      <c r="D20" s="1">
        <v>45915</v>
      </c>
      <c r="E20" t="s">
        <v>21</v>
      </c>
      <c r="F20">
        <v>21</v>
      </c>
      <c r="G20" t="s">
        <v>19</v>
      </c>
      <c r="H20" t="s">
        <v>23</v>
      </c>
      <c r="I20">
        <f>DATEDIF(MOCK_DATA[[#This Row],[Fecha_inicio]],MOCK_DATA[[#This Row],[Fecha_último_pago]],"M")</f>
        <v>15</v>
      </c>
      <c r="J20">
        <f t="shared" si="1"/>
        <v>50</v>
      </c>
      <c r="K20">
        <f>PRODUCT(MOCK_DATA[[#This Row],[Meses_afiliados]],MOCK_DATA[[#This Row],[Ingresos_mes]])</f>
        <v>750</v>
      </c>
      <c r="L20" t="str">
        <f t="shared" ca="1" si="2"/>
        <v>Norte</v>
      </c>
      <c r="M20" t="s">
        <v>22</v>
      </c>
      <c r="N20">
        <f>MONTH(MOCK_DATA[[#This Row],[Fecha_inicio]])</f>
        <v>6</v>
      </c>
      <c r="O20">
        <f>YEAR(MOCK_DATA[[#This Row],[Fecha_inicio]])</f>
        <v>2024</v>
      </c>
    </row>
    <row r="21" spans="1:15" x14ac:dyDescent="0.25">
      <c r="A21">
        <f t="shared" si="0"/>
        <v>20</v>
      </c>
      <c r="B21" t="s">
        <v>27</v>
      </c>
      <c r="C21" s="1">
        <v>44625</v>
      </c>
      <c r="D21" s="1">
        <v>45720</v>
      </c>
      <c r="E21" t="s">
        <v>17</v>
      </c>
      <c r="F21">
        <v>46</v>
      </c>
      <c r="G21" t="s">
        <v>25</v>
      </c>
      <c r="H21" t="s">
        <v>20</v>
      </c>
      <c r="I21">
        <f>DATEDIF(MOCK_DATA[[#This Row],[Fecha_inicio]],MOCK_DATA[[#This Row],[Fecha_último_pago]],"M")</f>
        <v>35</v>
      </c>
      <c r="J21">
        <f t="shared" si="1"/>
        <v>30</v>
      </c>
      <c r="K21">
        <f>PRODUCT(MOCK_DATA[[#This Row],[Meses_afiliados]],MOCK_DATA[[#This Row],[Ingresos_mes]])</f>
        <v>1050</v>
      </c>
      <c r="L21" t="str">
        <f t="shared" ca="1" si="2"/>
        <v>Sur</v>
      </c>
      <c r="M21" t="s">
        <v>22</v>
      </c>
      <c r="N21">
        <f>MONTH(MOCK_DATA[[#This Row],[Fecha_inicio]])</f>
        <v>3</v>
      </c>
      <c r="O21">
        <f>YEAR(MOCK_DATA[[#This Row],[Fecha_inicio]])</f>
        <v>2022</v>
      </c>
    </row>
    <row r="22" spans="1:15" x14ac:dyDescent="0.25">
      <c r="A22">
        <f t="shared" si="0"/>
        <v>21</v>
      </c>
      <c r="B22" t="s">
        <v>24</v>
      </c>
      <c r="C22" s="1">
        <v>45594</v>
      </c>
      <c r="D22" s="1">
        <v>45812</v>
      </c>
      <c r="E22" t="s">
        <v>13</v>
      </c>
      <c r="F22">
        <v>24</v>
      </c>
      <c r="G22" t="s">
        <v>19</v>
      </c>
      <c r="H22" t="s">
        <v>23</v>
      </c>
      <c r="I22">
        <f>DATEDIF(MOCK_DATA[[#This Row],[Fecha_inicio]],MOCK_DATA[[#This Row],[Fecha_último_pago]],"M")</f>
        <v>7</v>
      </c>
      <c r="J22">
        <f t="shared" si="1"/>
        <v>40</v>
      </c>
      <c r="K22">
        <f>PRODUCT(MOCK_DATA[[#This Row],[Meses_afiliados]],MOCK_DATA[[#This Row],[Ingresos_mes]])</f>
        <v>280</v>
      </c>
      <c r="L22" t="str">
        <f t="shared" ca="1" si="2"/>
        <v>Sur</v>
      </c>
      <c r="M22" t="s">
        <v>14</v>
      </c>
      <c r="N22">
        <f>MONTH(MOCK_DATA[[#This Row],[Fecha_inicio]])</f>
        <v>10</v>
      </c>
      <c r="O22">
        <f>YEAR(MOCK_DATA[[#This Row],[Fecha_inicio]])</f>
        <v>2024</v>
      </c>
    </row>
    <row r="23" spans="1:15" x14ac:dyDescent="0.25">
      <c r="A23">
        <f t="shared" si="0"/>
        <v>22</v>
      </c>
      <c r="B23" t="s">
        <v>12</v>
      </c>
      <c r="C23" s="1">
        <v>44444</v>
      </c>
      <c r="D23" s="1">
        <v>45807</v>
      </c>
      <c r="E23" t="s">
        <v>17</v>
      </c>
      <c r="F23">
        <v>58</v>
      </c>
      <c r="G23" t="s">
        <v>15</v>
      </c>
      <c r="H23" t="s">
        <v>20</v>
      </c>
      <c r="I23">
        <f>DATEDIF(MOCK_DATA[[#This Row],[Fecha_inicio]],MOCK_DATA[[#This Row],[Fecha_último_pago]],"M")</f>
        <v>44</v>
      </c>
      <c r="J23">
        <f t="shared" si="1"/>
        <v>50</v>
      </c>
      <c r="K23">
        <f>PRODUCT(MOCK_DATA[[#This Row],[Meses_afiliados]],MOCK_DATA[[#This Row],[Ingresos_mes]])</f>
        <v>2200</v>
      </c>
      <c r="L23" t="str">
        <f t="shared" ca="1" si="2"/>
        <v>Norte</v>
      </c>
      <c r="M23" t="s">
        <v>14</v>
      </c>
      <c r="N23">
        <f>MONTH(MOCK_DATA[[#This Row],[Fecha_inicio]])</f>
        <v>9</v>
      </c>
      <c r="O23">
        <f>YEAR(MOCK_DATA[[#This Row],[Fecha_inicio]])</f>
        <v>2021</v>
      </c>
    </row>
    <row r="24" spans="1:15" x14ac:dyDescent="0.25">
      <c r="A24">
        <f t="shared" si="0"/>
        <v>23</v>
      </c>
      <c r="B24" t="s">
        <v>24</v>
      </c>
      <c r="C24" s="1">
        <v>44062</v>
      </c>
      <c r="D24" s="1">
        <v>45732</v>
      </c>
      <c r="E24" t="s">
        <v>17</v>
      </c>
      <c r="F24">
        <v>31</v>
      </c>
      <c r="G24" t="s">
        <v>19</v>
      </c>
      <c r="H24" t="s">
        <v>20</v>
      </c>
      <c r="I24">
        <f>DATEDIF(MOCK_DATA[[#This Row],[Fecha_inicio]],MOCK_DATA[[#This Row],[Fecha_último_pago]],"M")</f>
        <v>54</v>
      </c>
      <c r="J24">
        <f t="shared" si="1"/>
        <v>40</v>
      </c>
      <c r="K24">
        <f>PRODUCT(MOCK_DATA[[#This Row],[Meses_afiliados]],MOCK_DATA[[#This Row],[Ingresos_mes]])</f>
        <v>2160</v>
      </c>
      <c r="L24" t="str">
        <f t="shared" ca="1" si="2"/>
        <v>Centro</v>
      </c>
      <c r="M24" t="s">
        <v>14</v>
      </c>
      <c r="N24">
        <f>MONTH(MOCK_DATA[[#This Row],[Fecha_inicio]])</f>
        <v>8</v>
      </c>
      <c r="O24">
        <f>YEAR(MOCK_DATA[[#This Row],[Fecha_inicio]])</f>
        <v>2020</v>
      </c>
    </row>
    <row r="25" spans="1:15" x14ac:dyDescent="0.25">
      <c r="A25">
        <f t="shared" si="0"/>
        <v>24</v>
      </c>
      <c r="B25" t="s">
        <v>24</v>
      </c>
      <c r="C25" s="1">
        <v>45313</v>
      </c>
      <c r="D25" s="1">
        <v>45735</v>
      </c>
      <c r="E25" t="s">
        <v>17</v>
      </c>
      <c r="F25">
        <v>48</v>
      </c>
      <c r="G25" t="s">
        <v>25</v>
      </c>
      <c r="H25" t="s">
        <v>23</v>
      </c>
      <c r="I25">
        <f>DATEDIF(MOCK_DATA[[#This Row],[Fecha_inicio]],MOCK_DATA[[#This Row],[Fecha_último_pago]],"M")</f>
        <v>13</v>
      </c>
      <c r="J25">
        <f t="shared" si="1"/>
        <v>40</v>
      </c>
      <c r="K25">
        <f>PRODUCT(MOCK_DATA[[#This Row],[Meses_afiliados]],MOCK_DATA[[#This Row],[Ingresos_mes]])</f>
        <v>520</v>
      </c>
      <c r="L25" t="str">
        <f t="shared" ca="1" si="2"/>
        <v>Sur</v>
      </c>
      <c r="M25" t="s">
        <v>14</v>
      </c>
      <c r="N25">
        <f>MONTH(MOCK_DATA[[#This Row],[Fecha_inicio]])</f>
        <v>1</v>
      </c>
      <c r="O25">
        <f>YEAR(MOCK_DATA[[#This Row],[Fecha_inicio]])</f>
        <v>2024</v>
      </c>
    </row>
    <row r="26" spans="1:15" x14ac:dyDescent="0.25">
      <c r="A26">
        <f t="shared" si="0"/>
        <v>25</v>
      </c>
      <c r="B26" t="s">
        <v>24</v>
      </c>
      <c r="C26" s="1">
        <v>44847</v>
      </c>
      <c r="D26" s="1">
        <v>45722</v>
      </c>
      <c r="E26" t="s">
        <v>13</v>
      </c>
      <c r="F26">
        <v>56</v>
      </c>
      <c r="G26" t="s">
        <v>25</v>
      </c>
      <c r="H26" t="s">
        <v>16</v>
      </c>
      <c r="I26">
        <f>DATEDIF(MOCK_DATA[[#This Row],[Fecha_inicio]],MOCK_DATA[[#This Row],[Fecha_último_pago]],"M")</f>
        <v>28</v>
      </c>
      <c r="J26">
        <f t="shared" si="1"/>
        <v>40</v>
      </c>
      <c r="K26">
        <f>PRODUCT(MOCK_DATA[[#This Row],[Meses_afiliados]],MOCK_DATA[[#This Row],[Ingresos_mes]])</f>
        <v>1120</v>
      </c>
      <c r="L26" t="str">
        <f t="shared" ca="1" si="2"/>
        <v>Norte</v>
      </c>
      <c r="M26" t="s">
        <v>22</v>
      </c>
      <c r="N26">
        <f>MONTH(MOCK_DATA[[#This Row],[Fecha_inicio]])</f>
        <v>10</v>
      </c>
      <c r="O26">
        <f>YEAR(MOCK_DATA[[#This Row],[Fecha_inicio]])</f>
        <v>2022</v>
      </c>
    </row>
    <row r="27" spans="1:15" x14ac:dyDescent="0.25">
      <c r="A27">
        <f t="shared" si="0"/>
        <v>26</v>
      </c>
      <c r="B27" t="s">
        <v>12</v>
      </c>
      <c r="C27" s="1">
        <v>45339</v>
      </c>
      <c r="D27" s="1">
        <v>45732</v>
      </c>
      <c r="E27" t="s">
        <v>21</v>
      </c>
      <c r="F27">
        <v>26</v>
      </c>
      <c r="G27" t="s">
        <v>19</v>
      </c>
      <c r="H27" t="s">
        <v>20</v>
      </c>
      <c r="I27">
        <f>DATEDIF(MOCK_DATA[[#This Row],[Fecha_inicio]],MOCK_DATA[[#This Row],[Fecha_último_pago]],"M")</f>
        <v>12</v>
      </c>
      <c r="J27">
        <f t="shared" si="1"/>
        <v>50</v>
      </c>
      <c r="K27">
        <f>PRODUCT(MOCK_DATA[[#This Row],[Meses_afiliados]],MOCK_DATA[[#This Row],[Ingresos_mes]])</f>
        <v>600</v>
      </c>
      <c r="L27" t="str">
        <f t="shared" ca="1" si="2"/>
        <v>Norte</v>
      </c>
      <c r="M27" t="s">
        <v>22</v>
      </c>
      <c r="N27">
        <f>MONTH(MOCK_DATA[[#This Row],[Fecha_inicio]])</f>
        <v>2</v>
      </c>
      <c r="O27">
        <f>YEAR(MOCK_DATA[[#This Row],[Fecha_inicio]])</f>
        <v>2024</v>
      </c>
    </row>
    <row r="28" spans="1:15" x14ac:dyDescent="0.25">
      <c r="A28">
        <f t="shared" si="0"/>
        <v>27</v>
      </c>
      <c r="B28" t="s">
        <v>12</v>
      </c>
      <c r="C28" s="1">
        <v>44999</v>
      </c>
      <c r="D28" s="1">
        <v>45864</v>
      </c>
      <c r="E28" t="s">
        <v>21</v>
      </c>
      <c r="F28">
        <v>56</v>
      </c>
      <c r="G28" t="s">
        <v>25</v>
      </c>
      <c r="H28" t="s">
        <v>16</v>
      </c>
      <c r="I28">
        <f>DATEDIF(MOCK_DATA[[#This Row],[Fecha_inicio]],MOCK_DATA[[#This Row],[Fecha_último_pago]],"M")</f>
        <v>28</v>
      </c>
      <c r="J28">
        <f t="shared" si="1"/>
        <v>50</v>
      </c>
      <c r="K28">
        <f>PRODUCT(MOCK_DATA[[#This Row],[Meses_afiliados]],MOCK_DATA[[#This Row],[Ingresos_mes]])</f>
        <v>1400</v>
      </c>
      <c r="L28" t="str">
        <f t="shared" ca="1" si="2"/>
        <v>Centro</v>
      </c>
      <c r="M28" t="s">
        <v>22</v>
      </c>
      <c r="N28">
        <f>MONTH(MOCK_DATA[[#This Row],[Fecha_inicio]])</f>
        <v>3</v>
      </c>
      <c r="O28">
        <f>YEAR(MOCK_DATA[[#This Row],[Fecha_inicio]])</f>
        <v>2023</v>
      </c>
    </row>
    <row r="29" spans="1:15" x14ac:dyDescent="0.25">
      <c r="A29">
        <f t="shared" si="0"/>
        <v>28</v>
      </c>
      <c r="B29" t="s">
        <v>24</v>
      </c>
      <c r="C29" s="1">
        <v>45258</v>
      </c>
      <c r="D29" s="1">
        <v>45804</v>
      </c>
      <c r="E29" t="s">
        <v>26</v>
      </c>
      <c r="F29">
        <v>48</v>
      </c>
      <c r="G29" t="s">
        <v>15</v>
      </c>
      <c r="H29" t="s">
        <v>16</v>
      </c>
      <c r="I29">
        <f>DATEDIF(MOCK_DATA[[#This Row],[Fecha_inicio]],MOCK_DATA[[#This Row],[Fecha_último_pago]],"M")</f>
        <v>17</v>
      </c>
      <c r="J29">
        <f t="shared" si="1"/>
        <v>40</v>
      </c>
      <c r="K29">
        <f>PRODUCT(MOCK_DATA[[#This Row],[Meses_afiliados]],MOCK_DATA[[#This Row],[Ingresos_mes]])</f>
        <v>680</v>
      </c>
      <c r="L29" t="str">
        <f t="shared" ca="1" si="2"/>
        <v>Sur</v>
      </c>
      <c r="M29" t="s">
        <v>22</v>
      </c>
      <c r="N29">
        <f>MONTH(MOCK_DATA[[#This Row],[Fecha_inicio]])</f>
        <v>11</v>
      </c>
      <c r="O29">
        <f>YEAR(MOCK_DATA[[#This Row],[Fecha_inicio]])</f>
        <v>2023</v>
      </c>
    </row>
    <row r="30" spans="1:15" x14ac:dyDescent="0.25">
      <c r="A30">
        <f t="shared" si="0"/>
        <v>29</v>
      </c>
      <c r="B30" t="s">
        <v>24</v>
      </c>
      <c r="C30" s="1">
        <v>45203</v>
      </c>
      <c r="D30" s="1">
        <v>45865</v>
      </c>
      <c r="E30" t="s">
        <v>13</v>
      </c>
      <c r="F30">
        <v>57</v>
      </c>
      <c r="G30" t="s">
        <v>19</v>
      </c>
      <c r="H30" t="s">
        <v>23</v>
      </c>
      <c r="I30">
        <f>DATEDIF(MOCK_DATA[[#This Row],[Fecha_inicio]],MOCK_DATA[[#This Row],[Fecha_último_pago]],"M")</f>
        <v>21</v>
      </c>
      <c r="J30">
        <f t="shared" si="1"/>
        <v>40</v>
      </c>
      <c r="K30">
        <f>PRODUCT(MOCK_DATA[[#This Row],[Meses_afiliados]],MOCK_DATA[[#This Row],[Ingresos_mes]])</f>
        <v>840</v>
      </c>
      <c r="L30" t="str">
        <f t="shared" ca="1" si="2"/>
        <v>Centro</v>
      </c>
      <c r="M30" t="s">
        <v>14</v>
      </c>
      <c r="N30">
        <f>MONTH(MOCK_DATA[[#This Row],[Fecha_inicio]])</f>
        <v>10</v>
      </c>
      <c r="O30">
        <f>YEAR(MOCK_DATA[[#This Row],[Fecha_inicio]])</f>
        <v>2023</v>
      </c>
    </row>
    <row r="31" spans="1:15" x14ac:dyDescent="0.25">
      <c r="A31">
        <f t="shared" si="0"/>
        <v>30</v>
      </c>
      <c r="B31" t="s">
        <v>12</v>
      </c>
      <c r="C31" s="1">
        <v>44271</v>
      </c>
      <c r="D31" s="1">
        <v>45809</v>
      </c>
      <c r="E31" t="s">
        <v>17</v>
      </c>
      <c r="F31">
        <v>53</v>
      </c>
      <c r="G31" t="s">
        <v>25</v>
      </c>
      <c r="H31" t="s">
        <v>20</v>
      </c>
      <c r="I31">
        <f>DATEDIF(MOCK_DATA[[#This Row],[Fecha_inicio]],MOCK_DATA[[#This Row],[Fecha_último_pago]],"M")</f>
        <v>50</v>
      </c>
      <c r="J31">
        <f t="shared" si="1"/>
        <v>50</v>
      </c>
      <c r="K31">
        <f>PRODUCT(MOCK_DATA[[#This Row],[Meses_afiliados]],MOCK_DATA[[#This Row],[Ingresos_mes]])</f>
        <v>2500</v>
      </c>
      <c r="L31" t="str">
        <f t="shared" ca="1" si="2"/>
        <v>Centro</v>
      </c>
      <c r="M31" t="s">
        <v>22</v>
      </c>
      <c r="N31">
        <f>MONTH(MOCK_DATA[[#This Row],[Fecha_inicio]])</f>
        <v>3</v>
      </c>
      <c r="O31">
        <f>YEAR(MOCK_DATA[[#This Row],[Fecha_inicio]])</f>
        <v>2021</v>
      </c>
    </row>
    <row r="32" spans="1:15" x14ac:dyDescent="0.25">
      <c r="A32">
        <f t="shared" si="0"/>
        <v>31</v>
      </c>
      <c r="B32" t="s">
        <v>27</v>
      </c>
      <c r="C32" s="1">
        <v>45211</v>
      </c>
      <c r="D32" s="1">
        <v>45747</v>
      </c>
      <c r="E32" t="s">
        <v>26</v>
      </c>
      <c r="F32">
        <v>63</v>
      </c>
      <c r="G32" t="s">
        <v>15</v>
      </c>
      <c r="H32" t="s">
        <v>20</v>
      </c>
      <c r="I32">
        <f>DATEDIF(MOCK_DATA[[#This Row],[Fecha_inicio]],MOCK_DATA[[#This Row],[Fecha_último_pago]],"M")</f>
        <v>17</v>
      </c>
      <c r="J32">
        <f t="shared" si="1"/>
        <v>30</v>
      </c>
      <c r="K32">
        <f>PRODUCT(MOCK_DATA[[#This Row],[Meses_afiliados]],MOCK_DATA[[#This Row],[Ingresos_mes]])</f>
        <v>510</v>
      </c>
      <c r="L32" t="str">
        <f t="shared" ca="1" si="2"/>
        <v>Norte</v>
      </c>
      <c r="M32" t="s">
        <v>22</v>
      </c>
      <c r="N32">
        <f>MONTH(MOCK_DATA[[#This Row],[Fecha_inicio]])</f>
        <v>10</v>
      </c>
      <c r="O32">
        <f>YEAR(MOCK_DATA[[#This Row],[Fecha_inicio]])</f>
        <v>2023</v>
      </c>
    </row>
    <row r="33" spans="1:15" x14ac:dyDescent="0.25">
      <c r="A33">
        <f t="shared" si="0"/>
        <v>32</v>
      </c>
      <c r="B33" t="s">
        <v>24</v>
      </c>
      <c r="C33" s="1">
        <v>45377</v>
      </c>
      <c r="D33" s="1">
        <v>45758</v>
      </c>
      <c r="E33" t="s">
        <v>21</v>
      </c>
      <c r="F33">
        <v>54</v>
      </c>
      <c r="G33" t="s">
        <v>15</v>
      </c>
      <c r="H33" t="s">
        <v>20</v>
      </c>
      <c r="I33">
        <f>DATEDIF(MOCK_DATA[[#This Row],[Fecha_inicio]],MOCK_DATA[[#This Row],[Fecha_último_pago]],"M")</f>
        <v>12</v>
      </c>
      <c r="J33">
        <f t="shared" si="1"/>
        <v>40</v>
      </c>
      <c r="K33">
        <f>PRODUCT(MOCK_DATA[[#This Row],[Meses_afiliados]],MOCK_DATA[[#This Row],[Ingresos_mes]])</f>
        <v>480</v>
      </c>
      <c r="L33" t="str">
        <f t="shared" ca="1" si="2"/>
        <v>Sur</v>
      </c>
      <c r="M33" t="s">
        <v>22</v>
      </c>
      <c r="N33">
        <f>MONTH(MOCK_DATA[[#This Row],[Fecha_inicio]])</f>
        <v>3</v>
      </c>
      <c r="O33">
        <f>YEAR(MOCK_DATA[[#This Row],[Fecha_inicio]])</f>
        <v>2024</v>
      </c>
    </row>
    <row r="34" spans="1:15" x14ac:dyDescent="0.25">
      <c r="A34">
        <f t="shared" si="0"/>
        <v>33</v>
      </c>
      <c r="B34" t="s">
        <v>12</v>
      </c>
      <c r="C34" s="1">
        <v>45545</v>
      </c>
      <c r="D34" s="1">
        <v>45751</v>
      </c>
      <c r="E34" t="s">
        <v>26</v>
      </c>
      <c r="F34">
        <v>61</v>
      </c>
      <c r="G34" t="s">
        <v>25</v>
      </c>
      <c r="H34" t="s">
        <v>20</v>
      </c>
      <c r="I34">
        <f>DATEDIF(MOCK_DATA[[#This Row],[Fecha_inicio]],MOCK_DATA[[#This Row],[Fecha_último_pago]],"M")</f>
        <v>6</v>
      </c>
      <c r="J34">
        <f t="shared" si="1"/>
        <v>50</v>
      </c>
      <c r="K34">
        <f>PRODUCT(MOCK_DATA[[#This Row],[Meses_afiliados]],MOCK_DATA[[#This Row],[Ingresos_mes]])</f>
        <v>300</v>
      </c>
      <c r="L34" t="str">
        <f t="shared" ca="1" si="2"/>
        <v>Sur</v>
      </c>
      <c r="M34" t="s">
        <v>14</v>
      </c>
      <c r="N34">
        <f>MONTH(MOCK_DATA[[#This Row],[Fecha_inicio]])</f>
        <v>9</v>
      </c>
      <c r="O34">
        <f>YEAR(MOCK_DATA[[#This Row],[Fecha_inicio]])</f>
        <v>2024</v>
      </c>
    </row>
    <row r="35" spans="1:15" x14ac:dyDescent="0.25">
      <c r="A35">
        <f t="shared" si="0"/>
        <v>34</v>
      </c>
      <c r="B35" t="s">
        <v>27</v>
      </c>
      <c r="C35" s="1">
        <v>44228</v>
      </c>
      <c r="D35" s="1">
        <v>45837</v>
      </c>
      <c r="E35" t="s">
        <v>13</v>
      </c>
      <c r="F35">
        <v>61</v>
      </c>
      <c r="G35" t="s">
        <v>25</v>
      </c>
      <c r="H35" t="s">
        <v>16</v>
      </c>
      <c r="I35">
        <f>DATEDIF(MOCK_DATA[[#This Row],[Fecha_inicio]],MOCK_DATA[[#This Row],[Fecha_último_pago]],"M")</f>
        <v>52</v>
      </c>
      <c r="J35">
        <f t="shared" si="1"/>
        <v>30</v>
      </c>
      <c r="K35">
        <f>PRODUCT(MOCK_DATA[[#This Row],[Meses_afiliados]],MOCK_DATA[[#This Row],[Ingresos_mes]])</f>
        <v>1560</v>
      </c>
      <c r="L35" t="str">
        <f t="shared" ca="1" si="2"/>
        <v>Norte</v>
      </c>
      <c r="M35" t="s">
        <v>14</v>
      </c>
      <c r="N35">
        <f>MONTH(MOCK_DATA[[#This Row],[Fecha_inicio]])</f>
        <v>2</v>
      </c>
      <c r="O35">
        <f>YEAR(MOCK_DATA[[#This Row],[Fecha_inicio]])</f>
        <v>2021</v>
      </c>
    </row>
    <row r="36" spans="1:15" x14ac:dyDescent="0.25">
      <c r="A36">
        <f t="shared" si="0"/>
        <v>35</v>
      </c>
      <c r="B36" t="s">
        <v>27</v>
      </c>
      <c r="C36" s="1">
        <v>44170</v>
      </c>
      <c r="D36" s="1">
        <v>45697</v>
      </c>
      <c r="E36" t="s">
        <v>21</v>
      </c>
      <c r="F36">
        <v>18</v>
      </c>
      <c r="G36" t="s">
        <v>25</v>
      </c>
      <c r="H36" t="s">
        <v>16</v>
      </c>
      <c r="I36">
        <f>DATEDIF(MOCK_DATA[[#This Row],[Fecha_inicio]],MOCK_DATA[[#This Row],[Fecha_último_pago]],"M")</f>
        <v>50</v>
      </c>
      <c r="J36">
        <f t="shared" si="1"/>
        <v>30</v>
      </c>
      <c r="K36">
        <f>PRODUCT(MOCK_DATA[[#This Row],[Meses_afiliados]],MOCK_DATA[[#This Row],[Ingresos_mes]])</f>
        <v>1500</v>
      </c>
      <c r="L36" t="str">
        <f t="shared" ca="1" si="2"/>
        <v>Centro</v>
      </c>
      <c r="M36" t="s">
        <v>22</v>
      </c>
      <c r="N36">
        <f>MONTH(MOCK_DATA[[#This Row],[Fecha_inicio]])</f>
        <v>12</v>
      </c>
      <c r="O36">
        <f>YEAR(MOCK_DATA[[#This Row],[Fecha_inicio]])</f>
        <v>2020</v>
      </c>
    </row>
    <row r="37" spans="1:15" x14ac:dyDescent="0.25">
      <c r="A37">
        <f t="shared" si="0"/>
        <v>36</v>
      </c>
      <c r="B37" t="s">
        <v>24</v>
      </c>
      <c r="C37" s="1">
        <v>44737</v>
      </c>
      <c r="D37" s="1">
        <v>45864</v>
      </c>
      <c r="E37" t="s">
        <v>21</v>
      </c>
      <c r="F37">
        <v>45</v>
      </c>
      <c r="G37" t="s">
        <v>19</v>
      </c>
      <c r="H37" t="s">
        <v>23</v>
      </c>
      <c r="I37">
        <f>DATEDIF(MOCK_DATA[[#This Row],[Fecha_inicio]],MOCK_DATA[[#This Row],[Fecha_último_pago]],"M")</f>
        <v>37</v>
      </c>
      <c r="J37">
        <f t="shared" si="1"/>
        <v>40</v>
      </c>
      <c r="K37">
        <f>PRODUCT(MOCK_DATA[[#This Row],[Meses_afiliados]],MOCK_DATA[[#This Row],[Ingresos_mes]])</f>
        <v>1480</v>
      </c>
      <c r="L37" t="str">
        <f t="shared" ca="1" si="2"/>
        <v>Norte</v>
      </c>
      <c r="M37" t="s">
        <v>14</v>
      </c>
      <c r="N37">
        <f>MONTH(MOCK_DATA[[#This Row],[Fecha_inicio]])</f>
        <v>6</v>
      </c>
      <c r="O37">
        <f>YEAR(MOCK_DATA[[#This Row],[Fecha_inicio]])</f>
        <v>2022</v>
      </c>
    </row>
    <row r="38" spans="1:15" x14ac:dyDescent="0.25">
      <c r="A38">
        <f t="shared" si="0"/>
        <v>37</v>
      </c>
      <c r="B38" t="s">
        <v>12</v>
      </c>
      <c r="C38" s="1">
        <v>44382</v>
      </c>
      <c r="D38" s="1">
        <v>45661</v>
      </c>
      <c r="E38" t="s">
        <v>13</v>
      </c>
      <c r="F38">
        <v>63</v>
      </c>
      <c r="G38" t="s">
        <v>15</v>
      </c>
      <c r="H38" t="s">
        <v>23</v>
      </c>
      <c r="I38">
        <f>DATEDIF(MOCK_DATA[[#This Row],[Fecha_inicio]],MOCK_DATA[[#This Row],[Fecha_último_pago]],"M")</f>
        <v>41</v>
      </c>
      <c r="J38">
        <f t="shared" si="1"/>
        <v>50</v>
      </c>
      <c r="K38">
        <f>PRODUCT(MOCK_DATA[[#This Row],[Meses_afiliados]],MOCK_DATA[[#This Row],[Ingresos_mes]])</f>
        <v>2050</v>
      </c>
      <c r="L38" t="str">
        <f t="shared" ca="1" si="2"/>
        <v>Sur</v>
      </c>
      <c r="M38" t="s">
        <v>14</v>
      </c>
      <c r="N38">
        <f>MONTH(MOCK_DATA[[#This Row],[Fecha_inicio]])</f>
        <v>7</v>
      </c>
      <c r="O38">
        <f>YEAR(MOCK_DATA[[#This Row],[Fecha_inicio]])</f>
        <v>2021</v>
      </c>
    </row>
    <row r="39" spans="1:15" x14ac:dyDescent="0.25">
      <c r="A39">
        <f t="shared" si="0"/>
        <v>38</v>
      </c>
      <c r="B39" t="s">
        <v>27</v>
      </c>
      <c r="C39" s="1">
        <v>45004</v>
      </c>
      <c r="D39" s="1">
        <v>45812</v>
      </c>
      <c r="E39" t="s">
        <v>21</v>
      </c>
      <c r="F39">
        <v>51</v>
      </c>
      <c r="G39" t="s">
        <v>15</v>
      </c>
      <c r="H39" t="s">
        <v>20</v>
      </c>
      <c r="I39">
        <f>DATEDIF(MOCK_DATA[[#This Row],[Fecha_inicio]],MOCK_DATA[[#This Row],[Fecha_último_pago]],"M")</f>
        <v>26</v>
      </c>
      <c r="J39">
        <f t="shared" si="1"/>
        <v>30</v>
      </c>
      <c r="K39">
        <f>PRODUCT(MOCK_DATA[[#This Row],[Meses_afiliados]],MOCK_DATA[[#This Row],[Ingresos_mes]])</f>
        <v>780</v>
      </c>
      <c r="L39" t="str">
        <f t="shared" ca="1" si="2"/>
        <v>Norte</v>
      </c>
      <c r="M39" t="s">
        <v>22</v>
      </c>
      <c r="N39">
        <f>MONTH(MOCK_DATA[[#This Row],[Fecha_inicio]])</f>
        <v>3</v>
      </c>
      <c r="O39">
        <f>YEAR(MOCK_DATA[[#This Row],[Fecha_inicio]])</f>
        <v>2023</v>
      </c>
    </row>
    <row r="40" spans="1:15" x14ac:dyDescent="0.25">
      <c r="A40">
        <f t="shared" si="0"/>
        <v>39</v>
      </c>
      <c r="B40" t="s">
        <v>12</v>
      </c>
      <c r="C40" s="1">
        <v>44385</v>
      </c>
      <c r="D40" s="1">
        <v>45742</v>
      </c>
      <c r="E40" t="s">
        <v>13</v>
      </c>
      <c r="F40">
        <v>58</v>
      </c>
      <c r="G40" t="s">
        <v>25</v>
      </c>
      <c r="H40" t="s">
        <v>23</v>
      </c>
      <c r="I40">
        <f>DATEDIF(MOCK_DATA[[#This Row],[Fecha_inicio]],MOCK_DATA[[#This Row],[Fecha_último_pago]],"M")</f>
        <v>44</v>
      </c>
      <c r="J40">
        <f t="shared" si="1"/>
        <v>50</v>
      </c>
      <c r="K40">
        <f>PRODUCT(MOCK_DATA[[#This Row],[Meses_afiliados]],MOCK_DATA[[#This Row],[Ingresos_mes]])</f>
        <v>2200</v>
      </c>
      <c r="L40" t="str">
        <f t="shared" ca="1" si="2"/>
        <v>Sur</v>
      </c>
      <c r="M40" t="s">
        <v>14</v>
      </c>
      <c r="N40">
        <f>MONTH(MOCK_DATA[[#This Row],[Fecha_inicio]])</f>
        <v>7</v>
      </c>
      <c r="O40">
        <f>YEAR(MOCK_DATA[[#This Row],[Fecha_inicio]])</f>
        <v>2021</v>
      </c>
    </row>
    <row r="41" spans="1:15" x14ac:dyDescent="0.25">
      <c r="A41">
        <f t="shared" si="0"/>
        <v>40</v>
      </c>
      <c r="B41" t="s">
        <v>24</v>
      </c>
      <c r="C41" s="1">
        <v>44357</v>
      </c>
      <c r="D41" s="1">
        <v>45904</v>
      </c>
      <c r="E41" t="s">
        <v>21</v>
      </c>
      <c r="F41">
        <v>70</v>
      </c>
      <c r="G41" t="s">
        <v>19</v>
      </c>
      <c r="H41" t="s">
        <v>23</v>
      </c>
      <c r="I41">
        <f>DATEDIF(MOCK_DATA[[#This Row],[Fecha_inicio]],MOCK_DATA[[#This Row],[Fecha_último_pago]],"M")</f>
        <v>50</v>
      </c>
      <c r="J41">
        <f t="shared" si="1"/>
        <v>40</v>
      </c>
      <c r="K41">
        <f>PRODUCT(MOCK_DATA[[#This Row],[Meses_afiliados]],MOCK_DATA[[#This Row],[Ingresos_mes]])</f>
        <v>2000</v>
      </c>
      <c r="L41" t="str">
        <f t="shared" ca="1" si="2"/>
        <v>Sur</v>
      </c>
      <c r="M41" t="s">
        <v>22</v>
      </c>
      <c r="N41">
        <f>MONTH(MOCK_DATA[[#This Row],[Fecha_inicio]])</f>
        <v>6</v>
      </c>
      <c r="O41">
        <f>YEAR(MOCK_DATA[[#This Row],[Fecha_inicio]])</f>
        <v>2021</v>
      </c>
    </row>
    <row r="42" spans="1:15" x14ac:dyDescent="0.25">
      <c r="A42">
        <f t="shared" si="0"/>
        <v>41</v>
      </c>
      <c r="B42" t="s">
        <v>12</v>
      </c>
      <c r="C42" s="1">
        <v>45380</v>
      </c>
      <c r="D42" s="1">
        <v>45891</v>
      </c>
      <c r="E42" t="s">
        <v>21</v>
      </c>
      <c r="F42">
        <v>50</v>
      </c>
      <c r="G42" t="s">
        <v>19</v>
      </c>
      <c r="H42" t="s">
        <v>16</v>
      </c>
      <c r="I42">
        <f>DATEDIF(MOCK_DATA[[#This Row],[Fecha_inicio]],MOCK_DATA[[#This Row],[Fecha_último_pago]],"M")</f>
        <v>16</v>
      </c>
      <c r="J42">
        <f t="shared" si="1"/>
        <v>50</v>
      </c>
      <c r="K42">
        <f>PRODUCT(MOCK_DATA[[#This Row],[Meses_afiliados]],MOCK_DATA[[#This Row],[Ingresos_mes]])</f>
        <v>800</v>
      </c>
      <c r="L42" t="str">
        <f t="shared" ca="1" si="2"/>
        <v>Sur</v>
      </c>
      <c r="M42" t="s">
        <v>22</v>
      </c>
      <c r="N42">
        <f>MONTH(MOCK_DATA[[#This Row],[Fecha_inicio]])</f>
        <v>3</v>
      </c>
      <c r="O42">
        <f>YEAR(MOCK_DATA[[#This Row],[Fecha_inicio]])</f>
        <v>2024</v>
      </c>
    </row>
    <row r="43" spans="1:15" x14ac:dyDescent="0.25">
      <c r="A43">
        <f t="shared" si="0"/>
        <v>42</v>
      </c>
      <c r="B43" t="s">
        <v>12</v>
      </c>
      <c r="C43" s="1">
        <v>45473</v>
      </c>
      <c r="D43" s="1">
        <v>45690</v>
      </c>
      <c r="E43" t="s">
        <v>13</v>
      </c>
      <c r="F43">
        <v>42</v>
      </c>
      <c r="G43" t="s">
        <v>19</v>
      </c>
      <c r="H43" t="s">
        <v>23</v>
      </c>
      <c r="I43">
        <f>DATEDIF(MOCK_DATA[[#This Row],[Fecha_inicio]],MOCK_DATA[[#This Row],[Fecha_último_pago]],"M")</f>
        <v>7</v>
      </c>
      <c r="J43">
        <f t="shared" si="1"/>
        <v>50</v>
      </c>
      <c r="K43">
        <f>PRODUCT(MOCK_DATA[[#This Row],[Meses_afiliados]],MOCK_DATA[[#This Row],[Ingresos_mes]])</f>
        <v>350</v>
      </c>
      <c r="L43" t="str">
        <f t="shared" ca="1" si="2"/>
        <v>Norte</v>
      </c>
      <c r="M43" t="s">
        <v>22</v>
      </c>
      <c r="N43">
        <f>MONTH(MOCK_DATA[[#This Row],[Fecha_inicio]])</f>
        <v>6</v>
      </c>
      <c r="O43">
        <f>YEAR(MOCK_DATA[[#This Row],[Fecha_inicio]])</f>
        <v>2024</v>
      </c>
    </row>
    <row r="44" spans="1:15" x14ac:dyDescent="0.25">
      <c r="A44">
        <f t="shared" si="0"/>
        <v>43</v>
      </c>
      <c r="B44" t="s">
        <v>12</v>
      </c>
      <c r="C44" s="1">
        <v>45101</v>
      </c>
      <c r="D44" s="1">
        <v>45811</v>
      </c>
      <c r="E44" t="s">
        <v>17</v>
      </c>
      <c r="F44">
        <v>27</v>
      </c>
      <c r="G44" t="s">
        <v>15</v>
      </c>
      <c r="H44" t="s">
        <v>23</v>
      </c>
      <c r="I44">
        <f>DATEDIF(MOCK_DATA[[#This Row],[Fecha_inicio]],MOCK_DATA[[#This Row],[Fecha_último_pago]],"M")</f>
        <v>23</v>
      </c>
      <c r="J44">
        <f t="shared" si="1"/>
        <v>50</v>
      </c>
      <c r="K44">
        <f>PRODUCT(MOCK_DATA[[#This Row],[Meses_afiliados]],MOCK_DATA[[#This Row],[Ingresos_mes]])</f>
        <v>1150</v>
      </c>
      <c r="L44" t="str">
        <f t="shared" ca="1" si="2"/>
        <v>Norte</v>
      </c>
      <c r="M44" t="s">
        <v>22</v>
      </c>
      <c r="N44">
        <f>MONTH(MOCK_DATA[[#This Row],[Fecha_inicio]])</f>
        <v>6</v>
      </c>
      <c r="O44">
        <f>YEAR(MOCK_DATA[[#This Row],[Fecha_inicio]])</f>
        <v>2023</v>
      </c>
    </row>
    <row r="45" spans="1:15" x14ac:dyDescent="0.25">
      <c r="A45">
        <f t="shared" si="0"/>
        <v>44</v>
      </c>
      <c r="B45" t="s">
        <v>12</v>
      </c>
      <c r="C45" s="1">
        <v>45460</v>
      </c>
      <c r="D45" s="1">
        <v>45769</v>
      </c>
      <c r="E45" t="s">
        <v>26</v>
      </c>
      <c r="F45">
        <v>64</v>
      </c>
      <c r="G45" t="s">
        <v>19</v>
      </c>
      <c r="H45" t="s">
        <v>16</v>
      </c>
      <c r="I45">
        <f>DATEDIF(MOCK_DATA[[#This Row],[Fecha_inicio]],MOCK_DATA[[#This Row],[Fecha_último_pago]],"M")</f>
        <v>10</v>
      </c>
      <c r="J45">
        <f t="shared" si="1"/>
        <v>50</v>
      </c>
      <c r="K45">
        <f>PRODUCT(MOCK_DATA[[#This Row],[Meses_afiliados]],MOCK_DATA[[#This Row],[Ingresos_mes]])</f>
        <v>500</v>
      </c>
      <c r="L45" t="str">
        <f t="shared" ca="1" si="2"/>
        <v>Norte</v>
      </c>
      <c r="M45" t="s">
        <v>22</v>
      </c>
      <c r="N45">
        <f>MONTH(MOCK_DATA[[#This Row],[Fecha_inicio]])</f>
        <v>6</v>
      </c>
      <c r="O45">
        <f>YEAR(MOCK_DATA[[#This Row],[Fecha_inicio]])</f>
        <v>2024</v>
      </c>
    </row>
    <row r="46" spans="1:15" x14ac:dyDescent="0.25">
      <c r="A46">
        <f t="shared" si="0"/>
        <v>45</v>
      </c>
      <c r="B46" t="s">
        <v>27</v>
      </c>
      <c r="C46" s="1">
        <v>45516</v>
      </c>
      <c r="D46" s="1">
        <v>45786</v>
      </c>
      <c r="E46" t="s">
        <v>26</v>
      </c>
      <c r="F46">
        <v>24</v>
      </c>
      <c r="G46" t="s">
        <v>15</v>
      </c>
      <c r="H46" t="s">
        <v>16</v>
      </c>
      <c r="I46">
        <f>DATEDIF(MOCK_DATA[[#This Row],[Fecha_inicio]],MOCK_DATA[[#This Row],[Fecha_último_pago]],"M")</f>
        <v>8</v>
      </c>
      <c r="J46">
        <f t="shared" si="1"/>
        <v>30</v>
      </c>
      <c r="K46">
        <f>PRODUCT(MOCK_DATA[[#This Row],[Meses_afiliados]],MOCK_DATA[[#This Row],[Ingresos_mes]])</f>
        <v>240</v>
      </c>
      <c r="L46" t="str">
        <f t="shared" ca="1" si="2"/>
        <v>Centro</v>
      </c>
      <c r="M46" t="s">
        <v>22</v>
      </c>
      <c r="N46">
        <f>MONTH(MOCK_DATA[[#This Row],[Fecha_inicio]])</f>
        <v>8</v>
      </c>
      <c r="O46">
        <f>YEAR(MOCK_DATA[[#This Row],[Fecha_inicio]])</f>
        <v>2024</v>
      </c>
    </row>
    <row r="47" spans="1:15" x14ac:dyDescent="0.25">
      <c r="A47">
        <f t="shared" si="0"/>
        <v>46</v>
      </c>
      <c r="B47" t="s">
        <v>12</v>
      </c>
      <c r="C47" s="1">
        <v>44683</v>
      </c>
      <c r="D47" s="1">
        <v>45906</v>
      </c>
      <c r="E47" t="s">
        <v>13</v>
      </c>
      <c r="F47">
        <v>57</v>
      </c>
      <c r="G47" t="s">
        <v>25</v>
      </c>
      <c r="H47" t="s">
        <v>23</v>
      </c>
      <c r="I47">
        <f>DATEDIF(MOCK_DATA[[#This Row],[Fecha_inicio]],MOCK_DATA[[#This Row],[Fecha_último_pago]],"M")</f>
        <v>40</v>
      </c>
      <c r="J47">
        <f t="shared" si="1"/>
        <v>50</v>
      </c>
      <c r="K47">
        <f>PRODUCT(MOCK_DATA[[#This Row],[Meses_afiliados]],MOCK_DATA[[#This Row],[Ingresos_mes]])</f>
        <v>2000</v>
      </c>
      <c r="L47" t="str">
        <f t="shared" ca="1" si="2"/>
        <v>Centro</v>
      </c>
      <c r="M47" t="s">
        <v>14</v>
      </c>
      <c r="N47">
        <f>MONTH(MOCK_DATA[[#This Row],[Fecha_inicio]])</f>
        <v>5</v>
      </c>
      <c r="O47">
        <f>YEAR(MOCK_DATA[[#This Row],[Fecha_inicio]])</f>
        <v>2022</v>
      </c>
    </row>
    <row r="48" spans="1:15" x14ac:dyDescent="0.25">
      <c r="A48">
        <f t="shared" si="0"/>
        <v>47</v>
      </c>
      <c r="B48" t="s">
        <v>12</v>
      </c>
      <c r="C48" s="1">
        <v>45321</v>
      </c>
      <c r="D48" s="1">
        <v>45456</v>
      </c>
      <c r="E48" t="s">
        <v>21</v>
      </c>
      <c r="F48">
        <v>23</v>
      </c>
      <c r="G48" t="s">
        <v>19</v>
      </c>
      <c r="H48" t="s">
        <v>16</v>
      </c>
      <c r="I48">
        <f>DATEDIF(MOCK_DATA[[#This Row],[Fecha_inicio]],MOCK_DATA[[#This Row],[Fecha_último_pago]],"M")</f>
        <v>4</v>
      </c>
      <c r="J48">
        <f t="shared" si="1"/>
        <v>50</v>
      </c>
      <c r="K48">
        <f>PRODUCT(MOCK_DATA[[#This Row],[Meses_afiliados]],MOCK_DATA[[#This Row],[Ingresos_mes]])</f>
        <v>200</v>
      </c>
      <c r="L48" t="str">
        <f t="shared" ca="1" si="2"/>
        <v>Centro</v>
      </c>
      <c r="M48" t="s">
        <v>22</v>
      </c>
      <c r="N48">
        <f>MONTH(MOCK_DATA[[#This Row],[Fecha_inicio]])</f>
        <v>1</v>
      </c>
      <c r="O48">
        <f>YEAR(MOCK_DATA[[#This Row],[Fecha_inicio]])</f>
        <v>2024</v>
      </c>
    </row>
    <row r="49" spans="1:15" x14ac:dyDescent="0.25">
      <c r="A49">
        <f t="shared" si="0"/>
        <v>48</v>
      </c>
      <c r="B49" t="s">
        <v>12</v>
      </c>
      <c r="C49" s="1">
        <v>44991</v>
      </c>
      <c r="D49" s="1">
        <v>45725</v>
      </c>
      <c r="E49" t="s">
        <v>17</v>
      </c>
      <c r="F49">
        <v>21</v>
      </c>
      <c r="G49" t="s">
        <v>25</v>
      </c>
      <c r="H49" t="s">
        <v>23</v>
      </c>
      <c r="I49">
        <f>DATEDIF(MOCK_DATA[[#This Row],[Fecha_inicio]],MOCK_DATA[[#This Row],[Fecha_último_pago]],"M")</f>
        <v>24</v>
      </c>
      <c r="J49">
        <f t="shared" si="1"/>
        <v>50</v>
      </c>
      <c r="K49">
        <f>PRODUCT(MOCK_DATA[[#This Row],[Meses_afiliados]],MOCK_DATA[[#This Row],[Ingresos_mes]])</f>
        <v>1200</v>
      </c>
      <c r="L49" t="str">
        <f t="shared" ca="1" si="2"/>
        <v>Centro</v>
      </c>
      <c r="M49" t="s">
        <v>14</v>
      </c>
      <c r="N49">
        <f>MONTH(MOCK_DATA[[#This Row],[Fecha_inicio]])</f>
        <v>3</v>
      </c>
      <c r="O49">
        <f>YEAR(MOCK_DATA[[#This Row],[Fecha_inicio]])</f>
        <v>2023</v>
      </c>
    </row>
    <row r="50" spans="1:15" x14ac:dyDescent="0.25">
      <c r="A50">
        <f t="shared" si="0"/>
        <v>49</v>
      </c>
      <c r="B50" t="s">
        <v>24</v>
      </c>
      <c r="C50" s="1">
        <v>44161</v>
      </c>
      <c r="D50" s="1">
        <v>45827</v>
      </c>
      <c r="E50" t="s">
        <v>13</v>
      </c>
      <c r="F50">
        <v>43</v>
      </c>
      <c r="G50" t="s">
        <v>19</v>
      </c>
      <c r="H50" t="s">
        <v>20</v>
      </c>
      <c r="I50">
        <f>DATEDIF(MOCK_DATA[[#This Row],[Fecha_inicio]],MOCK_DATA[[#This Row],[Fecha_último_pago]],"M")</f>
        <v>54</v>
      </c>
      <c r="J50">
        <f t="shared" si="1"/>
        <v>40</v>
      </c>
      <c r="K50">
        <f>PRODUCT(MOCK_DATA[[#This Row],[Meses_afiliados]],MOCK_DATA[[#This Row],[Ingresos_mes]])</f>
        <v>2160</v>
      </c>
      <c r="L50" t="str">
        <f t="shared" ca="1" si="2"/>
        <v>Centro</v>
      </c>
      <c r="M50" t="s">
        <v>22</v>
      </c>
      <c r="N50">
        <f>MONTH(MOCK_DATA[[#This Row],[Fecha_inicio]])</f>
        <v>11</v>
      </c>
      <c r="O50">
        <f>YEAR(MOCK_DATA[[#This Row],[Fecha_inicio]])</f>
        <v>2020</v>
      </c>
    </row>
    <row r="51" spans="1:15" x14ac:dyDescent="0.25">
      <c r="A51">
        <f t="shared" si="0"/>
        <v>50</v>
      </c>
      <c r="B51" t="s">
        <v>24</v>
      </c>
      <c r="C51" s="1">
        <v>44806</v>
      </c>
      <c r="D51" s="1">
        <v>45817</v>
      </c>
      <c r="E51" t="s">
        <v>13</v>
      </c>
      <c r="F51">
        <v>27</v>
      </c>
      <c r="G51" t="s">
        <v>19</v>
      </c>
      <c r="H51" t="s">
        <v>16</v>
      </c>
      <c r="I51">
        <f>DATEDIF(MOCK_DATA[[#This Row],[Fecha_inicio]],MOCK_DATA[[#This Row],[Fecha_último_pago]],"M")</f>
        <v>33</v>
      </c>
      <c r="J51">
        <f t="shared" si="1"/>
        <v>40</v>
      </c>
      <c r="K51">
        <f>PRODUCT(MOCK_DATA[[#This Row],[Meses_afiliados]],MOCK_DATA[[#This Row],[Ingresos_mes]])</f>
        <v>1320</v>
      </c>
      <c r="L51" t="str">
        <f t="shared" ca="1" si="2"/>
        <v>Sur</v>
      </c>
      <c r="M51" t="s">
        <v>22</v>
      </c>
      <c r="N51">
        <f>MONTH(MOCK_DATA[[#This Row],[Fecha_inicio]])</f>
        <v>9</v>
      </c>
      <c r="O51">
        <f>YEAR(MOCK_DATA[[#This Row],[Fecha_inicio]])</f>
        <v>2022</v>
      </c>
    </row>
    <row r="52" spans="1:15" x14ac:dyDescent="0.25">
      <c r="A52">
        <f t="shared" si="0"/>
        <v>51</v>
      </c>
      <c r="B52" t="s">
        <v>12</v>
      </c>
      <c r="C52" s="1">
        <v>44217</v>
      </c>
      <c r="D52" s="1">
        <v>45821</v>
      </c>
      <c r="E52" t="s">
        <v>26</v>
      </c>
      <c r="F52">
        <v>44</v>
      </c>
      <c r="G52" t="s">
        <v>15</v>
      </c>
      <c r="H52" t="s">
        <v>16</v>
      </c>
      <c r="I52">
        <f>DATEDIF(MOCK_DATA[[#This Row],[Fecha_inicio]],MOCK_DATA[[#This Row],[Fecha_último_pago]],"M")</f>
        <v>52</v>
      </c>
      <c r="J52">
        <f t="shared" si="1"/>
        <v>50</v>
      </c>
      <c r="K52">
        <f>PRODUCT(MOCK_DATA[[#This Row],[Meses_afiliados]],MOCK_DATA[[#This Row],[Ingresos_mes]])</f>
        <v>2600</v>
      </c>
      <c r="L52" t="str">
        <f t="shared" ca="1" si="2"/>
        <v>Centro</v>
      </c>
      <c r="M52" t="s">
        <v>22</v>
      </c>
      <c r="N52">
        <f>MONTH(MOCK_DATA[[#This Row],[Fecha_inicio]])</f>
        <v>1</v>
      </c>
      <c r="O52">
        <f>YEAR(MOCK_DATA[[#This Row],[Fecha_inicio]])</f>
        <v>2021</v>
      </c>
    </row>
    <row r="53" spans="1:15" x14ac:dyDescent="0.25">
      <c r="A53">
        <f t="shared" si="0"/>
        <v>52</v>
      </c>
      <c r="B53" t="s">
        <v>12</v>
      </c>
      <c r="C53" s="1">
        <v>44822</v>
      </c>
      <c r="D53" s="1">
        <v>45920</v>
      </c>
      <c r="E53" t="s">
        <v>26</v>
      </c>
      <c r="F53">
        <v>40</v>
      </c>
      <c r="G53" t="s">
        <v>25</v>
      </c>
      <c r="H53" t="s">
        <v>23</v>
      </c>
      <c r="I53">
        <f>DATEDIF(MOCK_DATA[[#This Row],[Fecha_inicio]],MOCK_DATA[[#This Row],[Fecha_último_pago]],"M")</f>
        <v>36</v>
      </c>
      <c r="J53">
        <f t="shared" si="1"/>
        <v>50</v>
      </c>
      <c r="K53">
        <f>PRODUCT(MOCK_DATA[[#This Row],[Meses_afiliados]],MOCK_DATA[[#This Row],[Ingresos_mes]])</f>
        <v>1800</v>
      </c>
      <c r="L53" t="str">
        <f t="shared" ca="1" si="2"/>
        <v>Norte</v>
      </c>
      <c r="M53" t="s">
        <v>14</v>
      </c>
      <c r="N53">
        <f>MONTH(MOCK_DATA[[#This Row],[Fecha_inicio]])</f>
        <v>9</v>
      </c>
      <c r="O53">
        <f>YEAR(MOCK_DATA[[#This Row],[Fecha_inicio]])</f>
        <v>2022</v>
      </c>
    </row>
    <row r="54" spans="1:15" x14ac:dyDescent="0.25">
      <c r="A54">
        <f t="shared" si="0"/>
        <v>53</v>
      </c>
      <c r="B54" t="s">
        <v>24</v>
      </c>
      <c r="C54" s="1">
        <v>45489</v>
      </c>
      <c r="D54" s="1">
        <v>45890</v>
      </c>
      <c r="E54" t="s">
        <v>17</v>
      </c>
      <c r="F54">
        <v>24</v>
      </c>
      <c r="G54" t="s">
        <v>25</v>
      </c>
      <c r="H54" t="s">
        <v>20</v>
      </c>
      <c r="I54">
        <f>DATEDIF(MOCK_DATA[[#This Row],[Fecha_inicio]],MOCK_DATA[[#This Row],[Fecha_último_pago]],"M")</f>
        <v>13</v>
      </c>
      <c r="J54">
        <f t="shared" si="1"/>
        <v>40</v>
      </c>
      <c r="K54">
        <f>PRODUCT(MOCK_DATA[[#This Row],[Meses_afiliados]],MOCK_DATA[[#This Row],[Ingresos_mes]])</f>
        <v>520</v>
      </c>
      <c r="L54" t="str">
        <f t="shared" ca="1" si="2"/>
        <v>Sur</v>
      </c>
      <c r="M54" t="s">
        <v>22</v>
      </c>
      <c r="N54">
        <f>MONTH(MOCK_DATA[[#This Row],[Fecha_inicio]])</f>
        <v>7</v>
      </c>
      <c r="O54">
        <f>YEAR(MOCK_DATA[[#This Row],[Fecha_inicio]])</f>
        <v>2024</v>
      </c>
    </row>
    <row r="55" spans="1:15" x14ac:dyDescent="0.25">
      <c r="A55">
        <f t="shared" si="0"/>
        <v>54</v>
      </c>
      <c r="B55" t="s">
        <v>12</v>
      </c>
      <c r="C55" s="1">
        <v>45646</v>
      </c>
      <c r="D55" s="1">
        <v>45841</v>
      </c>
      <c r="E55" t="s">
        <v>13</v>
      </c>
      <c r="F55">
        <v>21</v>
      </c>
      <c r="G55" t="s">
        <v>25</v>
      </c>
      <c r="H55" t="s">
        <v>16</v>
      </c>
      <c r="I55">
        <f>DATEDIF(MOCK_DATA[[#This Row],[Fecha_inicio]],MOCK_DATA[[#This Row],[Fecha_último_pago]],"M")</f>
        <v>6</v>
      </c>
      <c r="J55">
        <f t="shared" si="1"/>
        <v>50</v>
      </c>
      <c r="K55">
        <f>PRODUCT(MOCK_DATA[[#This Row],[Meses_afiliados]],MOCK_DATA[[#This Row],[Ingresos_mes]])</f>
        <v>300</v>
      </c>
      <c r="L55" t="str">
        <f t="shared" ca="1" si="2"/>
        <v>Sur</v>
      </c>
      <c r="M55" t="s">
        <v>14</v>
      </c>
      <c r="N55">
        <f>MONTH(MOCK_DATA[[#This Row],[Fecha_inicio]])</f>
        <v>12</v>
      </c>
      <c r="O55">
        <f>YEAR(MOCK_DATA[[#This Row],[Fecha_inicio]])</f>
        <v>2024</v>
      </c>
    </row>
    <row r="56" spans="1:15" x14ac:dyDescent="0.25">
      <c r="A56">
        <f t="shared" si="0"/>
        <v>55</v>
      </c>
      <c r="B56" t="s">
        <v>12</v>
      </c>
      <c r="C56" s="1">
        <v>44459</v>
      </c>
      <c r="D56" s="1">
        <v>45792</v>
      </c>
      <c r="E56" t="s">
        <v>21</v>
      </c>
      <c r="F56">
        <v>51</v>
      </c>
      <c r="G56" t="s">
        <v>25</v>
      </c>
      <c r="H56" t="s">
        <v>23</v>
      </c>
      <c r="I56">
        <f>DATEDIF(MOCK_DATA[[#This Row],[Fecha_inicio]],MOCK_DATA[[#This Row],[Fecha_último_pago]],"M")</f>
        <v>43</v>
      </c>
      <c r="J56">
        <f t="shared" si="1"/>
        <v>50</v>
      </c>
      <c r="K56">
        <f>PRODUCT(MOCK_DATA[[#This Row],[Meses_afiliados]],MOCK_DATA[[#This Row],[Ingresos_mes]])</f>
        <v>2150</v>
      </c>
      <c r="L56" t="str">
        <f t="shared" ca="1" si="2"/>
        <v>Sur</v>
      </c>
      <c r="M56" t="s">
        <v>14</v>
      </c>
      <c r="N56">
        <f>MONTH(MOCK_DATA[[#This Row],[Fecha_inicio]])</f>
        <v>9</v>
      </c>
      <c r="O56">
        <f>YEAR(MOCK_DATA[[#This Row],[Fecha_inicio]])</f>
        <v>2021</v>
      </c>
    </row>
    <row r="57" spans="1:15" x14ac:dyDescent="0.25">
      <c r="A57">
        <f t="shared" si="0"/>
        <v>56</v>
      </c>
      <c r="B57" t="s">
        <v>24</v>
      </c>
      <c r="C57" s="1">
        <v>44794</v>
      </c>
      <c r="D57" s="1">
        <v>45831</v>
      </c>
      <c r="E57" t="s">
        <v>13</v>
      </c>
      <c r="F57">
        <v>24</v>
      </c>
      <c r="G57" t="s">
        <v>19</v>
      </c>
      <c r="H57" t="s">
        <v>20</v>
      </c>
      <c r="I57">
        <f>DATEDIF(MOCK_DATA[[#This Row],[Fecha_inicio]],MOCK_DATA[[#This Row],[Fecha_último_pago]],"M")</f>
        <v>34</v>
      </c>
      <c r="J57">
        <f t="shared" si="1"/>
        <v>40</v>
      </c>
      <c r="K57">
        <f>PRODUCT(MOCK_DATA[[#This Row],[Meses_afiliados]],MOCK_DATA[[#This Row],[Ingresos_mes]])</f>
        <v>1360</v>
      </c>
      <c r="L57" t="str">
        <f t="shared" ca="1" si="2"/>
        <v>Centro</v>
      </c>
      <c r="M57" t="s">
        <v>22</v>
      </c>
      <c r="N57">
        <f>MONTH(MOCK_DATA[[#This Row],[Fecha_inicio]])</f>
        <v>8</v>
      </c>
      <c r="O57">
        <f>YEAR(MOCK_DATA[[#This Row],[Fecha_inicio]])</f>
        <v>2022</v>
      </c>
    </row>
    <row r="58" spans="1:15" x14ac:dyDescent="0.25">
      <c r="A58">
        <f t="shared" si="0"/>
        <v>57</v>
      </c>
      <c r="B58" t="s">
        <v>24</v>
      </c>
      <c r="C58" s="1">
        <v>43884</v>
      </c>
      <c r="D58" s="1">
        <v>45746</v>
      </c>
      <c r="E58" t="s">
        <v>26</v>
      </c>
      <c r="F58">
        <v>20</v>
      </c>
      <c r="G58" t="s">
        <v>15</v>
      </c>
      <c r="H58" t="s">
        <v>23</v>
      </c>
      <c r="I58">
        <f>DATEDIF(MOCK_DATA[[#This Row],[Fecha_inicio]],MOCK_DATA[[#This Row],[Fecha_último_pago]],"M")</f>
        <v>61</v>
      </c>
      <c r="J58">
        <f t="shared" si="1"/>
        <v>40</v>
      </c>
      <c r="K58">
        <f>PRODUCT(MOCK_DATA[[#This Row],[Meses_afiliados]],MOCK_DATA[[#This Row],[Ingresos_mes]])</f>
        <v>2440</v>
      </c>
      <c r="L58" t="str">
        <f t="shared" ca="1" si="2"/>
        <v>Norte</v>
      </c>
      <c r="M58" t="s">
        <v>14</v>
      </c>
      <c r="N58">
        <f>MONTH(MOCK_DATA[[#This Row],[Fecha_inicio]])</f>
        <v>2</v>
      </c>
      <c r="O58">
        <f>YEAR(MOCK_DATA[[#This Row],[Fecha_inicio]])</f>
        <v>2020</v>
      </c>
    </row>
    <row r="59" spans="1:15" x14ac:dyDescent="0.25">
      <c r="A59">
        <f t="shared" si="0"/>
        <v>58</v>
      </c>
      <c r="B59" t="s">
        <v>24</v>
      </c>
      <c r="C59" s="1">
        <v>45472</v>
      </c>
      <c r="D59" s="1">
        <v>45722</v>
      </c>
      <c r="E59" t="s">
        <v>21</v>
      </c>
      <c r="F59">
        <v>57</v>
      </c>
      <c r="G59" t="s">
        <v>25</v>
      </c>
      <c r="H59" t="s">
        <v>23</v>
      </c>
      <c r="I59">
        <f>DATEDIF(MOCK_DATA[[#This Row],[Fecha_inicio]],MOCK_DATA[[#This Row],[Fecha_último_pago]],"M")</f>
        <v>8</v>
      </c>
      <c r="J59">
        <f t="shared" si="1"/>
        <v>40</v>
      </c>
      <c r="K59">
        <f>PRODUCT(MOCK_DATA[[#This Row],[Meses_afiliados]],MOCK_DATA[[#This Row],[Ingresos_mes]])</f>
        <v>320</v>
      </c>
      <c r="L59" t="str">
        <f t="shared" ca="1" si="2"/>
        <v>Centro</v>
      </c>
      <c r="M59" t="s">
        <v>22</v>
      </c>
      <c r="N59">
        <f>MONTH(MOCK_DATA[[#This Row],[Fecha_inicio]])</f>
        <v>6</v>
      </c>
      <c r="O59">
        <f>YEAR(MOCK_DATA[[#This Row],[Fecha_inicio]])</f>
        <v>2024</v>
      </c>
    </row>
    <row r="60" spans="1:15" x14ac:dyDescent="0.25">
      <c r="A60">
        <f t="shared" si="0"/>
        <v>59</v>
      </c>
      <c r="B60" t="s">
        <v>24</v>
      </c>
      <c r="C60" s="1">
        <v>44588</v>
      </c>
      <c r="D60" s="1">
        <v>45673</v>
      </c>
      <c r="E60" t="s">
        <v>26</v>
      </c>
      <c r="F60">
        <v>39</v>
      </c>
      <c r="G60" t="s">
        <v>19</v>
      </c>
      <c r="H60" t="s">
        <v>16</v>
      </c>
      <c r="I60">
        <f>DATEDIF(MOCK_DATA[[#This Row],[Fecha_inicio]],MOCK_DATA[[#This Row],[Fecha_último_pago]],"M")</f>
        <v>35</v>
      </c>
      <c r="J60">
        <f t="shared" si="1"/>
        <v>40</v>
      </c>
      <c r="K60">
        <f>PRODUCT(MOCK_DATA[[#This Row],[Meses_afiliados]],MOCK_DATA[[#This Row],[Ingresos_mes]])</f>
        <v>1400</v>
      </c>
      <c r="L60" t="str">
        <f t="shared" ca="1" si="2"/>
        <v>Centro</v>
      </c>
      <c r="M60" t="s">
        <v>22</v>
      </c>
      <c r="N60">
        <f>MONTH(MOCK_DATA[[#This Row],[Fecha_inicio]])</f>
        <v>1</v>
      </c>
      <c r="O60">
        <f>YEAR(MOCK_DATA[[#This Row],[Fecha_inicio]])</f>
        <v>2022</v>
      </c>
    </row>
    <row r="61" spans="1:15" x14ac:dyDescent="0.25">
      <c r="A61">
        <f t="shared" si="0"/>
        <v>60</v>
      </c>
      <c r="B61" t="s">
        <v>24</v>
      </c>
      <c r="C61" s="1">
        <v>44946</v>
      </c>
      <c r="D61" s="1">
        <v>45783</v>
      </c>
      <c r="E61" t="s">
        <v>26</v>
      </c>
      <c r="F61">
        <v>28</v>
      </c>
      <c r="G61" t="s">
        <v>19</v>
      </c>
      <c r="H61" t="s">
        <v>20</v>
      </c>
      <c r="I61">
        <f>DATEDIF(MOCK_DATA[[#This Row],[Fecha_inicio]],MOCK_DATA[[#This Row],[Fecha_último_pago]],"M")</f>
        <v>27</v>
      </c>
      <c r="J61">
        <f t="shared" si="1"/>
        <v>40</v>
      </c>
      <c r="K61">
        <f>PRODUCT(MOCK_DATA[[#This Row],[Meses_afiliados]],MOCK_DATA[[#This Row],[Ingresos_mes]])</f>
        <v>1080</v>
      </c>
      <c r="L61" t="str">
        <f t="shared" ca="1" si="2"/>
        <v>Sur</v>
      </c>
      <c r="M61" t="s">
        <v>22</v>
      </c>
      <c r="N61">
        <f>MONTH(MOCK_DATA[[#This Row],[Fecha_inicio]])</f>
        <v>1</v>
      </c>
      <c r="O61">
        <f>YEAR(MOCK_DATA[[#This Row],[Fecha_inicio]])</f>
        <v>2023</v>
      </c>
    </row>
    <row r="62" spans="1:15" x14ac:dyDescent="0.25">
      <c r="A62">
        <f t="shared" si="0"/>
        <v>61</v>
      </c>
      <c r="B62" t="s">
        <v>27</v>
      </c>
      <c r="C62" s="1">
        <v>44326</v>
      </c>
      <c r="D62" s="1">
        <v>45692</v>
      </c>
      <c r="E62" t="s">
        <v>21</v>
      </c>
      <c r="F62">
        <v>62</v>
      </c>
      <c r="G62" t="s">
        <v>19</v>
      </c>
      <c r="H62" t="s">
        <v>20</v>
      </c>
      <c r="I62">
        <f>DATEDIF(MOCK_DATA[[#This Row],[Fecha_inicio]],MOCK_DATA[[#This Row],[Fecha_último_pago]],"M")</f>
        <v>44</v>
      </c>
      <c r="J62">
        <f t="shared" si="1"/>
        <v>30</v>
      </c>
      <c r="K62">
        <f>PRODUCT(MOCK_DATA[[#This Row],[Meses_afiliados]],MOCK_DATA[[#This Row],[Ingresos_mes]])</f>
        <v>1320</v>
      </c>
      <c r="L62" t="str">
        <f t="shared" ca="1" si="2"/>
        <v>Sur</v>
      </c>
      <c r="M62" t="s">
        <v>14</v>
      </c>
      <c r="N62">
        <f>MONTH(MOCK_DATA[[#This Row],[Fecha_inicio]])</f>
        <v>5</v>
      </c>
      <c r="O62">
        <f>YEAR(MOCK_DATA[[#This Row],[Fecha_inicio]])</f>
        <v>2021</v>
      </c>
    </row>
    <row r="63" spans="1:15" x14ac:dyDescent="0.25">
      <c r="A63">
        <f t="shared" si="0"/>
        <v>62</v>
      </c>
      <c r="B63" t="s">
        <v>27</v>
      </c>
      <c r="C63" s="1">
        <v>44824</v>
      </c>
      <c r="D63" s="1">
        <v>45903</v>
      </c>
      <c r="E63" t="s">
        <v>26</v>
      </c>
      <c r="F63">
        <v>37</v>
      </c>
      <c r="G63" t="s">
        <v>19</v>
      </c>
      <c r="H63" t="s">
        <v>16</v>
      </c>
      <c r="I63">
        <f>DATEDIF(MOCK_DATA[[#This Row],[Fecha_inicio]],MOCK_DATA[[#This Row],[Fecha_último_pago]],"M")</f>
        <v>35</v>
      </c>
      <c r="J63">
        <f t="shared" si="1"/>
        <v>30</v>
      </c>
      <c r="K63">
        <f>PRODUCT(MOCK_DATA[[#This Row],[Meses_afiliados]],MOCK_DATA[[#This Row],[Ingresos_mes]])</f>
        <v>1050</v>
      </c>
      <c r="L63" t="str">
        <f t="shared" ca="1" si="2"/>
        <v>Sur</v>
      </c>
      <c r="M63" t="s">
        <v>14</v>
      </c>
      <c r="N63">
        <f>MONTH(MOCK_DATA[[#This Row],[Fecha_inicio]])</f>
        <v>9</v>
      </c>
      <c r="O63">
        <f>YEAR(MOCK_DATA[[#This Row],[Fecha_inicio]])</f>
        <v>2022</v>
      </c>
    </row>
    <row r="64" spans="1:15" x14ac:dyDescent="0.25">
      <c r="A64">
        <f t="shared" si="0"/>
        <v>63</v>
      </c>
      <c r="B64" t="s">
        <v>27</v>
      </c>
      <c r="C64" s="1">
        <v>45091</v>
      </c>
      <c r="D64" s="1">
        <v>45787</v>
      </c>
      <c r="E64" t="s">
        <v>21</v>
      </c>
      <c r="F64">
        <v>66</v>
      </c>
      <c r="G64" t="s">
        <v>15</v>
      </c>
      <c r="H64" t="s">
        <v>20</v>
      </c>
      <c r="I64">
        <f>DATEDIF(MOCK_DATA[[#This Row],[Fecha_inicio]],MOCK_DATA[[#This Row],[Fecha_último_pago]],"M")</f>
        <v>22</v>
      </c>
      <c r="J64">
        <f t="shared" si="1"/>
        <v>30</v>
      </c>
      <c r="K64">
        <f>PRODUCT(MOCK_DATA[[#This Row],[Meses_afiliados]],MOCK_DATA[[#This Row],[Ingresos_mes]])</f>
        <v>660</v>
      </c>
      <c r="L64" t="str">
        <f t="shared" ca="1" si="2"/>
        <v>Centro</v>
      </c>
      <c r="M64" t="s">
        <v>14</v>
      </c>
      <c r="N64">
        <f>MONTH(MOCK_DATA[[#This Row],[Fecha_inicio]])</f>
        <v>6</v>
      </c>
      <c r="O64">
        <f>YEAR(MOCK_DATA[[#This Row],[Fecha_inicio]])</f>
        <v>2023</v>
      </c>
    </row>
    <row r="65" spans="1:15" x14ac:dyDescent="0.25">
      <c r="A65">
        <f t="shared" si="0"/>
        <v>64</v>
      </c>
      <c r="B65" t="s">
        <v>24</v>
      </c>
      <c r="C65" s="1">
        <v>45077</v>
      </c>
      <c r="D65" s="1">
        <v>45798</v>
      </c>
      <c r="E65" t="s">
        <v>17</v>
      </c>
      <c r="F65">
        <v>20</v>
      </c>
      <c r="G65" t="s">
        <v>19</v>
      </c>
      <c r="H65" t="s">
        <v>16</v>
      </c>
      <c r="I65">
        <f>DATEDIF(MOCK_DATA[[#This Row],[Fecha_inicio]],MOCK_DATA[[#This Row],[Fecha_último_pago]],"M")</f>
        <v>23</v>
      </c>
      <c r="J65">
        <f t="shared" si="1"/>
        <v>40</v>
      </c>
      <c r="K65">
        <f>PRODUCT(MOCK_DATA[[#This Row],[Meses_afiliados]],MOCK_DATA[[#This Row],[Ingresos_mes]])</f>
        <v>920</v>
      </c>
      <c r="L65" t="str">
        <f t="shared" ca="1" si="2"/>
        <v>Norte</v>
      </c>
      <c r="M65" t="s">
        <v>14</v>
      </c>
      <c r="N65">
        <f>MONTH(MOCK_DATA[[#This Row],[Fecha_inicio]])</f>
        <v>5</v>
      </c>
      <c r="O65">
        <f>YEAR(MOCK_DATA[[#This Row],[Fecha_inicio]])</f>
        <v>2023</v>
      </c>
    </row>
    <row r="66" spans="1:15" x14ac:dyDescent="0.25">
      <c r="A66">
        <f t="shared" ref="A66:A129" si="3">ROW()-1</f>
        <v>65</v>
      </c>
      <c r="B66" t="s">
        <v>24</v>
      </c>
      <c r="C66" s="1">
        <v>43831</v>
      </c>
      <c r="D66" s="1">
        <v>43905</v>
      </c>
      <c r="E66" t="s">
        <v>21</v>
      </c>
      <c r="F66">
        <v>41</v>
      </c>
      <c r="G66" t="s">
        <v>25</v>
      </c>
      <c r="H66" t="s">
        <v>23</v>
      </c>
      <c r="I66">
        <f>DATEDIF(MOCK_DATA[[#This Row],[Fecha_inicio]],MOCK_DATA[[#This Row],[Fecha_último_pago]],"M")</f>
        <v>2</v>
      </c>
      <c r="J66">
        <f t="shared" ref="J66:J129" si="4">IF(B66="VIP",50,IF(B66="Familiar",40,IF(B66="Basica",25,30)))</f>
        <v>40</v>
      </c>
      <c r="K66">
        <f>PRODUCT(MOCK_DATA[[#This Row],[Meses_afiliados]],MOCK_DATA[[#This Row],[Ingresos_mes]])</f>
        <v>80</v>
      </c>
      <c r="L66" t="str">
        <f t="shared" ref="L66:L129" ca="1" si="5">CHOOSE(INT(RAND()*3)+1,"Centro","Norte","Sur")</f>
        <v>Sur</v>
      </c>
      <c r="M66" t="s">
        <v>22</v>
      </c>
      <c r="N66">
        <f>MONTH(MOCK_DATA[[#This Row],[Fecha_inicio]])</f>
        <v>1</v>
      </c>
      <c r="O66">
        <f>YEAR(MOCK_DATA[[#This Row],[Fecha_inicio]])</f>
        <v>2020</v>
      </c>
    </row>
    <row r="67" spans="1:15" x14ac:dyDescent="0.25">
      <c r="A67">
        <f t="shared" si="3"/>
        <v>66</v>
      </c>
      <c r="B67" t="s">
        <v>27</v>
      </c>
      <c r="C67" s="1">
        <v>45544</v>
      </c>
      <c r="D67" s="1">
        <v>45785</v>
      </c>
      <c r="E67" t="s">
        <v>26</v>
      </c>
      <c r="F67">
        <v>33</v>
      </c>
      <c r="G67" t="s">
        <v>19</v>
      </c>
      <c r="H67" t="s">
        <v>23</v>
      </c>
      <c r="I67">
        <f>DATEDIF(MOCK_DATA[[#This Row],[Fecha_inicio]],MOCK_DATA[[#This Row],[Fecha_último_pago]],"M")</f>
        <v>7</v>
      </c>
      <c r="J67">
        <f t="shared" si="4"/>
        <v>30</v>
      </c>
      <c r="K67">
        <f>PRODUCT(MOCK_DATA[[#This Row],[Meses_afiliados]],MOCK_DATA[[#This Row],[Ingresos_mes]])</f>
        <v>210</v>
      </c>
      <c r="L67" t="str">
        <f t="shared" ca="1" si="5"/>
        <v>Centro</v>
      </c>
      <c r="M67" t="s">
        <v>22</v>
      </c>
      <c r="N67">
        <f>MONTH(MOCK_DATA[[#This Row],[Fecha_inicio]])</f>
        <v>9</v>
      </c>
      <c r="O67">
        <f>YEAR(MOCK_DATA[[#This Row],[Fecha_inicio]])</f>
        <v>2024</v>
      </c>
    </row>
    <row r="68" spans="1:15" x14ac:dyDescent="0.25">
      <c r="A68">
        <f t="shared" si="3"/>
        <v>67</v>
      </c>
      <c r="B68" t="s">
        <v>27</v>
      </c>
      <c r="C68" s="1">
        <v>44748</v>
      </c>
      <c r="D68" s="1">
        <v>45723</v>
      </c>
      <c r="E68" t="s">
        <v>21</v>
      </c>
      <c r="F68">
        <v>20</v>
      </c>
      <c r="G68" t="s">
        <v>25</v>
      </c>
      <c r="H68" t="s">
        <v>20</v>
      </c>
      <c r="I68">
        <f>DATEDIF(MOCK_DATA[[#This Row],[Fecha_inicio]],MOCK_DATA[[#This Row],[Fecha_último_pago]],"M")</f>
        <v>32</v>
      </c>
      <c r="J68">
        <f t="shared" si="4"/>
        <v>30</v>
      </c>
      <c r="K68">
        <f>PRODUCT(MOCK_DATA[[#This Row],[Meses_afiliados]],MOCK_DATA[[#This Row],[Ingresos_mes]])</f>
        <v>960</v>
      </c>
      <c r="L68" t="str">
        <f t="shared" ca="1" si="5"/>
        <v>Centro</v>
      </c>
      <c r="M68" t="s">
        <v>14</v>
      </c>
      <c r="N68">
        <f>MONTH(MOCK_DATA[[#This Row],[Fecha_inicio]])</f>
        <v>7</v>
      </c>
      <c r="O68">
        <f>YEAR(MOCK_DATA[[#This Row],[Fecha_inicio]])</f>
        <v>2022</v>
      </c>
    </row>
    <row r="69" spans="1:15" x14ac:dyDescent="0.25">
      <c r="A69">
        <f t="shared" si="3"/>
        <v>68</v>
      </c>
      <c r="B69" t="s">
        <v>24</v>
      </c>
      <c r="C69" s="1">
        <v>45384</v>
      </c>
      <c r="D69" s="1">
        <v>45880</v>
      </c>
      <c r="E69" t="s">
        <v>17</v>
      </c>
      <c r="F69">
        <v>26</v>
      </c>
      <c r="G69" t="s">
        <v>19</v>
      </c>
      <c r="H69" t="s">
        <v>20</v>
      </c>
      <c r="I69">
        <f>DATEDIF(MOCK_DATA[[#This Row],[Fecha_inicio]],MOCK_DATA[[#This Row],[Fecha_último_pago]],"M")</f>
        <v>16</v>
      </c>
      <c r="J69">
        <f t="shared" si="4"/>
        <v>40</v>
      </c>
      <c r="K69">
        <f>PRODUCT(MOCK_DATA[[#This Row],[Meses_afiliados]],MOCK_DATA[[#This Row],[Ingresos_mes]])</f>
        <v>640</v>
      </c>
      <c r="L69" t="str">
        <f t="shared" ca="1" si="5"/>
        <v>Norte</v>
      </c>
      <c r="M69" t="s">
        <v>22</v>
      </c>
      <c r="N69">
        <f>MONTH(MOCK_DATA[[#This Row],[Fecha_inicio]])</f>
        <v>4</v>
      </c>
      <c r="O69">
        <f>YEAR(MOCK_DATA[[#This Row],[Fecha_inicio]])</f>
        <v>2024</v>
      </c>
    </row>
    <row r="70" spans="1:15" x14ac:dyDescent="0.25">
      <c r="A70">
        <f t="shared" si="3"/>
        <v>69</v>
      </c>
      <c r="B70" t="s">
        <v>24</v>
      </c>
      <c r="C70" s="1">
        <v>45030</v>
      </c>
      <c r="D70" s="1">
        <v>45872</v>
      </c>
      <c r="E70" t="s">
        <v>26</v>
      </c>
      <c r="F70">
        <v>45</v>
      </c>
      <c r="G70" t="s">
        <v>15</v>
      </c>
      <c r="H70" t="s">
        <v>16</v>
      </c>
      <c r="I70">
        <f>DATEDIF(MOCK_DATA[[#This Row],[Fecha_inicio]],MOCK_DATA[[#This Row],[Fecha_último_pago]],"M")</f>
        <v>27</v>
      </c>
      <c r="J70">
        <f t="shared" si="4"/>
        <v>40</v>
      </c>
      <c r="K70">
        <f>PRODUCT(MOCK_DATA[[#This Row],[Meses_afiliados]],MOCK_DATA[[#This Row],[Ingresos_mes]])</f>
        <v>1080</v>
      </c>
      <c r="L70" t="str">
        <f t="shared" ca="1" si="5"/>
        <v>Sur</v>
      </c>
      <c r="M70" t="s">
        <v>14</v>
      </c>
      <c r="N70">
        <f>MONTH(MOCK_DATA[[#This Row],[Fecha_inicio]])</f>
        <v>4</v>
      </c>
      <c r="O70">
        <f>YEAR(MOCK_DATA[[#This Row],[Fecha_inicio]])</f>
        <v>2023</v>
      </c>
    </row>
    <row r="71" spans="1:15" x14ac:dyDescent="0.25">
      <c r="A71">
        <f t="shared" si="3"/>
        <v>70</v>
      </c>
      <c r="B71" t="s">
        <v>12</v>
      </c>
      <c r="C71" s="1">
        <v>45312</v>
      </c>
      <c r="D71" s="1">
        <v>45904</v>
      </c>
      <c r="E71" t="s">
        <v>21</v>
      </c>
      <c r="F71">
        <v>21</v>
      </c>
      <c r="G71" t="s">
        <v>15</v>
      </c>
      <c r="H71" t="s">
        <v>16</v>
      </c>
      <c r="I71">
        <f>DATEDIF(MOCK_DATA[[#This Row],[Fecha_inicio]],MOCK_DATA[[#This Row],[Fecha_último_pago]],"M")</f>
        <v>19</v>
      </c>
      <c r="J71">
        <f t="shared" si="4"/>
        <v>50</v>
      </c>
      <c r="K71">
        <f>PRODUCT(MOCK_DATA[[#This Row],[Meses_afiliados]],MOCK_DATA[[#This Row],[Ingresos_mes]])</f>
        <v>950</v>
      </c>
      <c r="L71" t="str">
        <f t="shared" ca="1" si="5"/>
        <v>Sur</v>
      </c>
      <c r="M71" t="s">
        <v>14</v>
      </c>
      <c r="N71">
        <f>MONTH(MOCK_DATA[[#This Row],[Fecha_inicio]])</f>
        <v>1</v>
      </c>
      <c r="O71">
        <f>YEAR(MOCK_DATA[[#This Row],[Fecha_inicio]])</f>
        <v>2024</v>
      </c>
    </row>
    <row r="72" spans="1:15" x14ac:dyDescent="0.25">
      <c r="A72">
        <f t="shared" si="3"/>
        <v>71</v>
      </c>
      <c r="B72" t="s">
        <v>27</v>
      </c>
      <c r="C72" s="1">
        <v>44251</v>
      </c>
      <c r="D72" s="1">
        <v>45786</v>
      </c>
      <c r="E72" t="s">
        <v>13</v>
      </c>
      <c r="F72">
        <v>33</v>
      </c>
      <c r="G72" t="s">
        <v>25</v>
      </c>
      <c r="H72" t="s">
        <v>23</v>
      </c>
      <c r="I72">
        <f>DATEDIF(MOCK_DATA[[#This Row],[Fecha_inicio]],MOCK_DATA[[#This Row],[Fecha_último_pago]],"M")</f>
        <v>50</v>
      </c>
      <c r="J72">
        <f t="shared" si="4"/>
        <v>30</v>
      </c>
      <c r="K72">
        <f>PRODUCT(MOCK_DATA[[#This Row],[Meses_afiliados]],MOCK_DATA[[#This Row],[Ingresos_mes]])</f>
        <v>1500</v>
      </c>
      <c r="L72" t="str">
        <f t="shared" ca="1" si="5"/>
        <v>Centro</v>
      </c>
      <c r="M72" t="s">
        <v>14</v>
      </c>
      <c r="N72">
        <f>MONTH(MOCK_DATA[[#This Row],[Fecha_inicio]])</f>
        <v>2</v>
      </c>
      <c r="O72">
        <f>YEAR(MOCK_DATA[[#This Row],[Fecha_inicio]])</f>
        <v>2021</v>
      </c>
    </row>
    <row r="73" spans="1:15" x14ac:dyDescent="0.25">
      <c r="A73">
        <f t="shared" si="3"/>
        <v>72</v>
      </c>
      <c r="B73" t="s">
        <v>27</v>
      </c>
      <c r="C73" s="1">
        <v>45698</v>
      </c>
      <c r="D73" s="1">
        <v>45819</v>
      </c>
      <c r="E73" t="s">
        <v>13</v>
      </c>
      <c r="F73">
        <v>27</v>
      </c>
      <c r="G73" t="s">
        <v>25</v>
      </c>
      <c r="H73" t="s">
        <v>16</v>
      </c>
      <c r="I73">
        <f>DATEDIF(MOCK_DATA[[#This Row],[Fecha_inicio]],MOCK_DATA[[#This Row],[Fecha_último_pago]],"M")</f>
        <v>4</v>
      </c>
      <c r="J73">
        <f t="shared" si="4"/>
        <v>30</v>
      </c>
      <c r="K73">
        <f>PRODUCT(MOCK_DATA[[#This Row],[Meses_afiliados]],MOCK_DATA[[#This Row],[Ingresos_mes]])</f>
        <v>120</v>
      </c>
      <c r="L73" t="str">
        <f t="shared" ca="1" si="5"/>
        <v>Centro</v>
      </c>
      <c r="M73" t="s">
        <v>22</v>
      </c>
      <c r="N73">
        <f>MONTH(MOCK_DATA[[#This Row],[Fecha_inicio]])</f>
        <v>2</v>
      </c>
      <c r="O73">
        <f>YEAR(MOCK_DATA[[#This Row],[Fecha_inicio]])</f>
        <v>2025</v>
      </c>
    </row>
    <row r="74" spans="1:15" x14ac:dyDescent="0.25">
      <c r="A74">
        <f t="shared" si="3"/>
        <v>73</v>
      </c>
      <c r="B74" t="s">
        <v>27</v>
      </c>
      <c r="C74" s="1">
        <v>45412</v>
      </c>
      <c r="D74" s="1">
        <v>45873</v>
      </c>
      <c r="E74" t="s">
        <v>17</v>
      </c>
      <c r="F74">
        <v>65</v>
      </c>
      <c r="G74" t="s">
        <v>15</v>
      </c>
      <c r="H74" t="s">
        <v>16</v>
      </c>
      <c r="I74">
        <f>DATEDIF(MOCK_DATA[[#This Row],[Fecha_inicio]],MOCK_DATA[[#This Row],[Fecha_último_pago]],"M")</f>
        <v>15</v>
      </c>
      <c r="J74">
        <f t="shared" si="4"/>
        <v>30</v>
      </c>
      <c r="K74">
        <f>PRODUCT(MOCK_DATA[[#This Row],[Meses_afiliados]],MOCK_DATA[[#This Row],[Ingresos_mes]])</f>
        <v>450</v>
      </c>
      <c r="L74" t="str">
        <f t="shared" ca="1" si="5"/>
        <v>Norte</v>
      </c>
      <c r="M74" t="s">
        <v>22</v>
      </c>
      <c r="N74">
        <f>MONTH(MOCK_DATA[[#This Row],[Fecha_inicio]])</f>
        <v>4</v>
      </c>
      <c r="O74">
        <f>YEAR(MOCK_DATA[[#This Row],[Fecha_inicio]])</f>
        <v>2024</v>
      </c>
    </row>
    <row r="75" spans="1:15" x14ac:dyDescent="0.25">
      <c r="A75">
        <f t="shared" si="3"/>
        <v>74</v>
      </c>
      <c r="B75" t="s">
        <v>12</v>
      </c>
      <c r="C75" s="1">
        <v>45067</v>
      </c>
      <c r="D75" s="1">
        <v>45114</v>
      </c>
      <c r="E75" t="s">
        <v>21</v>
      </c>
      <c r="F75">
        <v>36</v>
      </c>
      <c r="G75" t="s">
        <v>25</v>
      </c>
      <c r="H75" t="s">
        <v>16</v>
      </c>
      <c r="I75">
        <f>DATEDIF(MOCK_DATA[[#This Row],[Fecha_inicio]],MOCK_DATA[[#This Row],[Fecha_último_pago]],"M")</f>
        <v>1</v>
      </c>
      <c r="J75">
        <f t="shared" si="4"/>
        <v>50</v>
      </c>
      <c r="K75">
        <f>PRODUCT(MOCK_DATA[[#This Row],[Meses_afiliados]],MOCK_DATA[[#This Row],[Ingresos_mes]])</f>
        <v>50</v>
      </c>
      <c r="L75" t="str">
        <f t="shared" ca="1" si="5"/>
        <v>Sur</v>
      </c>
      <c r="M75" t="s">
        <v>22</v>
      </c>
      <c r="N75">
        <f>MONTH(MOCK_DATA[[#This Row],[Fecha_inicio]])</f>
        <v>5</v>
      </c>
      <c r="O75">
        <f>YEAR(MOCK_DATA[[#This Row],[Fecha_inicio]])</f>
        <v>2023</v>
      </c>
    </row>
    <row r="76" spans="1:15" x14ac:dyDescent="0.25">
      <c r="A76">
        <f t="shared" si="3"/>
        <v>75</v>
      </c>
      <c r="B76" t="s">
        <v>24</v>
      </c>
      <c r="C76" s="1">
        <v>43877</v>
      </c>
      <c r="D76" s="1">
        <v>45801</v>
      </c>
      <c r="E76" t="s">
        <v>13</v>
      </c>
      <c r="F76">
        <v>18</v>
      </c>
      <c r="G76" t="s">
        <v>25</v>
      </c>
      <c r="H76" t="s">
        <v>16</v>
      </c>
      <c r="I76">
        <f>DATEDIF(MOCK_DATA[[#This Row],[Fecha_inicio]],MOCK_DATA[[#This Row],[Fecha_último_pago]],"M")</f>
        <v>63</v>
      </c>
      <c r="J76">
        <f t="shared" si="4"/>
        <v>40</v>
      </c>
      <c r="K76">
        <f>PRODUCT(MOCK_DATA[[#This Row],[Meses_afiliados]],MOCK_DATA[[#This Row],[Ingresos_mes]])</f>
        <v>2520</v>
      </c>
      <c r="L76" t="str">
        <f t="shared" ca="1" si="5"/>
        <v>Centro</v>
      </c>
      <c r="M76" t="s">
        <v>22</v>
      </c>
      <c r="N76">
        <f>MONTH(MOCK_DATA[[#This Row],[Fecha_inicio]])</f>
        <v>2</v>
      </c>
      <c r="O76">
        <f>YEAR(MOCK_DATA[[#This Row],[Fecha_inicio]])</f>
        <v>2020</v>
      </c>
    </row>
    <row r="77" spans="1:15" x14ac:dyDescent="0.25">
      <c r="A77">
        <f t="shared" si="3"/>
        <v>76</v>
      </c>
      <c r="B77" t="s">
        <v>12</v>
      </c>
      <c r="C77" s="1">
        <v>44835</v>
      </c>
      <c r="D77" s="1">
        <v>45910</v>
      </c>
      <c r="E77" t="s">
        <v>13</v>
      </c>
      <c r="F77">
        <v>37</v>
      </c>
      <c r="G77" t="s">
        <v>15</v>
      </c>
      <c r="H77" t="s">
        <v>16</v>
      </c>
      <c r="I77">
        <f>DATEDIF(MOCK_DATA[[#This Row],[Fecha_inicio]],MOCK_DATA[[#This Row],[Fecha_último_pago]],"M")</f>
        <v>35</v>
      </c>
      <c r="J77">
        <f t="shared" si="4"/>
        <v>50</v>
      </c>
      <c r="K77">
        <f>PRODUCT(MOCK_DATA[[#This Row],[Meses_afiliados]],MOCK_DATA[[#This Row],[Ingresos_mes]])</f>
        <v>1750</v>
      </c>
      <c r="L77" t="str">
        <f t="shared" ca="1" si="5"/>
        <v>Norte</v>
      </c>
      <c r="M77" t="s">
        <v>14</v>
      </c>
      <c r="N77">
        <f>MONTH(MOCK_DATA[[#This Row],[Fecha_inicio]])</f>
        <v>10</v>
      </c>
      <c r="O77">
        <f>YEAR(MOCK_DATA[[#This Row],[Fecha_inicio]])</f>
        <v>2022</v>
      </c>
    </row>
    <row r="78" spans="1:15" x14ac:dyDescent="0.25">
      <c r="A78">
        <f t="shared" si="3"/>
        <v>77</v>
      </c>
      <c r="B78" t="s">
        <v>12</v>
      </c>
      <c r="C78" s="1">
        <v>45213</v>
      </c>
      <c r="D78" s="1">
        <v>45872</v>
      </c>
      <c r="E78" t="s">
        <v>21</v>
      </c>
      <c r="F78">
        <v>26</v>
      </c>
      <c r="G78" t="s">
        <v>19</v>
      </c>
      <c r="H78" t="s">
        <v>16</v>
      </c>
      <c r="I78">
        <f>DATEDIF(MOCK_DATA[[#This Row],[Fecha_inicio]],MOCK_DATA[[#This Row],[Fecha_último_pago]],"M")</f>
        <v>21</v>
      </c>
      <c r="J78">
        <f t="shared" si="4"/>
        <v>50</v>
      </c>
      <c r="K78">
        <f>PRODUCT(MOCK_DATA[[#This Row],[Meses_afiliados]],MOCK_DATA[[#This Row],[Ingresos_mes]])</f>
        <v>1050</v>
      </c>
      <c r="L78" t="str">
        <f t="shared" ca="1" si="5"/>
        <v>Sur</v>
      </c>
      <c r="M78" t="s">
        <v>14</v>
      </c>
      <c r="N78">
        <f>MONTH(MOCK_DATA[[#This Row],[Fecha_inicio]])</f>
        <v>10</v>
      </c>
      <c r="O78">
        <f>YEAR(MOCK_DATA[[#This Row],[Fecha_inicio]])</f>
        <v>2023</v>
      </c>
    </row>
    <row r="79" spans="1:15" x14ac:dyDescent="0.25">
      <c r="A79">
        <f t="shared" si="3"/>
        <v>78</v>
      </c>
      <c r="B79" t="s">
        <v>12</v>
      </c>
      <c r="C79" s="1">
        <v>44401</v>
      </c>
      <c r="D79" s="1">
        <v>45901</v>
      </c>
      <c r="E79" t="s">
        <v>17</v>
      </c>
      <c r="F79">
        <v>27</v>
      </c>
      <c r="G79" t="s">
        <v>25</v>
      </c>
      <c r="H79" t="s">
        <v>23</v>
      </c>
      <c r="I79">
        <f>DATEDIF(MOCK_DATA[[#This Row],[Fecha_inicio]],MOCK_DATA[[#This Row],[Fecha_último_pago]],"M")</f>
        <v>49</v>
      </c>
      <c r="J79">
        <f t="shared" si="4"/>
        <v>50</v>
      </c>
      <c r="K79">
        <f>PRODUCT(MOCK_DATA[[#This Row],[Meses_afiliados]],MOCK_DATA[[#This Row],[Ingresos_mes]])</f>
        <v>2450</v>
      </c>
      <c r="L79" t="str">
        <f t="shared" ca="1" si="5"/>
        <v>Norte</v>
      </c>
      <c r="M79" t="s">
        <v>14</v>
      </c>
      <c r="N79">
        <f>MONTH(MOCK_DATA[[#This Row],[Fecha_inicio]])</f>
        <v>7</v>
      </c>
      <c r="O79">
        <f>YEAR(MOCK_DATA[[#This Row],[Fecha_inicio]])</f>
        <v>2021</v>
      </c>
    </row>
    <row r="80" spans="1:15" x14ac:dyDescent="0.25">
      <c r="A80">
        <f t="shared" si="3"/>
        <v>79</v>
      </c>
      <c r="B80" t="s">
        <v>27</v>
      </c>
      <c r="C80" s="1">
        <v>45511</v>
      </c>
      <c r="D80" s="1">
        <v>45901</v>
      </c>
      <c r="E80" t="s">
        <v>26</v>
      </c>
      <c r="F80">
        <v>40</v>
      </c>
      <c r="G80" t="s">
        <v>15</v>
      </c>
      <c r="H80" t="s">
        <v>16</v>
      </c>
      <c r="I80">
        <f>DATEDIF(MOCK_DATA[[#This Row],[Fecha_inicio]],MOCK_DATA[[#This Row],[Fecha_último_pago]],"M")</f>
        <v>12</v>
      </c>
      <c r="J80">
        <f t="shared" si="4"/>
        <v>30</v>
      </c>
      <c r="K80">
        <f>PRODUCT(MOCK_DATA[[#This Row],[Meses_afiliados]],MOCK_DATA[[#This Row],[Ingresos_mes]])</f>
        <v>360</v>
      </c>
      <c r="L80" t="str">
        <f t="shared" ca="1" si="5"/>
        <v>Centro</v>
      </c>
      <c r="M80" t="s">
        <v>14</v>
      </c>
      <c r="N80">
        <f>MONTH(MOCK_DATA[[#This Row],[Fecha_inicio]])</f>
        <v>8</v>
      </c>
      <c r="O80">
        <f>YEAR(MOCK_DATA[[#This Row],[Fecha_inicio]])</f>
        <v>2024</v>
      </c>
    </row>
    <row r="81" spans="1:15" x14ac:dyDescent="0.25">
      <c r="A81">
        <f t="shared" si="3"/>
        <v>80</v>
      </c>
      <c r="B81" t="s">
        <v>27</v>
      </c>
      <c r="C81" s="1">
        <v>44936</v>
      </c>
      <c r="D81" s="1">
        <v>45717</v>
      </c>
      <c r="E81" t="s">
        <v>21</v>
      </c>
      <c r="F81">
        <v>67</v>
      </c>
      <c r="G81" t="s">
        <v>15</v>
      </c>
      <c r="H81" t="s">
        <v>23</v>
      </c>
      <c r="I81">
        <f>DATEDIF(MOCK_DATA[[#This Row],[Fecha_inicio]],MOCK_DATA[[#This Row],[Fecha_último_pago]],"M")</f>
        <v>25</v>
      </c>
      <c r="J81">
        <f t="shared" si="4"/>
        <v>30</v>
      </c>
      <c r="K81">
        <f>PRODUCT(MOCK_DATA[[#This Row],[Meses_afiliados]],MOCK_DATA[[#This Row],[Ingresos_mes]])</f>
        <v>750</v>
      </c>
      <c r="L81" t="str">
        <f t="shared" ca="1" si="5"/>
        <v>Norte</v>
      </c>
      <c r="M81" t="s">
        <v>22</v>
      </c>
      <c r="N81">
        <f>MONTH(MOCK_DATA[[#This Row],[Fecha_inicio]])</f>
        <v>1</v>
      </c>
      <c r="O81">
        <f>YEAR(MOCK_DATA[[#This Row],[Fecha_inicio]])</f>
        <v>2023</v>
      </c>
    </row>
    <row r="82" spans="1:15" x14ac:dyDescent="0.25">
      <c r="A82">
        <f t="shared" si="3"/>
        <v>81</v>
      </c>
      <c r="B82" t="s">
        <v>27</v>
      </c>
      <c r="C82" s="1">
        <v>44787</v>
      </c>
      <c r="D82" s="1">
        <v>45883</v>
      </c>
      <c r="E82" t="s">
        <v>17</v>
      </c>
      <c r="F82">
        <v>29</v>
      </c>
      <c r="G82" t="s">
        <v>25</v>
      </c>
      <c r="H82" t="s">
        <v>20</v>
      </c>
      <c r="I82">
        <f>DATEDIF(MOCK_DATA[[#This Row],[Fecha_inicio]],MOCK_DATA[[#This Row],[Fecha_último_pago]],"M")</f>
        <v>36</v>
      </c>
      <c r="J82">
        <f t="shared" si="4"/>
        <v>30</v>
      </c>
      <c r="K82">
        <f>PRODUCT(MOCK_DATA[[#This Row],[Meses_afiliados]],MOCK_DATA[[#This Row],[Ingresos_mes]])</f>
        <v>1080</v>
      </c>
      <c r="L82" t="str">
        <f t="shared" ca="1" si="5"/>
        <v>Centro</v>
      </c>
      <c r="M82" t="s">
        <v>22</v>
      </c>
      <c r="N82">
        <f>MONTH(MOCK_DATA[[#This Row],[Fecha_inicio]])</f>
        <v>8</v>
      </c>
      <c r="O82">
        <f>YEAR(MOCK_DATA[[#This Row],[Fecha_inicio]])</f>
        <v>2022</v>
      </c>
    </row>
    <row r="83" spans="1:15" x14ac:dyDescent="0.25">
      <c r="A83">
        <f t="shared" si="3"/>
        <v>82</v>
      </c>
      <c r="B83" t="s">
        <v>12</v>
      </c>
      <c r="C83" s="1">
        <v>45143</v>
      </c>
      <c r="D83" s="1">
        <v>45819</v>
      </c>
      <c r="E83" t="s">
        <v>21</v>
      </c>
      <c r="F83">
        <v>63</v>
      </c>
      <c r="G83" t="s">
        <v>15</v>
      </c>
      <c r="H83" t="s">
        <v>16</v>
      </c>
      <c r="I83">
        <f>DATEDIF(MOCK_DATA[[#This Row],[Fecha_inicio]],MOCK_DATA[[#This Row],[Fecha_último_pago]],"M")</f>
        <v>22</v>
      </c>
      <c r="J83">
        <f t="shared" si="4"/>
        <v>50</v>
      </c>
      <c r="K83">
        <f>PRODUCT(MOCK_DATA[[#This Row],[Meses_afiliados]],MOCK_DATA[[#This Row],[Ingresos_mes]])</f>
        <v>1100</v>
      </c>
      <c r="L83" t="str">
        <f t="shared" ca="1" si="5"/>
        <v>Sur</v>
      </c>
      <c r="M83" t="s">
        <v>14</v>
      </c>
      <c r="N83">
        <f>MONTH(MOCK_DATA[[#This Row],[Fecha_inicio]])</f>
        <v>8</v>
      </c>
      <c r="O83">
        <f>YEAR(MOCK_DATA[[#This Row],[Fecha_inicio]])</f>
        <v>2023</v>
      </c>
    </row>
    <row r="84" spans="1:15" x14ac:dyDescent="0.25">
      <c r="A84">
        <f t="shared" si="3"/>
        <v>83</v>
      </c>
      <c r="B84" t="s">
        <v>12</v>
      </c>
      <c r="C84" s="1">
        <v>43961</v>
      </c>
      <c r="D84" s="1">
        <v>45907</v>
      </c>
      <c r="E84" t="s">
        <v>26</v>
      </c>
      <c r="F84">
        <v>71</v>
      </c>
      <c r="G84" t="s">
        <v>25</v>
      </c>
      <c r="H84" t="s">
        <v>20</v>
      </c>
      <c r="I84">
        <f>DATEDIF(MOCK_DATA[[#This Row],[Fecha_inicio]],MOCK_DATA[[#This Row],[Fecha_último_pago]],"M")</f>
        <v>63</v>
      </c>
      <c r="J84">
        <f t="shared" si="4"/>
        <v>50</v>
      </c>
      <c r="K84">
        <f>PRODUCT(MOCK_DATA[[#This Row],[Meses_afiliados]],MOCK_DATA[[#This Row],[Ingresos_mes]])</f>
        <v>3150</v>
      </c>
      <c r="L84" t="str">
        <f t="shared" ca="1" si="5"/>
        <v>Sur</v>
      </c>
      <c r="M84" t="s">
        <v>14</v>
      </c>
      <c r="N84">
        <f>MONTH(MOCK_DATA[[#This Row],[Fecha_inicio]])</f>
        <v>5</v>
      </c>
      <c r="O84">
        <f>YEAR(MOCK_DATA[[#This Row],[Fecha_inicio]])</f>
        <v>2020</v>
      </c>
    </row>
    <row r="85" spans="1:15" x14ac:dyDescent="0.25">
      <c r="A85">
        <f t="shared" si="3"/>
        <v>84</v>
      </c>
      <c r="B85" t="s">
        <v>24</v>
      </c>
      <c r="C85" s="1">
        <v>43866</v>
      </c>
      <c r="D85" s="1">
        <v>43954</v>
      </c>
      <c r="E85" t="s">
        <v>17</v>
      </c>
      <c r="F85">
        <v>40</v>
      </c>
      <c r="G85" t="s">
        <v>19</v>
      </c>
      <c r="H85" t="s">
        <v>20</v>
      </c>
      <c r="I85">
        <f>DATEDIF(MOCK_DATA[[#This Row],[Fecha_inicio]],MOCK_DATA[[#This Row],[Fecha_último_pago]],"M")</f>
        <v>2</v>
      </c>
      <c r="J85">
        <f t="shared" si="4"/>
        <v>40</v>
      </c>
      <c r="K85">
        <f>PRODUCT(MOCK_DATA[[#This Row],[Meses_afiliados]],MOCK_DATA[[#This Row],[Ingresos_mes]])</f>
        <v>80</v>
      </c>
      <c r="L85" t="str">
        <f t="shared" ca="1" si="5"/>
        <v>Sur</v>
      </c>
      <c r="M85" t="s">
        <v>14</v>
      </c>
      <c r="N85">
        <f>MONTH(MOCK_DATA[[#This Row],[Fecha_inicio]])</f>
        <v>2</v>
      </c>
      <c r="O85">
        <f>YEAR(MOCK_DATA[[#This Row],[Fecha_inicio]])</f>
        <v>2020</v>
      </c>
    </row>
    <row r="86" spans="1:15" x14ac:dyDescent="0.25">
      <c r="A86">
        <f t="shared" si="3"/>
        <v>85</v>
      </c>
      <c r="B86" t="s">
        <v>12</v>
      </c>
      <c r="C86" s="1">
        <v>45568</v>
      </c>
      <c r="D86" s="1">
        <v>45745</v>
      </c>
      <c r="E86" t="s">
        <v>26</v>
      </c>
      <c r="F86">
        <v>18</v>
      </c>
      <c r="G86" t="s">
        <v>19</v>
      </c>
      <c r="H86" t="s">
        <v>20</v>
      </c>
      <c r="I86">
        <f>DATEDIF(MOCK_DATA[[#This Row],[Fecha_inicio]],MOCK_DATA[[#This Row],[Fecha_último_pago]],"M")</f>
        <v>5</v>
      </c>
      <c r="J86">
        <f t="shared" si="4"/>
        <v>50</v>
      </c>
      <c r="K86">
        <f>PRODUCT(MOCK_DATA[[#This Row],[Meses_afiliados]],MOCK_DATA[[#This Row],[Ingresos_mes]])</f>
        <v>250</v>
      </c>
      <c r="L86" t="str">
        <f t="shared" ca="1" si="5"/>
        <v>Centro</v>
      </c>
      <c r="M86" t="s">
        <v>22</v>
      </c>
      <c r="N86">
        <f>MONTH(MOCK_DATA[[#This Row],[Fecha_inicio]])</f>
        <v>10</v>
      </c>
      <c r="O86">
        <f>YEAR(MOCK_DATA[[#This Row],[Fecha_inicio]])</f>
        <v>2024</v>
      </c>
    </row>
    <row r="87" spans="1:15" x14ac:dyDescent="0.25">
      <c r="A87">
        <f t="shared" si="3"/>
        <v>86</v>
      </c>
      <c r="B87" t="s">
        <v>24</v>
      </c>
      <c r="C87" s="1">
        <v>45180</v>
      </c>
      <c r="D87" s="1">
        <v>45803</v>
      </c>
      <c r="E87" t="s">
        <v>26</v>
      </c>
      <c r="F87">
        <v>61</v>
      </c>
      <c r="G87" t="s">
        <v>19</v>
      </c>
      <c r="H87" t="s">
        <v>23</v>
      </c>
      <c r="I87">
        <f>DATEDIF(MOCK_DATA[[#This Row],[Fecha_inicio]],MOCK_DATA[[#This Row],[Fecha_último_pago]],"M")</f>
        <v>20</v>
      </c>
      <c r="J87">
        <f t="shared" si="4"/>
        <v>40</v>
      </c>
      <c r="K87">
        <f>PRODUCT(MOCK_DATA[[#This Row],[Meses_afiliados]],MOCK_DATA[[#This Row],[Ingresos_mes]])</f>
        <v>800</v>
      </c>
      <c r="L87" t="str">
        <f t="shared" ca="1" si="5"/>
        <v>Sur</v>
      </c>
      <c r="M87" t="s">
        <v>14</v>
      </c>
      <c r="N87">
        <f>MONTH(MOCK_DATA[[#This Row],[Fecha_inicio]])</f>
        <v>9</v>
      </c>
      <c r="O87">
        <f>YEAR(MOCK_DATA[[#This Row],[Fecha_inicio]])</f>
        <v>2023</v>
      </c>
    </row>
    <row r="88" spans="1:15" x14ac:dyDescent="0.25">
      <c r="A88">
        <f t="shared" si="3"/>
        <v>87</v>
      </c>
      <c r="B88" t="s">
        <v>27</v>
      </c>
      <c r="C88" s="1">
        <v>44182</v>
      </c>
      <c r="D88" s="1">
        <v>45787</v>
      </c>
      <c r="E88" t="s">
        <v>26</v>
      </c>
      <c r="F88">
        <v>62</v>
      </c>
      <c r="G88" t="s">
        <v>15</v>
      </c>
      <c r="H88" t="s">
        <v>23</v>
      </c>
      <c r="I88">
        <f>DATEDIF(MOCK_DATA[[#This Row],[Fecha_inicio]],MOCK_DATA[[#This Row],[Fecha_último_pago]],"M")</f>
        <v>52</v>
      </c>
      <c r="J88">
        <f t="shared" si="4"/>
        <v>30</v>
      </c>
      <c r="K88">
        <f>PRODUCT(MOCK_DATA[[#This Row],[Meses_afiliados]],MOCK_DATA[[#This Row],[Ingresos_mes]])</f>
        <v>1560</v>
      </c>
      <c r="L88" t="str">
        <f t="shared" ca="1" si="5"/>
        <v>Sur</v>
      </c>
      <c r="M88" t="s">
        <v>22</v>
      </c>
      <c r="N88">
        <f>MONTH(MOCK_DATA[[#This Row],[Fecha_inicio]])</f>
        <v>12</v>
      </c>
      <c r="O88">
        <f>YEAR(MOCK_DATA[[#This Row],[Fecha_inicio]])</f>
        <v>2020</v>
      </c>
    </row>
    <row r="89" spans="1:15" x14ac:dyDescent="0.25">
      <c r="A89">
        <f t="shared" si="3"/>
        <v>88</v>
      </c>
      <c r="B89" t="s">
        <v>12</v>
      </c>
      <c r="C89" s="1">
        <v>45393</v>
      </c>
      <c r="D89" s="1">
        <v>45806</v>
      </c>
      <c r="E89" t="s">
        <v>21</v>
      </c>
      <c r="F89">
        <v>28</v>
      </c>
      <c r="G89" t="s">
        <v>15</v>
      </c>
      <c r="H89" t="s">
        <v>16</v>
      </c>
      <c r="I89">
        <f>DATEDIF(MOCK_DATA[[#This Row],[Fecha_inicio]],MOCK_DATA[[#This Row],[Fecha_último_pago]],"M")</f>
        <v>13</v>
      </c>
      <c r="J89">
        <f t="shared" si="4"/>
        <v>50</v>
      </c>
      <c r="K89">
        <f>PRODUCT(MOCK_DATA[[#This Row],[Meses_afiliados]],MOCK_DATA[[#This Row],[Ingresos_mes]])</f>
        <v>650</v>
      </c>
      <c r="L89" t="str">
        <f t="shared" ca="1" si="5"/>
        <v>Norte</v>
      </c>
      <c r="M89" t="s">
        <v>14</v>
      </c>
      <c r="N89">
        <f>MONTH(MOCK_DATA[[#This Row],[Fecha_inicio]])</f>
        <v>4</v>
      </c>
      <c r="O89">
        <f>YEAR(MOCK_DATA[[#This Row],[Fecha_inicio]])</f>
        <v>2024</v>
      </c>
    </row>
    <row r="90" spans="1:15" x14ac:dyDescent="0.25">
      <c r="A90">
        <f t="shared" si="3"/>
        <v>89</v>
      </c>
      <c r="B90" t="s">
        <v>24</v>
      </c>
      <c r="C90" s="1">
        <v>44034</v>
      </c>
      <c r="D90" s="1">
        <v>45822</v>
      </c>
      <c r="E90" t="s">
        <v>21</v>
      </c>
      <c r="F90">
        <v>29</v>
      </c>
      <c r="G90" t="s">
        <v>19</v>
      </c>
      <c r="H90" t="s">
        <v>23</v>
      </c>
      <c r="I90">
        <f>DATEDIF(MOCK_DATA[[#This Row],[Fecha_inicio]],MOCK_DATA[[#This Row],[Fecha_último_pago]],"M")</f>
        <v>58</v>
      </c>
      <c r="J90">
        <f t="shared" si="4"/>
        <v>40</v>
      </c>
      <c r="K90">
        <f>PRODUCT(MOCK_DATA[[#This Row],[Meses_afiliados]],MOCK_DATA[[#This Row],[Ingresos_mes]])</f>
        <v>2320</v>
      </c>
      <c r="L90" t="str">
        <f t="shared" ca="1" si="5"/>
        <v>Centro</v>
      </c>
      <c r="M90" t="s">
        <v>14</v>
      </c>
      <c r="N90">
        <f>MONTH(MOCK_DATA[[#This Row],[Fecha_inicio]])</f>
        <v>7</v>
      </c>
      <c r="O90">
        <f>YEAR(MOCK_DATA[[#This Row],[Fecha_inicio]])</f>
        <v>2020</v>
      </c>
    </row>
    <row r="91" spans="1:15" x14ac:dyDescent="0.25">
      <c r="A91">
        <f t="shared" si="3"/>
        <v>90</v>
      </c>
      <c r="B91" t="s">
        <v>12</v>
      </c>
      <c r="C91" s="1">
        <v>44375</v>
      </c>
      <c r="D91" s="1">
        <v>45792</v>
      </c>
      <c r="E91" t="s">
        <v>21</v>
      </c>
      <c r="F91">
        <v>37</v>
      </c>
      <c r="G91" t="s">
        <v>15</v>
      </c>
      <c r="H91" t="s">
        <v>16</v>
      </c>
      <c r="I91">
        <f>DATEDIF(MOCK_DATA[[#This Row],[Fecha_inicio]],MOCK_DATA[[#This Row],[Fecha_último_pago]],"M")</f>
        <v>46</v>
      </c>
      <c r="J91">
        <f t="shared" si="4"/>
        <v>50</v>
      </c>
      <c r="K91">
        <f>PRODUCT(MOCK_DATA[[#This Row],[Meses_afiliados]],MOCK_DATA[[#This Row],[Ingresos_mes]])</f>
        <v>2300</v>
      </c>
      <c r="L91" t="str">
        <f t="shared" ca="1" si="5"/>
        <v>Sur</v>
      </c>
      <c r="M91" t="s">
        <v>14</v>
      </c>
      <c r="N91">
        <f>MONTH(MOCK_DATA[[#This Row],[Fecha_inicio]])</f>
        <v>6</v>
      </c>
      <c r="O91">
        <f>YEAR(MOCK_DATA[[#This Row],[Fecha_inicio]])</f>
        <v>2021</v>
      </c>
    </row>
    <row r="92" spans="1:15" x14ac:dyDescent="0.25">
      <c r="A92">
        <f t="shared" si="3"/>
        <v>91</v>
      </c>
      <c r="B92" t="s">
        <v>27</v>
      </c>
      <c r="C92" s="1">
        <v>44701</v>
      </c>
      <c r="D92" s="1">
        <v>45868</v>
      </c>
      <c r="E92" t="s">
        <v>17</v>
      </c>
      <c r="F92">
        <v>34</v>
      </c>
      <c r="G92" t="s">
        <v>19</v>
      </c>
      <c r="H92" t="s">
        <v>23</v>
      </c>
      <c r="I92">
        <f>DATEDIF(MOCK_DATA[[#This Row],[Fecha_inicio]],MOCK_DATA[[#This Row],[Fecha_último_pago]],"M")</f>
        <v>38</v>
      </c>
      <c r="J92">
        <f t="shared" si="4"/>
        <v>30</v>
      </c>
      <c r="K92">
        <f>PRODUCT(MOCK_DATA[[#This Row],[Meses_afiliados]],MOCK_DATA[[#This Row],[Ingresos_mes]])</f>
        <v>1140</v>
      </c>
      <c r="L92" t="str">
        <f t="shared" ca="1" si="5"/>
        <v>Sur</v>
      </c>
      <c r="M92" t="s">
        <v>14</v>
      </c>
      <c r="N92">
        <f>MONTH(MOCK_DATA[[#This Row],[Fecha_inicio]])</f>
        <v>5</v>
      </c>
      <c r="O92">
        <f>YEAR(MOCK_DATA[[#This Row],[Fecha_inicio]])</f>
        <v>2022</v>
      </c>
    </row>
    <row r="93" spans="1:15" x14ac:dyDescent="0.25">
      <c r="A93">
        <f t="shared" si="3"/>
        <v>92</v>
      </c>
      <c r="B93" t="s">
        <v>24</v>
      </c>
      <c r="C93" s="1">
        <v>45123</v>
      </c>
      <c r="D93" s="1">
        <v>45812</v>
      </c>
      <c r="E93" t="s">
        <v>17</v>
      </c>
      <c r="F93">
        <v>22</v>
      </c>
      <c r="G93" t="s">
        <v>15</v>
      </c>
      <c r="H93" t="s">
        <v>16</v>
      </c>
      <c r="I93">
        <f>DATEDIF(MOCK_DATA[[#This Row],[Fecha_inicio]],MOCK_DATA[[#This Row],[Fecha_último_pago]],"M")</f>
        <v>22</v>
      </c>
      <c r="J93">
        <f t="shared" si="4"/>
        <v>40</v>
      </c>
      <c r="K93">
        <f>PRODUCT(MOCK_DATA[[#This Row],[Meses_afiliados]],MOCK_DATA[[#This Row],[Ingresos_mes]])</f>
        <v>880</v>
      </c>
      <c r="L93" t="str">
        <f t="shared" ca="1" si="5"/>
        <v>Sur</v>
      </c>
      <c r="M93" t="s">
        <v>22</v>
      </c>
      <c r="N93">
        <f>MONTH(MOCK_DATA[[#This Row],[Fecha_inicio]])</f>
        <v>7</v>
      </c>
      <c r="O93">
        <f>YEAR(MOCK_DATA[[#This Row],[Fecha_inicio]])</f>
        <v>2023</v>
      </c>
    </row>
    <row r="94" spans="1:15" x14ac:dyDescent="0.25">
      <c r="A94">
        <f t="shared" si="3"/>
        <v>93</v>
      </c>
      <c r="B94" t="s">
        <v>27</v>
      </c>
      <c r="C94" s="1">
        <v>44030</v>
      </c>
      <c r="D94" s="1">
        <v>45765</v>
      </c>
      <c r="E94" t="s">
        <v>26</v>
      </c>
      <c r="F94">
        <v>49</v>
      </c>
      <c r="G94" t="s">
        <v>25</v>
      </c>
      <c r="H94" t="s">
        <v>20</v>
      </c>
      <c r="I94">
        <f>DATEDIF(MOCK_DATA[[#This Row],[Fecha_inicio]],MOCK_DATA[[#This Row],[Fecha_último_pago]],"M")</f>
        <v>57</v>
      </c>
      <c r="J94">
        <f t="shared" si="4"/>
        <v>30</v>
      </c>
      <c r="K94">
        <f>PRODUCT(MOCK_DATA[[#This Row],[Meses_afiliados]],MOCK_DATA[[#This Row],[Ingresos_mes]])</f>
        <v>1710</v>
      </c>
      <c r="L94" t="str">
        <f t="shared" ca="1" si="5"/>
        <v>Sur</v>
      </c>
      <c r="M94" t="s">
        <v>22</v>
      </c>
      <c r="N94">
        <f>MONTH(MOCK_DATA[[#This Row],[Fecha_inicio]])</f>
        <v>7</v>
      </c>
      <c r="O94">
        <f>YEAR(MOCK_DATA[[#This Row],[Fecha_inicio]])</f>
        <v>2020</v>
      </c>
    </row>
    <row r="95" spans="1:15" x14ac:dyDescent="0.25">
      <c r="A95">
        <f t="shared" si="3"/>
        <v>94</v>
      </c>
      <c r="B95" t="s">
        <v>24</v>
      </c>
      <c r="C95" s="1">
        <v>44603</v>
      </c>
      <c r="D95" s="1">
        <v>45677</v>
      </c>
      <c r="E95" t="s">
        <v>17</v>
      </c>
      <c r="F95">
        <v>29</v>
      </c>
      <c r="G95" t="s">
        <v>25</v>
      </c>
      <c r="H95" t="s">
        <v>20</v>
      </c>
      <c r="I95">
        <f>DATEDIF(MOCK_DATA[[#This Row],[Fecha_inicio]],MOCK_DATA[[#This Row],[Fecha_último_pago]],"M")</f>
        <v>35</v>
      </c>
      <c r="J95">
        <f t="shared" si="4"/>
        <v>40</v>
      </c>
      <c r="K95">
        <f>PRODUCT(MOCK_DATA[[#This Row],[Meses_afiliados]],MOCK_DATA[[#This Row],[Ingresos_mes]])</f>
        <v>1400</v>
      </c>
      <c r="L95" t="str">
        <f t="shared" ca="1" si="5"/>
        <v>Sur</v>
      </c>
      <c r="M95" t="s">
        <v>22</v>
      </c>
      <c r="N95">
        <f>MONTH(MOCK_DATA[[#This Row],[Fecha_inicio]])</f>
        <v>2</v>
      </c>
      <c r="O95">
        <f>YEAR(MOCK_DATA[[#This Row],[Fecha_inicio]])</f>
        <v>2022</v>
      </c>
    </row>
    <row r="96" spans="1:15" x14ac:dyDescent="0.25">
      <c r="A96">
        <f t="shared" si="3"/>
        <v>95</v>
      </c>
      <c r="B96" t="s">
        <v>12</v>
      </c>
      <c r="C96" s="1">
        <v>44544</v>
      </c>
      <c r="D96" s="1">
        <v>45844</v>
      </c>
      <c r="E96" t="s">
        <v>26</v>
      </c>
      <c r="F96">
        <v>24</v>
      </c>
      <c r="G96" t="s">
        <v>19</v>
      </c>
      <c r="H96" t="s">
        <v>20</v>
      </c>
      <c r="I96">
        <f>DATEDIF(MOCK_DATA[[#This Row],[Fecha_inicio]],MOCK_DATA[[#This Row],[Fecha_último_pago]],"M")</f>
        <v>42</v>
      </c>
      <c r="J96">
        <f t="shared" si="4"/>
        <v>50</v>
      </c>
      <c r="K96">
        <f>PRODUCT(MOCK_DATA[[#This Row],[Meses_afiliados]],MOCK_DATA[[#This Row],[Ingresos_mes]])</f>
        <v>2100</v>
      </c>
      <c r="L96" t="str">
        <f t="shared" ca="1" si="5"/>
        <v>Centro</v>
      </c>
      <c r="M96" t="s">
        <v>14</v>
      </c>
      <c r="N96">
        <f>MONTH(MOCK_DATA[[#This Row],[Fecha_inicio]])</f>
        <v>12</v>
      </c>
      <c r="O96">
        <f>YEAR(MOCK_DATA[[#This Row],[Fecha_inicio]])</f>
        <v>2021</v>
      </c>
    </row>
    <row r="97" spans="1:15" x14ac:dyDescent="0.25">
      <c r="A97">
        <f t="shared" si="3"/>
        <v>96</v>
      </c>
      <c r="B97" t="s">
        <v>24</v>
      </c>
      <c r="C97" s="1">
        <v>45629</v>
      </c>
      <c r="D97" s="1">
        <v>45898</v>
      </c>
      <c r="E97" t="s">
        <v>17</v>
      </c>
      <c r="F97">
        <v>50</v>
      </c>
      <c r="G97" t="s">
        <v>15</v>
      </c>
      <c r="H97" t="s">
        <v>20</v>
      </c>
      <c r="I97">
        <f>DATEDIF(MOCK_DATA[[#This Row],[Fecha_inicio]],MOCK_DATA[[#This Row],[Fecha_último_pago]],"M")</f>
        <v>8</v>
      </c>
      <c r="J97">
        <f t="shared" si="4"/>
        <v>40</v>
      </c>
      <c r="K97">
        <f>PRODUCT(MOCK_DATA[[#This Row],[Meses_afiliados]],MOCK_DATA[[#This Row],[Ingresos_mes]])</f>
        <v>320</v>
      </c>
      <c r="L97" t="str">
        <f t="shared" ca="1" si="5"/>
        <v>Centro</v>
      </c>
      <c r="M97" t="s">
        <v>22</v>
      </c>
      <c r="N97">
        <f>MONTH(MOCK_DATA[[#This Row],[Fecha_inicio]])</f>
        <v>12</v>
      </c>
      <c r="O97">
        <f>YEAR(MOCK_DATA[[#This Row],[Fecha_inicio]])</f>
        <v>2024</v>
      </c>
    </row>
    <row r="98" spans="1:15" x14ac:dyDescent="0.25">
      <c r="A98">
        <f t="shared" si="3"/>
        <v>97</v>
      </c>
      <c r="B98" t="s">
        <v>24</v>
      </c>
      <c r="C98" s="1">
        <v>44086</v>
      </c>
      <c r="D98" s="1">
        <v>45836</v>
      </c>
      <c r="E98" t="s">
        <v>13</v>
      </c>
      <c r="F98">
        <v>18</v>
      </c>
      <c r="G98" t="s">
        <v>25</v>
      </c>
      <c r="H98" t="s">
        <v>23</v>
      </c>
      <c r="I98">
        <f>DATEDIF(MOCK_DATA[[#This Row],[Fecha_inicio]],MOCK_DATA[[#This Row],[Fecha_último_pago]],"M")</f>
        <v>57</v>
      </c>
      <c r="J98">
        <f t="shared" si="4"/>
        <v>40</v>
      </c>
      <c r="K98">
        <f>PRODUCT(MOCK_DATA[[#This Row],[Meses_afiliados]],MOCK_DATA[[#This Row],[Ingresos_mes]])</f>
        <v>2280</v>
      </c>
      <c r="L98" t="str">
        <f t="shared" ca="1" si="5"/>
        <v>Norte</v>
      </c>
      <c r="M98" t="s">
        <v>22</v>
      </c>
      <c r="N98">
        <f>MONTH(MOCK_DATA[[#This Row],[Fecha_inicio]])</f>
        <v>9</v>
      </c>
      <c r="O98">
        <f>YEAR(MOCK_DATA[[#This Row],[Fecha_inicio]])</f>
        <v>2020</v>
      </c>
    </row>
    <row r="99" spans="1:15" x14ac:dyDescent="0.25">
      <c r="A99">
        <f t="shared" si="3"/>
        <v>98</v>
      </c>
      <c r="B99" t="s">
        <v>24</v>
      </c>
      <c r="C99" s="1">
        <v>44180</v>
      </c>
      <c r="D99" s="1">
        <v>45836</v>
      </c>
      <c r="E99" t="s">
        <v>21</v>
      </c>
      <c r="F99">
        <v>63</v>
      </c>
      <c r="G99" t="s">
        <v>19</v>
      </c>
      <c r="H99" t="s">
        <v>23</v>
      </c>
      <c r="I99">
        <f>DATEDIF(MOCK_DATA[[#This Row],[Fecha_inicio]],MOCK_DATA[[#This Row],[Fecha_último_pago]],"M")</f>
        <v>54</v>
      </c>
      <c r="J99">
        <f t="shared" si="4"/>
        <v>40</v>
      </c>
      <c r="K99">
        <f>PRODUCT(MOCK_DATA[[#This Row],[Meses_afiliados]],MOCK_DATA[[#This Row],[Ingresos_mes]])</f>
        <v>2160</v>
      </c>
      <c r="L99" t="str">
        <f t="shared" ca="1" si="5"/>
        <v>Norte</v>
      </c>
      <c r="M99" t="s">
        <v>22</v>
      </c>
      <c r="N99">
        <f>MONTH(MOCK_DATA[[#This Row],[Fecha_inicio]])</f>
        <v>12</v>
      </c>
      <c r="O99">
        <f>YEAR(MOCK_DATA[[#This Row],[Fecha_inicio]])</f>
        <v>2020</v>
      </c>
    </row>
    <row r="100" spans="1:15" x14ac:dyDescent="0.25">
      <c r="A100">
        <f t="shared" si="3"/>
        <v>99</v>
      </c>
      <c r="B100" t="s">
        <v>24</v>
      </c>
      <c r="C100" s="1">
        <v>44835</v>
      </c>
      <c r="D100" s="1">
        <v>45857</v>
      </c>
      <c r="E100" t="s">
        <v>21</v>
      </c>
      <c r="F100">
        <v>39</v>
      </c>
      <c r="G100" t="s">
        <v>25</v>
      </c>
      <c r="H100" t="s">
        <v>20</v>
      </c>
      <c r="I100">
        <f>DATEDIF(MOCK_DATA[[#This Row],[Fecha_inicio]],MOCK_DATA[[#This Row],[Fecha_último_pago]],"M")</f>
        <v>33</v>
      </c>
      <c r="J100">
        <f t="shared" si="4"/>
        <v>40</v>
      </c>
      <c r="K100">
        <f>PRODUCT(MOCK_DATA[[#This Row],[Meses_afiliados]],MOCK_DATA[[#This Row],[Ingresos_mes]])</f>
        <v>1320</v>
      </c>
      <c r="L100" t="str">
        <f t="shared" ca="1" si="5"/>
        <v>Norte</v>
      </c>
      <c r="M100" t="s">
        <v>14</v>
      </c>
      <c r="N100">
        <f>MONTH(MOCK_DATA[[#This Row],[Fecha_inicio]])</f>
        <v>10</v>
      </c>
      <c r="O100">
        <f>YEAR(MOCK_DATA[[#This Row],[Fecha_inicio]])</f>
        <v>2022</v>
      </c>
    </row>
    <row r="101" spans="1:15" x14ac:dyDescent="0.25">
      <c r="A101">
        <f t="shared" si="3"/>
        <v>100</v>
      </c>
      <c r="B101" t="s">
        <v>24</v>
      </c>
      <c r="C101" s="1">
        <v>44187</v>
      </c>
      <c r="D101" s="1">
        <v>45834</v>
      </c>
      <c r="E101" t="s">
        <v>21</v>
      </c>
      <c r="F101">
        <v>56</v>
      </c>
      <c r="G101" t="s">
        <v>15</v>
      </c>
      <c r="H101" t="s">
        <v>20</v>
      </c>
      <c r="I101">
        <f>DATEDIF(MOCK_DATA[[#This Row],[Fecha_inicio]],MOCK_DATA[[#This Row],[Fecha_último_pago]],"M")</f>
        <v>54</v>
      </c>
      <c r="J101">
        <f t="shared" si="4"/>
        <v>40</v>
      </c>
      <c r="K101">
        <f>PRODUCT(MOCK_DATA[[#This Row],[Meses_afiliados]],MOCK_DATA[[#This Row],[Ingresos_mes]])</f>
        <v>2160</v>
      </c>
      <c r="L101" t="str">
        <f t="shared" ca="1" si="5"/>
        <v>Sur</v>
      </c>
      <c r="M101" t="s">
        <v>22</v>
      </c>
      <c r="N101">
        <f>MONTH(MOCK_DATA[[#This Row],[Fecha_inicio]])</f>
        <v>12</v>
      </c>
      <c r="O101">
        <f>YEAR(MOCK_DATA[[#This Row],[Fecha_inicio]])</f>
        <v>2020</v>
      </c>
    </row>
    <row r="102" spans="1:15" x14ac:dyDescent="0.25">
      <c r="A102">
        <f t="shared" si="3"/>
        <v>101</v>
      </c>
      <c r="B102" t="s">
        <v>12</v>
      </c>
      <c r="C102" s="1">
        <v>45602</v>
      </c>
      <c r="D102" s="1">
        <v>45867</v>
      </c>
      <c r="E102" t="s">
        <v>13</v>
      </c>
      <c r="F102">
        <v>38</v>
      </c>
      <c r="G102" t="s">
        <v>25</v>
      </c>
      <c r="H102" t="s">
        <v>23</v>
      </c>
      <c r="I102">
        <f>DATEDIF(MOCK_DATA[[#This Row],[Fecha_inicio]],MOCK_DATA[[#This Row],[Fecha_último_pago]],"M")</f>
        <v>8</v>
      </c>
      <c r="J102">
        <f t="shared" si="4"/>
        <v>50</v>
      </c>
      <c r="K102">
        <f>PRODUCT(MOCK_DATA[[#This Row],[Meses_afiliados]],MOCK_DATA[[#This Row],[Ingresos_mes]])</f>
        <v>400</v>
      </c>
      <c r="L102" t="str">
        <f t="shared" ca="1" si="5"/>
        <v>Centro</v>
      </c>
      <c r="M102" t="s">
        <v>22</v>
      </c>
      <c r="N102">
        <f>MONTH(MOCK_DATA[[#This Row],[Fecha_inicio]])</f>
        <v>11</v>
      </c>
      <c r="O102">
        <f>YEAR(MOCK_DATA[[#This Row],[Fecha_inicio]])</f>
        <v>2024</v>
      </c>
    </row>
    <row r="103" spans="1:15" x14ac:dyDescent="0.25">
      <c r="A103">
        <f t="shared" si="3"/>
        <v>102</v>
      </c>
      <c r="B103" t="s">
        <v>24</v>
      </c>
      <c r="C103" s="1">
        <v>44315</v>
      </c>
      <c r="D103" s="1">
        <v>45751</v>
      </c>
      <c r="E103" t="s">
        <v>21</v>
      </c>
      <c r="F103">
        <v>38</v>
      </c>
      <c r="G103" t="s">
        <v>25</v>
      </c>
      <c r="H103" t="s">
        <v>23</v>
      </c>
      <c r="I103">
        <f>DATEDIF(MOCK_DATA[[#This Row],[Fecha_inicio]],MOCK_DATA[[#This Row],[Fecha_último_pago]],"M")</f>
        <v>47</v>
      </c>
      <c r="J103">
        <f t="shared" si="4"/>
        <v>40</v>
      </c>
      <c r="K103">
        <f>PRODUCT(MOCK_DATA[[#This Row],[Meses_afiliados]],MOCK_DATA[[#This Row],[Ingresos_mes]])</f>
        <v>1880</v>
      </c>
      <c r="L103" t="str">
        <f t="shared" ca="1" si="5"/>
        <v>Norte</v>
      </c>
      <c r="M103" t="s">
        <v>22</v>
      </c>
      <c r="N103">
        <f>MONTH(MOCK_DATA[[#This Row],[Fecha_inicio]])</f>
        <v>4</v>
      </c>
      <c r="O103">
        <f>YEAR(MOCK_DATA[[#This Row],[Fecha_inicio]])</f>
        <v>2021</v>
      </c>
    </row>
    <row r="104" spans="1:15" x14ac:dyDescent="0.25">
      <c r="A104">
        <f t="shared" si="3"/>
        <v>103</v>
      </c>
      <c r="B104" t="s">
        <v>27</v>
      </c>
      <c r="C104" s="1">
        <v>44208</v>
      </c>
      <c r="D104" s="1">
        <v>45696</v>
      </c>
      <c r="E104" t="s">
        <v>26</v>
      </c>
      <c r="F104">
        <v>41</v>
      </c>
      <c r="G104" t="s">
        <v>19</v>
      </c>
      <c r="H104" t="s">
        <v>20</v>
      </c>
      <c r="I104">
        <f>DATEDIF(MOCK_DATA[[#This Row],[Fecha_inicio]],MOCK_DATA[[#This Row],[Fecha_último_pago]],"M")</f>
        <v>48</v>
      </c>
      <c r="J104">
        <f t="shared" si="4"/>
        <v>30</v>
      </c>
      <c r="K104">
        <f>PRODUCT(MOCK_DATA[[#This Row],[Meses_afiliados]],MOCK_DATA[[#This Row],[Ingresos_mes]])</f>
        <v>1440</v>
      </c>
      <c r="L104" t="str">
        <f t="shared" ca="1" si="5"/>
        <v>Sur</v>
      </c>
      <c r="M104" t="s">
        <v>14</v>
      </c>
      <c r="N104">
        <f>MONTH(MOCK_DATA[[#This Row],[Fecha_inicio]])</f>
        <v>1</v>
      </c>
      <c r="O104">
        <f>YEAR(MOCK_DATA[[#This Row],[Fecha_inicio]])</f>
        <v>2021</v>
      </c>
    </row>
    <row r="105" spans="1:15" x14ac:dyDescent="0.25">
      <c r="A105">
        <f t="shared" si="3"/>
        <v>104</v>
      </c>
      <c r="B105" t="s">
        <v>27</v>
      </c>
      <c r="C105" s="1">
        <v>45402</v>
      </c>
      <c r="D105" s="1">
        <v>45769</v>
      </c>
      <c r="E105" t="s">
        <v>13</v>
      </c>
      <c r="F105">
        <v>42</v>
      </c>
      <c r="G105" t="s">
        <v>25</v>
      </c>
      <c r="H105" t="s">
        <v>23</v>
      </c>
      <c r="I105">
        <f>DATEDIF(MOCK_DATA[[#This Row],[Fecha_inicio]],MOCK_DATA[[#This Row],[Fecha_último_pago]],"M")</f>
        <v>12</v>
      </c>
      <c r="J105">
        <f t="shared" si="4"/>
        <v>30</v>
      </c>
      <c r="K105">
        <f>PRODUCT(MOCK_DATA[[#This Row],[Meses_afiliados]],MOCK_DATA[[#This Row],[Ingresos_mes]])</f>
        <v>360</v>
      </c>
      <c r="L105" t="str">
        <f t="shared" ca="1" si="5"/>
        <v>Sur</v>
      </c>
      <c r="M105" t="s">
        <v>14</v>
      </c>
      <c r="N105">
        <f>MONTH(MOCK_DATA[[#This Row],[Fecha_inicio]])</f>
        <v>4</v>
      </c>
      <c r="O105">
        <f>YEAR(MOCK_DATA[[#This Row],[Fecha_inicio]])</f>
        <v>2024</v>
      </c>
    </row>
    <row r="106" spans="1:15" x14ac:dyDescent="0.25">
      <c r="A106">
        <f t="shared" si="3"/>
        <v>105</v>
      </c>
      <c r="B106" t="s">
        <v>24</v>
      </c>
      <c r="C106" s="1">
        <v>44396</v>
      </c>
      <c r="D106" s="1">
        <v>45794</v>
      </c>
      <c r="E106" t="s">
        <v>17</v>
      </c>
      <c r="F106">
        <v>24</v>
      </c>
      <c r="G106" t="s">
        <v>25</v>
      </c>
      <c r="H106" t="s">
        <v>16</v>
      </c>
      <c r="I106">
        <f>DATEDIF(MOCK_DATA[[#This Row],[Fecha_inicio]],MOCK_DATA[[#This Row],[Fecha_último_pago]],"M")</f>
        <v>45</v>
      </c>
      <c r="J106">
        <f t="shared" si="4"/>
        <v>40</v>
      </c>
      <c r="K106">
        <f>PRODUCT(MOCK_DATA[[#This Row],[Meses_afiliados]],MOCK_DATA[[#This Row],[Ingresos_mes]])</f>
        <v>1800</v>
      </c>
      <c r="L106" t="str">
        <f t="shared" ca="1" si="5"/>
        <v>Norte</v>
      </c>
      <c r="M106" t="s">
        <v>14</v>
      </c>
      <c r="N106">
        <f>MONTH(MOCK_DATA[[#This Row],[Fecha_inicio]])</f>
        <v>7</v>
      </c>
      <c r="O106">
        <f>YEAR(MOCK_DATA[[#This Row],[Fecha_inicio]])</f>
        <v>2021</v>
      </c>
    </row>
    <row r="107" spans="1:15" x14ac:dyDescent="0.25">
      <c r="A107">
        <f t="shared" si="3"/>
        <v>106</v>
      </c>
      <c r="B107" t="s">
        <v>24</v>
      </c>
      <c r="C107" s="1">
        <v>44264</v>
      </c>
      <c r="D107" s="1">
        <v>45753</v>
      </c>
      <c r="E107" t="s">
        <v>17</v>
      </c>
      <c r="F107">
        <v>57</v>
      </c>
      <c r="G107" t="s">
        <v>19</v>
      </c>
      <c r="H107" t="s">
        <v>16</v>
      </c>
      <c r="I107">
        <f>DATEDIF(MOCK_DATA[[#This Row],[Fecha_inicio]],MOCK_DATA[[#This Row],[Fecha_último_pago]],"M")</f>
        <v>48</v>
      </c>
      <c r="J107">
        <f t="shared" si="4"/>
        <v>40</v>
      </c>
      <c r="K107">
        <f>PRODUCT(MOCK_DATA[[#This Row],[Meses_afiliados]],MOCK_DATA[[#This Row],[Ingresos_mes]])</f>
        <v>1920</v>
      </c>
      <c r="L107" t="str">
        <f t="shared" ca="1" si="5"/>
        <v>Norte</v>
      </c>
      <c r="M107" t="s">
        <v>22</v>
      </c>
      <c r="N107">
        <f>MONTH(MOCK_DATA[[#This Row],[Fecha_inicio]])</f>
        <v>3</v>
      </c>
      <c r="O107">
        <f>YEAR(MOCK_DATA[[#This Row],[Fecha_inicio]])</f>
        <v>2021</v>
      </c>
    </row>
    <row r="108" spans="1:15" x14ac:dyDescent="0.25">
      <c r="A108">
        <f t="shared" si="3"/>
        <v>107</v>
      </c>
      <c r="B108" t="s">
        <v>12</v>
      </c>
      <c r="C108" s="1">
        <v>44823</v>
      </c>
      <c r="D108" s="1">
        <v>45784</v>
      </c>
      <c r="E108" t="s">
        <v>21</v>
      </c>
      <c r="F108">
        <v>40</v>
      </c>
      <c r="G108" t="s">
        <v>19</v>
      </c>
      <c r="H108" t="s">
        <v>23</v>
      </c>
      <c r="I108">
        <f>DATEDIF(MOCK_DATA[[#This Row],[Fecha_inicio]],MOCK_DATA[[#This Row],[Fecha_último_pago]],"M")</f>
        <v>31</v>
      </c>
      <c r="J108">
        <f t="shared" si="4"/>
        <v>50</v>
      </c>
      <c r="K108">
        <f>PRODUCT(MOCK_DATA[[#This Row],[Meses_afiliados]],MOCK_DATA[[#This Row],[Ingresos_mes]])</f>
        <v>1550</v>
      </c>
      <c r="L108" t="str">
        <f t="shared" ca="1" si="5"/>
        <v>Centro</v>
      </c>
      <c r="M108" t="s">
        <v>22</v>
      </c>
      <c r="N108">
        <f>MONTH(MOCK_DATA[[#This Row],[Fecha_inicio]])</f>
        <v>9</v>
      </c>
      <c r="O108">
        <f>YEAR(MOCK_DATA[[#This Row],[Fecha_inicio]])</f>
        <v>2022</v>
      </c>
    </row>
    <row r="109" spans="1:15" x14ac:dyDescent="0.25">
      <c r="A109">
        <f t="shared" si="3"/>
        <v>108</v>
      </c>
      <c r="B109" t="s">
        <v>24</v>
      </c>
      <c r="C109" s="1">
        <v>44233</v>
      </c>
      <c r="D109" s="1">
        <v>45843</v>
      </c>
      <c r="E109" t="s">
        <v>13</v>
      </c>
      <c r="F109">
        <v>34</v>
      </c>
      <c r="G109" t="s">
        <v>25</v>
      </c>
      <c r="H109" t="s">
        <v>23</v>
      </c>
      <c r="I109">
        <f>DATEDIF(MOCK_DATA[[#This Row],[Fecha_inicio]],MOCK_DATA[[#This Row],[Fecha_último_pago]],"M")</f>
        <v>52</v>
      </c>
      <c r="J109">
        <f t="shared" si="4"/>
        <v>40</v>
      </c>
      <c r="K109">
        <f>PRODUCT(MOCK_DATA[[#This Row],[Meses_afiliados]],MOCK_DATA[[#This Row],[Ingresos_mes]])</f>
        <v>2080</v>
      </c>
      <c r="L109" t="str">
        <f t="shared" ca="1" si="5"/>
        <v>Centro</v>
      </c>
      <c r="M109" t="s">
        <v>22</v>
      </c>
      <c r="N109">
        <f>MONTH(MOCK_DATA[[#This Row],[Fecha_inicio]])</f>
        <v>2</v>
      </c>
      <c r="O109">
        <f>YEAR(MOCK_DATA[[#This Row],[Fecha_inicio]])</f>
        <v>2021</v>
      </c>
    </row>
    <row r="110" spans="1:15" x14ac:dyDescent="0.25">
      <c r="A110">
        <f t="shared" si="3"/>
        <v>109</v>
      </c>
      <c r="B110" t="s">
        <v>27</v>
      </c>
      <c r="C110" s="1">
        <v>45447</v>
      </c>
      <c r="D110" s="1">
        <v>45799</v>
      </c>
      <c r="E110" t="s">
        <v>21</v>
      </c>
      <c r="F110">
        <v>68</v>
      </c>
      <c r="G110" t="s">
        <v>25</v>
      </c>
      <c r="H110" t="s">
        <v>20</v>
      </c>
      <c r="I110">
        <f>DATEDIF(MOCK_DATA[[#This Row],[Fecha_inicio]],MOCK_DATA[[#This Row],[Fecha_último_pago]],"M")</f>
        <v>11</v>
      </c>
      <c r="J110">
        <f t="shared" si="4"/>
        <v>30</v>
      </c>
      <c r="K110">
        <f>PRODUCT(MOCK_DATA[[#This Row],[Meses_afiliados]],MOCK_DATA[[#This Row],[Ingresos_mes]])</f>
        <v>330</v>
      </c>
      <c r="L110" t="str">
        <f t="shared" ca="1" si="5"/>
        <v>Norte</v>
      </c>
      <c r="M110" t="s">
        <v>22</v>
      </c>
      <c r="N110">
        <f>MONTH(MOCK_DATA[[#This Row],[Fecha_inicio]])</f>
        <v>6</v>
      </c>
      <c r="O110">
        <f>YEAR(MOCK_DATA[[#This Row],[Fecha_inicio]])</f>
        <v>2024</v>
      </c>
    </row>
    <row r="111" spans="1:15" x14ac:dyDescent="0.25">
      <c r="A111">
        <f t="shared" si="3"/>
        <v>110</v>
      </c>
      <c r="B111" t="s">
        <v>24</v>
      </c>
      <c r="C111" s="1">
        <v>44235</v>
      </c>
      <c r="D111" s="1">
        <v>45844</v>
      </c>
      <c r="E111" t="s">
        <v>26</v>
      </c>
      <c r="F111">
        <v>47</v>
      </c>
      <c r="G111" t="s">
        <v>19</v>
      </c>
      <c r="H111" t="s">
        <v>23</v>
      </c>
      <c r="I111">
        <f>DATEDIF(MOCK_DATA[[#This Row],[Fecha_inicio]],MOCK_DATA[[#This Row],[Fecha_último_pago]],"M")</f>
        <v>52</v>
      </c>
      <c r="J111">
        <f t="shared" si="4"/>
        <v>40</v>
      </c>
      <c r="K111">
        <f>PRODUCT(MOCK_DATA[[#This Row],[Meses_afiliados]],MOCK_DATA[[#This Row],[Ingresos_mes]])</f>
        <v>2080</v>
      </c>
      <c r="L111" t="str">
        <f t="shared" ca="1" si="5"/>
        <v>Norte</v>
      </c>
      <c r="M111" t="s">
        <v>14</v>
      </c>
      <c r="N111">
        <f>MONTH(MOCK_DATA[[#This Row],[Fecha_inicio]])</f>
        <v>2</v>
      </c>
      <c r="O111">
        <f>YEAR(MOCK_DATA[[#This Row],[Fecha_inicio]])</f>
        <v>2021</v>
      </c>
    </row>
    <row r="112" spans="1:15" x14ac:dyDescent="0.25">
      <c r="A112">
        <f t="shared" si="3"/>
        <v>111</v>
      </c>
      <c r="B112" t="s">
        <v>12</v>
      </c>
      <c r="C112" s="1">
        <v>45093</v>
      </c>
      <c r="D112" s="1">
        <v>45725</v>
      </c>
      <c r="E112" t="s">
        <v>21</v>
      </c>
      <c r="F112">
        <v>51</v>
      </c>
      <c r="G112" t="s">
        <v>25</v>
      </c>
      <c r="H112" t="s">
        <v>16</v>
      </c>
      <c r="I112">
        <f>DATEDIF(MOCK_DATA[[#This Row],[Fecha_inicio]],MOCK_DATA[[#This Row],[Fecha_último_pago]],"M")</f>
        <v>20</v>
      </c>
      <c r="J112">
        <f t="shared" si="4"/>
        <v>50</v>
      </c>
      <c r="K112">
        <f>PRODUCT(MOCK_DATA[[#This Row],[Meses_afiliados]],MOCK_DATA[[#This Row],[Ingresos_mes]])</f>
        <v>1000</v>
      </c>
      <c r="L112" t="str">
        <f t="shared" ca="1" si="5"/>
        <v>Centro</v>
      </c>
      <c r="M112" t="s">
        <v>22</v>
      </c>
      <c r="N112">
        <f>MONTH(MOCK_DATA[[#This Row],[Fecha_inicio]])</f>
        <v>6</v>
      </c>
      <c r="O112">
        <f>YEAR(MOCK_DATA[[#This Row],[Fecha_inicio]])</f>
        <v>2023</v>
      </c>
    </row>
    <row r="113" spans="1:15" x14ac:dyDescent="0.25">
      <c r="A113">
        <f t="shared" si="3"/>
        <v>112</v>
      </c>
      <c r="B113" t="s">
        <v>27</v>
      </c>
      <c r="C113" s="1">
        <v>43862</v>
      </c>
      <c r="D113" s="1">
        <v>45918</v>
      </c>
      <c r="E113" t="s">
        <v>17</v>
      </c>
      <c r="F113">
        <v>30</v>
      </c>
      <c r="G113" t="s">
        <v>15</v>
      </c>
      <c r="H113" t="s">
        <v>23</v>
      </c>
      <c r="I113">
        <f>DATEDIF(MOCK_DATA[[#This Row],[Fecha_inicio]],MOCK_DATA[[#This Row],[Fecha_último_pago]],"M")</f>
        <v>67</v>
      </c>
      <c r="J113">
        <f t="shared" si="4"/>
        <v>30</v>
      </c>
      <c r="K113">
        <f>PRODUCT(MOCK_DATA[[#This Row],[Meses_afiliados]],MOCK_DATA[[#This Row],[Ingresos_mes]])</f>
        <v>2010</v>
      </c>
      <c r="L113" t="str">
        <f t="shared" ca="1" si="5"/>
        <v>Norte</v>
      </c>
      <c r="M113" t="s">
        <v>22</v>
      </c>
      <c r="N113">
        <f>MONTH(MOCK_DATA[[#This Row],[Fecha_inicio]])</f>
        <v>2</v>
      </c>
      <c r="O113">
        <f>YEAR(MOCK_DATA[[#This Row],[Fecha_inicio]])</f>
        <v>2020</v>
      </c>
    </row>
    <row r="114" spans="1:15" x14ac:dyDescent="0.25">
      <c r="A114">
        <f t="shared" si="3"/>
        <v>113</v>
      </c>
      <c r="B114" t="s">
        <v>24</v>
      </c>
      <c r="C114" s="1">
        <v>45431</v>
      </c>
      <c r="D114" s="1">
        <v>45839</v>
      </c>
      <c r="E114" t="s">
        <v>26</v>
      </c>
      <c r="F114">
        <v>44</v>
      </c>
      <c r="G114" t="s">
        <v>19</v>
      </c>
      <c r="H114" t="s">
        <v>23</v>
      </c>
      <c r="I114">
        <f>DATEDIF(MOCK_DATA[[#This Row],[Fecha_inicio]],MOCK_DATA[[#This Row],[Fecha_último_pago]],"M")</f>
        <v>13</v>
      </c>
      <c r="J114">
        <f t="shared" si="4"/>
        <v>40</v>
      </c>
      <c r="K114">
        <f>PRODUCT(MOCK_DATA[[#This Row],[Meses_afiliados]],MOCK_DATA[[#This Row],[Ingresos_mes]])</f>
        <v>520</v>
      </c>
      <c r="L114" t="str">
        <f t="shared" ca="1" si="5"/>
        <v>Centro</v>
      </c>
      <c r="M114" t="s">
        <v>22</v>
      </c>
      <c r="N114">
        <f>MONTH(MOCK_DATA[[#This Row],[Fecha_inicio]])</f>
        <v>5</v>
      </c>
      <c r="O114">
        <f>YEAR(MOCK_DATA[[#This Row],[Fecha_inicio]])</f>
        <v>2024</v>
      </c>
    </row>
    <row r="115" spans="1:15" x14ac:dyDescent="0.25">
      <c r="A115">
        <f t="shared" si="3"/>
        <v>114</v>
      </c>
      <c r="B115" t="s">
        <v>27</v>
      </c>
      <c r="C115" s="1">
        <v>44634</v>
      </c>
      <c r="D115" s="1">
        <v>45681</v>
      </c>
      <c r="E115" t="s">
        <v>21</v>
      </c>
      <c r="F115">
        <v>69</v>
      </c>
      <c r="G115" t="s">
        <v>25</v>
      </c>
      <c r="H115" t="s">
        <v>20</v>
      </c>
      <c r="I115">
        <f>DATEDIF(MOCK_DATA[[#This Row],[Fecha_inicio]],MOCK_DATA[[#This Row],[Fecha_último_pago]],"M")</f>
        <v>34</v>
      </c>
      <c r="J115">
        <f t="shared" si="4"/>
        <v>30</v>
      </c>
      <c r="K115">
        <f>PRODUCT(MOCK_DATA[[#This Row],[Meses_afiliados]],MOCK_DATA[[#This Row],[Ingresos_mes]])</f>
        <v>1020</v>
      </c>
      <c r="L115" t="str">
        <f t="shared" ca="1" si="5"/>
        <v>Norte</v>
      </c>
      <c r="M115" t="s">
        <v>22</v>
      </c>
      <c r="N115">
        <f>MONTH(MOCK_DATA[[#This Row],[Fecha_inicio]])</f>
        <v>3</v>
      </c>
      <c r="O115">
        <f>YEAR(MOCK_DATA[[#This Row],[Fecha_inicio]])</f>
        <v>2022</v>
      </c>
    </row>
    <row r="116" spans="1:15" x14ac:dyDescent="0.25">
      <c r="A116">
        <f t="shared" si="3"/>
        <v>115</v>
      </c>
      <c r="B116" t="s">
        <v>24</v>
      </c>
      <c r="C116" s="1">
        <v>44503</v>
      </c>
      <c r="D116" s="1">
        <v>45780</v>
      </c>
      <c r="E116" t="s">
        <v>17</v>
      </c>
      <c r="F116">
        <v>40</v>
      </c>
      <c r="G116" t="s">
        <v>25</v>
      </c>
      <c r="H116" t="s">
        <v>16</v>
      </c>
      <c r="I116">
        <f>DATEDIF(MOCK_DATA[[#This Row],[Fecha_inicio]],MOCK_DATA[[#This Row],[Fecha_último_pago]],"M")</f>
        <v>42</v>
      </c>
      <c r="J116">
        <f t="shared" si="4"/>
        <v>40</v>
      </c>
      <c r="K116">
        <f>PRODUCT(MOCK_DATA[[#This Row],[Meses_afiliados]],MOCK_DATA[[#This Row],[Ingresos_mes]])</f>
        <v>1680</v>
      </c>
      <c r="L116" t="str">
        <f t="shared" ca="1" si="5"/>
        <v>Centro</v>
      </c>
      <c r="M116" t="s">
        <v>22</v>
      </c>
      <c r="N116">
        <f>MONTH(MOCK_DATA[[#This Row],[Fecha_inicio]])</f>
        <v>11</v>
      </c>
      <c r="O116">
        <f>YEAR(MOCK_DATA[[#This Row],[Fecha_inicio]])</f>
        <v>2021</v>
      </c>
    </row>
    <row r="117" spans="1:15" x14ac:dyDescent="0.25">
      <c r="A117">
        <f t="shared" si="3"/>
        <v>116</v>
      </c>
      <c r="B117" t="s">
        <v>24</v>
      </c>
      <c r="C117" s="1">
        <v>44331</v>
      </c>
      <c r="D117" s="1">
        <v>45658</v>
      </c>
      <c r="E117" t="s">
        <v>26</v>
      </c>
      <c r="F117">
        <v>33</v>
      </c>
      <c r="G117" t="s">
        <v>25</v>
      </c>
      <c r="H117" t="s">
        <v>16</v>
      </c>
      <c r="I117">
        <f>DATEDIF(MOCK_DATA[[#This Row],[Fecha_inicio]],MOCK_DATA[[#This Row],[Fecha_último_pago]],"M")</f>
        <v>43</v>
      </c>
      <c r="J117">
        <f t="shared" si="4"/>
        <v>40</v>
      </c>
      <c r="K117">
        <f>PRODUCT(MOCK_DATA[[#This Row],[Meses_afiliados]],MOCK_DATA[[#This Row],[Ingresos_mes]])</f>
        <v>1720</v>
      </c>
      <c r="L117" t="str">
        <f t="shared" ca="1" si="5"/>
        <v>Sur</v>
      </c>
      <c r="M117" t="s">
        <v>14</v>
      </c>
      <c r="N117">
        <f>MONTH(MOCK_DATA[[#This Row],[Fecha_inicio]])</f>
        <v>5</v>
      </c>
      <c r="O117">
        <f>YEAR(MOCK_DATA[[#This Row],[Fecha_inicio]])</f>
        <v>2021</v>
      </c>
    </row>
    <row r="118" spans="1:15" x14ac:dyDescent="0.25">
      <c r="A118">
        <f t="shared" si="3"/>
        <v>117</v>
      </c>
      <c r="B118" t="s">
        <v>27</v>
      </c>
      <c r="C118" s="1">
        <v>45591</v>
      </c>
      <c r="D118" s="1">
        <v>45699</v>
      </c>
      <c r="E118" t="s">
        <v>17</v>
      </c>
      <c r="F118">
        <v>52</v>
      </c>
      <c r="G118" t="s">
        <v>19</v>
      </c>
      <c r="H118" t="s">
        <v>23</v>
      </c>
      <c r="I118">
        <f>DATEDIF(MOCK_DATA[[#This Row],[Fecha_inicio]],MOCK_DATA[[#This Row],[Fecha_último_pago]],"M")</f>
        <v>3</v>
      </c>
      <c r="J118">
        <f t="shared" si="4"/>
        <v>30</v>
      </c>
      <c r="K118">
        <f>PRODUCT(MOCK_DATA[[#This Row],[Meses_afiliados]],MOCK_DATA[[#This Row],[Ingresos_mes]])</f>
        <v>90</v>
      </c>
      <c r="L118" t="str">
        <f t="shared" ca="1" si="5"/>
        <v>Centro</v>
      </c>
      <c r="M118" t="s">
        <v>14</v>
      </c>
      <c r="N118">
        <f>MONTH(MOCK_DATA[[#This Row],[Fecha_inicio]])</f>
        <v>10</v>
      </c>
      <c r="O118">
        <f>YEAR(MOCK_DATA[[#This Row],[Fecha_inicio]])</f>
        <v>2024</v>
      </c>
    </row>
    <row r="119" spans="1:15" x14ac:dyDescent="0.25">
      <c r="A119">
        <f t="shared" si="3"/>
        <v>118</v>
      </c>
      <c r="B119" t="s">
        <v>12</v>
      </c>
      <c r="C119" s="1">
        <v>45308</v>
      </c>
      <c r="D119" s="1">
        <v>45826</v>
      </c>
      <c r="E119" t="s">
        <v>21</v>
      </c>
      <c r="F119">
        <v>64</v>
      </c>
      <c r="G119" t="s">
        <v>15</v>
      </c>
      <c r="H119" t="s">
        <v>16</v>
      </c>
      <c r="I119">
        <f>DATEDIF(MOCK_DATA[[#This Row],[Fecha_inicio]],MOCK_DATA[[#This Row],[Fecha_último_pago]],"M")</f>
        <v>17</v>
      </c>
      <c r="J119">
        <f t="shared" si="4"/>
        <v>50</v>
      </c>
      <c r="K119">
        <f>PRODUCT(MOCK_DATA[[#This Row],[Meses_afiliados]],MOCK_DATA[[#This Row],[Ingresos_mes]])</f>
        <v>850</v>
      </c>
      <c r="L119" t="str">
        <f t="shared" ca="1" si="5"/>
        <v>Sur</v>
      </c>
      <c r="M119" t="s">
        <v>14</v>
      </c>
      <c r="N119">
        <f>MONTH(MOCK_DATA[[#This Row],[Fecha_inicio]])</f>
        <v>1</v>
      </c>
      <c r="O119">
        <f>YEAR(MOCK_DATA[[#This Row],[Fecha_inicio]])</f>
        <v>2024</v>
      </c>
    </row>
    <row r="120" spans="1:15" x14ac:dyDescent="0.25">
      <c r="A120">
        <f t="shared" si="3"/>
        <v>119</v>
      </c>
      <c r="B120" t="s">
        <v>12</v>
      </c>
      <c r="C120" s="1">
        <v>44941</v>
      </c>
      <c r="D120" s="1">
        <v>45069</v>
      </c>
      <c r="E120" t="s">
        <v>17</v>
      </c>
      <c r="F120">
        <v>45</v>
      </c>
      <c r="G120" t="s">
        <v>25</v>
      </c>
      <c r="H120" t="s">
        <v>16</v>
      </c>
      <c r="I120">
        <f>DATEDIF(MOCK_DATA[[#This Row],[Fecha_inicio]],MOCK_DATA[[#This Row],[Fecha_último_pago]],"M")</f>
        <v>4</v>
      </c>
      <c r="J120">
        <f t="shared" si="4"/>
        <v>50</v>
      </c>
      <c r="K120">
        <f>PRODUCT(MOCK_DATA[[#This Row],[Meses_afiliados]],MOCK_DATA[[#This Row],[Ingresos_mes]])</f>
        <v>200</v>
      </c>
      <c r="L120" t="str">
        <f t="shared" ca="1" si="5"/>
        <v>Centro</v>
      </c>
      <c r="M120" t="s">
        <v>14</v>
      </c>
      <c r="N120">
        <f>MONTH(MOCK_DATA[[#This Row],[Fecha_inicio]])</f>
        <v>1</v>
      </c>
      <c r="O120">
        <f>YEAR(MOCK_DATA[[#This Row],[Fecha_inicio]])</f>
        <v>2023</v>
      </c>
    </row>
    <row r="121" spans="1:15" x14ac:dyDescent="0.25">
      <c r="A121">
        <f t="shared" si="3"/>
        <v>120</v>
      </c>
      <c r="B121" t="s">
        <v>12</v>
      </c>
      <c r="C121" s="1">
        <v>45732</v>
      </c>
      <c r="D121" s="1">
        <v>45910</v>
      </c>
      <c r="E121" t="s">
        <v>21</v>
      </c>
      <c r="F121">
        <v>50</v>
      </c>
      <c r="G121" t="s">
        <v>15</v>
      </c>
      <c r="H121" t="s">
        <v>16</v>
      </c>
      <c r="I121">
        <f>DATEDIF(MOCK_DATA[[#This Row],[Fecha_inicio]],MOCK_DATA[[#This Row],[Fecha_último_pago]],"M")</f>
        <v>5</v>
      </c>
      <c r="J121">
        <f t="shared" si="4"/>
        <v>50</v>
      </c>
      <c r="K121">
        <f>PRODUCT(MOCK_DATA[[#This Row],[Meses_afiliados]],MOCK_DATA[[#This Row],[Ingresos_mes]])</f>
        <v>250</v>
      </c>
      <c r="L121" t="str">
        <f t="shared" ca="1" si="5"/>
        <v>Centro</v>
      </c>
      <c r="M121" t="s">
        <v>14</v>
      </c>
      <c r="N121">
        <f>MONTH(MOCK_DATA[[#This Row],[Fecha_inicio]])</f>
        <v>3</v>
      </c>
      <c r="O121">
        <f>YEAR(MOCK_DATA[[#This Row],[Fecha_inicio]])</f>
        <v>2025</v>
      </c>
    </row>
    <row r="122" spans="1:15" x14ac:dyDescent="0.25">
      <c r="A122">
        <f t="shared" si="3"/>
        <v>121</v>
      </c>
      <c r="B122" t="s">
        <v>12</v>
      </c>
      <c r="C122" s="1">
        <v>44261</v>
      </c>
      <c r="D122" s="1">
        <v>45679</v>
      </c>
      <c r="E122" t="s">
        <v>26</v>
      </c>
      <c r="F122">
        <v>62</v>
      </c>
      <c r="G122" t="s">
        <v>19</v>
      </c>
      <c r="H122" t="s">
        <v>23</v>
      </c>
      <c r="I122">
        <f>DATEDIF(MOCK_DATA[[#This Row],[Fecha_inicio]],MOCK_DATA[[#This Row],[Fecha_último_pago]],"M")</f>
        <v>46</v>
      </c>
      <c r="J122">
        <f t="shared" si="4"/>
        <v>50</v>
      </c>
      <c r="K122">
        <f>PRODUCT(MOCK_DATA[[#This Row],[Meses_afiliados]],MOCK_DATA[[#This Row],[Ingresos_mes]])</f>
        <v>2300</v>
      </c>
      <c r="L122" t="str">
        <f t="shared" ca="1" si="5"/>
        <v>Norte</v>
      </c>
      <c r="M122" t="s">
        <v>22</v>
      </c>
      <c r="N122">
        <f>MONTH(MOCK_DATA[[#This Row],[Fecha_inicio]])</f>
        <v>3</v>
      </c>
      <c r="O122">
        <f>YEAR(MOCK_DATA[[#This Row],[Fecha_inicio]])</f>
        <v>2021</v>
      </c>
    </row>
    <row r="123" spans="1:15" x14ac:dyDescent="0.25">
      <c r="A123">
        <f t="shared" si="3"/>
        <v>122</v>
      </c>
      <c r="B123" t="s">
        <v>27</v>
      </c>
      <c r="C123" s="1">
        <v>45547</v>
      </c>
      <c r="D123" s="1">
        <v>45793</v>
      </c>
      <c r="E123" t="s">
        <v>21</v>
      </c>
      <c r="F123">
        <v>50</v>
      </c>
      <c r="G123" t="s">
        <v>19</v>
      </c>
      <c r="H123" t="s">
        <v>20</v>
      </c>
      <c r="I123">
        <f>DATEDIF(MOCK_DATA[[#This Row],[Fecha_inicio]],MOCK_DATA[[#This Row],[Fecha_último_pago]],"M")</f>
        <v>8</v>
      </c>
      <c r="J123">
        <f t="shared" si="4"/>
        <v>30</v>
      </c>
      <c r="K123">
        <f>PRODUCT(MOCK_DATA[[#This Row],[Meses_afiliados]],MOCK_DATA[[#This Row],[Ingresos_mes]])</f>
        <v>240</v>
      </c>
      <c r="L123" t="str">
        <f t="shared" ca="1" si="5"/>
        <v>Centro</v>
      </c>
      <c r="M123" t="s">
        <v>14</v>
      </c>
      <c r="N123">
        <f>MONTH(MOCK_DATA[[#This Row],[Fecha_inicio]])</f>
        <v>9</v>
      </c>
      <c r="O123">
        <f>YEAR(MOCK_DATA[[#This Row],[Fecha_inicio]])</f>
        <v>2024</v>
      </c>
    </row>
    <row r="124" spans="1:15" x14ac:dyDescent="0.25">
      <c r="A124">
        <f t="shared" si="3"/>
        <v>123</v>
      </c>
      <c r="B124" t="s">
        <v>27</v>
      </c>
      <c r="C124" s="1">
        <v>45382</v>
      </c>
      <c r="D124" s="1">
        <v>45791</v>
      </c>
      <c r="E124" t="s">
        <v>21</v>
      </c>
      <c r="F124">
        <v>73</v>
      </c>
      <c r="G124" t="s">
        <v>19</v>
      </c>
      <c r="H124" t="s">
        <v>23</v>
      </c>
      <c r="I124">
        <f>DATEDIF(MOCK_DATA[[#This Row],[Fecha_inicio]],MOCK_DATA[[#This Row],[Fecha_último_pago]],"M")</f>
        <v>13</v>
      </c>
      <c r="J124">
        <f t="shared" si="4"/>
        <v>30</v>
      </c>
      <c r="K124">
        <f>PRODUCT(MOCK_DATA[[#This Row],[Meses_afiliados]],MOCK_DATA[[#This Row],[Ingresos_mes]])</f>
        <v>390</v>
      </c>
      <c r="L124" t="str">
        <f t="shared" ca="1" si="5"/>
        <v>Norte</v>
      </c>
      <c r="M124" t="s">
        <v>14</v>
      </c>
      <c r="N124">
        <f>MONTH(MOCK_DATA[[#This Row],[Fecha_inicio]])</f>
        <v>3</v>
      </c>
      <c r="O124">
        <f>YEAR(MOCK_DATA[[#This Row],[Fecha_inicio]])</f>
        <v>2024</v>
      </c>
    </row>
    <row r="125" spans="1:15" x14ac:dyDescent="0.25">
      <c r="A125">
        <f t="shared" si="3"/>
        <v>124</v>
      </c>
      <c r="B125" t="s">
        <v>12</v>
      </c>
      <c r="C125" s="1">
        <v>44650</v>
      </c>
      <c r="D125" s="1">
        <v>45794</v>
      </c>
      <c r="E125" t="s">
        <v>13</v>
      </c>
      <c r="F125">
        <v>71</v>
      </c>
      <c r="G125" t="s">
        <v>15</v>
      </c>
      <c r="H125" t="s">
        <v>16</v>
      </c>
      <c r="I125">
        <f>DATEDIF(MOCK_DATA[[#This Row],[Fecha_inicio]],MOCK_DATA[[#This Row],[Fecha_último_pago]],"M")</f>
        <v>37</v>
      </c>
      <c r="J125">
        <f t="shared" si="4"/>
        <v>50</v>
      </c>
      <c r="K125">
        <f>PRODUCT(MOCK_DATA[[#This Row],[Meses_afiliados]],MOCK_DATA[[#This Row],[Ingresos_mes]])</f>
        <v>1850</v>
      </c>
      <c r="L125" t="str">
        <f t="shared" ca="1" si="5"/>
        <v>Sur</v>
      </c>
      <c r="M125" t="s">
        <v>22</v>
      </c>
      <c r="N125">
        <f>MONTH(MOCK_DATA[[#This Row],[Fecha_inicio]])</f>
        <v>3</v>
      </c>
      <c r="O125">
        <f>YEAR(MOCK_DATA[[#This Row],[Fecha_inicio]])</f>
        <v>2022</v>
      </c>
    </row>
    <row r="126" spans="1:15" x14ac:dyDescent="0.25">
      <c r="A126">
        <f t="shared" si="3"/>
        <v>125</v>
      </c>
      <c r="B126" t="s">
        <v>12</v>
      </c>
      <c r="C126" s="1">
        <v>44819</v>
      </c>
      <c r="D126" s="1">
        <v>45765</v>
      </c>
      <c r="E126" t="s">
        <v>21</v>
      </c>
      <c r="F126">
        <v>28</v>
      </c>
      <c r="G126" t="s">
        <v>15</v>
      </c>
      <c r="H126" t="s">
        <v>16</v>
      </c>
      <c r="I126">
        <f>DATEDIF(MOCK_DATA[[#This Row],[Fecha_inicio]],MOCK_DATA[[#This Row],[Fecha_último_pago]],"M")</f>
        <v>31</v>
      </c>
      <c r="J126">
        <f t="shared" si="4"/>
        <v>50</v>
      </c>
      <c r="K126">
        <f>PRODUCT(MOCK_DATA[[#This Row],[Meses_afiliados]],MOCK_DATA[[#This Row],[Ingresos_mes]])</f>
        <v>1550</v>
      </c>
      <c r="L126" t="str">
        <f t="shared" ca="1" si="5"/>
        <v>Norte</v>
      </c>
      <c r="M126" t="s">
        <v>22</v>
      </c>
      <c r="N126">
        <f>MONTH(MOCK_DATA[[#This Row],[Fecha_inicio]])</f>
        <v>9</v>
      </c>
      <c r="O126">
        <f>YEAR(MOCK_DATA[[#This Row],[Fecha_inicio]])</f>
        <v>2022</v>
      </c>
    </row>
    <row r="127" spans="1:15" x14ac:dyDescent="0.25">
      <c r="A127">
        <f t="shared" si="3"/>
        <v>126</v>
      </c>
      <c r="B127" t="s">
        <v>27</v>
      </c>
      <c r="C127" s="1">
        <v>45081</v>
      </c>
      <c r="D127" s="1">
        <v>45858</v>
      </c>
      <c r="E127" t="s">
        <v>13</v>
      </c>
      <c r="F127">
        <v>71</v>
      </c>
      <c r="G127" t="s">
        <v>19</v>
      </c>
      <c r="H127" t="s">
        <v>23</v>
      </c>
      <c r="I127">
        <f>DATEDIF(MOCK_DATA[[#This Row],[Fecha_inicio]],MOCK_DATA[[#This Row],[Fecha_último_pago]],"M")</f>
        <v>25</v>
      </c>
      <c r="J127">
        <f t="shared" si="4"/>
        <v>30</v>
      </c>
      <c r="K127">
        <f>PRODUCT(MOCK_DATA[[#This Row],[Meses_afiliados]],MOCK_DATA[[#This Row],[Ingresos_mes]])</f>
        <v>750</v>
      </c>
      <c r="L127" t="str">
        <f t="shared" ca="1" si="5"/>
        <v>Centro</v>
      </c>
      <c r="M127" t="s">
        <v>22</v>
      </c>
      <c r="N127">
        <f>MONTH(MOCK_DATA[[#This Row],[Fecha_inicio]])</f>
        <v>6</v>
      </c>
      <c r="O127">
        <f>YEAR(MOCK_DATA[[#This Row],[Fecha_inicio]])</f>
        <v>2023</v>
      </c>
    </row>
    <row r="128" spans="1:15" x14ac:dyDescent="0.25">
      <c r="A128">
        <f t="shared" si="3"/>
        <v>127</v>
      </c>
      <c r="B128" t="s">
        <v>27</v>
      </c>
      <c r="C128" s="1">
        <v>44821</v>
      </c>
      <c r="D128" s="1">
        <v>45846</v>
      </c>
      <c r="E128" t="s">
        <v>21</v>
      </c>
      <c r="F128">
        <v>33</v>
      </c>
      <c r="G128" t="s">
        <v>15</v>
      </c>
      <c r="H128" t="s">
        <v>23</v>
      </c>
      <c r="I128">
        <f>DATEDIF(MOCK_DATA[[#This Row],[Fecha_inicio]],MOCK_DATA[[#This Row],[Fecha_último_pago]],"M")</f>
        <v>33</v>
      </c>
      <c r="J128">
        <f t="shared" si="4"/>
        <v>30</v>
      </c>
      <c r="K128">
        <f>PRODUCT(MOCK_DATA[[#This Row],[Meses_afiliados]],MOCK_DATA[[#This Row],[Ingresos_mes]])</f>
        <v>990</v>
      </c>
      <c r="L128" t="str">
        <f t="shared" ca="1" si="5"/>
        <v>Norte</v>
      </c>
      <c r="M128" t="s">
        <v>22</v>
      </c>
      <c r="N128">
        <f>MONTH(MOCK_DATA[[#This Row],[Fecha_inicio]])</f>
        <v>9</v>
      </c>
      <c r="O128">
        <f>YEAR(MOCK_DATA[[#This Row],[Fecha_inicio]])</f>
        <v>2022</v>
      </c>
    </row>
    <row r="129" spans="1:15" x14ac:dyDescent="0.25">
      <c r="A129">
        <f t="shared" si="3"/>
        <v>128</v>
      </c>
      <c r="B129" t="s">
        <v>24</v>
      </c>
      <c r="C129" s="1">
        <v>43918</v>
      </c>
      <c r="D129" s="1">
        <v>45766</v>
      </c>
      <c r="E129" t="s">
        <v>13</v>
      </c>
      <c r="F129">
        <v>43</v>
      </c>
      <c r="G129" t="s">
        <v>25</v>
      </c>
      <c r="H129" t="s">
        <v>16</v>
      </c>
      <c r="I129">
        <f>DATEDIF(MOCK_DATA[[#This Row],[Fecha_inicio]],MOCK_DATA[[#This Row],[Fecha_último_pago]],"M")</f>
        <v>60</v>
      </c>
      <c r="J129">
        <f t="shared" si="4"/>
        <v>40</v>
      </c>
      <c r="K129">
        <f>PRODUCT(MOCK_DATA[[#This Row],[Meses_afiliados]],MOCK_DATA[[#This Row],[Ingresos_mes]])</f>
        <v>2400</v>
      </c>
      <c r="L129" t="str">
        <f t="shared" ca="1" si="5"/>
        <v>Norte</v>
      </c>
      <c r="M129" t="s">
        <v>14</v>
      </c>
      <c r="N129">
        <f>MONTH(MOCK_DATA[[#This Row],[Fecha_inicio]])</f>
        <v>3</v>
      </c>
      <c r="O129">
        <f>YEAR(MOCK_DATA[[#This Row],[Fecha_inicio]])</f>
        <v>2020</v>
      </c>
    </row>
    <row r="130" spans="1:15" x14ac:dyDescent="0.25">
      <c r="A130">
        <f t="shared" ref="A130:A193" si="6">ROW()-1</f>
        <v>129</v>
      </c>
      <c r="B130" t="s">
        <v>24</v>
      </c>
      <c r="C130" s="1">
        <v>43956</v>
      </c>
      <c r="D130" s="1">
        <v>44079</v>
      </c>
      <c r="E130" t="s">
        <v>13</v>
      </c>
      <c r="F130">
        <v>35</v>
      </c>
      <c r="G130" t="s">
        <v>25</v>
      </c>
      <c r="H130" t="s">
        <v>23</v>
      </c>
      <c r="I130">
        <f>DATEDIF(MOCK_DATA[[#This Row],[Fecha_inicio]],MOCK_DATA[[#This Row],[Fecha_último_pago]],"M")</f>
        <v>4</v>
      </c>
      <c r="J130">
        <f t="shared" ref="J130:J193" si="7">IF(B130="VIP",50,IF(B130="Familiar",40,IF(B130="Basica",25,30)))</f>
        <v>40</v>
      </c>
      <c r="K130">
        <f>PRODUCT(MOCK_DATA[[#This Row],[Meses_afiliados]],MOCK_DATA[[#This Row],[Ingresos_mes]])</f>
        <v>160</v>
      </c>
      <c r="L130" t="str">
        <f t="shared" ref="L130:L193" ca="1" si="8">CHOOSE(INT(RAND()*3)+1,"Centro","Norte","Sur")</f>
        <v>Centro</v>
      </c>
      <c r="M130" t="s">
        <v>14</v>
      </c>
      <c r="N130">
        <f>MONTH(MOCK_DATA[[#This Row],[Fecha_inicio]])</f>
        <v>5</v>
      </c>
      <c r="O130">
        <f>YEAR(MOCK_DATA[[#This Row],[Fecha_inicio]])</f>
        <v>2020</v>
      </c>
    </row>
    <row r="131" spans="1:15" x14ac:dyDescent="0.25">
      <c r="A131">
        <f t="shared" si="6"/>
        <v>130</v>
      </c>
      <c r="B131" t="s">
        <v>24</v>
      </c>
      <c r="C131" s="1">
        <v>45022</v>
      </c>
      <c r="D131" s="1">
        <v>45876</v>
      </c>
      <c r="E131" t="s">
        <v>26</v>
      </c>
      <c r="F131">
        <v>42</v>
      </c>
      <c r="G131" t="s">
        <v>15</v>
      </c>
      <c r="H131" t="s">
        <v>16</v>
      </c>
      <c r="I131">
        <f>DATEDIF(MOCK_DATA[[#This Row],[Fecha_inicio]],MOCK_DATA[[#This Row],[Fecha_último_pago]],"M")</f>
        <v>28</v>
      </c>
      <c r="J131">
        <f t="shared" si="7"/>
        <v>40</v>
      </c>
      <c r="K131">
        <f>PRODUCT(MOCK_DATA[[#This Row],[Meses_afiliados]],MOCK_DATA[[#This Row],[Ingresos_mes]])</f>
        <v>1120</v>
      </c>
      <c r="L131" t="str">
        <f t="shared" ca="1" si="8"/>
        <v>Norte</v>
      </c>
      <c r="M131" t="s">
        <v>14</v>
      </c>
      <c r="N131">
        <f>MONTH(MOCK_DATA[[#This Row],[Fecha_inicio]])</f>
        <v>4</v>
      </c>
      <c r="O131">
        <f>YEAR(MOCK_DATA[[#This Row],[Fecha_inicio]])</f>
        <v>2023</v>
      </c>
    </row>
    <row r="132" spans="1:15" x14ac:dyDescent="0.25">
      <c r="A132">
        <f t="shared" si="6"/>
        <v>131</v>
      </c>
      <c r="B132" t="s">
        <v>27</v>
      </c>
      <c r="C132" s="1">
        <v>45536</v>
      </c>
      <c r="D132" s="1">
        <v>45712</v>
      </c>
      <c r="E132" t="s">
        <v>13</v>
      </c>
      <c r="F132">
        <v>33</v>
      </c>
      <c r="G132" t="s">
        <v>25</v>
      </c>
      <c r="H132" t="s">
        <v>23</v>
      </c>
      <c r="I132">
        <f>DATEDIF(MOCK_DATA[[#This Row],[Fecha_inicio]],MOCK_DATA[[#This Row],[Fecha_último_pago]],"M")</f>
        <v>5</v>
      </c>
      <c r="J132">
        <f t="shared" si="7"/>
        <v>30</v>
      </c>
      <c r="K132">
        <f>PRODUCT(MOCK_DATA[[#This Row],[Meses_afiliados]],MOCK_DATA[[#This Row],[Ingresos_mes]])</f>
        <v>150</v>
      </c>
      <c r="L132" t="str">
        <f t="shared" ca="1" si="8"/>
        <v>Norte</v>
      </c>
      <c r="M132" t="s">
        <v>14</v>
      </c>
      <c r="N132">
        <f>MONTH(MOCK_DATA[[#This Row],[Fecha_inicio]])</f>
        <v>9</v>
      </c>
      <c r="O132">
        <f>YEAR(MOCK_DATA[[#This Row],[Fecha_inicio]])</f>
        <v>2024</v>
      </c>
    </row>
    <row r="133" spans="1:15" x14ac:dyDescent="0.25">
      <c r="A133">
        <f t="shared" si="6"/>
        <v>132</v>
      </c>
      <c r="B133" t="s">
        <v>24</v>
      </c>
      <c r="C133" s="1">
        <v>45541</v>
      </c>
      <c r="D133" s="1">
        <v>45795</v>
      </c>
      <c r="E133" t="s">
        <v>21</v>
      </c>
      <c r="F133">
        <v>51</v>
      </c>
      <c r="G133" t="s">
        <v>15</v>
      </c>
      <c r="H133" t="s">
        <v>23</v>
      </c>
      <c r="I133">
        <f>DATEDIF(MOCK_DATA[[#This Row],[Fecha_inicio]],MOCK_DATA[[#This Row],[Fecha_último_pago]],"M")</f>
        <v>8</v>
      </c>
      <c r="J133">
        <f t="shared" si="7"/>
        <v>40</v>
      </c>
      <c r="K133">
        <f>PRODUCT(MOCK_DATA[[#This Row],[Meses_afiliados]],MOCK_DATA[[#This Row],[Ingresos_mes]])</f>
        <v>320</v>
      </c>
      <c r="L133" t="str">
        <f t="shared" ca="1" si="8"/>
        <v>Centro</v>
      </c>
      <c r="M133" t="s">
        <v>22</v>
      </c>
      <c r="N133">
        <f>MONTH(MOCK_DATA[[#This Row],[Fecha_inicio]])</f>
        <v>9</v>
      </c>
      <c r="O133">
        <f>YEAR(MOCK_DATA[[#This Row],[Fecha_inicio]])</f>
        <v>2024</v>
      </c>
    </row>
    <row r="134" spans="1:15" x14ac:dyDescent="0.25">
      <c r="A134">
        <f t="shared" si="6"/>
        <v>133</v>
      </c>
      <c r="B134" t="s">
        <v>24</v>
      </c>
      <c r="C134" s="1">
        <v>43909</v>
      </c>
      <c r="D134" s="1">
        <v>45859</v>
      </c>
      <c r="E134" t="s">
        <v>13</v>
      </c>
      <c r="F134">
        <v>33</v>
      </c>
      <c r="G134" t="s">
        <v>19</v>
      </c>
      <c r="H134" t="s">
        <v>20</v>
      </c>
      <c r="I134">
        <f>DATEDIF(MOCK_DATA[[#This Row],[Fecha_inicio]],MOCK_DATA[[#This Row],[Fecha_último_pago]],"M")</f>
        <v>64</v>
      </c>
      <c r="J134">
        <f t="shared" si="7"/>
        <v>40</v>
      </c>
      <c r="K134">
        <f>PRODUCT(MOCK_DATA[[#This Row],[Meses_afiliados]],MOCK_DATA[[#This Row],[Ingresos_mes]])</f>
        <v>2560</v>
      </c>
      <c r="L134" t="str">
        <f t="shared" ca="1" si="8"/>
        <v>Centro</v>
      </c>
      <c r="M134" t="s">
        <v>14</v>
      </c>
      <c r="N134">
        <f>MONTH(MOCK_DATA[[#This Row],[Fecha_inicio]])</f>
        <v>3</v>
      </c>
      <c r="O134">
        <f>YEAR(MOCK_DATA[[#This Row],[Fecha_inicio]])</f>
        <v>2020</v>
      </c>
    </row>
    <row r="135" spans="1:15" x14ac:dyDescent="0.25">
      <c r="A135">
        <f t="shared" si="6"/>
        <v>134</v>
      </c>
      <c r="B135" t="s">
        <v>24</v>
      </c>
      <c r="C135" s="1">
        <v>44828</v>
      </c>
      <c r="D135" s="1">
        <v>45705</v>
      </c>
      <c r="E135" t="s">
        <v>13</v>
      </c>
      <c r="F135">
        <v>54</v>
      </c>
      <c r="G135" t="s">
        <v>19</v>
      </c>
      <c r="H135" t="s">
        <v>16</v>
      </c>
      <c r="I135">
        <f>DATEDIF(MOCK_DATA[[#This Row],[Fecha_inicio]],MOCK_DATA[[#This Row],[Fecha_último_pago]],"M")</f>
        <v>28</v>
      </c>
      <c r="J135">
        <f t="shared" si="7"/>
        <v>40</v>
      </c>
      <c r="K135">
        <f>PRODUCT(MOCK_DATA[[#This Row],[Meses_afiliados]],MOCK_DATA[[#This Row],[Ingresos_mes]])</f>
        <v>1120</v>
      </c>
      <c r="L135" t="str">
        <f t="shared" ca="1" si="8"/>
        <v>Norte</v>
      </c>
      <c r="M135" t="s">
        <v>22</v>
      </c>
      <c r="N135">
        <f>MONTH(MOCK_DATA[[#This Row],[Fecha_inicio]])</f>
        <v>9</v>
      </c>
      <c r="O135">
        <f>YEAR(MOCK_DATA[[#This Row],[Fecha_inicio]])</f>
        <v>2022</v>
      </c>
    </row>
    <row r="136" spans="1:15" x14ac:dyDescent="0.25">
      <c r="A136">
        <f t="shared" si="6"/>
        <v>135</v>
      </c>
      <c r="B136" t="s">
        <v>24</v>
      </c>
      <c r="C136" s="1">
        <v>45271</v>
      </c>
      <c r="D136" s="1">
        <v>45869</v>
      </c>
      <c r="E136" t="s">
        <v>13</v>
      </c>
      <c r="F136">
        <v>63</v>
      </c>
      <c r="G136" t="s">
        <v>15</v>
      </c>
      <c r="H136" t="s">
        <v>23</v>
      </c>
      <c r="I136">
        <f>DATEDIF(MOCK_DATA[[#This Row],[Fecha_inicio]],MOCK_DATA[[#This Row],[Fecha_último_pago]],"M")</f>
        <v>19</v>
      </c>
      <c r="J136">
        <f t="shared" si="7"/>
        <v>40</v>
      </c>
      <c r="K136">
        <f>PRODUCT(MOCK_DATA[[#This Row],[Meses_afiliados]],MOCK_DATA[[#This Row],[Ingresos_mes]])</f>
        <v>760</v>
      </c>
      <c r="L136" t="str">
        <f t="shared" ca="1" si="8"/>
        <v>Sur</v>
      </c>
      <c r="M136" t="s">
        <v>22</v>
      </c>
      <c r="N136">
        <f>MONTH(MOCK_DATA[[#This Row],[Fecha_inicio]])</f>
        <v>12</v>
      </c>
      <c r="O136">
        <f>YEAR(MOCK_DATA[[#This Row],[Fecha_inicio]])</f>
        <v>2023</v>
      </c>
    </row>
    <row r="137" spans="1:15" x14ac:dyDescent="0.25">
      <c r="A137">
        <f t="shared" si="6"/>
        <v>136</v>
      </c>
      <c r="B137" t="s">
        <v>12</v>
      </c>
      <c r="C137" s="1">
        <v>44794</v>
      </c>
      <c r="D137" s="1">
        <v>45805</v>
      </c>
      <c r="E137" t="s">
        <v>21</v>
      </c>
      <c r="F137">
        <v>38</v>
      </c>
      <c r="G137" t="s">
        <v>25</v>
      </c>
      <c r="H137" t="s">
        <v>20</v>
      </c>
      <c r="I137">
        <f>DATEDIF(MOCK_DATA[[#This Row],[Fecha_inicio]],MOCK_DATA[[#This Row],[Fecha_último_pago]],"M")</f>
        <v>33</v>
      </c>
      <c r="J137">
        <f t="shared" si="7"/>
        <v>50</v>
      </c>
      <c r="K137">
        <f>PRODUCT(MOCK_DATA[[#This Row],[Meses_afiliados]],MOCK_DATA[[#This Row],[Ingresos_mes]])</f>
        <v>1650</v>
      </c>
      <c r="L137" t="str">
        <f t="shared" ca="1" si="8"/>
        <v>Centro</v>
      </c>
      <c r="M137" t="s">
        <v>22</v>
      </c>
      <c r="N137">
        <f>MONTH(MOCK_DATA[[#This Row],[Fecha_inicio]])</f>
        <v>8</v>
      </c>
      <c r="O137">
        <f>YEAR(MOCK_DATA[[#This Row],[Fecha_inicio]])</f>
        <v>2022</v>
      </c>
    </row>
    <row r="138" spans="1:15" x14ac:dyDescent="0.25">
      <c r="A138">
        <f t="shared" si="6"/>
        <v>137</v>
      </c>
      <c r="B138" t="s">
        <v>24</v>
      </c>
      <c r="C138" s="1">
        <v>43880</v>
      </c>
      <c r="D138" s="1">
        <v>45850</v>
      </c>
      <c r="E138" t="s">
        <v>21</v>
      </c>
      <c r="F138">
        <v>23</v>
      </c>
      <c r="G138" t="s">
        <v>19</v>
      </c>
      <c r="H138" t="s">
        <v>23</v>
      </c>
      <c r="I138">
        <f>DATEDIF(MOCK_DATA[[#This Row],[Fecha_inicio]],MOCK_DATA[[#This Row],[Fecha_último_pago]],"M")</f>
        <v>64</v>
      </c>
      <c r="J138">
        <f t="shared" si="7"/>
        <v>40</v>
      </c>
      <c r="K138">
        <f>PRODUCT(MOCK_DATA[[#This Row],[Meses_afiliados]],MOCK_DATA[[#This Row],[Ingresos_mes]])</f>
        <v>2560</v>
      </c>
      <c r="L138" t="str">
        <f t="shared" ca="1" si="8"/>
        <v>Sur</v>
      </c>
      <c r="M138" t="s">
        <v>22</v>
      </c>
      <c r="N138">
        <f>MONTH(MOCK_DATA[[#This Row],[Fecha_inicio]])</f>
        <v>2</v>
      </c>
      <c r="O138">
        <f>YEAR(MOCK_DATA[[#This Row],[Fecha_inicio]])</f>
        <v>2020</v>
      </c>
    </row>
    <row r="139" spans="1:15" x14ac:dyDescent="0.25">
      <c r="A139">
        <f t="shared" si="6"/>
        <v>138</v>
      </c>
      <c r="B139" t="s">
        <v>24</v>
      </c>
      <c r="C139" s="1">
        <v>44864</v>
      </c>
      <c r="D139" s="1">
        <v>45874</v>
      </c>
      <c r="E139" t="s">
        <v>17</v>
      </c>
      <c r="F139">
        <v>19</v>
      </c>
      <c r="G139" t="s">
        <v>15</v>
      </c>
      <c r="H139" t="s">
        <v>20</v>
      </c>
      <c r="I139">
        <f>DATEDIF(MOCK_DATA[[#This Row],[Fecha_inicio]],MOCK_DATA[[#This Row],[Fecha_último_pago]],"M")</f>
        <v>33</v>
      </c>
      <c r="J139">
        <f t="shared" si="7"/>
        <v>40</v>
      </c>
      <c r="K139">
        <f>PRODUCT(MOCK_DATA[[#This Row],[Meses_afiliados]],MOCK_DATA[[#This Row],[Ingresos_mes]])</f>
        <v>1320</v>
      </c>
      <c r="L139" t="str">
        <f t="shared" ca="1" si="8"/>
        <v>Centro</v>
      </c>
      <c r="M139" t="s">
        <v>14</v>
      </c>
      <c r="N139">
        <f>MONTH(MOCK_DATA[[#This Row],[Fecha_inicio]])</f>
        <v>10</v>
      </c>
      <c r="O139">
        <f>YEAR(MOCK_DATA[[#This Row],[Fecha_inicio]])</f>
        <v>2022</v>
      </c>
    </row>
    <row r="140" spans="1:15" x14ac:dyDescent="0.25">
      <c r="A140">
        <f t="shared" si="6"/>
        <v>139</v>
      </c>
      <c r="B140" t="s">
        <v>24</v>
      </c>
      <c r="C140" s="1">
        <v>45607</v>
      </c>
      <c r="D140" s="1">
        <v>45742</v>
      </c>
      <c r="E140" t="s">
        <v>13</v>
      </c>
      <c r="F140">
        <v>47</v>
      </c>
      <c r="G140" t="s">
        <v>19</v>
      </c>
      <c r="H140" t="s">
        <v>16</v>
      </c>
      <c r="I140">
        <f>DATEDIF(MOCK_DATA[[#This Row],[Fecha_inicio]],MOCK_DATA[[#This Row],[Fecha_último_pago]],"M")</f>
        <v>4</v>
      </c>
      <c r="J140">
        <f t="shared" si="7"/>
        <v>40</v>
      </c>
      <c r="K140">
        <f>PRODUCT(MOCK_DATA[[#This Row],[Meses_afiliados]],MOCK_DATA[[#This Row],[Ingresos_mes]])</f>
        <v>160</v>
      </c>
      <c r="L140" t="str">
        <f t="shared" ca="1" si="8"/>
        <v>Centro</v>
      </c>
      <c r="M140" t="s">
        <v>14</v>
      </c>
      <c r="N140">
        <f>MONTH(MOCK_DATA[[#This Row],[Fecha_inicio]])</f>
        <v>11</v>
      </c>
      <c r="O140">
        <f>YEAR(MOCK_DATA[[#This Row],[Fecha_inicio]])</f>
        <v>2024</v>
      </c>
    </row>
    <row r="141" spans="1:15" x14ac:dyDescent="0.25">
      <c r="A141">
        <f t="shared" si="6"/>
        <v>140</v>
      </c>
      <c r="B141" t="s">
        <v>24</v>
      </c>
      <c r="C141" s="1">
        <v>45383</v>
      </c>
      <c r="D141" s="1">
        <v>45740</v>
      </c>
      <c r="E141" t="s">
        <v>21</v>
      </c>
      <c r="F141">
        <v>26</v>
      </c>
      <c r="G141" t="s">
        <v>25</v>
      </c>
      <c r="H141" t="s">
        <v>20</v>
      </c>
      <c r="I141">
        <f>DATEDIF(MOCK_DATA[[#This Row],[Fecha_inicio]],MOCK_DATA[[#This Row],[Fecha_último_pago]],"M")</f>
        <v>11</v>
      </c>
      <c r="J141">
        <f t="shared" si="7"/>
        <v>40</v>
      </c>
      <c r="K141">
        <f>PRODUCT(MOCK_DATA[[#This Row],[Meses_afiliados]],MOCK_DATA[[#This Row],[Ingresos_mes]])</f>
        <v>440</v>
      </c>
      <c r="L141" t="str">
        <f t="shared" ca="1" si="8"/>
        <v>Centro</v>
      </c>
      <c r="M141" t="s">
        <v>22</v>
      </c>
      <c r="N141">
        <f>MONTH(MOCK_DATA[[#This Row],[Fecha_inicio]])</f>
        <v>4</v>
      </c>
      <c r="O141">
        <f>YEAR(MOCK_DATA[[#This Row],[Fecha_inicio]])</f>
        <v>2024</v>
      </c>
    </row>
    <row r="142" spans="1:15" x14ac:dyDescent="0.25">
      <c r="A142">
        <f t="shared" si="6"/>
        <v>141</v>
      </c>
      <c r="B142" t="s">
        <v>27</v>
      </c>
      <c r="C142" s="1">
        <v>44012</v>
      </c>
      <c r="D142" s="1">
        <v>45754</v>
      </c>
      <c r="E142" t="s">
        <v>17</v>
      </c>
      <c r="F142">
        <v>45</v>
      </c>
      <c r="G142" t="s">
        <v>15</v>
      </c>
      <c r="H142" t="s">
        <v>23</v>
      </c>
      <c r="I142">
        <f>DATEDIF(MOCK_DATA[[#This Row],[Fecha_inicio]],MOCK_DATA[[#This Row],[Fecha_último_pago]],"M")</f>
        <v>57</v>
      </c>
      <c r="J142">
        <f t="shared" si="7"/>
        <v>30</v>
      </c>
      <c r="K142">
        <f>PRODUCT(MOCK_DATA[[#This Row],[Meses_afiliados]],MOCK_DATA[[#This Row],[Ingresos_mes]])</f>
        <v>1710</v>
      </c>
      <c r="L142" t="str">
        <f t="shared" ca="1" si="8"/>
        <v>Centro</v>
      </c>
      <c r="M142" t="s">
        <v>22</v>
      </c>
      <c r="N142">
        <f>MONTH(MOCK_DATA[[#This Row],[Fecha_inicio]])</f>
        <v>6</v>
      </c>
      <c r="O142">
        <f>YEAR(MOCK_DATA[[#This Row],[Fecha_inicio]])</f>
        <v>2020</v>
      </c>
    </row>
    <row r="143" spans="1:15" x14ac:dyDescent="0.25">
      <c r="A143">
        <f t="shared" si="6"/>
        <v>142</v>
      </c>
      <c r="B143" t="s">
        <v>24</v>
      </c>
      <c r="C143" s="1">
        <v>44598</v>
      </c>
      <c r="D143" s="1">
        <v>45819</v>
      </c>
      <c r="E143" t="s">
        <v>26</v>
      </c>
      <c r="F143">
        <v>36</v>
      </c>
      <c r="G143" t="s">
        <v>15</v>
      </c>
      <c r="H143" t="s">
        <v>16</v>
      </c>
      <c r="I143">
        <f>DATEDIF(MOCK_DATA[[#This Row],[Fecha_inicio]],MOCK_DATA[[#This Row],[Fecha_último_pago]],"M")</f>
        <v>40</v>
      </c>
      <c r="J143">
        <f t="shared" si="7"/>
        <v>40</v>
      </c>
      <c r="K143">
        <f>PRODUCT(MOCK_DATA[[#This Row],[Meses_afiliados]],MOCK_DATA[[#This Row],[Ingresos_mes]])</f>
        <v>1600</v>
      </c>
      <c r="L143" t="str">
        <f t="shared" ca="1" si="8"/>
        <v>Sur</v>
      </c>
      <c r="M143" t="s">
        <v>14</v>
      </c>
      <c r="N143">
        <f>MONTH(MOCK_DATA[[#This Row],[Fecha_inicio]])</f>
        <v>2</v>
      </c>
      <c r="O143">
        <f>YEAR(MOCK_DATA[[#This Row],[Fecha_inicio]])</f>
        <v>2022</v>
      </c>
    </row>
    <row r="144" spans="1:15" x14ac:dyDescent="0.25">
      <c r="A144">
        <f t="shared" si="6"/>
        <v>143</v>
      </c>
      <c r="B144" t="s">
        <v>24</v>
      </c>
      <c r="C144" s="1">
        <v>44743</v>
      </c>
      <c r="D144" s="1">
        <v>45745</v>
      </c>
      <c r="E144" t="s">
        <v>21</v>
      </c>
      <c r="F144">
        <v>55</v>
      </c>
      <c r="G144" t="s">
        <v>25</v>
      </c>
      <c r="H144" t="s">
        <v>20</v>
      </c>
      <c r="I144">
        <f>DATEDIF(MOCK_DATA[[#This Row],[Fecha_inicio]],MOCK_DATA[[#This Row],[Fecha_último_pago]],"M")</f>
        <v>32</v>
      </c>
      <c r="J144">
        <f t="shared" si="7"/>
        <v>40</v>
      </c>
      <c r="K144">
        <f>PRODUCT(MOCK_DATA[[#This Row],[Meses_afiliados]],MOCK_DATA[[#This Row],[Ingresos_mes]])</f>
        <v>1280</v>
      </c>
      <c r="L144" t="str">
        <f t="shared" ca="1" si="8"/>
        <v>Sur</v>
      </c>
      <c r="M144" t="s">
        <v>14</v>
      </c>
      <c r="N144">
        <f>MONTH(MOCK_DATA[[#This Row],[Fecha_inicio]])</f>
        <v>7</v>
      </c>
      <c r="O144">
        <f>YEAR(MOCK_DATA[[#This Row],[Fecha_inicio]])</f>
        <v>2022</v>
      </c>
    </row>
    <row r="145" spans="1:15" x14ac:dyDescent="0.25">
      <c r="A145">
        <f t="shared" si="6"/>
        <v>144</v>
      </c>
      <c r="B145" t="s">
        <v>24</v>
      </c>
      <c r="C145" s="1">
        <v>45310</v>
      </c>
      <c r="D145" s="1">
        <v>45849</v>
      </c>
      <c r="E145" t="s">
        <v>26</v>
      </c>
      <c r="F145">
        <v>66</v>
      </c>
      <c r="G145" t="s">
        <v>25</v>
      </c>
      <c r="H145" t="s">
        <v>16</v>
      </c>
      <c r="I145">
        <f>DATEDIF(MOCK_DATA[[#This Row],[Fecha_inicio]],MOCK_DATA[[#This Row],[Fecha_último_pago]],"M")</f>
        <v>17</v>
      </c>
      <c r="J145">
        <f t="shared" si="7"/>
        <v>40</v>
      </c>
      <c r="K145">
        <f>PRODUCT(MOCK_DATA[[#This Row],[Meses_afiliados]],MOCK_DATA[[#This Row],[Ingresos_mes]])</f>
        <v>680</v>
      </c>
      <c r="L145" t="str">
        <f t="shared" ca="1" si="8"/>
        <v>Centro</v>
      </c>
      <c r="M145" t="s">
        <v>14</v>
      </c>
      <c r="N145">
        <f>MONTH(MOCK_DATA[[#This Row],[Fecha_inicio]])</f>
        <v>1</v>
      </c>
      <c r="O145">
        <f>YEAR(MOCK_DATA[[#This Row],[Fecha_inicio]])</f>
        <v>2024</v>
      </c>
    </row>
    <row r="146" spans="1:15" x14ac:dyDescent="0.25">
      <c r="A146">
        <f t="shared" si="6"/>
        <v>145</v>
      </c>
      <c r="B146" t="s">
        <v>12</v>
      </c>
      <c r="C146" s="1">
        <v>44602</v>
      </c>
      <c r="D146" s="1">
        <v>45831</v>
      </c>
      <c r="E146" t="s">
        <v>21</v>
      </c>
      <c r="F146">
        <v>38</v>
      </c>
      <c r="G146" t="s">
        <v>15</v>
      </c>
      <c r="H146" t="s">
        <v>16</v>
      </c>
      <c r="I146">
        <f>DATEDIF(MOCK_DATA[[#This Row],[Fecha_inicio]],MOCK_DATA[[#This Row],[Fecha_último_pago]],"M")</f>
        <v>40</v>
      </c>
      <c r="J146">
        <f t="shared" si="7"/>
        <v>50</v>
      </c>
      <c r="K146">
        <f>PRODUCT(MOCK_DATA[[#This Row],[Meses_afiliados]],MOCK_DATA[[#This Row],[Ingresos_mes]])</f>
        <v>2000</v>
      </c>
      <c r="L146" t="str">
        <f t="shared" ca="1" si="8"/>
        <v>Norte</v>
      </c>
      <c r="M146" t="s">
        <v>22</v>
      </c>
      <c r="N146">
        <f>MONTH(MOCK_DATA[[#This Row],[Fecha_inicio]])</f>
        <v>2</v>
      </c>
      <c r="O146">
        <f>YEAR(MOCK_DATA[[#This Row],[Fecha_inicio]])</f>
        <v>2022</v>
      </c>
    </row>
    <row r="147" spans="1:15" x14ac:dyDescent="0.25">
      <c r="A147">
        <f t="shared" si="6"/>
        <v>146</v>
      </c>
      <c r="B147" t="s">
        <v>12</v>
      </c>
      <c r="C147" s="1">
        <v>44748</v>
      </c>
      <c r="D147" s="1">
        <v>44812</v>
      </c>
      <c r="E147" t="s">
        <v>26</v>
      </c>
      <c r="F147">
        <v>41</v>
      </c>
      <c r="G147" t="s">
        <v>25</v>
      </c>
      <c r="H147" t="s">
        <v>23</v>
      </c>
      <c r="I147">
        <f>DATEDIF(MOCK_DATA[[#This Row],[Fecha_inicio]],MOCK_DATA[[#This Row],[Fecha_último_pago]],"M")</f>
        <v>2</v>
      </c>
      <c r="J147">
        <f t="shared" si="7"/>
        <v>50</v>
      </c>
      <c r="K147">
        <f>PRODUCT(MOCK_DATA[[#This Row],[Meses_afiliados]],MOCK_DATA[[#This Row],[Ingresos_mes]])</f>
        <v>100</v>
      </c>
      <c r="L147" t="str">
        <f t="shared" ca="1" si="8"/>
        <v>Centro</v>
      </c>
      <c r="M147" t="s">
        <v>22</v>
      </c>
      <c r="N147">
        <f>MONTH(MOCK_DATA[[#This Row],[Fecha_inicio]])</f>
        <v>7</v>
      </c>
      <c r="O147">
        <f>YEAR(MOCK_DATA[[#This Row],[Fecha_inicio]])</f>
        <v>2022</v>
      </c>
    </row>
    <row r="148" spans="1:15" x14ac:dyDescent="0.25">
      <c r="A148">
        <f t="shared" si="6"/>
        <v>147</v>
      </c>
      <c r="B148" t="s">
        <v>27</v>
      </c>
      <c r="C148" s="1">
        <v>45309</v>
      </c>
      <c r="D148" s="1">
        <v>45758</v>
      </c>
      <c r="E148" t="s">
        <v>13</v>
      </c>
      <c r="F148">
        <v>70</v>
      </c>
      <c r="G148" t="s">
        <v>15</v>
      </c>
      <c r="H148" t="s">
        <v>16</v>
      </c>
      <c r="I148">
        <f>DATEDIF(MOCK_DATA[[#This Row],[Fecha_inicio]],MOCK_DATA[[#This Row],[Fecha_último_pago]],"M")</f>
        <v>14</v>
      </c>
      <c r="J148">
        <f t="shared" si="7"/>
        <v>30</v>
      </c>
      <c r="K148">
        <f>PRODUCT(MOCK_DATA[[#This Row],[Meses_afiliados]],MOCK_DATA[[#This Row],[Ingresos_mes]])</f>
        <v>420</v>
      </c>
      <c r="L148" t="str">
        <f t="shared" ca="1" si="8"/>
        <v>Centro</v>
      </c>
      <c r="M148" t="s">
        <v>14</v>
      </c>
      <c r="N148">
        <f>MONTH(MOCK_DATA[[#This Row],[Fecha_inicio]])</f>
        <v>1</v>
      </c>
      <c r="O148">
        <f>YEAR(MOCK_DATA[[#This Row],[Fecha_inicio]])</f>
        <v>2024</v>
      </c>
    </row>
    <row r="149" spans="1:15" x14ac:dyDescent="0.25">
      <c r="A149">
        <f t="shared" si="6"/>
        <v>148</v>
      </c>
      <c r="B149" t="s">
        <v>12</v>
      </c>
      <c r="C149" s="1">
        <v>45086</v>
      </c>
      <c r="D149" s="1">
        <v>45818</v>
      </c>
      <c r="E149" t="s">
        <v>13</v>
      </c>
      <c r="F149">
        <v>23</v>
      </c>
      <c r="G149" t="s">
        <v>15</v>
      </c>
      <c r="H149" t="s">
        <v>20</v>
      </c>
      <c r="I149">
        <f>DATEDIF(MOCK_DATA[[#This Row],[Fecha_inicio]],MOCK_DATA[[#This Row],[Fecha_último_pago]],"M")</f>
        <v>24</v>
      </c>
      <c r="J149">
        <f t="shared" si="7"/>
        <v>50</v>
      </c>
      <c r="K149">
        <f>PRODUCT(MOCK_DATA[[#This Row],[Meses_afiliados]],MOCK_DATA[[#This Row],[Ingresos_mes]])</f>
        <v>1200</v>
      </c>
      <c r="L149" t="str">
        <f t="shared" ca="1" si="8"/>
        <v>Sur</v>
      </c>
      <c r="M149" t="s">
        <v>14</v>
      </c>
      <c r="N149">
        <f>MONTH(MOCK_DATA[[#This Row],[Fecha_inicio]])</f>
        <v>6</v>
      </c>
      <c r="O149">
        <f>YEAR(MOCK_DATA[[#This Row],[Fecha_inicio]])</f>
        <v>2023</v>
      </c>
    </row>
    <row r="150" spans="1:15" x14ac:dyDescent="0.25">
      <c r="A150">
        <f t="shared" si="6"/>
        <v>149</v>
      </c>
      <c r="B150" t="s">
        <v>12</v>
      </c>
      <c r="C150" s="1">
        <v>45362</v>
      </c>
      <c r="D150" s="1">
        <v>45800</v>
      </c>
      <c r="E150" t="s">
        <v>17</v>
      </c>
      <c r="F150">
        <v>39</v>
      </c>
      <c r="G150" t="s">
        <v>19</v>
      </c>
      <c r="H150" t="s">
        <v>16</v>
      </c>
      <c r="I150">
        <f>DATEDIF(MOCK_DATA[[#This Row],[Fecha_inicio]],MOCK_DATA[[#This Row],[Fecha_último_pago]],"M")</f>
        <v>14</v>
      </c>
      <c r="J150">
        <f t="shared" si="7"/>
        <v>50</v>
      </c>
      <c r="K150">
        <f>PRODUCT(MOCK_DATA[[#This Row],[Meses_afiliados]],MOCK_DATA[[#This Row],[Ingresos_mes]])</f>
        <v>700</v>
      </c>
      <c r="L150" t="str">
        <f t="shared" ca="1" si="8"/>
        <v>Sur</v>
      </c>
      <c r="M150" t="s">
        <v>22</v>
      </c>
      <c r="N150">
        <f>MONTH(MOCK_DATA[[#This Row],[Fecha_inicio]])</f>
        <v>3</v>
      </c>
      <c r="O150">
        <f>YEAR(MOCK_DATA[[#This Row],[Fecha_inicio]])</f>
        <v>2024</v>
      </c>
    </row>
    <row r="151" spans="1:15" x14ac:dyDescent="0.25">
      <c r="A151">
        <f t="shared" si="6"/>
        <v>150</v>
      </c>
      <c r="B151" t="s">
        <v>24</v>
      </c>
      <c r="C151" s="1">
        <v>45434</v>
      </c>
      <c r="D151" s="1">
        <v>45865</v>
      </c>
      <c r="E151" t="s">
        <v>13</v>
      </c>
      <c r="F151">
        <v>18</v>
      </c>
      <c r="G151" t="s">
        <v>19</v>
      </c>
      <c r="H151" t="s">
        <v>16</v>
      </c>
      <c r="I151">
        <f>DATEDIF(MOCK_DATA[[#This Row],[Fecha_inicio]],MOCK_DATA[[#This Row],[Fecha_último_pago]],"M")</f>
        <v>14</v>
      </c>
      <c r="J151">
        <f t="shared" si="7"/>
        <v>40</v>
      </c>
      <c r="K151">
        <f>PRODUCT(MOCK_DATA[[#This Row],[Meses_afiliados]],MOCK_DATA[[#This Row],[Ingresos_mes]])</f>
        <v>560</v>
      </c>
      <c r="L151" t="str">
        <f t="shared" ca="1" si="8"/>
        <v>Norte</v>
      </c>
      <c r="M151" t="s">
        <v>22</v>
      </c>
      <c r="N151">
        <f>MONTH(MOCK_DATA[[#This Row],[Fecha_inicio]])</f>
        <v>5</v>
      </c>
      <c r="O151">
        <f>YEAR(MOCK_DATA[[#This Row],[Fecha_inicio]])</f>
        <v>2024</v>
      </c>
    </row>
    <row r="152" spans="1:15" x14ac:dyDescent="0.25">
      <c r="A152">
        <f t="shared" si="6"/>
        <v>151</v>
      </c>
      <c r="B152" t="s">
        <v>24</v>
      </c>
      <c r="C152" s="1">
        <v>44787</v>
      </c>
      <c r="D152" s="1">
        <v>45854</v>
      </c>
      <c r="E152" t="s">
        <v>17</v>
      </c>
      <c r="F152">
        <v>69</v>
      </c>
      <c r="G152" t="s">
        <v>19</v>
      </c>
      <c r="H152" t="s">
        <v>23</v>
      </c>
      <c r="I152">
        <f>DATEDIF(MOCK_DATA[[#This Row],[Fecha_inicio]],MOCK_DATA[[#This Row],[Fecha_último_pago]],"M")</f>
        <v>35</v>
      </c>
      <c r="J152">
        <f t="shared" si="7"/>
        <v>40</v>
      </c>
      <c r="K152">
        <f>PRODUCT(MOCK_DATA[[#This Row],[Meses_afiliados]],MOCK_DATA[[#This Row],[Ingresos_mes]])</f>
        <v>1400</v>
      </c>
      <c r="L152" t="str">
        <f t="shared" ca="1" si="8"/>
        <v>Sur</v>
      </c>
      <c r="M152" t="s">
        <v>22</v>
      </c>
      <c r="N152">
        <f>MONTH(MOCK_DATA[[#This Row],[Fecha_inicio]])</f>
        <v>8</v>
      </c>
      <c r="O152">
        <f>YEAR(MOCK_DATA[[#This Row],[Fecha_inicio]])</f>
        <v>2022</v>
      </c>
    </row>
    <row r="153" spans="1:15" x14ac:dyDescent="0.25">
      <c r="A153">
        <f t="shared" si="6"/>
        <v>152</v>
      </c>
      <c r="B153" t="s">
        <v>12</v>
      </c>
      <c r="C153" s="1">
        <v>45619</v>
      </c>
      <c r="D153" s="1">
        <v>45767</v>
      </c>
      <c r="E153" t="s">
        <v>21</v>
      </c>
      <c r="F153">
        <v>47</v>
      </c>
      <c r="G153" t="s">
        <v>25</v>
      </c>
      <c r="H153" t="s">
        <v>16</v>
      </c>
      <c r="I153">
        <f>DATEDIF(MOCK_DATA[[#This Row],[Fecha_inicio]],MOCK_DATA[[#This Row],[Fecha_último_pago]],"M")</f>
        <v>4</v>
      </c>
      <c r="J153">
        <f t="shared" si="7"/>
        <v>50</v>
      </c>
      <c r="K153">
        <f>PRODUCT(MOCK_DATA[[#This Row],[Meses_afiliados]],MOCK_DATA[[#This Row],[Ingresos_mes]])</f>
        <v>200</v>
      </c>
      <c r="L153" t="str">
        <f t="shared" ca="1" si="8"/>
        <v>Sur</v>
      </c>
      <c r="M153" t="s">
        <v>14</v>
      </c>
      <c r="N153">
        <f>MONTH(MOCK_DATA[[#This Row],[Fecha_inicio]])</f>
        <v>11</v>
      </c>
      <c r="O153">
        <f>YEAR(MOCK_DATA[[#This Row],[Fecha_inicio]])</f>
        <v>2024</v>
      </c>
    </row>
    <row r="154" spans="1:15" x14ac:dyDescent="0.25">
      <c r="A154">
        <f t="shared" si="6"/>
        <v>153</v>
      </c>
      <c r="B154" t="s">
        <v>12</v>
      </c>
      <c r="C154" s="1">
        <v>44031</v>
      </c>
      <c r="D154" s="1">
        <v>45711</v>
      </c>
      <c r="E154" t="s">
        <v>17</v>
      </c>
      <c r="F154">
        <v>18</v>
      </c>
      <c r="G154" t="s">
        <v>25</v>
      </c>
      <c r="H154" t="s">
        <v>23</v>
      </c>
      <c r="I154">
        <f>DATEDIF(MOCK_DATA[[#This Row],[Fecha_inicio]],MOCK_DATA[[#This Row],[Fecha_último_pago]],"M")</f>
        <v>55</v>
      </c>
      <c r="J154">
        <f t="shared" si="7"/>
        <v>50</v>
      </c>
      <c r="K154">
        <f>PRODUCT(MOCK_DATA[[#This Row],[Meses_afiliados]],MOCK_DATA[[#This Row],[Ingresos_mes]])</f>
        <v>2750</v>
      </c>
      <c r="L154" t="str">
        <f t="shared" ca="1" si="8"/>
        <v>Sur</v>
      </c>
      <c r="M154" t="s">
        <v>22</v>
      </c>
      <c r="N154">
        <f>MONTH(MOCK_DATA[[#This Row],[Fecha_inicio]])</f>
        <v>7</v>
      </c>
      <c r="O154">
        <f>YEAR(MOCK_DATA[[#This Row],[Fecha_inicio]])</f>
        <v>2020</v>
      </c>
    </row>
    <row r="155" spans="1:15" x14ac:dyDescent="0.25">
      <c r="A155">
        <f t="shared" si="6"/>
        <v>154</v>
      </c>
      <c r="B155" t="s">
        <v>12</v>
      </c>
      <c r="C155" s="1">
        <v>45060</v>
      </c>
      <c r="D155" s="1">
        <v>45876</v>
      </c>
      <c r="E155" t="s">
        <v>17</v>
      </c>
      <c r="F155">
        <v>57</v>
      </c>
      <c r="G155" t="s">
        <v>15</v>
      </c>
      <c r="H155" t="s">
        <v>20</v>
      </c>
      <c r="I155">
        <f>DATEDIF(MOCK_DATA[[#This Row],[Fecha_inicio]],MOCK_DATA[[#This Row],[Fecha_último_pago]],"M")</f>
        <v>26</v>
      </c>
      <c r="J155">
        <f t="shared" si="7"/>
        <v>50</v>
      </c>
      <c r="K155">
        <f>PRODUCT(MOCK_DATA[[#This Row],[Meses_afiliados]],MOCK_DATA[[#This Row],[Ingresos_mes]])</f>
        <v>1300</v>
      </c>
      <c r="L155" t="str">
        <f t="shared" ca="1" si="8"/>
        <v>Norte</v>
      </c>
      <c r="M155" t="s">
        <v>14</v>
      </c>
      <c r="N155">
        <f>MONTH(MOCK_DATA[[#This Row],[Fecha_inicio]])</f>
        <v>5</v>
      </c>
      <c r="O155">
        <f>YEAR(MOCK_DATA[[#This Row],[Fecha_inicio]])</f>
        <v>2023</v>
      </c>
    </row>
    <row r="156" spans="1:15" x14ac:dyDescent="0.25">
      <c r="A156">
        <f t="shared" si="6"/>
        <v>155</v>
      </c>
      <c r="B156" t="s">
        <v>24</v>
      </c>
      <c r="C156" s="1">
        <v>44537</v>
      </c>
      <c r="D156" s="1">
        <v>45880</v>
      </c>
      <c r="E156" t="s">
        <v>17</v>
      </c>
      <c r="F156">
        <v>22</v>
      </c>
      <c r="G156" t="s">
        <v>19</v>
      </c>
      <c r="H156" t="s">
        <v>16</v>
      </c>
      <c r="I156">
        <f>DATEDIF(MOCK_DATA[[#This Row],[Fecha_inicio]],MOCK_DATA[[#This Row],[Fecha_último_pago]],"M")</f>
        <v>44</v>
      </c>
      <c r="J156">
        <f t="shared" si="7"/>
        <v>40</v>
      </c>
      <c r="K156">
        <f>PRODUCT(MOCK_DATA[[#This Row],[Meses_afiliados]],MOCK_DATA[[#This Row],[Ingresos_mes]])</f>
        <v>1760</v>
      </c>
      <c r="L156" t="str">
        <f t="shared" ca="1" si="8"/>
        <v>Sur</v>
      </c>
      <c r="M156" t="s">
        <v>22</v>
      </c>
      <c r="N156">
        <f>MONTH(MOCK_DATA[[#This Row],[Fecha_inicio]])</f>
        <v>12</v>
      </c>
      <c r="O156">
        <f>YEAR(MOCK_DATA[[#This Row],[Fecha_inicio]])</f>
        <v>2021</v>
      </c>
    </row>
    <row r="157" spans="1:15" x14ac:dyDescent="0.25">
      <c r="A157">
        <f t="shared" si="6"/>
        <v>156</v>
      </c>
      <c r="B157" t="s">
        <v>27</v>
      </c>
      <c r="C157" s="1">
        <v>44781</v>
      </c>
      <c r="D157" s="1">
        <v>45697</v>
      </c>
      <c r="E157" t="s">
        <v>21</v>
      </c>
      <c r="F157">
        <v>70</v>
      </c>
      <c r="G157" t="s">
        <v>19</v>
      </c>
      <c r="H157" t="s">
        <v>16</v>
      </c>
      <c r="I157">
        <f>DATEDIF(MOCK_DATA[[#This Row],[Fecha_inicio]],MOCK_DATA[[#This Row],[Fecha_último_pago]],"M")</f>
        <v>30</v>
      </c>
      <c r="J157">
        <f t="shared" si="7"/>
        <v>30</v>
      </c>
      <c r="K157">
        <f>PRODUCT(MOCK_DATA[[#This Row],[Meses_afiliados]],MOCK_DATA[[#This Row],[Ingresos_mes]])</f>
        <v>900</v>
      </c>
      <c r="L157" t="str">
        <f t="shared" ca="1" si="8"/>
        <v>Norte</v>
      </c>
      <c r="M157" t="s">
        <v>22</v>
      </c>
      <c r="N157">
        <f>MONTH(MOCK_DATA[[#This Row],[Fecha_inicio]])</f>
        <v>8</v>
      </c>
      <c r="O157">
        <f>YEAR(MOCK_DATA[[#This Row],[Fecha_inicio]])</f>
        <v>2022</v>
      </c>
    </row>
    <row r="158" spans="1:15" x14ac:dyDescent="0.25">
      <c r="A158">
        <f t="shared" si="6"/>
        <v>157</v>
      </c>
      <c r="B158" t="s">
        <v>12</v>
      </c>
      <c r="C158" s="1">
        <v>44278</v>
      </c>
      <c r="D158" s="1">
        <v>45761</v>
      </c>
      <c r="E158" t="s">
        <v>17</v>
      </c>
      <c r="F158">
        <v>50</v>
      </c>
      <c r="G158" t="s">
        <v>15</v>
      </c>
      <c r="H158" t="s">
        <v>23</v>
      </c>
      <c r="I158">
        <f>DATEDIF(MOCK_DATA[[#This Row],[Fecha_inicio]],MOCK_DATA[[#This Row],[Fecha_último_pago]],"M")</f>
        <v>48</v>
      </c>
      <c r="J158">
        <f t="shared" si="7"/>
        <v>50</v>
      </c>
      <c r="K158">
        <f>PRODUCT(MOCK_DATA[[#This Row],[Meses_afiliados]],MOCK_DATA[[#This Row],[Ingresos_mes]])</f>
        <v>2400</v>
      </c>
      <c r="L158" t="str">
        <f t="shared" ca="1" si="8"/>
        <v>Norte</v>
      </c>
      <c r="M158" t="s">
        <v>22</v>
      </c>
      <c r="N158">
        <f>MONTH(MOCK_DATA[[#This Row],[Fecha_inicio]])</f>
        <v>3</v>
      </c>
      <c r="O158">
        <f>YEAR(MOCK_DATA[[#This Row],[Fecha_inicio]])</f>
        <v>2021</v>
      </c>
    </row>
    <row r="159" spans="1:15" x14ac:dyDescent="0.25">
      <c r="A159">
        <f t="shared" si="6"/>
        <v>158</v>
      </c>
      <c r="B159" t="s">
        <v>27</v>
      </c>
      <c r="C159" s="1">
        <v>44144</v>
      </c>
      <c r="D159" s="1">
        <v>45757</v>
      </c>
      <c r="E159" t="s">
        <v>26</v>
      </c>
      <c r="F159">
        <v>68</v>
      </c>
      <c r="G159" t="s">
        <v>19</v>
      </c>
      <c r="H159" t="s">
        <v>23</v>
      </c>
      <c r="I159">
        <f>DATEDIF(MOCK_DATA[[#This Row],[Fecha_inicio]],MOCK_DATA[[#This Row],[Fecha_último_pago]],"M")</f>
        <v>53</v>
      </c>
      <c r="J159">
        <f t="shared" si="7"/>
        <v>30</v>
      </c>
      <c r="K159">
        <f>PRODUCT(MOCK_DATA[[#This Row],[Meses_afiliados]],MOCK_DATA[[#This Row],[Ingresos_mes]])</f>
        <v>1590</v>
      </c>
      <c r="L159" t="str">
        <f t="shared" ca="1" si="8"/>
        <v>Norte</v>
      </c>
      <c r="M159" t="s">
        <v>14</v>
      </c>
      <c r="N159">
        <f>MONTH(MOCK_DATA[[#This Row],[Fecha_inicio]])</f>
        <v>11</v>
      </c>
      <c r="O159">
        <f>YEAR(MOCK_DATA[[#This Row],[Fecha_inicio]])</f>
        <v>2020</v>
      </c>
    </row>
    <row r="160" spans="1:15" x14ac:dyDescent="0.25">
      <c r="A160">
        <f t="shared" si="6"/>
        <v>159</v>
      </c>
      <c r="B160" t="s">
        <v>24</v>
      </c>
      <c r="C160" s="1">
        <v>44458</v>
      </c>
      <c r="D160" s="1">
        <v>45902</v>
      </c>
      <c r="E160" t="s">
        <v>26</v>
      </c>
      <c r="F160">
        <v>24</v>
      </c>
      <c r="G160" t="s">
        <v>15</v>
      </c>
      <c r="H160" t="s">
        <v>16</v>
      </c>
      <c r="I160">
        <f>DATEDIF(MOCK_DATA[[#This Row],[Fecha_inicio]],MOCK_DATA[[#This Row],[Fecha_último_pago]],"M")</f>
        <v>47</v>
      </c>
      <c r="J160">
        <f t="shared" si="7"/>
        <v>40</v>
      </c>
      <c r="K160">
        <f>PRODUCT(MOCK_DATA[[#This Row],[Meses_afiliados]],MOCK_DATA[[#This Row],[Ingresos_mes]])</f>
        <v>1880</v>
      </c>
      <c r="L160" t="str">
        <f t="shared" ca="1" si="8"/>
        <v>Centro</v>
      </c>
      <c r="M160" t="s">
        <v>14</v>
      </c>
      <c r="N160">
        <f>MONTH(MOCK_DATA[[#This Row],[Fecha_inicio]])</f>
        <v>9</v>
      </c>
      <c r="O160">
        <f>YEAR(MOCK_DATA[[#This Row],[Fecha_inicio]])</f>
        <v>2021</v>
      </c>
    </row>
    <row r="161" spans="1:15" x14ac:dyDescent="0.25">
      <c r="A161">
        <f t="shared" si="6"/>
        <v>160</v>
      </c>
      <c r="B161" t="s">
        <v>12</v>
      </c>
      <c r="C161" s="1">
        <v>44130</v>
      </c>
      <c r="D161" s="1">
        <v>45815</v>
      </c>
      <c r="E161" t="s">
        <v>21</v>
      </c>
      <c r="F161">
        <v>61</v>
      </c>
      <c r="G161" t="s">
        <v>25</v>
      </c>
      <c r="H161" t="s">
        <v>23</v>
      </c>
      <c r="I161">
        <f>DATEDIF(MOCK_DATA[[#This Row],[Fecha_inicio]],MOCK_DATA[[#This Row],[Fecha_último_pago]],"M")</f>
        <v>55</v>
      </c>
      <c r="J161">
        <f t="shared" si="7"/>
        <v>50</v>
      </c>
      <c r="K161">
        <f>PRODUCT(MOCK_DATA[[#This Row],[Meses_afiliados]],MOCK_DATA[[#This Row],[Ingresos_mes]])</f>
        <v>2750</v>
      </c>
      <c r="L161" t="str">
        <f t="shared" ca="1" si="8"/>
        <v>Centro</v>
      </c>
      <c r="M161" t="s">
        <v>22</v>
      </c>
      <c r="N161">
        <f>MONTH(MOCK_DATA[[#This Row],[Fecha_inicio]])</f>
        <v>10</v>
      </c>
      <c r="O161">
        <f>YEAR(MOCK_DATA[[#This Row],[Fecha_inicio]])</f>
        <v>2020</v>
      </c>
    </row>
    <row r="162" spans="1:15" x14ac:dyDescent="0.25">
      <c r="A162">
        <f t="shared" si="6"/>
        <v>161</v>
      </c>
      <c r="B162" t="s">
        <v>24</v>
      </c>
      <c r="C162" s="1">
        <v>45171</v>
      </c>
      <c r="D162" s="1">
        <v>45865</v>
      </c>
      <c r="E162" t="s">
        <v>13</v>
      </c>
      <c r="F162">
        <v>62</v>
      </c>
      <c r="G162" t="s">
        <v>19</v>
      </c>
      <c r="H162" t="s">
        <v>16</v>
      </c>
      <c r="I162">
        <f>DATEDIF(MOCK_DATA[[#This Row],[Fecha_inicio]],MOCK_DATA[[#This Row],[Fecha_último_pago]],"M")</f>
        <v>22</v>
      </c>
      <c r="J162">
        <f t="shared" si="7"/>
        <v>40</v>
      </c>
      <c r="K162">
        <f>PRODUCT(MOCK_DATA[[#This Row],[Meses_afiliados]],MOCK_DATA[[#This Row],[Ingresos_mes]])</f>
        <v>880</v>
      </c>
      <c r="L162" t="str">
        <f t="shared" ca="1" si="8"/>
        <v>Norte</v>
      </c>
      <c r="M162" t="s">
        <v>22</v>
      </c>
      <c r="N162">
        <f>MONTH(MOCK_DATA[[#This Row],[Fecha_inicio]])</f>
        <v>9</v>
      </c>
      <c r="O162">
        <f>YEAR(MOCK_DATA[[#This Row],[Fecha_inicio]])</f>
        <v>2023</v>
      </c>
    </row>
    <row r="163" spans="1:15" x14ac:dyDescent="0.25">
      <c r="A163">
        <f t="shared" si="6"/>
        <v>162</v>
      </c>
      <c r="B163" t="s">
        <v>27</v>
      </c>
      <c r="C163" s="1">
        <v>44490</v>
      </c>
      <c r="D163" s="1">
        <v>45758</v>
      </c>
      <c r="E163" t="s">
        <v>21</v>
      </c>
      <c r="F163">
        <v>22</v>
      </c>
      <c r="G163" t="s">
        <v>19</v>
      </c>
      <c r="H163" t="s">
        <v>20</v>
      </c>
      <c r="I163">
        <f>DATEDIF(MOCK_DATA[[#This Row],[Fecha_inicio]],MOCK_DATA[[#This Row],[Fecha_último_pago]],"M")</f>
        <v>41</v>
      </c>
      <c r="J163">
        <f t="shared" si="7"/>
        <v>30</v>
      </c>
      <c r="K163">
        <f>PRODUCT(MOCK_DATA[[#This Row],[Meses_afiliados]],MOCK_DATA[[#This Row],[Ingresos_mes]])</f>
        <v>1230</v>
      </c>
      <c r="L163" t="str">
        <f t="shared" ca="1" si="8"/>
        <v>Centro</v>
      </c>
      <c r="M163" t="s">
        <v>22</v>
      </c>
      <c r="N163">
        <f>MONTH(MOCK_DATA[[#This Row],[Fecha_inicio]])</f>
        <v>10</v>
      </c>
      <c r="O163">
        <f>YEAR(MOCK_DATA[[#This Row],[Fecha_inicio]])</f>
        <v>2021</v>
      </c>
    </row>
    <row r="164" spans="1:15" x14ac:dyDescent="0.25">
      <c r="A164">
        <f t="shared" si="6"/>
        <v>163</v>
      </c>
      <c r="B164" t="s">
        <v>12</v>
      </c>
      <c r="C164" s="1">
        <v>45495</v>
      </c>
      <c r="D164" s="1">
        <v>45885</v>
      </c>
      <c r="E164" t="s">
        <v>13</v>
      </c>
      <c r="F164">
        <v>55</v>
      </c>
      <c r="G164" t="s">
        <v>25</v>
      </c>
      <c r="H164" t="s">
        <v>23</v>
      </c>
      <c r="I164">
        <f>DATEDIF(MOCK_DATA[[#This Row],[Fecha_inicio]],MOCK_DATA[[#This Row],[Fecha_último_pago]],"M")</f>
        <v>12</v>
      </c>
      <c r="J164">
        <f t="shared" si="7"/>
        <v>50</v>
      </c>
      <c r="K164">
        <f>PRODUCT(MOCK_DATA[[#This Row],[Meses_afiliados]],MOCK_DATA[[#This Row],[Ingresos_mes]])</f>
        <v>600</v>
      </c>
      <c r="L164" t="str">
        <f t="shared" ca="1" si="8"/>
        <v>Norte</v>
      </c>
      <c r="M164" t="s">
        <v>14</v>
      </c>
      <c r="N164">
        <f>MONTH(MOCK_DATA[[#This Row],[Fecha_inicio]])</f>
        <v>7</v>
      </c>
      <c r="O164">
        <f>YEAR(MOCK_DATA[[#This Row],[Fecha_inicio]])</f>
        <v>2024</v>
      </c>
    </row>
    <row r="165" spans="1:15" x14ac:dyDescent="0.25">
      <c r="A165">
        <f t="shared" si="6"/>
        <v>164</v>
      </c>
      <c r="B165" t="s">
        <v>24</v>
      </c>
      <c r="C165" s="1">
        <v>45174</v>
      </c>
      <c r="D165" s="1">
        <v>45897</v>
      </c>
      <c r="E165" t="s">
        <v>13</v>
      </c>
      <c r="F165">
        <v>31</v>
      </c>
      <c r="G165" t="s">
        <v>15</v>
      </c>
      <c r="H165" t="s">
        <v>16</v>
      </c>
      <c r="I165">
        <f>DATEDIF(MOCK_DATA[[#This Row],[Fecha_inicio]],MOCK_DATA[[#This Row],[Fecha_último_pago]],"M")</f>
        <v>23</v>
      </c>
      <c r="J165">
        <f t="shared" si="7"/>
        <v>40</v>
      </c>
      <c r="K165">
        <f>PRODUCT(MOCK_DATA[[#This Row],[Meses_afiliados]],MOCK_DATA[[#This Row],[Ingresos_mes]])</f>
        <v>920</v>
      </c>
      <c r="L165" t="str">
        <f t="shared" ca="1" si="8"/>
        <v>Norte</v>
      </c>
      <c r="M165" t="s">
        <v>14</v>
      </c>
      <c r="N165">
        <f>MONTH(MOCK_DATA[[#This Row],[Fecha_inicio]])</f>
        <v>9</v>
      </c>
      <c r="O165">
        <f>YEAR(MOCK_DATA[[#This Row],[Fecha_inicio]])</f>
        <v>2023</v>
      </c>
    </row>
    <row r="166" spans="1:15" x14ac:dyDescent="0.25">
      <c r="A166">
        <f t="shared" si="6"/>
        <v>165</v>
      </c>
      <c r="B166" t="s">
        <v>24</v>
      </c>
      <c r="C166" s="1">
        <v>45528</v>
      </c>
      <c r="D166" s="1">
        <v>45838</v>
      </c>
      <c r="E166" t="s">
        <v>13</v>
      </c>
      <c r="F166">
        <v>54</v>
      </c>
      <c r="G166" t="s">
        <v>19</v>
      </c>
      <c r="H166" t="s">
        <v>23</v>
      </c>
      <c r="I166">
        <f>DATEDIF(MOCK_DATA[[#This Row],[Fecha_inicio]],MOCK_DATA[[#This Row],[Fecha_último_pago]],"M")</f>
        <v>10</v>
      </c>
      <c r="J166">
        <f t="shared" si="7"/>
        <v>40</v>
      </c>
      <c r="K166">
        <f>PRODUCT(MOCK_DATA[[#This Row],[Meses_afiliados]],MOCK_DATA[[#This Row],[Ingresos_mes]])</f>
        <v>400</v>
      </c>
      <c r="L166" t="str">
        <f t="shared" ca="1" si="8"/>
        <v>Centro</v>
      </c>
      <c r="M166" t="s">
        <v>14</v>
      </c>
      <c r="N166">
        <f>MONTH(MOCK_DATA[[#This Row],[Fecha_inicio]])</f>
        <v>8</v>
      </c>
      <c r="O166">
        <f>YEAR(MOCK_DATA[[#This Row],[Fecha_inicio]])</f>
        <v>2024</v>
      </c>
    </row>
    <row r="167" spans="1:15" x14ac:dyDescent="0.25">
      <c r="A167">
        <f t="shared" si="6"/>
        <v>166</v>
      </c>
      <c r="B167" t="s">
        <v>27</v>
      </c>
      <c r="C167" s="1">
        <v>45330</v>
      </c>
      <c r="D167" s="1">
        <v>45821</v>
      </c>
      <c r="E167" t="s">
        <v>17</v>
      </c>
      <c r="F167">
        <v>60</v>
      </c>
      <c r="G167" t="s">
        <v>15</v>
      </c>
      <c r="H167" t="s">
        <v>23</v>
      </c>
      <c r="I167">
        <f>DATEDIF(MOCK_DATA[[#This Row],[Fecha_inicio]],MOCK_DATA[[#This Row],[Fecha_último_pago]],"M")</f>
        <v>16</v>
      </c>
      <c r="J167">
        <f t="shared" si="7"/>
        <v>30</v>
      </c>
      <c r="K167">
        <f>PRODUCT(MOCK_DATA[[#This Row],[Meses_afiliados]],MOCK_DATA[[#This Row],[Ingresos_mes]])</f>
        <v>480</v>
      </c>
      <c r="L167" t="str">
        <f t="shared" ca="1" si="8"/>
        <v>Norte</v>
      </c>
      <c r="M167" t="s">
        <v>14</v>
      </c>
      <c r="N167">
        <f>MONTH(MOCK_DATA[[#This Row],[Fecha_inicio]])</f>
        <v>2</v>
      </c>
      <c r="O167">
        <f>YEAR(MOCK_DATA[[#This Row],[Fecha_inicio]])</f>
        <v>2024</v>
      </c>
    </row>
    <row r="168" spans="1:15" x14ac:dyDescent="0.25">
      <c r="A168">
        <f t="shared" si="6"/>
        <v>167</v>
      </c>
      <c r="B168" t="s">
        <v>12</v>
      </c>
      <c r="C168" s="1">
        <v>44141</v>
      </c>
      <c r="D168" s="1">
        <v>45825</v>
      </c>
      <c r="E168" t="s">
        <v>21</v>
      </c>
      <c r="F168">
        <v>54</v>
      </c>
      <c r="G168" t="s">
        <v>15</v>
      </c>
      <c r="H168" t="s">
        <v>20</v>
      </c>
      <c r="I168">
        <f>DATEDIF(MOCK_DATA[[#This Row],[Fecha_inicio]],MOCK_DATA[[#This Row],[Fecha_último_pago]],"M")</f>
        <v>55</v>
      </c>
      <c r="J168">
        <f t="shared" si="7"/>
        <v>50</v>
      </c>
      <c r="K168">
        <f>PRODUCT(MOCK_DATA[[#This Row],[Meses_afiliados]],MOCK_DATA[[#This Row],[Ingresos_mes]])</f>
        <v>2750</v>
      </c>
      <c r="L168" t="str">
        <f t="shared" ca="1" si="8"/>
        <v>Sur</v>
      </c>
      <c r="M168" t="s">
        <v>14</v>
      </c>
      <c r="N168">
        <f>MONTH(MOCK_DATA[[#This Row],[Fecha_inicio]])</f>
        <v>11</v>
      </c>
      <c r="O168">
        <f>YEAR(MOCK_DATA[[#This Row],[Fecha_inicio]])</f>
        <v>2020</v>
      </c>
    </row>
    <row r="169" spans="1:15" x14ac:dyDescent="0.25">
      <c r="A169">
        <f t="shared" si="6"/>
        <v>168</v>
      </c>
      <c r="B169" t="s">
        <v>27</v>
      </c>
      <c r="C169" s="1">
        <v>44625</v>
      </c>
      <c r="D169" s="1">
        <v>45859</v>
      </c>
      <c r="E169" t="s">
        <v>26</v>
      </c>
      <c r="F169">
        <v>24</v>
      </c>
      <c r="G169" t="s">
        <v>25</v>
      </c>
      <c r="H169" t="s">
        <v>20</v>
      </c>
      <c r="I169">
        <f>DATEDIF(MOCK_DATA[[#This Row],[Fecha_inicio]],MOCK_DATA[[#This Row],[Fecha_último_pago]],"M")</f>
        <v>40</v>
      </c>
      <c r="J169">
        <f t="shared" si="7"/>
        <v>30</v>
      </c>
      <c r="K169">
        <f>PRODUCT(MOCK_DATA[[#This Row],[Meses_afiliados]],MOCK_DATA[[#This Row],[Ingresos_mes]])</f>
        <v>1200</v>
      </c>
      <c r="L169" t="str">
        <f t="shared" ca="1" si="8"/>
        <v>Centro</v>
      </c>
      <c r="M169" t="s">
        <v>14</v>
      </c>
      <c r="N169">
        <f>MONTH(MOCK_DATA[[#This Row],[Fecha_inicio]])</f>
        <v>3</v>
      </c>
      <c r="O169">
        <f>YEAR(MOCK_DATA[[#This Row],[Fecha_inicio]])</f>
        <v>2022</v>
      </c>
    </row>
    <row r="170" spans="1:15" x14ac:dyDescent="0.25">
      <c r="A170">
        <f t="shared" si="6"/>
        <v>169</v>
      </c>
      <c r="B170" t="s">
        <v>12</v>
      </c>
      <c r="C170" s="1">
        <v>44416</v>
      </c>
      <c r="D170" s="1">
        <v>45742</v>
      </c>
      <c r="E170" t="s">
        <v>13</v>
      </c>
      <c r="F170">
        <v>27</v>
      </c>
      <c r="G170" t="s">
        <v>25</v>
      </c>
      <c r="H170" t="s">
        <v>16</v>
      </c>
      <c r="I170">
        <f>DATEDIF(MOCK_DATA[[#This Row],[Fecha_inicio]],MOCK_DATA[[#This Row],[Fecha_último_pago]],"M")</f>
        <v>43</v>
      </c>
      <c r="J170">
        <f t="shared" si="7"/>
        <v>50</v>
      </c>
      <c r="K170">
        <f>PRODUCT(MOCK_DATA[[#This Row],[Meses_afiliados]],MOCK_DATA[[#This Row],[Ingresos_mes]])</f>
        <v>2150</v>
      </c>
      <c r="L170" t="str">
        <f t="shared" ca="1" si="8"/>
        <v>Norte</v>
      </c>
      <c r="M170" t="s">
        <v>18</v>
      </c>
      <c r="N170">
        <f>MONTH(MOCK_DATA[[#This Row],[Fecha_inicio]])</f>
        <v>8</v>
      </c>
      <c r="O170">
        <f>YEAR(MOCK_DATA[[#This Row],[Fecha_inicio]])</f>
        <v>2021</v>
      </c>
    </row>
    <row r="171" spans="1:15" x14ac:dyDescent="0.25">
      <c r="A171">
        <f t="shared" si="6"/>
        <v>170</v>
      </c>
      <c r="B171" t="s">
        <v>12</v>
      </c>
      <c r="C171" s="1">
        <v>44873</v>
      </c>
      <c r="D171" s="1">
        <v>45808</v>
      </c>
      <c r="E171" t="s">
        <v>26</v>
      </c>
      <c r="F171">
        <v>36</v>
      </c>
      <c r="G171" t="s">
        <v>25</v>
      </c>
      <c r="H171" t="s">
        <v>23</v>
      </c>
      <c r="I171">
        <f>DATEDIF(MOCK_DATA[[#This Row],[Fecha_inicio]],MOCK_DATA[[#This Row],[Fecha_último_pago]],"M")</f>
        <v>30</v>
      </c>
      <c r="J171">
        <f t="shared" si="7"/>
        <v>50</v>
      </c>
      <c r="K171">
        <f>PRODUCT(MOCK_DATA[[#This Row],[Meses_afiliados]],MOCK_DATA[[#This Row],[Ingresos_mes]])</f>
        <v>1500</v>
      </c>
      <c r="L171" t="str">
        <f t="shared" ca="1" si="8"/>
        <v>Centro</v>
      </c>
      <c r="M171" t="s">
        <v>22</v>
      </c>
      <c r="N171">
        <f>MONTH(MOCK_DATA[[#This Row],[Fecha_inicio]])</f>
        <v>11</v>
      </c>
      <c r="O171">
        <f>YEAR(MOCK_DATA[[#This Row],[Fecha_inicio]])</f>
        <v>2022</v>
      </c>
    </row>
    <row r="172" spans="1:15" x14ac:dyDescent="0.25">
      <c r="A172">
        <f t="shared" si="6"/>
        <v>171</v>
      </c>
      <c r="B172" t="s">
        <v>12</v>
      </c>
      <c r="C172" s="1">
        <v>43886</v>
      </c>
      <c r="D172" s="1">
        <v>45822</v>
      </c>
      <c r="E172" t="s">
        <v>21</v>
      </c>
      <c r="F172">
        <v>52</v>
      </c>
      <c r="G172" t="s">
        <v>19</v>
      </c>
      <c r="H172" t="s">
        <v>20</v>
      </c>
      <c r="I172">
        <f>DATEDIF(MOCK_DATA[[#This Row],[Fecha_inicio]],MOCK_DATA[[#This Row],[Fecha_último_pago]],"M")</f>
        <v>63</v>
      </c>
      <c r="J172">
        <f t="shared" si="7"/>
        <v>50</v>
      </c>
      <c r="K172">
        <f>PRODUCT(MOCK_DATA[[#This Row],[Meses_afiliados]],MOCK_DATA[[#This Row],[Ingresos_mes]])</f>
        <v>3150</v>
      </c>
      <c r="L172" t="str">
        <f t="shared" ca="1" si="8"/>
        <v>Norte</v>
      </c>
      <c r="M172" t="s">
        <v>14</v>
      </c>
      <c r="N172">
        <f>MONTH(MOCK_DATA[[#This Row],[Fecha_inicio]])</f>
        <v>2</v>
      </c>
      <c r="O172">
        <f>YEAR(MOCK_DATA[[#This Row],[Fecha_inicio]])</f>
        <v>2020</v>
      </c>
    </row>
    <row r="173" spans="1:15" x14ac:dyDescent="0.25">
      <c r="A173">
        <f t="shared" si="6"/>
        <v>172</v>
      </c>
      <c r="B173" t="s">
        <v>24</v>
      </c>
      <c r="C173" s="1">
        <v>44951</v>
      </c>
      <c r="D173" s="1">
        <v>45745</v>
      </c>
      <c r="E173" t="s">
        <v>17</v>
      </c>
      <c r="F173">
        <v>66</v>
      </c>
      <c r="G173" t="s">
        <v>15</v>
      </c>
      <c r="H173" t="s">
        <v>23</v>
      </c>
      <c r="I173">
        <f>DATEDIF(MOCK_DATA[[#This Row],[Fecha_inicio]],MOCK_DATA[[#This Row],[Fecha_último_pago]],"M")</f>
        <v>26</v>
      </c>
      <c r="J173">
        <f t="shared" si="7"/>
        <v>40</v>
      </c>
      <c r="K173">
        <f>PRODUCT(MOCK_DATA[[#This Row],[Meses_afiliados]],MOCK_DATA[[#This Row],[Ingresos_mes]])</f>
        <v>1040</v>
      </c>
      <c r="L173" t="str">
        <f t="shared" ca="1" si="8"/>
        <v>Sur</v>
      </c>
      <c r="M173" t="s">
        <v>22</v>
      </c>
      <c r="N173">
        <f>MONTH(MOCK_DATA[[#This Row],[Fecha_inicio]])</f>
        <v>1</v>
      </c>
      <c r="O173">
        <f>YEAR(MOCK_DATA[[#This Row],[Fecha_inicio]])</f>
        <v>2023</v>
      </c>
    </row>
    <row r="174" spans="1:15" x14ac:dyDescent="0.25">
      <c r="A174">
        <f t="shared" si="6"/>
        <v>173</v>
      </c>
      <c r="B174" t="s">
        <v>24</v>
      </c>
      <c r="C174" s="1">
        <v>45154</v>
      </c>
      <c r="D174" s="1">
        <v>45707</v>
      </c>
      <c r="E174" t="s">
        <v>13</v>
      </c>
      <c r="F174">
        <v>27</v>
      </c>
      <c r="G174" t="s">
        <v>19</v>
      </c>
      <c r="H174" t="s">
        <v>23</v>
      </c>
      <c r="I174">
        <f>DATEDIF(MOCK_DATA[[#This Row],[Fecha_inicio]],MOCK_DATA[[#This Row],[Fecha_último_pago]],"M")</f>
        <v>18</v>
      </c>
      <c r="J174">
        <f t="shared" si="7"/>
        <v>40</v>
      </c>
      <c r="K174">
        <f>PRODUCT(MOCK_DATA[[#This Row],[Meses_afiliados]],MOCK_DATA[[#This Row],[Ingresos_mes]])</f>
        <v>720</v>
      </c>
      <c r="L174" t="str">
        <f t="shared" ca="1" si="8"/>
        <v>Sur</v>
      </c>
      <c r="M174" t="s">
        <v>14</v>
      </c>
      <c r="N174">
        <f>MONTH(MOCK_DATA[[#This Row],[Fecha_inicio]])</f>
        <v>8</v>
      </c>
      <c r="O174">
        <f>YEAR(MOCK_DATA[[#This Row],[Fecha_inicio]])</f>
        <v>2023</v>
      </c>
    </row>
    <row r="175" spans="1:15" x14ac:dyDescent="0.25">
      <c r="A175">
        <f t="shared" si="6"/>
        <v>174</v>
      </c>
      <c r="B175" t="s">
        <v>12</v>
      </c>
      <c r="C175" s="1">
        <v>44798</v>
      </c>
      <c r="D175" s="1">
        <v>45726</v>
      </c>
      <c r="E175" t="s">
        <v>17</v>
      </c>
      <c r="F175">
        <v>45</v>
      </c>
      <c r="G175" t="s">
        <v>15</v>
      </c>
      <c r="H175" t="s">
        <v>20</v>
      </c>
      <c r="I175">
        <f>DATEDIF(MOCK_DATA[[#This Row],[Fecha_inicio]],MOCK_DATA[[#This Row],[Fecha_último_pago]],"M")</f>
        <v>30</v>
      </c>
      <c r="J175">
        <f t="shared" si="7"/>
        <v>50</v>
      </c>
      <c r="K175">
        <f>PRODUCT(MOCK_DATA[[#This Row],[Meses_afiliados]],MOCK_DATA[[#This Row],[Ingresos_mes]])</f>
        <v>1500</v>
      </c>
      <c r="L175" t="str">
        <f t="shared" ca="1" si="8"/>
        <v>Centro</v>
      </c>
      <c r="M175" t="s">
        <v>22</v>
      </c>
      <c r="N175">
        <f>MONTH(MOCK_DATA[[#This Row],[Fecha_inicio]])</f>
        <v>8</v>
      </c>
      <c r="O175">
        <f>YEAR(MOCK_DATA[[#This Row],[Fecha_inicio]])</f>
        <v>2022</v>
      </c>
    </row>
    <row r="176" spans="1:15" x14ac:dyDescent="0.25">
      <c r="A176">
        <f t="shared" si="6"/>
        <v>175</v>
      </c>
      <c r="B176" t="s">
        <v>27</v>
      </c>
      <c r="C176" s="1">
        <v>44156</v>
      </c>
      <c r="D176" s="1">
        <v>45857</v>
      </c>
      <c r="E176" t="s">
        <v>26</v>
      </c>
      <c r="F176">
        <v>60</v>
      </c>
      <c r="G176" t="s">
        <v>15</v>
      </c>
      <c r="H176" t="s">
        <v>20</v>
      </c>
      <c r="I176">
        <f>DATEDIF(MOCK_DATA[[#This Row],[Fecha_inicio]],MOCK_DATA[[#This Row],[Fecha_último_pago]],"M")</f>
        <v>55</v>
      </c>
      <c r="J176">
        <f t="shared" si="7"/>
        <v>30</v>
      </c>
      <c r="K176">
        <f>PRODUCT(MOCK_DATA[[#This Row],[Meses_afiliados]],MOCK_DATA[[#This Row],[Ingresos_mes]])</f>
        <v>1650</v>
      </c>
      <c r="L176" t="str">
        <f t="shared" ca="1" si="8"/>
        <v>Centro</v>
      </c>
      <c r="M176" t="s">
        <v>14</v>
      </c>
      <c r="N176">
        <f>MONTH(MOCK_DATA[[#This Row],[Fecha_inicio]])</f>
        <v>11</v>
      </c>
      <c r="O176">
        <f>YEAR(MOCK_DATA[[#This Row],[Fecha_inicio]])</f>
        <v>2020</v>
      </c>
    </row>
    <row r="177" spans="1:15" x14ac:dyDescent="0.25">
      <c r="A177">
        <f t="shared" si="6"/>
        <v>176</v>
      </c>
      <c r="B177" t="s">
        <v>27</v>
      </c>
      <c r="C177" s="1">
        <v>45168</v>
      </c>
      <c r="D177" s="1">
        <v>45868</v>
      </c>
      <c r="E177" t="s">
        <v>17</v>
      </c>
      <c r="F177">
        <v>44</v>
      </c>
      <c r="G177" t="s">
        <v>15</v>
      </c>
      <c r="H177" t="s">
        <v>20</v>
      </c>
      <c r="I177">
        <f>DATEDIF(MOCK_DATA[[#This Row],[Fecha_inicio]],MOCK_DATA[[#This Row],[Fecha_último_pago]],"M")</f>
        <v>23</v>
      </c>
      <c r="J177">
        <f t="shared" si="7"/>
        <v>30</v>
      </c>
      <c r="K177">
        <f>PRODUCT(MOCK_DATA[[#This Row],[Meses_afiliados]],MOCK_DATA[[#This Row],[Ingresos_mes]])</f>
        <v>690</v>
      </c>
      <c r="L177" t="str">
        <f t="shared" ca="1" si="8"/>
        <v>Centro</v>
      </c>
      <c r="M177" t="s">
        <v>22</v>
      </c>
      <c r="N177">
        <f>MONTH(MOCK_DATA[[#This Row],[Fecha_inicio]])</f>
        <v>8</v>
      </c>
      <c r="O177">
        <f>YEAR(MOCK_DATA[[#This Row],[Fecha_inicio]])</f>
        <v>2023</v>
      </c>
    </row>
    <row r="178" spans="1:15" x14ac:dyDescent="0.25">
      <c r="A178">
        <f t="shared" si="6"/>
        <v>177</v>
      </c>
      <c r="B178" t="s">
        <v>24</v>
      </c>
      <c r="C178" s="1">
        <v>45184</v>
      </c>
      <c r="D178" s="1">
        <v>45871</v>
      </c>
      <c r="E178" t="s">
        <v>21</v>
      </c>
      <c r="F178">
        <v>42</v>
      </c>
      <c r="G178" t="s">
        <v>15</v>
      </c>
      <c r="H178" t="s">
        <v>20</v>
      </c>
      <c r="I178">
        <f>DATEDIF(MOCK_DATA[[#This Row],[Fecha_inicio]],MOCK_DATA[[#This Row],[Fecha_último_pago]],"M")</f>
        <v>22</v>
      </c>
      <c r="J178">
        <f t="shared" si="7"/>
        <v>40</v>
      </c>
      <c r="K178">
        <f>PRODUCT(MOCK_DATA[[#This Row],[Meses_afiliados]],MOCK_DATA[[#This Row],[Ingresos_mes]])</f>
        <v>880</v>
      </c>
      <c r="L178" t="str">
        <f t="shared" ca="1" si="8"/>
        <v>Sur</v>
      </c>
      <c r="M178" t="s">
        <v>14</v>
      </c>
      <c r="N178">
        <f>MONTH(MOCK_DATA[[#This Row],[Fecha_inicio]])</f>
        <v>9</v>
      </c>
      <c r="O178">
        <f>YEAR(MOCK_DATA[[#This Row],[Fecha_inicio]])</f>
        <v>2023</v>
      </c>
    </row>
    <row r="179" spans="1:15" x14ac:dyDescent="0.25">
      <c r="A179">
        <f t="shared" si="6"/>
        <v>178</v>
      </c>
      <c r="B179" t="s">
        <v>24</v>
      </c>
      <c r="C179" s="1">
        <v>45174</v>
      </c>
      <c r="D179" s="1">
        <v>45865</v>
      </c>
      <c r="E179" t="s">
        <v>13</v>
      </c>
      <c r="F179">
        <v>56</v>
      </c>
      <c r="G179" t="s">
        <v>15</v>
      </c>
      <c r="H179" t="s">
        <v>23</v>
      </c>
      <c r="I179">
        <f>DATEDIF(MOCK_DATA[[#This Row],[Fecha_inicio]],MOCK_DATA[[#This Row],[Fecha_último_pago]],"M")</f>
        <v>22</v>
      </c>
      <c r="J179">
        <f t="shared" si="7"/>
        <v>40</v>
      </c>
      <c r="K179">
        <f>PRODUCT(MOCK_DATA[[#This Row],[Meses_afiliados]],MOCK_DATA[[#This Row],[Ingresos_mes]])</f>
        <v>880</v>
      </c>
      <c r="L179" t="str">
        <f t="shared" ca="1" si="8"/>
        <v>Centro</v>
      </c>
      <c r="M179" t="s">
        <v>14</v>
      </c>
      <c r="N179">
        <f>MONTH(MOCK_DATA[[#This Row],[Fecha_inicio]])</f>
        <v>9</v>
      </c>
      <c r="O179">
        <f>YEAR(MOCK_DATA[[#This Row],[Fecha_inicio]])</f>
        <v>2023</v>
      </c>
    </row>
    <row r="180" spans="1:15" x14ac:dyDescent="0.25">
      <c r="A180">
        <f t="shared" si="6"/>
        <v>179</v>
      </c>
      <c r="B180" t="s">
        <v>12</v>
      </c>
      <c r="C180" s="1">
        <v>44244</v>
      </c>
      <c r="D180" s="1">
        <v>45734</v>
      </c>
      <c r="E180" t="s">
        <v>21</v>
      </c>
      <c r="F180">
        <v>20</v>
      </c>
      <c r="G180" t="s">
        <v>15</v>
      </c>
      <c r="H180" t="s">
        <v>16</v>
      </c>
      <c r="I180">
        <f>DATEDIF(MOCK_DATA[[#This Row],[Fecha_inicio]],MOCK_DATA[[#This Row],[Fecha_último_pago]],"M")</f>
        <v>49</v>
      </c>
      <c r="J180">
        <f t="shared" si="7"/>
        <v>50</v>
      </c>
      <c r="K180">
        <f>PRODUCT(MOCK_DATA[[#This Row],[Meses_afiliados]],MOCK_DATA[[#This Row],[Ingresos_mes]])</f>
        <v>2450</v>
      </c>
      <c r="L180" t="str">
        <f t="shared" ca="1" si="8"/>
        <v>Centro</v>
      </c>
      <c r="M180" t="s">
        <v>14</v>
      </c>
      <c r="N180">
        <f>MONTH(MOCK_DATA[[#This Row],[Fecha_inicio]])</f>
        <v>2</v>
      </c>
      <c r="O180">
        <f>YEAR(MOCK_DATA[[#This Row],[Fecha_inicio]])</f>
        <v>2021</v>
      </c>
    </row>
    <row r="181" spans="1:15" x14ac:dyDescent="0.25">
      <c r="A181">
        <f t="shared" si="6"/>
        <v>180</v>
      </c>
      <c r="B181" t="s">
        <v>24</v>
      </c>
      <c r="C181" s="1">
        <v>45423</v>
      </c>
      <c r="D181" s="1">
        <v>45539</v>
      </c>
      <c r="E181" t="s">
        <v>21</v>
      </c>
      <c r="F181">
        <v>72</v>
      </c>
      <c r="G181" t="s">
        <v>25</v>
      </c>
      <c r="H181" t="s">
        <v>16</v>
      </c>
      <c r="I181">
        <f>DATEDIF(MOCK_DATA[[#This Row],[Fecha_inicio]],MOCK_DATA[[#This Row],[Fecha_último_pago]],"M")</f>
        <v>3</v>
      </c>
      <c r="J181">
        <f t="shared" si="7"/>
        <v>40</v>
      </c>
      <c r="K181">
        <f>PRODUCT(MOCK_DATA[[#This Row],[Meses_afiliados]],MOCK_DATA[[#This Row],[Ingresos_mes]])</f>
        <v>120</v>
      </c>
      <c r="L181" t="str">
        <f t="shared" ca="1" si="8"/>
        <v>Norte</v>
      </c>
      <c r="M181" t="s">
        <v>22</v>
      </c>
      <c r="N181">
        <f>MONTH(MOCK_DATA[[#This Row],[Fecha_inicio]])</f>
        <v>5</v>
      </c>
      <c r="O181">
        <f>YEAR(MOCK_DATA[[#This Row],[Fecha_inicio]])</f>
        <v>2024</v>
      </c>
    </row>
    <row r="182" spans="1:15" x14ac:dyDescent="0.25">
      <c r="A182">
        <f t="shared" si="6"/>
        <v>181</v>
      </c>
      <c r="B182" t="s">
        <v>12</v>
      </c>
      <c r="C182" s="1">
        <v>44286</v>
      </c>
      <c r="D182" s="1">
        <v>45789</v>
      </c>
      <c r="E182" t="s">
        <v>17</v>
      </c>
      <c r="F182">
        <v>41</v>
      </c>
      <c r="G182" t="s">
        <v>15</v>
      </c>
      <c r="H182" t="s">
        <v>23</v>
      </c>
      <c r="I182">
        <f>DATEDIF(MOCK_DATA[[#This Row],[Fecha_inicio]],MOCK_DATA[[#This Row],[Fecha_último_pago]],"M")</f>
        <v>49</v>
      </c>
      <c r="J182">
        <f t="shared" si="7"/>
        <v>50</v>
      </c>
      <c r="K182">
        <f>PRODUCT(MOCK_DATA[[#This Row],[Meses_afiliados]],MOCK_DATA[[#This Row],[Ingresos_mes]])</f>
        <v>2450</v>
      </c>
      <c r="L182" t="str">
        <f t="shared" ca="1" si="8"/>
        <v>Norte</v>
      </c>
      <c r="M182" t="s">
        <v>14</v>
      </c>
      <c r="N182">
        <f>MONTH(MOCK_DATA[[#This Row],[Fecha_inicio]])</f>
        <v>3</v>
      </c>
      <c r="O182">
        <f>YEAR(MOCK_DATA[[#This Row],[Fecha_inicio]])</f>
        <v>2021</v>
      </c>
    </row>
    <row r="183" spans="1:15" x14ac:dyDescent="0.25">
      <c r="A183">
        <f t="shared" si="6"/>
        <v>182</v>
      </c>
      <c r="B183" t="s">
        <v>27</v>
      </c>
      <c r="C183" s="1">
        <v>44972</v>
      </c>
      <c r="D183" s="1">
        <v>45809</v>
      </c>
      <c r="E183" t="s">
        <v>21</v>
      </c>
      <c r="F183">
        <v>57</v>
      </c>
      <c r="G183" t="s">
        <v>25</v>
      </c>
      <c r="H183" t="s">
        <v>23</v>
      </c>
      <c r="I183">
        <f>DATEDIF(MOCK_DATA[[#This Row],[Fecha_inicio]],MOCK_DATA[[#This Row],[Fecha_último_pago]],"M")</f>
        <v>27</v>
      </c>
      <c r="J183">
        <f t="shared" si="7"/>
        <v>30</v>
      </c>
      <c r="K183">
        <f>PRODUCT(MOCK_DATA[[#This Row],[Meses_afiliados]],MOCK_DATA[[#This Row],[Ingresos_mes]])</f>
        <v>810</v>
      </c>
      <c r="L183" t="str">
        <f t="shared" ca="1" si="8"/>
        <v>Sur</v>
      </c>
      <c r="M183" t="s">
        <v>22</v>
      </c>
      <c r="N183">
        <f>MONTH(MOCK_DATA[[#This Row],[Fecha_inicio]])</f>
        <v>2</v>
      </c>
      <c r="O183">
        <f>YEAR(MOCK_DATA[[#This Row],[Fecha_inicio]])</f>
        <v>2023</v>
      </c>
    </row>
    <row r="184" spans="1:15" x14ac:dyDescent="0.25">
      <c r="A184">
        <f t="shared" si="6"/>
        <v>183</v>
      </c>
      <c r="B184" t="s">
        <v>24</v>
      </c>
      <c r="C184" s="1">
        <v>45156</v>
      </c>
      <c r="D184" s="1">
        <v>45758</v>
      </c>
      <c r="E184" t="s">
        <v>26</v>
      </c>
      <c r="F184">
        <v>43</v>
      </c>
      <c r="G184" t="s">
        <v>19</v>
      </c>
      <c r="H184" t="s">
        <v>20</v>
      </c>
      <c r="I184">
        <f>DATEDIF(MOCK_DATA[[#This Row],[Fecha_inicio]],MOCK_DATA[[#This Row],[Fecha_último_pago]],"M")</f>
        <v>19</v>
      </c>
      <c r="J184">
        <f t="shared" si="7"/>
        <v>40</v>
      </c>
      <c r="K184">
        <f>PRODUCT(MOCK_DATA[[#This Row],[Meses_afiliados]],MOCK_DATA[[#This Row],[Ingresos_mes]])</f>
        <v>760</v>
      </c>
      <c r="L184" t="str">
        <f t="shared" ca="1" si="8"/>
        <v>Centro</v>
      </c>
      <c r="M184" t="s">
        <v>14</v>
      </c>
      <c r="N184">
        <f>MONTH(MOCK_DATA[[#This Row],[Fecha_inicio]])</f>
        <v>8</v>
      </c>
      <c r="O184">
        <f>YEAR(MOCK_DATA[[#This Row],[Fecha_inicio]])</f>
        <v>2023</v>
      </c>
    </row>
    <row r="185" spans="1:15" x14ac:dyDescent="0.25">
      <c r="A185">
        <f t="shared" si="6"/>
        <v>184</v>
      </c>
      <c r="B185" t="s">
        <v>27</v>
      </c>
      <c r="C185" s="1">
        <v>44060</v>
      </c>
      <c r="D185" s="1">
        <v>45671</v>
      </c>
      <c r="E185" t="s">
        <v>26</v>
      </c>
      <c r="F185">
        <v>36</v>
      </c>
      <c r="G185" t="s">
        <v>15</v>
      </c>
      <c r="H185" t="s">
        <v>23</v>
      </c>
      <c r="I185">
        <f>DATEDIF(MOCK_DATA[[#This Row],[Fecha_inicio]],MOCK_DATA[[#This Row],[Fecha_último_pago]],"M")</f>
        <v>52</v>
      </c>
      <c r="J185">
        <f t="shared" si="7"/>
        <v>30</v>
      </c>
      <c r="K185">
        <f>PRODUCT(MOCK_DATA[[#This Row],[Meses_afiliados]],MOCK_DATA[[#This Row],[Ingresos_mes]])</f>
        <v>1560</v>
      </c>
      <c r="L185" t="str">
        <f t="shared" ca="1" si="8"/>
        <v>Centro</v>
      </c>
      <c r="M185" t="s">
        <v>14</v>
      </c>
      <c r="N185">
        <f>MONTH(MOCK_DATA[[#This Row],[Fecha_inicio]])</f>
        <v>8</v>
      </c>
      <c r="O185">
        <f>YEAR(MOCK_DATA[[#This Row],[Fecha_inicio]])</f>
        <v>2020</v>
      </c>
    </row>
    <row r="186" spans="1:15" x14ac:dyDescent="0.25">
      <c r="A186">
        <f t="shared" si="6"/>
        <v>185</v>
      </c>
      <c r="B186" t="s">
        <v>12</v>
      </c>
      <c r="C186" s="1">
        <v>44006</v>
      </c>
      <c r="D186" s="1">
        <v>45770</v>
      </c>
      <c r="E186" t="s">
        <v>17</v>
      </c>
      <c r="F186">
        <v>60</v>
      </c>
      <c r="G186" t="s">
        <v>15</v>
      </c>
      <c r="H186" t="s">
        <v>23</v>
      </c>
      <c r="I186">
        <f>DATEDIF(MOCK_DATA[[#This Row],[Fecha_inicio]],MOCK_DATA[[#This Row],[Fecha_último_pago]],"M")</f>
        <v>57</v>
      </c>
      <c r="J186">
        <f t="shared" si="7"/>
        <v>50</v>
      </c>
      <c r="K186">
        <f>PRODUCT(MOCK_DATA[[#This Row],[Meses_afiliados]],MOCK_DATA[[#This Row],[Ingresos_mes]])</f>
        <v>2850</v>
      </c>
      <c r="L186" t="str">
        <f t="shared" ca="1" si="8"/>
        <v>Centro</v>
      </c>
      <c r="M186" t="s">
        <v>22</v>
      </c>
      <c r="N186">
        <f>MONTH(MOCK_DATA[[#This Row],[Fecha_inicio]])</f>
        <v>6</v>
      </c>
      <c r="O186">
        <f>YEAR(MOCK_DATA[[#This Row],[Fecha_inicio]])</f>
        <v>2020</v>
      </c>
    </row>
    <row r="187" spans="1:15" x14ac:dyDescent="0.25">
      <c r="A187">
        <f t="shared" si="6"/>
        <v>186</v>
      </c>
      <c r="B187" t="s">
        <v>12</v>
      </c>
      <c r="C187" s="1">
        <v>44816</v>
      </c>
      <c r="D187" s="1">
        <v>45885</v>
      </c>
      <c r="E187" t="s">
        <v>21</v>
      </c>
      <c r="F187">
        <v>38</v>
      </c>
      <c r="G187" t="s">
        <v>25</v>
      </c>
      <c r="H187" t="s">
        <v>20</v>
      </c>
      <c r="I187">
        <f>DATEDIF(MOCK_DATA[[#This Row],[Fecha_inicio]],MOCK_DATA[[#This Row],[Fecha_último_pago]],"M")</f>
        <v>35</v>
      </c>
      <c r="J187">
        <f t="shared" si="7"/>
        <v>50</v>
      </c>
      <c r="K187">
        <f>PRODUCT(MOCK_DATA[[#This Row],[Meses_afiliados]],MOCK_DATA[[#This Row],[Ingresos_mes]])</f>
        <v>1750</v>
      </c>
      <c r="L187" t="str">
        <f t="shared" ca="1" si="8"/>
        <v>Centro</v>
      </c>
      <c r="M187" t="s">
        <v>22</v>
      </c>
      <c r="N187">
        <f>MONTH(MOCK_DATA[[#This Row],[Fecha_inicio]])</f>
        <v>9</v>
      </c>
      <c r="O187">
        <f>YEAR(MOCK_DATA[[#This Row],[Fecha_inicio]])</f>
        <v>2022</v>
      </c>
    </row>
    <row r="188" spans="1:15" x14ac:dyDescent="0.25">
      <c r="A188">
        <f t="shared" si="6"/>
        <v>187</v>
      </c>
      <c r="B188" t="s">
        <v>27</v>
      </c>
      <c r="C188" s="1">
        <v>44060</v>
      </c>
      <c r="D188" s="1">
        <v>45869</v>
      </c>
      <c r="E188" t="s">
        <v>21</v>
      </c>
      <c r="F188">
        <v>41</v>
      </c>
      <c r="G188" t="s">
        <v>25</v>
      </c>
      <c r="H188" t="s">
        <v>20</v>
      </c>
      <c r="I188">
        <f>DATEDIF(MOCK_DATA[[#This Row],[Fecha_inicio]],MOCK_DATA[[#This Row],[Fecha_último_pago]],"M")</f>
        <v>59</v>
      </c>
      <c r="J188">
        <f t="shared" si="7"/>
        <v>30</v>
      </c>
      <c r="K188">
        <f>PRODUCT(MOCK_DATA[[#This Row],[Meses_afiliados]],MOCK_DATA[[#This Row],[Ingresos_mes]])</f>
        <v>1770</v>
      </c>
      <c r="L188" t="str">
        <f t="shared" ca="1" si="8"/>
        <v>Norte</v>
      </c>
      <c r="M188" t="s">
        <v>14</v>
      </c>
      <c r="N188">
        <f>MONTH(MOCK_DATA[[#This Row],[Fecha_inicio]])</f>
        <v>8</v>
      </c>
      <c r="O188">
        <f>YEAR(MOCK_DATA[[#This Row],[Fecha_inicio]])</f>
        <v>2020</v>
      </c>
    </row>
    <row r="189" spans="1:15" x14ac:dyDescent="0.25">
      <c r="A189">
        <f t="shared" si="6"/>
        <v>188</v>
      </c>
      <c r="B189" t="s">
        <v>24</v>
      </c>
      <c r="C189" s="1">
        <v>44053</v>
      </c>
      <c r="D189" s="1">
        <v>45886</v>
      </c>
      <c r="E189" t="s">
        <v>17</v>
      </c>
      <c r="F189">
        <v>39</v>
      </c>
      <c r="G189" t="s">
        <v>25</v>
      </c>
      <c r="H189" t="s">
        <v>20</v>
      </c>
      <c r="I189">
        <f>DATEDIF(MOCK_DATA[[#This Row],[Fecha_inicio]],MOCK_DATA[[#This Row],[Fecha_último_pago]],"M")</f>
        <v>60</v>
      </c>
      <c r="J189">
        <f t="shared" si="7"/>
        <v>40</v>
      </c>
      <c r="K189">
        <f>PRODUCT(MOCK_DATA[[#This Row],[Meses_afiliados]],MOCK_DATA[[#This Row],[Ingresos_mes]])</f>
        <v>2400</v>
      </c>
      <c r="L189" t="str">
        <f t="shared" ca="1" si="8"/>
        <v>Norte</v>
      </c>
      <c r="M189" t="s">
        <v>14</v>
      </c>
      <c r="N189">
        <f>MONTH(MOCK_DATA[[#This Row],[Fecha_inicio]])</f>
        <v>8</v>
      </c>
      <c r="O189">
        <f>YEAR(MOCK_DATA[[#This Row],[Fecha_inicio]])</f>
        <v>2020</v>
      </c>
    </row>
    <row r="190" spans="1:15" x14ac:dyDescent="0.25">
      <c r="A190">
        <f t="shared" si="6"/>
        <v>189</v>
      </c>
      <c r="B190" t="s">
        <v>12</v>
      </c>
      <c r="C190" s="1">
        <v>44186</v>
      </c>
      <c r="D190" s="1">
        <v>45820</v>
      </c>
      <c r="E190" t="s">
        <v>21</v>
      </c>
      <c r="F190">
        <v>70</v>
      </c>
      <c r="G190" t="s">
        <v>19</v>
      </c>
      <c r="H190" t="s">
        <v>23</v>
      </c>
      <c r="I190">
        <f>DATEDIF(MOCK_DATA[[#This Row],[Fecha_inicio]],MOCK_DATA[[#This Row],[Fecha_último_pago]],"M")</f>
        <v>53</v>
      </c>
      <c r="J190">
        <f t="shared" si="7"/>
        <v>50</v>
      </c>
      <c r="K190">
        <f>PRODUCT(MOCK_DATA[[#This Row],[Meses_afiliados]],MOCK_DATA[[#This Row],[Ingresos_mes]])</f>
        <v>2650</v>
      </c>
      <c r="L190" t="str">
        <f t="shared" ca="1" si="8"/>
        <v>Centro</v>
      </c>
      <c r="M190" t="s">
        <v>14</v>
      </c>
      <c r="N190">
        <f>MONTH(MOCK_DATA[[#This Row],[Fecha_inicio]])</f>
        <v>12</v>
      </c>
      <c r="O190">
        <f>YEAR(MOCK_DATA[[#This Row],[Fecha_inicio]])</f>
        <v>2020</v>
      </c>
    </row>
    <row r="191" spans="1:15" x14ac:dyDescent="0.25">
      <c r="A191">
        <f t="shared" si="6"/>
        <v>190</v>
      </c>
      <c r="B191" t="s">
        <v>24</v>
      </c>
      <c r="C191" s="1">
        <v>44074</v>
      </c>
      <c r="D191" s="1">
        <v>45744</v>
      </c>
      <c r="E191" t="s">
        <v>21</v>
      </c>
      <c r="F191">
        <v>30</v>
      </c>
      <c r="G191" t="s">
        <v>25</v>
      </c>
      <c r="H191" t="s">
        <v>16</v>
      </c>
      <c r="I191">
        <f>DATEDIF(MOCK_DATA[[#This Row],[Fecha_inicio]],MOCK_DATA[[#This Row],[Fecha_último_pago]],"M")</f>
        <v>54</v>
      </c>
      <c r="J191">
        <f t="shared" si="7"/>
        <v>40</v>
      </c>
      <c r="K191">
        <f>PRODUCT(MOCK_DATA[[#This Row],[Meses_afiliados]],MOCK_DATA[[#This Row],[Ingresos_mes]])</f>
        <v>2160</v>
      </c>
      <c r="L191" t="str">
        <f t="shared" ca="1" si="8"/>
        <v>Sur</v>
      </c>
      <c r="M191" t="s">
        <v>22</v>
      </c>
      <c r="N191">
        <f>MONTH(MOCK_DATA[[#This Row],[Fecha_inicio]])</f>
        <v>8</v>
      </c>
      <c r="O191">
        <f>YEAR(MOCK_DATA[[#This Row],[Fecha_inicio]])</f>
        <v>2020</v>
      </c>
    </row>
    <row r="192" spans="1:15" x14ac:dyDescent="0.25">
      <c r="A192">
        <f t="shared" si="6"/>
        <v>191</v>
      </c>
      <c r="B192" t="s">
        <v>12</v>
      </c>
      <c r="C192" s="1">
        <v>44931</v>
      </c>
      <c r="D192" s="1">
        <v>45728</v>
      </c>
      <c r="E192" t="s">
        <v>13</v>
      </c>
      <c r="F192">
        <v>39</v>
      </c>
      <c r="G192" t="s">
        <v>15</v>
      </c>
      <c r="H192" t="s">
        <v>20</v>
      </c>
      <c r="I192">
        <f>DATEDIF(MOCK_DATA[[#This Row],[Fecha_inicio]],MOCK_DATA[[#This Row],[Fecha_último_pago]],"M")</f>
        <v>26</v>
      </c>
      <c r="J192">
        <f t="shared" si="7"/>
        <v>50</v>
      </c>
      <c r="K192">
        <f>PRODUCT(MOCK_DATA[[#This Row],[Meses_afiliados]],MOCK_DATA[[#This Row],[Ingresos_mes]])</f>
        <v>1300</v>
      </c>
      <c r="L192" t="str">
        <f t="shared" ca="1" si="8"/>
        <v>Sur</v>
      </c>
      <c r="M192" t="s">
        <v>14</v>
      </c>
      <c r="N192">
        <f>MONTH(MOCK_DATA[[#This Row],[Fecha_inicio]])</f>
        <v>1</v>
      </c>
      <c r="O192">
        <f>YEAR(MOCK_DATA[[#This Row],[Fecha_inicio]])</f>
        <v>2023</v>
      </c>
    </row>
    <row r="193" spans="1:15" x14ac:dyDescent="0.25">
      <c r="A193">
        <f t="shared" si="6"/>
        <v>192</v>
      </c>
      <c r="B193" t="s">
        <v>24</v>
      </c>
      <c r="C193" s="1">
        <v>44704</v>
      </c>
      <c r="D193" s="1">
        <v>45797</v>
      </c>
      <c r="E193" t="s">
        <v>13</v>
      </c>
      <c r="F193">
        <v>38</v>
      </c>
      <c r="G193" t="s">
        <v>15</v>
      </c>
      <c r="H193" t="s">
        <v>20</v>
      </c>
      <c r="I193">
        <f>DATEDIF(MOCK_DATA[[#This Row],[Fecha_inicio]],MOCK_DATA[[#This Row],[Fecha_último_pago]],"M")</f>
        <v>35</v>
      </c>
      <c r="J193">
        <f t="shared" si="7"/>
        <v>40</v>
      </c>
      <c r="K193">
        <f>PRODUCT(MOCK_DATA[[#This Row],[Meses_afiliados]],MOCK_DATA[[#This Row],[Ingresos_mes]])</f>
        <v>1400</v>
      </c>
      <c r="L193" t="str">
        <f t="shared" ca="1" si="8"/>
        <v>Norte</v>
      </c>
      <c r="M193" t="s">
        <v>22</v>
      </c>
      <c r="N193">
        <f>MONTH(MOCK_DATA[[#This Row],[Fecha_inicio]])</f>
        <v>5</v>
      </c>
      <c r="O193">
        <f>YEAR(MOCK_DATA[[#This Row],[Fecha_inicio]])</f>
        <v>2022</v>
      </c>
    </row>
    <row r="194" spans="1:15" x14ac:dyDescent="0.25">
      <c r="A194">
        <f t="shared" ref="A194:A257" si="9">ROW()-1</f>
        <v>193</v>
      </c>
      <c r="B194" t="s">
        <v>12</v>
      </c>
      <c r="C194" s="1">
        <v>44815</v>
      </c>
      <c r="D194" s="1">
        <v>45727</v>
      </c>
      <c r="E194" t="s">
        <v>26</v>
      </c>
      <c r="F194">
        <v>20</v>
      </c>
      <c r="G194" t="s">
        <v>19</v>
      </c>
      <c r="H194" t="s">
        <v>16</v>
      </c>
      <c r="I194">
        <f>DATEDIF(MOCK_DATA[[#This Row],[Fecha_inicio]],MOCK_DATA[[#This Row],[Fecha_último_pago]],"M")</f>
        <v>30</v>
      </c>
      <c r="J194">
        <f t="shared" ref="J194:J257" si="10">IF(B194="VIP",50,IF(B194="Familiar",40,IF(B194="Basica",25,30)))</f>
        <v>50</v>
      </c>
      <c r="K194">
        <f>PRODUCT(MOCK_DATA[[#This Row],[Meses_afiliados]],MOCK_DATA[[#This Row],[Ingresos_mes]])</f>
        <v>1500</v>
      </c>
      <c r="L194" t="str">
        <f t="shared" ref="L194:L257" ca="1" si="11">CHOOSE(INT(RAND()*3)+1,"Centro","Norte","Sur")</f>
        <v>Sur</v>
      </c>
      <c r="M194" t="s">
        <v>22</v>
      </c>
      <c r="N194">
        <f>MONTH(MOCK_DATA[[#This Row],[Fecha_inicio]])</f>
        <v>9</v>
      </c>
      <c r="O194">
        <f>YEAR(MOCK_DATA[[#This Row],[Fecha_inicio]])</f>
        <v>2022</v>
      </c>
    </row>
    <row r="195" spans="1:15" x14ac:dyDescent="0.25">
      <c r="A195">
        <f t="shared" si="9"/>
        <v>194</v>
      </c>
      <c r="B195" t="s">
        <v>24</v>
      </c>
      <c r="C195" s="1">
        <v>45221</v>
      </c>
      <c r="D195" s="1">
        <v>45696</v>
      </c>
      <c r="E195" t="s">
        <v>26</v>
      </c>
      <c r="F195">
        <v>49</v>
      </c>
      <c r="G195" t="s">
        <v>15</v>
      </c>
      <c r="H195" t="s">
        <v>20</v>
      </c>
      <c r="I195">
        <f>DATEDIF(MOCK_DATA[[#This Row],[Fecha_inicio]],MOCK_DATA[[#This Row],[Fecha_último_pago]],"M")</f>
        <v>15</v>
      </c>
      <c r="J195">
        <f t="shared" si="10"/>
        <v>40</v>
      </c>
      <c r="K195">
        <f>PRODUCT(MOCK_DATA[[#This Row],[Meses_afiliados]],MOCK_DATA[[#This Row],[Ingresos_mes]])</f>
        <v>600</v>
      </c>
      <c r="L195" t="str">
        <f t="shared" ca="1" si="11"/>
        <v>Sur</v>
      </c>
      <c r="M195" t="s">
        <v>22</v>
      </c>
      <c r="N195">
        <f>MONTH(MOCK_DATA[[#This Row],[Fecha_inicio]])</f>
        <v>10</v>
      </c>
      <c r="O195">
        <f>YEAR(MOCK_DATA[[#This Row],[Fecha_inicio]])</f>
        <v>2023</v>
      </c>
    </row>
    <row r="196" spans="1:15" x14ac:dyDescent="0.25">
      <c r="A196">
        <f t="shared" si="9"/>
        <v>195</v>
      </c>
      <c r="B196" t="s">
        <v>12</v>
      </c>
      <c r="C196" s="1">
        <v>44907</v>
      </c>
      <c r="D196" s="1">
        <v>45898</v>
      </c>
      <c r="E196" t="s">
        <v>17</v>
      </c>
      <c r="F196">
        <v>55</v>
      </c>
      <c r="G196" t="s">
        <v>25</v>
      </c>
      <c r="H196" t="s">
        <v>20</v>
      </c>
      <c r="I196">
        <f>DATEDIF(MOCK_DATA[[#This Row],[Fecha_inicio]],MOCK_DATA[[#This Row],[Fecha_último_pago]],"M")</f>
        <v>32</v>
      </c>
      <c r="J196">
        <f t="shared" si="10"/>
        <v>50</v>
      </c>
      <c r="K196">
        <f>PRODUCT(MOCK_DATA[[#This Row],[Meses_afiliados]],MOCK_DATA[[#This Row],[Ingresos_mes]])</f>
        <v>1600</v>
      </c>
      <c r="L196" t="str">
        <f t="shared" ca="1" si="11"/>
        <v>Centro</v>
      </c>
      <c r="M196" t="s">
        <v>14</v>
      </c>
      <c r="N196">
        <f>MONTH(MOCK_DATA[[#This Row],[Fecha_inicio]])</f>
        <v>12</v>
      </c>
      <c r="O196">
        <f>YEAR(MOCK_DATA[[#This Row],[Fecha_inicio]])</f>
        <v>2022</v>
      </c>
    </row>
    <row r="197" spans="1:15" x14ac:dyDescent="0.25">
      <c r="A197">
        <f t="shared" si="9"/>
        <v>196</v>
      </c>
      <c r="B197" t="s">
        <v>24</v>
      </c>
      <c r="C197" s="1">
        <v>45274</v>
      </c>
      <c r="D197" s="1">
        <v>45703</v>
      </c>
      <c r="E197" t="s">
        <v>17</v>
      </c>
      <c r="F197">
        <v>20</v>
      </c>
      <c r="G197" t="s">
        <v>15</v>
      </c>
      <c r="H197" t="s">
        <v>16</v>
      </c>
      <c r="I197">
        <f>DATEDIF(MOCK_DATA[[#This Row],[Fecha_inicio]],MOCK_DATA[[#This Row],[Fecha_último_pago]],"M")</f>
        <v>14</v>
      </c>
      <c r="J197">
        <f t="shared" si="10"/>
        <v>40</v>
      </c>
      <c r="K197">
        <f>PRODUCT(MOCK_DATA[[#This Row],[Meses_afiliados]],MOCK_DATA[[#This Row],[Ingresos_mes]])</f>
        <v>560</v>
      </c>
      <c r="L197" t="str">
        <f t="shared" ca="1" si="11"/>
        <v>Centro</v>
      </c>
      <c r="M197" t="s">
        <v>14</v>
      </c>
      <c r="N197">
        <f>MONTH(MOCK_DATA[[#This Row],[Fecha_inicio]])</f>
        <v>12</v>
      </c>
      <c r="O197">
        <f>YEAR(MOCK_DATA[[#This Row],[Fecha_inicio]])</f>
        <v>2023</v>
      </c>
    </row>
    <row r="198" spans="1:15" x14ac:dyDescent="0.25">
      <c r="A198">
        <f t="shared" si="9"/>
        <v>197</v>
      </c>
      <c r="B198" t="s">
        <v>27</v>
      </c>
      <c r="C198" s="1">
        <v>45239</v>
      </c>
      <c r="D198" s="1">
        <v>45862</v>
      </c>
      <c r="E198" t="s">
        <v>26</v>
      </c>
      <c r="F198">
        <v>24</v>
      </c>
      <c r="G198" t="s">
        <v>19</v>
      </c>
      <c r="H198" t="s">
        <v>20</v>
      </c>
      <c r="I198">
        <f>DATEDIF(MOCK_DATA[[#This Row],[Fecha_inicio]],MOCK_DATA[[#This Row],[Fecha_último_pago]],"M")</f>
        <v>20</v>
      </c>
      <c r="J198">
        <f t="shared" si="10"/>
        <v>30</v>
      </c>
      <c r="K198">
        <f>PRODUCT(MOCK_DATA[[#This Row],[Meses_afiliados]],MOCK_DATA[[#This Row],[Ingresos_mes]])</f>
        <v>600</v>
      </c>
      <c r="L198" t="str">
        <f t="shared" ca="1" si="11"/>
        <v>Sur</v>
      </c>
      <c r="M198" t="s">
        <v>22</v>
      </c>
      <c r="N198">
        <f>MONTH(MOCK_DATA[[#This Row],[Fecha_inicio]])</f>
        <v>11</v>
      </c>
      <c r="O198">
        <f>YEAR(MOCK_DATA[[#This Row],[Fecha_inicio]])</f>
        <v>2023</v>
      </c>
    </row>
    <row r="199" spans="1:15" x14ac:dyDescent="0.25">
      <c r="A199">
        <f t="shared" si="9"/>
        <v>198</v>
      </c>
      <c r="B199" t="s">
        <v>12</v>
      </c>
      <c r="C199" s="1">
        <v>44556</v>
      </c>
      <c r="D199" s="1">
        <v>45833</v>
      </c>
      <c r="E199" t="s">
        <v>17</v>
      </c>
      <c r="F199">
        <v>62</v>
      </c>
      <c r="G199" t="s">
        <v>19</v>
      </c>
      <c r="H199" t="s">
        <v>23</v>
      </c>
      <c r="I199">
        <f>DATEDIF(MOCK_DATA[[#This Row],[Fecha_inicio]],MOCK_DATA[[#This Row],[Fecha_último_pago]],"M")</f>
        <v>41</v>
      </c>
      <c r="J199">
        <f t="shared" si="10"/>
        <v>50</v>
      </c>
      <c r="K199">
        <f>PRODUCT(MOCK_DATA[[#This Row],[Meses_afiliados]],MOCK_DATA[[#This Row],[Ingresos_mes]])</f>
        <v>2050</v>
      </c>
      <c r="L199" t="str">
        <f t="shared" ca="1" si="11"/>
        <v>Norte</v>
      </c>
      <c r="M199" t="s">
        <v>22</v>
      </c>
      <c r="N199">
        <f>MONTH(MOCK_DATA[[#This Row],[Fecha_inicio]])</f>
        <v>12</v>
      </c>
      <c r="O199">
        <f>YEAR(MOCK_DATA[[#This Row],[Fecha_inicio]])</f>
        <v>2021</v>
      </c>
    </row>
    <row r="200" spans="1:15" x14ac:dyDescent="0.25">
      <c r="A200">
        <f t="shared" si="9"/>
        <v>199</v>
      </c>
      <c r="B200" t="s">
        <v>12</v>
      </c>
      <c r="C200" s="1">
        <v>44641</v>
      </c>
      <c r="D200" s="1">
        <v>45763</v>
      </c>
      <c r="E200" t="s">
        <v>21</v>
      </c>
      <c r="F200">
        <v>47</v>
      </c>
      <c r="G200" t="s">
        <v>25</v>
      </c>
      <c r="H200" t="s">
        <v>16</v>
      </c>
      <c r="I200">
        <f>DATEDIF(MOCK_DATA[[#This Row],[Fecha_inicio]],MOCK_DATA[[#This Row],[Fecha_último_pago]],"M")</f>
        <v>36</v>
      </c>
      <c r="J200">
        <f t="shared" si="10"/>
        <v>50</v>
      </c>
      <c r="K200">
        <f>PRODUCT(MOCK_DATA[[#This Row],[Meses_afiliados]],MOCK_DATA[[#This Row],[Ingresos_mes]])</f>
        <v>1800</v>
      </c>
      <c r="L200" t="str">
        <f t="shared" ca="1" si="11"/>
        <v>Centro</v>
      </c>
      <c r="M200" t="s">
        <v>22</v>
      </c>
      <c r="N200">
        <f>MONTH(MOCK_DATA[[#This Row],[Fecha_inicio]])</f>
        <v>3</v>
      </c>
      <c r="O200">
        <f>YEAR(MOCK_DATA[[#This Row],[Fecha_inicio]])</f>
        <v>2022</v>
      </c>
    </row>
    <row r="201" spans="1:15" x14ac:dyDescent="0.25">
      <c r="A201">
        <f t="shared" si="9"/>
        <v>200</v>
      </c>
      <c r="B201" t="s">
        <v>12</v>
      </c>
      <c r="C201" s="1">
        <v>44484</v>
      </c>
      <c r="D201" s="1">
        <v>45788</v>
      </c>
      <c r="E201" t="s">
        <v>17</v>
      </c>
      <c r="F201">
        <v>24</v>
      </c>
      <c r="G201" t="s">
        <v>25</v>
      </c>
      <c r="H201" t="s">
        <v>20</v>
      </c>
      <c r="I201">
        <f>DATEDIF(MOCK_DATA[[#This Row],[Fecha_inicio]],MOCK_DATA[[#This Row],[Fecha_último_pago]],"M")</f>
        <v>42</v>
      </c>
      <c r="J201">
        <f t="shared" si="10"/>
        <v>50</v>
      </c>
      <c r="K201">
        <f>PRODUCT(MOCK_DATA[[#This Row],[Meses_afiliados]],MOCK_DATA[[#This Row],[Ingresos_mes]])</f>
        <v>2100</v>
      </c>
      <c r="L201" t="str">
        <f t="shared" ca="1" si="11"/>
        <v>Sur</v>
      </c>
      <c r="M201" t="s">
        <v>22</v>
      </c>
      <c r="N201">
        <f>MONTH(MOCK_DATA[[#This Row],[Fecha_inicio]])</f>
        <v>10</v>
      </c>
      <c r="O201">
        <f>YEAR(MOCK_DATA[[#This Row],[Fecha_inicio]])</f>
        <v>2021</v>
      </c>
    </row>
    <row r="202" spans="1:15" x14ac:dyDescent="0.25">
      <c r="A202">
        <f t="shared" si="9"/>
        <v>201</v>
      </c>
      <c r="B202" t="s">
        <v>27</v>
      </c>
      <c r="C202" s="1">
        <v>44774</v>
      </c>
      <c r="D202" s="1">
        <v>45866</v>
      </c>
      <c r="E202" t="s">
        <v>13</v>
      </c>
      <c r="F202">
        <v>28</v>
      </c>
      <c r="G202" t="s">
        <v>15</v>
      </c>
      <c r="H202" t="s">
        <v>23</v>
      </c>
      <c r="I202">
        <f>DATEDIF(MOCK_DATA[[#This Row],[Fecha_inicio]],MOCK_DATA[[#This Row],[Fecha_último_pago]],"M")</f>
        <v>35</v>
      </c>
      <c r="J202">
        <f t="shared" si="10"/>
        <v>30</v>
      </c>
      <c r="K202">
        <f>PRODUCT(MOCK_DATA[[#This Row],[Meses_afiliados]],MOCK_DATA[[#This Row],[Ingresos_mes]])</f>
        <v>1050</v>
      </c>
      <c r="L202" t="str">
        <f t="shared" ca="1" si="11"/>
        <v>Sur</v>
      </c>
      <c r="M202" t="s">
        <v>22</v>
      </c>
      <c r="N202">
        <f>MONTH(MOCK_DATA[[#This Row],[Fecha_inicio]])</f>
        <v>8</v>
      </c>
      <c r="O202">
        <f>YEAR(MOCK_DATA[[#This Row],[Fecha_inicio]])</f>
        <v>2022</v>
      </c>
    </row>
    <row r="203" spans="1:15" x14ac:dyDescent="0.25">
      <c r="A203">
        <f t="shared" si="9"/>
        <v>202</v>
      </c>
      <c r="B203" t="s">
        <v>27</v>
      </c>
      <c r="C203" s="1">
        <v>44283</v>
      </c>
      <c r="D203" s="1">
        <v>45782</v>
      </c>
      <c r="E203" t="s">
        <v>21</v>
      </c>
      <c r="F203">
        <v>49</v>
      </c>
      <c r="G203" t="s">
        <v>19</v>
      </c>
      <c r="H203" t="s">
        <v>23</v>
      </c>
      <c r="I203">
        <f>DATEDIF(MOCK_DATA[[#This Row],[Fecha_inicio]],MOCK_DATA[[#This Row],[Fecha_último_pago]],"M")</f>
        <v>49</v>
      </c>
      <c r="J203">
        <f t="shared" si="10"/>
        <v>30</v>
      </c>
      <c r="K203">
        <f>PRODUCT(MOCK_DATA[[#This Row],[Meses_afiliados]],MOCK_DATA[[#This Row],[Ingresos_mes]])</f>
        <v>1470</v>
      </c>
      <c r="L203" t="str">
        <f t="shared" ca="1" si="11"/>
        <v>Sur</v>
      </c>
      <c r="M203" t="s">
        <v>22</v>
      </c>
      <c r="N203">
        <f>MONTH(MOCK_DATA[[#This Row],[Fecha_inicio]])</f>
        <v>3</v>
      </c>
      <c r="O203">
        <f>YEAR(MOCK_DATA[[#This Row],[Fecha_inicio]])</f>
        <v>2021</v>
      </c>
    </row>
    <row r="204" spans="1:15" x14ac:dyDescent="0.25">
      <c r="A204">
        <f t="shared" si="9"/>
        <v>203</v>
      </c>
      <c r="B204" t="s">
        <v>27</v>
      </c>
      <c r="C204" s="1">
        <v>45050</v>
      </c>
      <c r="D204" s="1">
        <v>45725</v>
      </c>
      <c r="E204" t="s">
        <v>13</v>
      </c>
      <c r="F204">
        <v>39</v>
      </c>
      <c r="G204" t="s">
        <v>15</v>
      </c>
      <c r="H204" t="s">
        <v>20</v>
      </c>
      <c r="I204">
        <f>DATEDIF(MOCK_DATA[[#This Row],[Fecha_inicio]],MOCK_DATA[[#This Row],[Fecha_último_pago]],"M")</f>
        <v>22</v>
      </c>
      <c r="J204">
        <f t="shared" si="10"/>
        <v>30</v>
      </c>
      <c r="K204">
        <f>PRODUCT(MOCK_DATA[[#This Row],[Meses_afiliados]],MOCK_DATA[[#This Row],[Ingresos_mes]])</f>
        <v>660</v>
      </c>
      <c r="L204" t="str">
        <f t="shared" ca="1" si="11"/>
        <v>Norte</v>
      </c>
      <c r="M204" t="s">
        <v>14</v>
      </c>
      <c r="N204">
        <f>MONTH(MOCK_DATA[[#This Row],[Fecha_inicio]])</f>
        <v>5</v>
      </c>
      <c r="O204">
        <f>YEAR(MOCK_DATA[[#This Row],[Fecha_inicio]])</f>
        <v>2023</v>
      </c>
    </row>
    <row r="205" spans="1:15" x14ac:dyDescent="0.25">
      <c r="A205">
        <f t="shared" si="9"/>
        <v>204</v>
      </c>
      <c r="B205" t="s">
        <v>27</v>
      </c>
      <c r="C205" s="1">
        <v>45400</v>
      </c>
      <c r="D205" s="1">
        <v>45890</v>
      </c>
      <c r="E205" t="s">
        <v>13</v>
      </c>
      <c r="F205">
        <v>28</v>
      </c>
      <c r="G205" t="s">
        <v>19</v>
      </c>
      <c r="H205" t="s">
        <v>16</v>
      </c>
      <c r="I205">
        <f>DATEDIF(MOCK_DATA[[#This Row],[Fecha_inicio]],MOCK_DATA[[#This Row],[Fecha_último_pago]],"M")</f>
        <v>16</v>
      </c>
      <c r="J205">
        <f t="shared" si="10"/>
        <v>30</v>
      </c>
      <c r="K205">
        <f>PRODUCT(MOCK_DATA[[#This Row],[Meses_afiliados]],MOCK_DATA[[#This Row],[Ingresos_mes]])</f>
        <v>480</v>
      </c>
      <c r="L205" t="str">
        <f t="shared" ca="1" si="11"/>
        <v>Sur</v>
      </c>
      <c r="M205" t="s">
        <v>22</v>
      </c>
      <c r="N205">
        <f>MONTH(MOCK_DATA[[#This Row],[Fecha_inicio]])</f>
        <v>4</v>
      </c>
      <c r="O205">
        <f>YEAR(MOCK_DATA[[#This Row],[Fecha_inicio]])</f>
        <v>2024</v>
      </c>
    </row>
    <row r="206" spans="1:15" x14ac:dyDescent="0.25">
      <c r="A206">
        <f t="shared" si="9"/>
        <v>205</v>
      </c>
      <c r="B206" t="s">
        <v>27</v>
      </c>
      <c r="C206" s="1">
        <v>43884</v>
      </c>
      <c r="D206" s="1">
        <v>45744</v>
      </c>
      <c r="E206" t="s">
        <v>17</v>
      </c>
      <c r="F206">
        <v>55</v>
      </c>
      <c r="G206" t="s">
        <v>15</v>
      </c>
      <c r="H206" t="s">
        <v>20</v>
      </c>
      <c r="I206">
        <f>DATEDIF(MOCK_DATA[[#This Row],[Fecha_inicio]],MOCK_DATA[[#This Row],[Fecha_último_pago]],"M")</f>
        <v>61</v>
      </c>
      <c r="J206">
        <f t="shared" si="10"/>
        <v>30</v>
      </c>
      <c r="K206">
        <f>PRODUCT(MOCK_DATA[[#This Row],[Meses_afiliados]],MOCK_DATA[[#This Row],[Ingresos_mes]])</f>
        <v>1830</v>
      </c>
      <c r="L206" t="str">
        <f t="shared" ca="1" si="11"/>
        <v>Norte</v>
      </c>
      <c r="M206" t="s">
        <v>22</v>
      </c>
      <c r="N206">
        <f>MONTH(MOCK_DATA[[#This Row],[Fecha_inicio]])</f>
        <v>2</v>
      </c>
      <c r="O206">
        <f>YEAR(MOCK_DATA[[#This Row],[Fecha_inicio]])</f>
        <v>2020</v>
      </c>
    </row>
    <row r="207" spans="1:15" x14ac:dyDescent="0.25">
      <c r="A207">
        <f t="shared" si="9"/>
        <v>206</v>
      </c>
      <c r="B207" t="s">
        <v>12</v>
      </c>
      <c r="C207" s="1">
        <v>45147</v>
      </c>
      <c r="D207" s="1">
        <v>45744</v>
      </c>
      <c r="E207" t="s">
        <v>17</v>
      </c>
      <c r="F207">
        <v>55</v>
      </c>
      <c r="G207" t="s">
        <v>19</v>
      </c>
      <c r="H207" t="s">
        <v>16</v>
      </c>
      <c r="I207">
        <f>DATEDIF(MOCK_DATA[[#This Row],[Fecha_inicio]],MOCK_DATA[[#This Row],[Fecha_último_pago]],"M")</f>
        <v>19</v>
      </c>
      <c r="J207">
        <f t="shared" si="10"/>
        <v>50</v>
      </c>
      <c r="K207">
        <f>PRODUCT(MOCK_DATA[[#This Row],[Meses_afiliados]],MOCK_DATA[[#This Row],[Ingresos_mes]])</f>
        <v>950</v>
      </c>
      <c r="L207" t="str">
        <f t="shared" ca="1" si="11"/>
        <v>Norte</v>
      </c>
      <c r="M207" t="s">
        <v>14</v>
      </c>
      <c r="N207">
        <f>MONTH(MOCK_DATA[[#This Row],[Fecha_inicio]])</f>
        <v>8</v>
      </c>
      <c r="O207">
        <f>YEAR(MOCK_DATA[[#This Row],[Fecha_inicio]])</f>
        <v>2023</v>
      </c>
    </row>
    <row r="208" spans="1:15" x14ac:dyDescent="0.25">
      <c r="A208">
        <f t="shared" si="9"/>
        <v>207</v>
      </c>
      <c r="B208" t="s">
        <v>12</v>
      </c>
      <c r="C208" s="1">
        <v>45126</v>
      </c>
      <c r="D208" s="1">
        <v>45772</v>
      </c>
      <c r="E208" t="s">
        <v>13</v>
      </c>
      <c r="F208">
        <v>19</v>
      </c>
      <c r="G208" t="s">
        <v>25</v>
      </c>
      <c r="H208" t="s">
        <v>23</v>
      </c>
      <c r="I208">
        <f>DATEDIF(MOCK_DATA[[#This Row],[Fecha_inicio]],MOCK_DATA[[#This Row],[Fecha_último_pago]],"M")</f>
        <v>21</v>
      </c>
      <c r="J208">
        <f t="shared" si="10"/>
        <v>50</v>
      </c>
      <c r="K208">
        <f>PRODUCT(MOCK_DATA[[#This Row],[Meses_afiliados]],MOCK_DATA[[#This Row],[Ingresos_mes]])</f>
        <v>1050</v>
      </c>
      <c r="L208" t="str">
        <f t="shared" ca="1" si="11"/>
        <v>Norte</v>
      </c>
      <c r="M208" t="s">
        <v>14</v>
      </c>
      <c r="N208">
        <f>MONTH(MOCK_DATA[[#This Row],[Fecha_inicio]])</f>
        <v>7</v>
      </c>
      <c r="O208">
        <f>YEAR(MOCK_DATA[[#This Row],[Fecha_inicio]])</f>
        <v>2023</v>
      </c>
    </row>
    <row r="209" spans="1:15" x14ac:dyDescent="0.25">
      <c r="A209">
        <f t="shared" si="9"/>
        <v>208</v>
      </c>
      <c r="B209" t="s">
        <v>12</v>
      </c>
      <c r="C209" s="1">
        <v>45154</v>
      </c>
      <c r="D209" s="1">
        <v>45801</v>
      </c>
      <c r="E209" t="s">
        <v>13</v>
      </c>
      <c r="F209">
        <v>26</v>
      </c>
      <c r="G209" t="s">
        <v>19</v>
      </c>
      <c r="H209" t="s">
        <v>20</v>
      </c>
      <c r="I209">
        <f>DATEDIF(MOCK_DATA[[#This Row],[Fecha_inicio]],MOCK_DATA[[#This Row],[Fecha_último_pago]],"M")</f>
        <v>21</v>
      </c>
      <c r="J209">
        <f t="shared" si="10"/>
        <v>50</v>
      </c>
      <c r="K209">
        <f>PRODUCT(MOCK_DATA[[#This Row],[Meses_afiliados]],MOCK_DATA[[#This Row],[Ingresos_mes]])</f>
        <v>1050</v>
      </c>
      <c r="L209" t="str">
        <f t="shared" ca="1" si="11"/>
        <v>Centro</v>
      </c>
      <c r="M209" t="s">
        <v>14</v>
      </c>
      <c r="N209">
        <f>MONTH(MOCK_DATA[[#This Row],[Fecha_inicio]])</f>
        <v>8</v>
      </c>
      <c r="O209">
        <f>YEAR(MOCK_DATA[[#This Row],[Fecha_inicio]])</f>
        <v>2023</v>
      </c>
    </row>
    <row r="210" spans="1:15" x14ac:dyDescent="0.25">
      <c r="A210">
        <f t="shared" si="9"/>
        <v>209</v>
      </c>
      <c r="B210" t="s">
        <v>12</v>
      </c>
      <c r="C210" s="1">
        <v>45315</v>
      </c>
      <c r="D210" s="1">
        <v>45827</v>
      </c>
      <c r="E210" t="s">
        <v>13</v>
      </c>
      <c r="F210">
        <v>51</v>
      </c>
      <c r="G210" t="s">
        <v>15</v>
      </c>
      <c r="H210" t="s">
        <v>16</v>
      </c>
      <c r="I210">
        <f>DATEDIF(MOCK_DATA[[#This Row],[Fecha_inicio]],MOCK_DATA[[#This Row],[Fecha_último_pago]],"M")</f>
        <v>16</v>
      </c>
      <c r="J210">
        <f t="shared" si="10"/>
        <v>50</v>
      </c>
      <c r="K210">
        <f>PRODUCT(MOCK_DATA[[#This Row],[Meses_afiliados]],MOCK_DATA[[#This Row],[Ingresos_mes]])</f>
        <v>800</v>
      </c>
      <c r="L210" t="str">
        <f t="shared" ca="1" si="11"/>
        <v>Sur</v>
      </c>
      <c r="M210" t="s">
        <v>14</v>
      </c>
      <c r="N210">
        <f>MONTH(MOCK_DATA[[#This Row],[Fecha_inicio]])</f>
        <v>1</v>
      </c>
      <c r="O210">
        <f>YEAR(MOCK_DATA[[#This Row],[Fecha_inicio]])</f>
        <v>2024</v>
      </c>
    </row>
    <row r="211" spans="1:15" x14ac:dyDescent="0.25">
      <c r="A211">
        <f t="shared" si="9"/>
        <v>210</v>
      </c>
      <c r="B211" t="s">
        <v>12</v>
      </c>
      <c r="C211" s="1">
        <v>44826</v>
      </c>
      <c r="D211" s="1">
        <v>45852</v>
      </c>
      <c r="E211" t="s">
        <v>26</v>
      </c>
      <c r="F211">
        <v>33</v>
      </c>
      <c r="G211" t="s">
        <v>15</v>
      </c>
      <c r="H211" t="s">
        <v>20</v>
      </c>
      <c r="I211">
        <f>DATEDIF(MOCK_DATA[[#This Row],[Fecha_inicio]],MOCK_DATA[[#This Row],[Fecha_último_pago]],"M")</f>
        <v>33</v>
      </c>
      <c r="J211">
        <f t="shared" si="10"/>
        <v>50</v>
      </c>
      <c r="K211">
        <f>PRODUCT(MOCK_DATA[[#This Row],[Meses_afiliados]],MOCK_DATA[[#This Row],[Ingresos_mes]])</f>
        <v>1650</v>
      </c>
      <c r="L211" t="str">
        <f t="shared" ca="1" si="11"/>
        <v>Norte</v>
      </c>
      <c r="M211" t="s">
        <v>22</v>
      </c>
      <c r="N211">
        <f>MONTH(MOCK_DATA[[#This Row],[Fecha_inicio]])</f>
        <v>9</v>
      </c>
      <c r="O211">
        <f>YEAR(MOCK_DATA[[#This Row],[Fecha_inicio]])</f>
        <v>2022</v>
      </c>
    </row>
    <row r="212" spans="1:15" x14ac:dyDescent="0.25">
      <c r="A212">
        <f t="shared" si="9"/>
        <v>211</v>
      </c>
      <c r="B212" t="s">
        <v>24</v>
      </c>
      <c r="C212" s="1">
        <v>44512</v>
      </c>
      <c r="D212" s="1">
        <v>45877</v>
      </c>
      <c r="E212" t="s">
        <v>26</v>
      </c>
      <c r="F212">
        <v>73</v>
      </c>
      <c r="G212" t="s">
        <v>19</v>
      </c>
      <c r="H212" t="s">
        <v>23</v>
      </c>
      <c r="I212">
        <f>DATEDIF(MOCK_DATA[[#This Row],[Fecha_inicio]],MOCK_DATA[[#This Row],[Fecha_último_pago]],"M")</f>
        <v>44</v>
      </c>
      <c r="J212">
        <f t="shared" si="10"/>
        <v>40</v>
      </c>
      <c r="K212">
        <f>PRODUCT(MOCK_DATA[[#This Row],[Meses_afiliados]],MOCK_DATA[[#This Row],[Ingresos_mes]])</f>
        <v>1760</v>
      </c>
      <c r="L212" t="str">
        <f t="shared" ca="1" si="11"/>
        <v>Norte</v>
      </c>
      <c r="M212" t="s">
        <v>14</v>
      </c>
      <c r="N212">
        <f>MONTH(MOCK_DATA[[#This Row],[Fecha_inicio]])</f>
        <v>11</v>
      </c>
      <c r="O212">
        <f>YEAR(MOCK_DATA[[#This Row],[Fecha_inicio]])</f>
        <v>2021</v>
      </c>
    </row>
    <row r="213" spans="1:15" x14ac:dyDescent="0.25">
      <c r="A213">
        <f t="shared" si="9"/>
        <v>212</v>
      </c>
      <c r="B213" t="s">
        <v>12</v>
      </c>
      <c r="C213" s="1">
        <v>45484</v>
      </c>
      <c r="D213" s="1">
        <v>45663</v>
      </c>
      <c r="E213" t="s">
        <v>26</v>
      </c>
      <c r="F213">
        <v>55</v>
      </c>
      <c r="G213" t="s">
        <v>19</v>
      </c>
      <c r="H213" t="s">
        <v>20</v>
      </c>
      <c r="I213">
        <f>DATEDIF(MOCK_DATA[[#This Row],[Fecha_inicio]],MOCK_DATA[[#This Row],[Fecha_último_pago]],"M")</f>
        <v>5</v>
      </c>
      <c r="J213">
        <f t="shared" si="10"/>
        <v>50</v>
      </c>
      <c r="K213">
        <f>PRODUCT(MOCK_DATA[[#This Row],[Meses_afiliados]],MOCK_DATA[[#This Row],[Ingresos_mes]])</f>
        <v>250</v>
      </c>
      <c r="L213" t="str">
        <f t="shared" ca="1" si="11"/>
        <v>Centro</v>
      </c>
      <c r="M213" t="s">
        <v>14</v>
      </c>
      <c r="N213">
        <f>MONTH(MOCK_DATA[[#This Row],[Fecha_inicio]])</f>
        <v>7</v>
      </c>
      <c r="O213">
        <f>YEAR(MOCK_DATA[[#This Row],[Fecha_inicio]])</f>
        <v>2024</v>
      </c>
    </row>
    <row r="214" spans="1:15" x14ac:dyDescent="0.25">
      <c r="A214">
        <f t="shared" si="9"/>
        <v>213</v>
      </c>
      <c r="B214" t="s">
        <v>27</v>
      </c>
      <c r="C214" s="1">
        <v>45370</v>
      </c>
      <c r="D214" s="1">
        <v>45728</v>
      </c>
      <c r="E214" t="s">
        <v>21</v>
      </c>
      <c r="F214">
        <v>23</v>
      </c>
      <c r="G214" t="s">
        <v>19</v>
      </c>
      <c r="H214" t="s">
        <v>20</v>
      </c>
      <c r="I214">
        <f>DATEDIF(MOCK_DATA[[#This Row],[Fecha_inicio]],MOCK_DATA[[#This Row],[Fecha_último_pago]],"M")</f>
        <v>11</v>
      </c>
      <c r="J214">
        <f t="shared" si="10"/>
        <v>30</v>
      </c>
      <c r="K214">
        <f>PRODUCT(MOCK_DATA[[#This Row],[Meses_afiliados]],MOCK_DATA[[#This Row],[Ingresos_mes]])</f>
        <v>330</v>
      </c>
      <c r="L214" t="str">
        <f t="shared" ca="1" si="11"/>
        <v>Norte</v>
      </c>
      <c r="M214" t="s">
        <v>14</v>
      </c>
      <c r="N214">
        <f>MONTH(MOCK_DATA[[#This Row],[Fecha_inicio]])</f>
        <v>3</v>
      </c>
      <c r="O214">
        <f>YEAR(MOCK_DATA[[#This Row],[Fecha_inicio]])</f>
        <v>2024</v>
      </c>
    </row>
    <row r="215" spans="1:15" x14ac:dyDescent="0.25">
      <c r="A215">
        <f t="shared" si="9"/>
        <v>214</v>
      </c>
      <c r="B215" t="s">
        <v>27</v>
      </c>
      <c r="C215" s="1">
        <v>45381</v>
      </c>
      <c r="D215" s="1">
        <v>45670</v>
      </c>
      <c r="E215" t="s">
        <v>26</v>
      </c>
      <c r="F215">
        <v>32</v>
      </c>
      <c r="G215" t="s">
        <v>25</v>
      </c>
      <c r="H215" t="s">
        <v>23</v>
      </c>
      <c r="I215">
        <f>DATEDIF(MOCK_DATA[[#This Row],[Fecha_inicio]],MOCK_DATA[[#This Row],[Fecha_último_pago]],"M")</f>
        <v>9</v>
      </c>
      <c r="J215">
        <f t="shared" si="10"/>
        <v>30</v>
      </c>
      <c r="K215">
        <f>PRODUCT(MOCK_DATA[[#This Row],[Meses_afiliados]],MOCK_DATA[[#This Row],[Ingresos_mes]])</f>
        <v>270</v>
      </c>
      <c r="L215" t="str">
        <f t="shared" ca="1" si="11"/>
        <v>Norte</v>
      </c>
      <c r="M215" t="s">
        <v>14</v>
      </c>
      <c r="N215">
        <f>MONTH(MOCK_DATA[[#This Row],[Fecha_inicio]])</f>
        <v>3</v>
      </c>
      <c r="O215">
        <f>YEAR(MOCK_DATA[[#This Row],[Fecha_inicio]])</f>
        <v>2024</v>
      </c>
    </row>
    <row r="216" spans="1:15" x14ac:dyDescent="0.25">
      <c r="A216">
        <f t="shared" si="9"/>
        <v>215</v>
      </c>
      <c r="B216" t="s">
        <v>27</v>
      </c>
      <c r="C216" s="1">
        <v>44127</v>
      </c>
      <c r="D216" s="1">
        <v>45818</v>
      </c>
      <c r="E216" t="s">
        <v>13</v>
      </c>
      <c r="F216">
        <v>52</v>
      </c>
      <c r="G216" t="s">
        <v>19</v>
      </c>
      <c r="H216" t="s">
        <v>20</v>
      </c>
      <c r="I216">
        <f>DATEDIF(MOCK_DATA[[#This Row],[Fecha_inicio]],MOCK_DATA[[#This Row],[Fecha_último_pago]],"M")</f>
        <v>55</v>
      </c>
      <c r="J216">
        <f t="shared" si="10"/>
        <v>30</v>
      </c>
      <c r="K216">
        <f>PRODUCT(MOCK_DATA[[#This Row],[Meses_afiliados]],MOCK_DATA[[#This Row],[Ingresos_mes]])</f>
        <v>1650</v>
      </c>
      <c r="L216" t="str">
        <f t="shared" ca="1" si="11"/>
        <v>Centro</v>
      </c>
      <c r="M216" t="s">
        <v>14</v>
      </c>
      <c r="N216">
        <f>MONTH(MOCK_DATA[[#This Row],[Fecha_inicio]])</f>
        <v>10</v>
      </c>
      <c r="O216">
        <f>YEAR(MOCK_DATA[[#This Row],[Fecha_inicio]])</f>
        <v>2020</v>
      </c>
    </row>
    <row r="217" spans="1:15" x14ac:dyDescent="0.25">
      <c r="A217">
        <f t="shared" si="9"/>
        <v>216</v>
      </c>
      <c r="B217" t="s">
        <v>24</v>
      </c>
      <c r="C217" s="1">
        <v>44417</v>
      </c>
      <c r="D217" s="1">
        <v>45873</v>
      </c>
      <c r="E217" t="s">
        <v>26</v>
      </c>
      <c r="F217">
        <v>63</v>
      </c>
      <c r="G217" t="s">
        <v>19</v>
      </c>
      <c r="H217" t="s">
        <v>16</v>
      </c>
      <c r="I217">
        <f>DATEDIF(MOCK_DATA[[#This Row],[Fecha_inicio]],MOCK_DATA[[#This Row],[Fecha_último_pago]],"M")</f>
        <v>47</v>
      </c>
      <c r="J217">
        <f t="shared" si="10"/>
        <v>40</v>
      </c>
      <c r="K217">
        <f>PRODUCT(MOCK_DATA[[#This Row],[Meses_afiliados]],MOCK_DATA[[#This Row],[Ingresos_mes]])</f>
        <v>1880</v>
      </c>
      <c r="L217" t="str">
        <f t="shared" ca="1" si="11"/>
        <v>Sur</v>
      </c>
      <c r="M217" t="s">
        <v>14</v>
      </c>
      <c r="N217">
        <f>MONTH(MOCK_DATA[[#This Row],[Fecha_inicio]])</f>
        <v>8</v>
      </c>
      <c r="O217">
        <f>YEAR(MOCK_DATA[[#This Row],[Fecha_inicio]])</f>
        <v>2021</v>
      </c>
    </row>
    <row r="218" spans="1:15" x14ac:dyDescent="0.25">
      <c r="A218">
        <f t="shared" si="9"/>
        <v>217</v>
      </c>
      <c r="B218" t="s">
        <v>27</v>
      </c>
      <c r="C218" s="1">
        <v>44875</v>
      </c>
      <c r="D218" s="1">
        <v>45822</v>
      </c>
      <c r="E218" t="s">
        <v>21</v>
      </c>
      <c r="F218">
        <v>49</v>
      </c>
      <c r="G218" t="s">
        <v>15</v>
      </c>
      <c r="H218" t="s">
        <v>16</v>
      </c>
      <c r="I218">
        <f>DATEDIF(MOCK_DATA[[#This Row],[Fecha_inicio]],MOCK_DATA[[#This Row],[Fecha_último_pago]],"M")</f>
        <v>31</v>
      </c>
      <c r="J218">
        <f t="shared" si="10"/>
        <v>30</v>
      </c>
      <c r="K218">
        <f>PRODUCT(MOCK_DATA[[#This Row],[Meses_afiliados]],MOCK_DATA[[#This Row],[Ingresos_mes]])</f>
        <v>930</v>
      </c>
      <c r="L218" t="str">
        <f t="shared" ca="1" si="11"/>
        <v>Norte</v>
      </c>
      <c r="M218" t="s">
        <v>22</v>
      </c>
      <c r="N218">
        <f>MONTH(MOCK_DATA[[#This Row],[Fecha_inicio]])</f>
        <v>11</v>
      </c>
      <c r="O218">
        <f>YEAR(MOCK_DATA[[#This Row],[Fecha_inicio]])</f>
        <v>2022</v>
      </c>
    </row>
    <row r="219" spans="1:15" x14ac:dyDescent="0.25">
      <c r="A219">
        <f t="shared" si="9"/>
        <v>218</v>
      </c>
      <c r="B219" t="s">
        <v>24</v>
      </c>
      <c r="C219" s="1">
        <v>45138</v>
      </c>
      <c r="D219" s="1">
        <v>45816</v>
      </c>
      <c r="E219" t="s">
        <v>21</v>
      </c>
      <c r="F219">
        <v>29</v>
      </c>
      <c r="G219" t="s">
        <v>25</v>
      </c>
      <c r="H219" t="s">
        <v>20</v>
      </c>
      <c r="I219">
        <f>DATEDIF(MOCK_DATA[[#This Row],[Fecha_inicio]],MOCK_DATA[[#This Row],[Fecha_último_pago]],"M")</f>
        <v>22</v>
      </c>
      <c r="J219">
        <f t="shared" si="10"/>
        <v>40</v>
      </c>
      <c r="K219">
        <f>PRODUCT(MOCK_DATA[[#This Row],[Meses_afiliados]],MOCK_DATA[[#This Row],[Ingresos_mes]])</f>
        <v>880</v>
      </c>
      <c r="L219" t="str">
        <f t="shared" ca="1" si="11"/>
        <v>Sur</v>
      </c>
      <c r="M219" t="s">
        <v>14</v>
      </c>
      <c r="N219">
        <f>MONTH(MOCK_DATA[[#This Row],[Fecha_inicio]])</f>
        <v>7</v>
      </c>
      <c r="O219">
        <f>YEAR(MOCK_DATA[[#This Row],[Fecha_inicio]])</f>
        <v>2023</v>
      </c>
    </row>
    <row r="220" spans="1:15" x14ac:dyDescent="0.25">
      <c r="A220">
        <f t="shared" si="9"/>
        <v>219</v>
      </c>
      <c r="B220" t="s">
        <v>27</v>
      </c>
      <c r="C220" s="1">
        <v>44982</v>
      </c>
      <c r="D220" s="1">
        <v>45868</v>
      </c>
      <c r="E220" t="s">
        <v>17</v>
      </c>
      <c r="F220">
        <v>24</v>
      </c>
      <c r="G220" t="s">
        <v>19</v>
      </c>
      <c r="H220" t="s">
        <v>20</v>
      </c>
      <c r="I220">
        <f>DATEDIF(MOCK_DATA[[#This Row],[Fecha_inicio]],MOCK_DATA[[#This Row],[Fecha_último_pago]],"M")</f>
        <v>29</v>
      </c>
      <c r="J220">
        <f t="shared" si="10"/>
        <v>30</v>
      </c>
      <c r="K220">
        <f>PRODUCT(MOCK_DATA[[#This Row],[Meses_afiliados]],MOCK_DATA[[#This Row],[Ingresos_mes]])</f>
        <v>870</v>
      </c>
      <c r="L220" t="str">
        <f t="shared" ca="1" si="11"/>
        <v>Sur</v>
      </c>
      <c r="M220" t="s">
        <v>14</v>
      </c>
      <c r="N220">
        <f>MONTH(MOCK_DATA[[#This Row],[Fecha_inicio]])</f>
        <v>2</v>
      </c>
      <c r="O220">
        <f>YEAR(MOCK_DATA[[#This Row],[Fecha_inicio]])</f>
        <v>2023</v>
      </c>
    </row>
    <row r="221" spans="1:15" x14ac:dyDescent="0.25">
      <c r="A221">
        <f t="shared" si="9"/>
        <v>220</v>
      </c>
      <c r="B221" t="s">
        <v>24</v>
      </c>
      <c r="C221" s="1">
        <v>45079</v>
      </c>
      <c r="D221" s="1">
        <v>45873</v>
      </c>
      <c r="E221" t="s">
        <v>17</v>
      </c>
      <c r="F221">
        <v>26</v>
      </c>
      <c r="G221" t="s">
        <v>19</v>
      </c>
      <c r="H221" t="s">
        <v>16</v>
      </c>
      <c r="I221">
        <f>DATEDIF(MOCK_DATA[[#This Row],[Fecha_inicio]],MOCK_DATA[[#This Row],[Fecha_último_pago]],"M")</f>
        <v>26</v>
      </c>
      <c r="J221">
        <f t="shared" si="10"/>
        <v>40</v>
      </c>
      <c r="K221">
        <f>PRODUCT(MOCK_DATA[[#This Row],[Meses_afiliados]],MOCK_DATA[[#This Row],[Ingresos_mes]])</f>
        <v>1040</v>
      </c>
      <c r="L221" t="str">
        <f t="shared" ca="1" si="11"/>
        <v>Centro</v>
      </c>
      <c r="M221" t="s">
        <v>22</v>
      </c>
      <c r="N221">
        <f>MONTH(MOCK_DATA[[#This Row],[Fecha_inicio]])</f>
        <v>6</v>
      </c>
      <c r="O221">
        <f>YEAR(MOCK_DATA[[#This Row],[Fecha_inicio]])</f>
        <v>2023</v>
      </c>
    </row>
    <row r="222" spans="1:15" x14ac:dyDescent="0.25">
      <c r="A222">
        <f t="shared" si="9"/>
        <v>221</v>
      </c>
      <c r="B222" t="s">
        <v>27</v>
      </c>
      <c r="C222" s="1">
        <v>44807</v>
      </c>
      <c r="D222" s="1">
        <v>45814</v>
      </c>
      <c r="E222" t="s">
        <v>26</v>
      </c>
      <c r="F222">
        <v>66</v>
      </c>
      <c r="G222" t="s">
        <v>25</v>
      </c>
      <c r="H222" t="s">
        <v>20</v>
      </c>
      <c r="I222">
        <f>DATEDIF(MOCK_DATA[[#This Row],[Fecha_inicio]],MOCK_DATA[[#This Row],[Fecha_último_pago]],"M")</f>
        <v>33</v>
      </c>
      <c r="J222">
        <f t="shared" si="10"/>
        <v>30</v>
      </c>
      <c r="K222">
        <f>PRODUCT(MOCK_DATA[[#This Row],[Meses_afiliados]],MOCK_DATA[[#This Row],[Ingresos_mes]])</f>
        <v>990</v>
      </c>
      <c r="L222" t="str">
        <f t="shared" ca="1" si="11"/>
        <v>Centro</v>
      </c>
      <c r="M222" t="s">
        <v>22</v>
      </c>
      <c r="N222">
        <f>MONTH(MOCK_DATA[[#This Row],[Fecha_inicio]])</f>
        <v>9</v>
      </c>
      <c r="O222">
        <f>YEAR(MOCK_DATA[[#This Row],[Fecha_inicio]])</f>
        <v>2022</v>
      </c>
    </row>
    <row r="223" spans="1:15" x14ac:dyDescent="0.25">
      <c r="A223">
        <f t="shared" si="9"/>
        <v>222</v>
      </c>
      <c r="B223" t="s">
        <v>24</v>
      </c>
      <c r="C223" s="1">
        <v>44196</v>
      </c>
      <c r="D223" s="1">
        <v>45775</v>
      </c>
      <c r="E223" t="s">
        <v>17</v>
      </c>
      <c r="F223">
        <v>34</v>
      </c>
      <c r="G223" t="s">
        <v>25</v>
      </c>
      <c r="H223" t="s">
        <v>23</v>
      </c>
      <c r="I223">
        <f>DATEDIF(MOCK_DATA[[#This Row],[Fecha_inicio]],MOCK_DATA[[#This Row],[Fecha_último_pago]],"M")</f>
        <v>51</v>
      </c>
      <c r="J223">
        <f t="shared" si="10"/>
        <v>40</v>
      </c>
      <c r="K223">
        <f>PRODUCT(MOCK_DATA[[#This Row],[Meses_afiliados]],MOCK_DATA[[#This Row],[Ingresos_mes]])</f>
        <v>2040</v>
      </c>
      <c r="L223" t="str">
        <f t="shared" ca="1" si="11"/>
        <v>Centro</v>
      </c>
      <c r="M223" t="s">
        <v>14</v>
      </c>
      <c r="N223">
        <f>MONTH(MOCK_DATA[[#This Row],[Fecha_inicio]])</f>
        <v>12</v>
      </c>
      <c r="O223">
        <f>YEAR(MOCK_DATA[[#This Row],[Fecha_inicio]])</f>
        <v>2020</v>
      </c>
    </row>
    <row r="224" spans="1:15" x14ac:dyDescent="0.25">
      <c r="A224">
        <f t="shared" si="9"/>
        <v>223</v>
      </c>
      <c r="B224" t="s">
        <v>24</v>
      </c>
      <c r="C224" s="1">
        <v>44568</v>
      </c>
      <c r="D224" s="1">
        <v>45688</v>
      </c>
      <c r="E224" t="s">
        <v>21</v>
      </c>
      <c r="F224">
        <v>26</v>
      </c>
      <c r="G224" t="s">
        <v>19</v>
      </c>
      <c r="H224" t="s">
        <v>20</v>
      </c>
      <c r="I224">
        <f>DATEDIF(MOCK_DATA[[#This Row],[Fecha_inicio]],MOCK_DATA[[#This Row],[Fecha_último_pago]],"M")</f>
        <v>36</v>
      </c>
      <c r="J224">
        <f t="shared" si="10"/>
        <v>40</v>
      </c>
      <c r="K224">
        <f>PRODUCT(MOCK_DATA[[#This Row],[Meses_afiliados]],MOCK_DATA[[#This Row],[Ingresos_mes]])</f>
        <v>1440</v>
      </c>
      <c r="L224" t="str">
        <f t="shared" ca="1" si="11"/>
        <v>Sur</v>
      </c>
      <c r="M224" t="s">
        <v>22</v>
      </c>
      <c r="N224">
        <f>MONTH(MOCK_DATA[[#This Row],[Fecha_inicio]])</f>
        <v>1</v>
      </c>
      <c r="O224">
        <f>YEAR(MOCK_DATA[[#This Row],[Fecha_inicio]])</f>
        <v>2022</v>
      </c>
    </row>
    <row r="225" spans="1:15" x14ac:dyDescent="0.25">
      <c r="A225">
        <f t="shared" si="9"/>
        <v>224</v>
      </c>
      <c r="B225" t="s">
        <v>24</v>
      </c>
      <c r="C225" s="1">
        <v>44205</v>
      </c>
      <c r="D225" s="1">
        <v>44426</v>
      </c>
      <c r="E225" t="s">
        <v>21</v>
      </c>
      <c r="F225">
        <v>48</v>
      </c>
      <c r="G225" t="s">
        <v>19</v>
      </c>
      <c r="H225" t="s">
        <v>23</v>
      </c>
      <c r="I225">
        <f>DATEDIF(MOCK_DATA[[#This Row],[Fecha_inicio]],MOCK_DATA[[#This Row],[Fecha_último_pago]],"M")</f>
        <v>7</v>
      </c>
      <c r="J225">
        <f t="shared" si="10"/>
        <v>40</v>
      </c>
      <c r="K225">
        <f>PRODUCT(MOCK_DATA[[#This Row],[Meses_afiliados]],MOCK_DATA[[#This Row],[Ingresos_mes]])</f>
        <v>280</v>
      </c>
      <c r="L225" t="str">
        <f t="shared" ca="1" si="11"/>
        <v>Norte</v>
      </c>
      <c r="M225" t="s">
        <v>22</v>
      </c>
      <c r="N225">
        <f>MONTH(MOCK_DATA[[#This Row],[Fecha_inicio]])</f>
        <v>1</v>
      </c>
      <c r="O225">
        <f>YEAR(MOCK_DATA[[#This Row],[Fecha_inicio]])</f>
        <v>2021</v>
      </c>
    </row>
    <row r="226" spans="1:15" x14ac:dyDescent="0.25">
      <c r="A226">
        <f t="shared" si="9"/>
        <v>225</v>
      </c>
      <c r="B226" t="s">
        <v>12</v>
      </c>
      <c r="C226" s="1">
        <v>44386</v>
      </c>
      <c r="D226" s="1">
        <v>45762</v>
      </c>
      <c r="E226" t="s">
        <v>26</v>
      </c>
      <c r="F226">
        <v>27</v>
      </c>
      <c r="G226" t="s">
        <v>15</v>
      </c>
      <c r="H226" t="s">
        <v>20</v>
      </c>
      <c r="I226">
        <f>DATEDIF(MOCK_DATA[[#This Row],[Fecha_inicio]],MOCK_DATA[[#This Row],[Fecha_último_pago]],"M")</f>
        <v>45</v>
      </c>
      <c r="J226">
        <f t="shared" si="10"/>
        <v>50</v>
      </c>
      <c r="K226">
        <f>PRODUCT(MOCK_DATA[[#This Row],[Meses_afiliados]],MOCK_DATA[[#This Row],[Ingresos_mes]])</f>
        <v>2250</v>
      </c>
      <c r="L226" t="str">
        <f t="shared" ca="1" si="11"/>
        <v>Sur</v>
      </c>
      <c r="M226" t="s">
        <v>22</v>
      </c>
      <c r="N226">
        <f>MONTH(MOCK_DATA[[#This Row],[Fecha_inicio]])</f>
        <v>7</v>
      </c>
      <c r="O226">
        <f>YEAR(MOCK_DATA[[#This Row],[Fecha_inicio]])</f>
        <v>2021</v>
      </c>
    </row>
    <row r="227" spans="1:15" x14ac:dyDescent="0.25">
      <c r="A227">
        <f t="shared" si="9"/>
        <v>226</v>
      </c>
      <c r="B227" t="s">
        <v>24</v>
      </c>
      <c r="C227" s="1">
        <v>44555</v>
      </c>
      <c r="D227" s="1">
        <v>45896</v>
      </c>
      <c r="E227" t="s">
        <v>17</v>
      </c>
      <c r="F227">
        <v>63</v>
      </c>
      <c r="G227" t="s">
        <v>25</v>
      </c>
      <c r="H227" t="s">
        <v>16</v>
      </c>
      <c r="I227">
        <f>DATEDIF(MOCK_DATA[[#This Row],[Fecha_inicio]],MOCK_DATA[[#This Row],[Fecha_último_pago]],"M")</f>
        <v>44</v>
      </c>
      <c r="J227">
        <f t="shared" si="10"/>
        <v>40</v>
      </c>
      <c r="K227">
        <f>PRODUCT(MOCK_DATA[[#This Row],[Meses_afiliados]],MOCK_DATA[[#This Row],[Ingresos_mes]])</f>
        <v>1760</v>
      </c>
      <c r="L227" t="str">
        <f t="shared" ca="1" si="11"/>
        <v>Norte</v>
      </c>
      <c r="M227" t="s">
        <v>22</v>
      </c>
      <c r="N227">
        <f>MONTH(MOCK_DATA[[#This Row],[Fecha_inicio]])</f>
        <v>12</v>
      </c>
      <c r="O227">
        <f>YEAR(MOCK_DATA[[#This Row],[Fecha_inicio]])</f>
        <v>2021</v>
      </c>
    </row>
    <row r="228" spans="1:15" x14ac:dyDescent="0.25">
      <c r="A228">
        <f t="shared" si="9"/>
        <v>227</v>
      </c>
      <c r="B228" t="s">
        <v>24</v>
      </c>
      <c r="C228" s="1">
        <v>45440</v>
      </c>
      <c r="D228" s="1">
        <v>45690</v>
      </c>
      <c r="E228" t="s">
        <v>26</v>
      </c>
      <c r="F228">
        <v>32</v>
      </c>
      <c r="G228" t="s">
        <v>15</v>
      </c>
      <c r="H228" t="s">
        <v>16</v>
      </c>
      <c r="I228">
        <f>DATEDIF(MOCK_DATA[[#This Row],[Fecha_inicio]],MOCK_DATA[[#This Row],[Fecha_último_pago]],"M")</f>
        <v>8</v>
      </c>
      <c r="J228">
        <f t="shared" si="10"/>
        <v>40</v>
      </c>
      <c r="K228">
        <f>PRODUCT(MOCK_DATA[[#This Row],[Meses_afiliados]],MOCK_DATA[[#This Row],[Ingresos_mes]])</f>
        <v>320</v>
      </c>
      <c r="L228" t="str">
        <f t="shared" ca="1" si="11"/>
        <v>Norte</v>
      </c>
      <c r="M228" t="s">
        <v>14</v>
      </c>
      <c r="N228">
        <f>MONTH(MOCK_DATA[[#This Row],[Fecha_inicio]])</f>
        <v>5</v>
      </c>
      <c r="O228">
        <f>YEAR(MOCK_DATA[[#This Row],[Fecha_inicio]])</f>
        <v>2024</v>
      </c>
    </row>
    <row r="229" spans="1:15" x14ac:dyDescent="0.25">
      <c r="A229">
        <f t="shared" si="9"/>
        <v>228</v>
      </c>
      <c r="B229" t="s">
        <v>27</v>
      </c>
      <c r="C229" s="1">
        <v>44990</v>
      </c>
      <c r="D229" s="1">
        <v>45747</v>
      </c>
      <c r="E229" t="s">
        <v>13</v>
      </c>
      <c r="F229">
        <v>28</v>
      </c>
      <c r="G229" t="s">
        <v>25</v>
      </c>
      <c r="H229" t="s">
        <v>16</v>
      </c>
      <c r="I229">
        <f>DATEDIF(MOCK_DATA[[#This Row],[Fecha_inicio]],MOCK_DATA[[#This Row],[Fecha_último_pago]],"M")</f>
        <v>24</v>
      </c>
      <c r="J229">
        <f t="shared" si="10"/>
        <v>30</v>
      </c>
      <c r="K229">
        <f>PRODUCT(MOCK_DATA[[#This Row],[Meses_afiliados]],MOCK_DATA[[#This Row],[Ingresos_mes]])</f>
        <v>720</v>
      </c>
      <c r="L229" t="str">
        <f t="shared" ca="1" si="11"/>
        <v>Sur</v>
      </c>
      <c r="M229" t="s">
        <v>22</v>
      </c>
      <c r="N229">
        <f>MONTH(MOCK_DATA[[#This Row],[Fecha_inicio]])</f>
        <v>3</v>
      </c>
      <c r="O229">
        <f>YEAR(MOCK_DATA[[#This Row],[Fecha_inicio]])</f>
        <v>2023</v>
      </c>
    </row>
    <row r="230" spans="1:15" x14ac:dyDescent="0.25">
      <c r="A230">
        <f t="shared" si="9"/>
        <v>229</v>
      </c>
      <c r="B230" t="s">
        <v>27</v>
      </c>
      <c r="C230" s="1">
        <v>44766</v>
      </c>
      <c r="D230" s="1">
        <v>45787</v>
      </c>
      <c r="E230" t="s">
        <v>21</v>
      </c>
      <c r="F230">
        <v>18</v>
      </c>
      <c r="G230" t="s">
        <v>25</v>
      </c>
      <c r="H230" t="s">
        <v>16</v>
      </c>
      <c r="I230">
        <f>DATEDIF(MOCK_DATA[[#This Row],[Fecha_inicio]],MOCK_DATA[[#This Row],[Fecha_último_pago]],"M")</f>
        <v>33</v>
      </c>
      <c r="J230">
        <f t="shared" si="10"/>
        <v>30</v>
      </c>
      <c r="K230">
        <f>PRODUCT(MOCK_DATA[[#This Row],[Meses_afiliados]],MOCK_DATA[[#This Row],[Ingresos_mes]])</f>
        <v>990</v>
      </c>
      <c r="L230" t="str">
        <f t="shared" ca="1" si="11"/>
        <v>Centro</v>
      </c>
      <c r="M230" t="s">
        <v>22</v>
      </c>
      <c r="N230">
        <f>MONTH(MOCK_DATA[[#This Row],[Fecha_inicio]])</f>
        <v>7</v>
      </c>
      <c r="O230">
        <f>YEAR(MOCK_DATA[[#This Row],[Fecha_inicio]])</f>
        <v>2022</v>
      </c>
    </row>
    <row r="231" spans="1:15" x14ac:dyDescent="0.25">
      <c r="A231">
        <f t="shared" si="9"/>
        <v>230</v>
      </c>
      <c r="B231" t="s">
        <v>27</v>
      </c>
      <c r="C231" s="1">
        <v>45083</v>
      </c>
      <c r="D231" s="1">
        <v>45747</v>
      </c>
      <c r="E231" t="s">
        <v>17</v>
      </c>
      <c r="F231">
        <v>64</v>
      </c>
      <c r="G231" t="s">
        <v>19</v>
      </c>
      <c r="H231" t="s">
        <v>20</v>
      </c>
      <c r="I231">
        <f>DATEDIF(MOCK_DATA[[#This Row],[Fecha_inicio]],MOCK_DATA[[#This Row],[Fecha_último_pago]],"M")</f>
        <v>21</v>
      </c>
      <c r="J231">
        <f t="shared" si="10"/>
        <v>30</v>
      </c>
      <c r="K231">
        <f>PRODUCT(MOCK_DATA[[#This Row],[Meses_afiliados]],MOCK_DATA[[#This Row],[Ingresos_mes]])</f>
        <v>630</v>
      </c>
      <c r="L231" t="str">
        <f t="shared" ca="1" si="11"/>
        <v>Sur</v>
      </c>
      <c r="M231" t="s">
        <v>14</v>
      </c>
      <c r="N231">
        <f>MONTH(MOCK_DATA[[#This Row],[Fecha_inicio]])</f>
        <v>6</v>
      </c>
      <c r="O231">
        <f>YEAR(MOCK_DATA[[#This Row],[Fecha_inicio]])</f>
        <v>2023</v>
      </c>
    </row>
    <row r="232" spans="1:15" x14ac:dyDescent="0.25">
      <c r="A232">
        <f t="shared" si="9"/>
        <v>231</v>
      </c>
      <c r="B232" t="s">
        <v>24</v>
      </c>
      <c r="C232" s="1">
        <v>44293</v>
      </c>
      <c r="D232" s="1">
        <v>45788</v>
      </c>
      <c r="E232" t="s">
        <v>13</v>
      </c>
      <c r="F232">
        <v>38</v>
      </c>
      <c r="G232" t="s">
        <v>15</v>
      </c>
      <c r="H232" t="s">
        <v>16</v>
      </c>
      <c r="I232">
        <f>DATEDIF(MOCK_DATA[[#This Row],[Fecha_inicio]],MOCK_DATA[[#This Row],[Fecha_último_pago]],"M")</f>
        <v>49</v>
      </c>
      <c r="J232">
        <f t="shared" si="10"/>
        <v>40</v>
      </c>
      <c r="K232">
        <f>PRODUCT(MOCK_DATA[[#This Row],[Meses_afiliados]],MOCK_DATA[[#This Row],[Ingresos_mes]])</f>
        <v>1960</v>
      </c>
      <c r="L232" t="str">
        <f t="shared" ca="1" si="11"/>
        <v>Sur</v>
      </c>
      <c r="M232" t="s">
        <v>22</v>
      </c>
      <c r="N232">
        <f>MONTH(MOCK_DATA[[#This Row],[Fecha_inicio]])</f>
        <v>4</v>
      </c>
      <c r="O232">
        <f>YEAR(MOCK_DATA[[#This Row],[Fecha_inicio]])</f>
        <v>2021</v>
      </c>
    </row>
    <row r="233" spans="1:15" x14ac:dyDescent="0.25">
      <c r="A233">
        <f t="shared" si="9"/>
        <v>232</v>
      </c>
      <c r="B233" t="s">
        <v>24</v>
      </c>
      <c r="C233" s="1">
        <v>44041</v>
      </c>
      <c r="D233" s="1">
        <v>45920</v>
      </c>
      <c r="E233" t="s">
        <v>26</v>
      </c>
      <c r="F233">
        <v>59</v>
      </c>
      <c r="G233" t="s">
        <v>15</v>
      </c>
      <c r="H233" t="s">
        <v>23</v>
      </c>
      <c r="I233">
        <f>DATEDIF(MOCK_DATA[[#This Row],[Fecha_inicio]],MOCK_DATA[[#This Row],[Fecha_último_pago]],"M")</f>
        <v>61</v>
      </c>
      <c r="J233">
        <f t="shared" si="10"/>
        <v>40</v>
      </c>
      <c r="K233">
        <f>PRODUCT(MOCK_DATA[[#This Row],[Meses_afiliados]],MOCK_DATA[[#This Row],[Ingresos_mes]])</f>
        <v>2440</v>
      </c>
      <c r="L233" t="str">
        <f t="shared" ca="1" si="11"/>
        <v>Norte</v>
      </c>
      <c r="M233" t="s">
        <v>22</v>
      </c>
      <c r="N233">
        <f>MONTH(MOCK_DATA[[#This Row],[Fecha_inicio]])</f>
        <v>7</v>
      </c>
      <c r="O233">
        <f>YEAR(MOCK_DATA[[#This Row],[Fecha_inicio]])</f>
        <v>2020</v>
      </c>
    </row>
    <row r="234" spans="1:15" x14ac:dyDescent="0.25">
      <c r="A234">
        <f t="shared" si="9"/>
        <v>233</v>
      </c>
      <c r="B234" t="s">
        <v>12</v>
      </c>
      <c r="C234" s="1">
        <v>44188</v>
      </c>
      <c r="D234" s="1">
        <v>45752</v>
      </c>
      <c r="E234" t="s">
        <v>21</v>
      </c>
      <c r="F234">
        <v>25</v>
      </c>
      <c r="G234" t="s">
        <v>25</v>
      </c>
      <c r="H234" t="s">
        <v>23</v>
      </c>
      <c r="I234">
        <f>DATEDIF(MOCK_DATA[[#This Row],[Fecha_inicio]],MOCK_DATA[[#This Row],[Fecha_último_pago]],"M")</f>
        <v>51</v>
      </c>
      <c r="J234">
        <f t="shared" si="10"/>
        <v>50</v>
      </c>
      <c r="K234">
        <f>PRODUCT(MOCK_DATA[[#This Row],[Meses_afiliados]],MOCK_DATA[[#This Row],[Ingresos_mes]])</f>
        <v>2550</v>
      </c>
      <c r="L234" t="str">
        <f t="shared" ca="1" si="11"/>
        <v>Norte</v>
      </c>
      <c r="M234" t="s">
        <v>22</v>
      </c>
      <c r="N234">
        <f>MONTH(MOCK_DATA[[#This Row],[Fecha_inicio]])</f>
        <v>12</v>
      </c>
      <c r="O234">
        <f>YEAR(MOCK_DATA[[#This Row],[Fecha_inicio]])</f>
        <v>2020</v>
      </c>
    </row>
    <row r="235" spans="1:15" x14ac:dyDescent="0.25">
      <c r="A235">
        <f t="shared" si="9"/>
        <v>234</v>
      </c>
      <c r="B235" t="s">
        <v>12</v>
      </c>
      <c r="C235" s="1">
        <v>44918</v>
      </c>
      <c r="D235" s="1">
        <v>45892</v>
      </c>
      <c r="E235" t="s">
        <v>21</v>
      </c>
      <c r="F235">
        <v>53</v>
      </c>
      <c r="G235" t="s">
        <v>15</v>
      </c>
      <c r="H235" t="s">
        <v>20</v>
      </c>
      <c r="I235">
        <f>DATEDIF(MOCK_DATA[[#This Row],[Fecha_inicio]],MOCK_DATA[[#This Row],[Fecha_último_pago]],"M")</f>
        <v>32</v>
      </c>
      <c r="J235">
        <f t="shared" si="10"/>
        <v>50</v>
      </c>
      <c r="K235">
        <f>PRODUCT(MOCK_DATA[[#This Row],[Meses_afiliados]],MOCK_DATA[[#This Row],[Ingresos_mes]])</f>
        <v>1600</v>
      </c>
      <c r="L235" t="str">
        <f t="shared" ca="1" si="11"/>
        <v>Centro</v>
      </c>
      <c r="M235" t="s">
        <v>22</v>
      </c>
      <c r="N235">
        <f>MONTH(MOCK_DATA[[#This Row],[Fecha_inicio]])</f>
        <v>12</v>
      </c>
      <c r="O235">
        <f>YEAR(MOCK_DATA[[#This Row],[Fecha_inicio]])</f>
        <v>2022</v>
      </c>
    </row>
    <row r="236" spans="1:15" x14ac:dyDescent="0.25">
      <c r="A236">
        <f t="shared" si="9"/>
        <v>235</v>
      </c>
      <c r="B236" t="s">
        <v>24</v>
      </c>
      <c r="C236" s="1">
        <v>45399</v>
      </c>
      <c r="D236" s="1">
        <v>45879</v>
      </c>
      <c r="E236" t="s">
        <v>21</v>
      </c>
      <c r="F236">
        <v>20</v>
      </c>
      <c r="G236" t="s">
        <v>25</v>
      </c>
      <c r="H236" t="s">
        <v>20</v>
      </c>
      <c r="I236">
        <f>DATEDIF(MOCK_DATA[[#This Row],[Fecha_inicio]],MOCK_DATA[[#This Row],[Fecha_último_pago]],"M")</f>
        <v>15</v>
      </c>
      <c r="J236">
        <f t="shared" si="10"/>
        <v>40</v>
      </c>
      <c r="K236">
        <f>PRODUCT(MOCK_DATA[[#This Row],[Meses_afiliados]],MOCK_DATA[[#This Row],[Ingresos_mes]])</f>
        <v>600</v>
      </c>
      <c r="L236" t="str">
        <f t="shared" ca="1" si="11"/>
        <v>Sur</v>
      </c>
      <c r="M236" t="s">
        <v>14</v>
      </c>
      <c r="N236">
        <f>MONTH(MOCK_DATA[[#This Row],[Fecha_inicio]])</f>
        <v>4</v>
      </c>
      <c r="O236">
        <f>YEAR(MOCK_DATA[[#This Row],[Fecha_inicio]])</f>
        <v>2024</v>
      </c>
    </row>
    <row r="237" spans="1:15" x14ac:dyDescent="0.25">
      <c r="A237">
        <f t="shared" si="9"/>
        <v>236</v>
      </c>
      <c r="B237" t="s">
        <v>27</v>
      </c>
      <c r="C237" s="1">
        <v>45243</v>
      </c>
      <c r="D237" s="1">
        <v>45716</v>
      </c>
      <c r="E237" t="s">
        <v>26</v>
      </c>
      <c r="F237">
        <v>38</v>
      </c>
      <c r="G237" t="s">
        <v>25</v>
      </c>
      <c r="H237" t="s">
        <v>23</v>
      </c>
      <c r="I237">
        <f>DATEDIF(MOCK_DATA[[#This Row],[Fecha_inicio]],MOCK_DATA[[#This Row],[Fecha_último_pago]],"M")</f>
        <v>15</v>
      </c>
      <c r="J237">
        <f t="shared" si="10"/>
        <v>30</v>
      </c>
      <c r="K237">
        <f>PRODUCT(MOCK_DATA[[#This Row],[Meses_afiliados]],MOCK_DATA[[#This Row],[Ingresos_mes]])</f>
        <v>450</v>
      </c>
      <c r="L237" t="str">
        <f t="shared" ca="1" si="11"/>
        <v>Sur</v>
      </c>
      <c r="M237" t="s">
        <v>22</v>
      </c>
      <c r="N237">
        <f>MONTH(MOCK_DATA[[#This Row],[Fecha_inicio]])</f>
        <v>11</v>
      </c>
      <c r="O237">
        <f>YEAR(MOCK_DATA[[#This Row],[Fecha_inicio]])</f>
        <v>2023</v>
      </c>
    </row>
    <row r="238" spans="1:15" x14ac:dyDescent="0.25">
      <c r="A238">
        <f t="shared" si="9"/>
        <v>237</v>
      </c>
      <c r="B238" t="s">
        <v>27</v>
      </c>
      <c r="C238" s="1">
        <v>44083</v>
      </c>
      <c r="D238" s="1">
        <v>45710</v>
      </c>
      <c r="E238" t="s">
        <v>17</v>
      </c>
      <c r="F238">
        <v>49</v>
      </c>
      <c r="G238" t="s">
        <v>15</v>
      </c>
      <c r="H238" t="s">
        <v>23</v>
      </c>
      <c r="I238">
        <f>DATEDIF(MOCK_DATA[[#This Row],[Fecha_inicio]],MOCK_DATA[[#This Row],[Fecha_último_pago]],"M")</f>
        <v>53</v>
      </c>
      <c r="J238">
        <f t="shared" si="10"/>
        <v>30</v>
      </c>
      <c r="K238">
        <f>PRODUCT(MOCK_DATA[[#This Row],[Meses_afiliados]],MOCK_DATA[[#This Row],[Ingresos_mes]])</f>
        <v>1590</v>
      </c>
      <c r="L238" t="str">
        <f t="shared" ca="1" si="11"/>
        <v>Centro</v>
      </c>
      <c r="M238" t="s">
        <v>14</v>
      </c>
      <c r="N238">
        <f>MONTH(MOCK_DATA[[#This Row],[Fecha_inicio]])</f>
        <v>9</v>
      </c>
      <c r="O238">
        <f>YEAR(MOCK_DATA[[#This Row],[Fecha_inicio]])</f>
        <v>2020</v>
      </c>
    </row>
    <row r="239" spans="1:15" x14ac:dyDescent="0.25">
      <c r="A239">
        <f t="shared" si="9"/>
        <v>238</v>
      </c>
      <c r="B239" t="s">
        <v>24</v>
      </c>
      <c r="C239" s="1">
        <v>45458</v>
      </c>
      <c r="D239" s="1">
        <v>45799</v>
      </c>
      <c r="E239" t="s">
        <v>17</v>
      </c>
      <c r="F239">
        <v>56</v>
      </c>
      <c r="G239" t="s">
        <v>15</v>
      </c>
      <c r="H239" t="s">
        <v>20</v>
      </c>
      <c r="I239">
        <f>DATEDIF(MOCK_DATA[[#This Row],[Fecha_inicio]],MOCK_DATA[[#This Row],[Fecha_último_pago]],"M")</f>
        <v>11</v>
      </c>
      <c r="J239">
        <f t="shared" si="10"/>
        <v>40</v>
      </c>
      <c r="K239">
        <f>PRODUCT(MOCK_DATA[[#This Row],[Meses_afiliados]],MOCK_DATA[[#This Row],[Ingresos_mes]])</f>
        <v>440</v>
      </c>
      <c r="L239" t="str">
        <f t="shared" ca="1" si="11"/>
        <v>Centro</v>
      </c>
      <c r="M239" t="s">
        <v>22</v>
      </c>
      <c r="N239">
        <f>MONTH(MOCK_DATA[[#This Row],[Fecha_inicio]])</f>
        <v>6</v>
      </c>
      <c r="O239">
        <f>YEAR(MOCK_DATA[[#This Row],[Fecha_inicio]])</f>
        <v>2024</v>
      </c>
    </row>
    <row r="240" spans="1:15" x14ac:dyDescent="0.25">
      <c r="A240">
        <f t="shared" si="9"/>
        <v>239</v>
      </c>
      <c r="B240" t="s">
        <v>12</v>
      </c>
      <c r="C240" s="1">
        <v>44894</v>
      </c>
      <c r="D240" s="1">
        <v>45797</v>
      </c>
      <c r="E240" t="s">
        <v>26</v>
      </c>
      <c r="F240">
        <v>67</v>
      </c>
      <c r="G240" t="s">
        <v>25</v>
      </c>
      <c r="H240" t="s">
        <v>23</v>
      </c>
      <c r="I240">
        <f>DATEDIF(MOCK_DATA[[#This Row],[Fecha_inicio]],MOCK_DATA[[#This Row],[Fecha_último_pago]],"M")</f>
        <v>29</v>
      </c>
      <c r="J240">
        <f t="shared" si="10"/>
        <v>50</v>
      </c>
      <c r="K240">
        <f>PRODUCT(MOCK_DATA[[#This Row],[Meses_afiliados]],MOCK_DATA[[#This Row],[Ingresos_mes]])</f>
        <v>1450</v>
      </c>
      <c r="L240" t="str">
        <f t="shared" ca="1" si="11"/>
        <v>Norte</v>
      </c>
      <c r="M240" t="s">
        <v>14</v>
      </c>
      <c r="N240">
        <f>MONTH(MOCK_DATA[[#This Row],[Fecha_inicio]])</f>
        <v>11</v>
      </c>
      <c r="O240">
        <f>YEAR(MOCK_DATA[[#This Row],[Fecha_inicio]])</f>
        <v>2022</v>
      </c>
    </row>
    <row r="241" spans="1:15" x14ac:dyDescent="0.25">
      <c r="A241">
        <f t="shared" si="9"/>
        <v>240</v>
      </c>
      <c r="B241" t="s">
        <v>27</v>
      </c>
      <c r="C241" s="1">
        <v>44672</v>
      </c>
      <c r="D241" s="1">
        <v>45803</v>
      </c>
      <c r="E241" t="s">
        <v>21</v>
      </c>
      <c r="F241">
        <v>23</v>
      </c>
      <c r="G241" t="s">
        <v>19</v>
      </c>
      <c r="H241" t="s">
        <v>23</v>
      </c>
      <c r="I241">
        <f>DATEDIF(MOCK_DATA[[#This Row],[Fecha_inicio]],MOCK_DATA[[#This Row],[Fecha_último_pago]],"M")</f>
        <v>37</v>
      </c>
      <c r="J241">
        <f t="shared" si="10"/>
        <v>30</v>
      </c>
      <c r="K241">
        <f>PRODUCT(MOCK_DATA[[#This Row],[Meses_afiliados]],MOCK_DATA[[#This Row],[Ingresos_mes]])</f>
        <v>1110</v>
      </c>
      <c r="L241" t="str">
        <f t="shared" ca="1" si="11"/>
        <v>Centro</v>
      </c>
      <c r="M241" t="s">
        <v>22</v>
      </c>
      <c r="N241">
        <f>MONTH(MOCK_DATA[[#This Row],[Fecha_inicio]])</f>
        <v>4</v>
      </c>
      <c r="O241">
        <f>YEAR(MOCK_DATA[[#This Row],[Fecha_inicio]])</f>
        <v>2022</v>
      </c>
    </row>
    <row r="242" spans="1:15" x14ac:dyDescent="0.25">
      <c r="A242">
        <f t="shared" si="9"/>
        <v>241</v>
      </c>
      <c r="B242" t="s">
        <v>27</v>
      </c>
      <c r="C242" s="1">
        <v>44808</v>
      </c>
      <c r="D242" s="1">
        <v>45795</v>
      </c>
      <c r="E242" t="s">
        <v>26</v>
      </c>
      <c r="F242">
        <v>45</v>
      </c>
      <c r="G242" t="s">
        <v>15</v>
      </c>
      <c r="H242" t="s">
        <v>23</v>
      </c>
      <c r="I242">
        <f>DATEDIF(MOCK_DATA[[#This Row],[Fecha_inicio]],MOCK_DATA[[#This Row],[Fecha_último_pago]],"M")</f>
        <v>32</v>
      </c>
      <c r="J242">
        <f t="shared" si="10"/>
        <v>30</v>
      </c>
      <c r="K242">
        <f>PRODUCT(MOCK_DATA[[#This Row],[Meses_afiliados]],MOCK_DATA[[#This Row],[Ingresos_mes]])</f>
        <v>960</v>
      </c>
      <c r="L242" t="str">
        <f t="shared" ca="1" si="11"/>
        <v>Centro</v>
      </c>
      <c r="M242" t="s">
        <v>14</v>
      </c>
      <c r="N242">
        <f>MONTH(MOCK_DATA[[#This Row],[Fecha_inicio]])</f>
        <v>9</v>
      </c>
      <c r="O242">
        <f>YEAR(MOCK_DATA[[#This Row],[Fecha_inicio]])</f>
        <v>2022</v>
      </c>
    </row>
    <row r="243" spans="1:15" x14ac:dyDescent="0.25">
      <c r="A243">
        <f t="shared" si="9"/>
        <v>242</v>
      </c>
      <c r="B243" t="s">
        <v>27</v>
      </c>
      <c r="C243" s="1">
        <v>44984</v>
      </c>
      <c r="D243" s="1">
        <v>45842</v>
      </c>
      <c r="E243" t="s">
        <v>17</v>
      </c>
      <c r="F243">
        <v>33</v>
      </c>
      <c r="G243" t="s">
        <v>15</v>
      </c>
      <c r="H243" t="s">
        <v>16</v>
      </c>
      <c r="I243">
        <f>DATEDIF(MOCK_DATA[[#This Row],[Fecha_inicio]],MOCK_DATA[[#This Row],[Fecha_último_pago]],"M")</f>
        <v>28</v>
      </c>
      <c r="J243">
        <f t="shared" si="10"/>
        <v>30</v>
      </c>
      <c r="K243">
        <f>PRODUCT(MOCK_DATA[[#This Row],[Meses_afiliados]],MOCK_DATA[[#This Row],[Ingresos_mes]])</f>
        <v>840</v>
      </c>
      <c r="L243" t="str">
        <f t="shared" ca="1" si="11"/>
        <v>Centro</v>
      </c>
      <c r="M243" t="s">
        <v>22</v>
      </c>
      <c r="N243">
        <f>MONTH(MOCK_DATA[[#This Row],[Fecha_inicio]])</f>
        <v>2</v>
      </c>
      <c r="O243">
        <f>YEAR(MOCK_DATA[[#This Row],[Fecha_inicio]])</f>
        <v>2023</v>
      </c>
    </row>
    <row r="244" spans="1:15" x14ac:dyDescent="0.25">
      <c r="A244">
        <f t="shared" si="9"/>
        <v>243</v>
      </c>
      <c r="B244" t="s">
        <v>27</v>
      </c>
      <c r="C244" s="1">
        <v>44561</v>
      </c>
      <c r="D244" s="1">
        <v>45879</v>
      </c>
      <c r="E244" t="s">
        <v>13</v>
      </c>
      <c r="F244">
        <v>70</v>
      </c>
      <c r="G244" t="s">
        <v>19</v>
      </c>
      <c r="H244" t="s">
        <v>20</v>
      </c>
      <c r="I244">
        <f>DATEDIF(MOCK_DATA[[#This Row],[Fecha_inicio]],MOCK_DATA[[#This Row],[Fecha_último_pago]],"M")</f>
        <v>43</v>
      </c>
      <c r="J244">
        <f t="shared" si="10"/>
        <v>30</v>
      </c>
      <c r="K244">
        <f>PRODUCT(MOCK_DATA[[#This Row],[Meses_afiliados]],MOCK_DATA[[#This Row],[Ingresos_mes]])</f>
        <v>1290</v>
      </c>
      <c r="L244" t="str">
        <f t="shared" ca="1" si="11"/>
        <v>Sur</v>
      </c>
      <c r="M244" t="s">
        <v>14</v>
      </c>
      <c r="N244">
        <f>MONTH(MOCK_DATA[[#This Row],[Fecha_inicio]])</f>
        <v>12</v>
      </c>
      <c r="O244">
        <f>YEAR(MOCK_DATA[[#This Row],[Fecha_inicio]])</f>
        <v>2021</v>
      </c>
    </row>
    <row r="245" spans="1:15" x14ac:dyDescent="0.25">
      <c r="A245">
        <f t="shared" si="9"/>
        <v>244</v>
      </c>
      <c r="B245" t="s">
        <v>24</v>
      </c>
      <c r="C245" s="1">
        <v>45656</v>
      </c>
      <c r="D245" s="1">
        <v>45759</v>
      </c>
      <c r="E245" t="s">
        <v>17</v>
      </c>
      <c r="F245">
        <v>33</v>
      </c>
      <c r="G245" t="s">
        <v>15</v>
      </c>
      <c r="H245" t="s">
        <v>16</v>
      </c>
      <c r="I245">
        <f>DATEDIF(MOCK_DATA[[#This Row],[Fecha_inicio]],MOCK_DATA[[#This Row],[Fecha_último_pago]],"M")</f>
        <v>3</v>
      </c>
      <c r="J245">
        <f t="shared" si="10"/>
        <v>40</v>
      </c>
      <c r="K245">
        <f>PRODUCT(MOCK_DATA[[#This Row],[Meses_afiliados]],MOCK_DATA[[#This Row],[Ingresos_mes]])</f>
        <v>120</v>
      </c>
      <c r="L245" t="str">
        <f t="shared" ca="1" si="11"/>
        <v>Sur</v>
      </c>
      <c r="M245" t="s">
        <v>22</v>
      </c>
      <c r="N245">
        <f>MONTH(MOCK_DATA[[#This Row],[Fecha_inicio]])</f>
        <v>12</v>
      </c>
      <c r="O245">
        <f>YEAR(MOCK_DATA[[#This Row],[Fecha_inicio]])</f>
        <v>2024</v>
      </c>
    </row>
    <row r="246" spans="1:15" x14ac:dyDescent="0.25">
      <c r="A246">
        <f t="shared" si="9"/>
        <v>245</v>
      </c>
      <c r="B246" t="s">
        <v>24</v>
      </c>
      <c r="C246" s="1">
        <v>45247</v>
      </c>
      <c r="D246" s="1">
        <v>45911</v>
      </c>
      <c r="E246" t="s">
        <v>26</v>
      </c>
      <c r="F246">
        <v>32</v>
      </c>
      <c r="G246" t="s">
        <v>15</v>
      </c>
      <c r="H246" t="s">
        <v>16</v>
      </c>
      <c r="I246">
        <f>DATEDIF(MOCK_DATA[[#This Row],[Fecha_inicio]],MOCK_DATA[[#This Row],[Fecha_último_pago]],"M")</f>
        <v>21</v>
      </c>
      <c r="J246">
        <f t="shared" si="10"/>
        <v>40</v>
      </c>
      <c r="K246">
        <f>PRODUCT(MOCK_DATA[[#This Row],[Meses_afiliados]],MOCK_DATA[[#This Row],[Ingresos_mes]])</f>
        <v>840</v>
      </c>
      <c r="L246" t="str">
        <f t="shared" ca="1" si="11"/>
        <v>Centro</v>
      </c>
      <c r="M246" t="s">
        <v>22</v>
      </c>
      <c r="N246">
        <f>MONTH(MOCK_DATA[[#This Row],[Fecha_inicio]])</f>
        <v>11</v>
      </c>
      <c r="O246">
        <f>YEAR(MOCK_DATA[[#This Row],[Fecha_inicio]])</f>
        <v>2023</v>
      </c>
    </row>
    <row r="247" spans="1:15" x14ac:dyDescent="0.25">
      <c r="A247">
        <f t="shared" si="9"/>
        <v>246</v>
      </c>
      <c r="B247" t="s">
        <v>12</v>
      </c>
      <c r="C247" s="1">
        <v>44789</v>
      </c>
      <c r="D247" s="1">
        <v>45771</v>
      </c>
      <c r="E247" t="s">
        <v>26</v>
      </c>
      <c r="F247">
        <v>53</v>
      </c>
      <c r="G247" t="s">
        <v>25</v>
      </c>
      <c r="H247" t="s">
        <v>23</v>
      </c>
      <c r="I247">
        <f>DATEDIF(MOCK_DATA[[#This Row],[Fecha_inicio]],MOCK_DATA[[#This Row],[Fecha_último_pago]],"M")</f>
        <v>32</v>
      </c>
      <c r="J247">
        <f t="shared" si="10"/>
        <v>50</v>
      </c>
      <c r="K247">
        <f>PRODUCT(MOCK_DATA[[#This Row],[Meses_afiliados]],MOCK_DATA[[#This Row],[Ingresos_mes]])</f>
        <v>1600</v>
      </c>
      <c r="L247" t="str">
        <f t="shared" ca="1" si="11"/>
        <v>Sur</v>
      </c>
      <c r="M247" t="s">
        <v>22</v>
      </c>
      <c r="N247">
        <f>MONTH(MOCK_DATA[[#This Row],[Fecha_inicio]])</f>
        <v>8</v>
      </c>
      <c r="O247">
        <f>YEAR(MOCK_DATA[[#This Row],[Fecha_inicio]])</f>
        <v>2022</v>
      </c>
    </row>
    <row r="248" spans="1:15" x14ac:dyDescent="0.25">
      <c r="A248">
        <f t="shared" si="9"/>
        <v>247</v>
      </c>
      <c r="B248" t="s">
        <v>12</v>
      </c>
      <c r="C248" s="1">
        <v>44379</v>
      </c>
      <c r="D248" s="1">
        <v>45845</v>
      </c>
      <c r="E248" t="s">
        <v>17</v>
      </c>
      <c r="F248">
        <v>43</v>
      </c>
      <c r="G248" t="s">
        <v>19</v>
      </c>
      <c r="H248" t="s">
        <v>16</v>
      </c>
      <c r="I248">
        <f>DATEDIF(MOCK_DATA[[#This Row],[Fecha_inicio]],MOCK_DATA[[#This Row],[Fecha_último_pago]],"M")</f>
        <v>48</v>
      </c>
      <c r="J248">
        <f t="shared" si="10"/>
        <v>50</v>
      </c>
      <c r="K248">
        <f>PRODUCT(MOCK_DATA[[#This Row],[Meses_afiliados]],MOCK_DATA[[#This Row],[Ingresos_mes]])</f>
        <v>2400</v>
      </c>
      <c r="L248" t="str">
        <f t="shared" ca="1" si="11"/>
        <v>Norte</v>
      </c>
      <c r="M248" t="s">
        <v>14</v>
      </c>
      <c r="N248">
        <f>MONTH(MOCK_DATA[[#This Row],[Fecha_inicio]])</f>
        <v>7</v>
      </c>
      <c r="O248">
        <f>YEAR(MOCK_DATA[[#This Row],[Fecha_inicio]])</f>
        <v>2021</v>
      </c>
    </row>
    <row r="249" spans="1:15" x14ac:dyDescent="0.25">
      <c r="A249">
        <f t="shared" si="9"/>
        <v>248</v>
      </c>
      <c r="B249" t="s">
        <v>24</v>
      </c>
      <c r="C249" s="1">
        <v>44823</v>
      </c>
      <c r="D249" s="1">
        <v>45763</v>
      </c>
      <c r="E249" t="s">
        <v>21</v>
      </c>
      <c r="F249">
        <v>27</v>
      </c>
      <c r="G249" t="s">
        <v>25</v>
      </c>
      <c r="H249" t="s">
        <v>16</v>
      </c>
      <c r="I249">
        <f>DATEDIF(MOCK_DATA[[#This Row],[Fecha_inicio]],MOCK_DATA[[#This Row],[Fecha_último_pago]],"M")</f>
        <v>30</v>
      </c>
      <c r="J249">
        <f t="shared" si="10"/>
        <v>40</v>
      </c>
      <c r="K249">
        <f>PRODUCT(MOCK_DATA[[#This Row],[Meses_afiliados]],MOCK_DATA[[#This Row],[Ingresos_mes]])</f>
        <v>1200</v>
      </c>
      <c r="L249" t="str">
        <f t="shared" ca="1" si="11"/>
        <v>Centro</v>
      </c>
      <c r="M249" t="s">
        <v>14</v>
      </c>
      <c r="N249">
        <f>MONTH(MOCK_DATA[[#This Row],[Fecha_inicio]])</f>
        <v>9</v>
      </c>
      <c r="O249">
        <f>YEAR(MOCK_DATA[[#This Row],[Fecha_inicio]])</f>
        <v>2022</v>
      </c>
    </row>
    <row r="250" spans="1:15" x14ac:dyDescent="0.25">
      <c r="A250">
        <f t="shared" si="9"/>
        <v>249</v>
      </c>
      <c r="B250" t="s">
        <v>27</v>
      </c>
      <c r="C250" s="1">
        <v>45339</v>
      </c>
      <c r="D250" s="1">
        <v>45795</v>
      </c>
      <c r="E250" t="s">
        <v>13</v>
      </c>
      <c r="F250">
        <v>62</v>
      </c>
      <c r="G250" t="s">
        <v>15</v>
      </c>
      <c r="H250" t="s">
        <v>23</v>
      </c>
      <c r="I250">
        <f>DATEDIF(MOCK_DATA[[#This Row],[Fecha_inicio]],MOCK_DATA[[#This Row],[Fecha_último_pago]],"M")</f>
        <v>15</v>
      </c>
      <c r="J250">
        <f t="shared" si="10"/>
        <v>30</v>
      </c>
      <c r="K250">
        <f>PRODUCT(MOCK_DATA[[#This Row],[Meses_afiliados]],MOCK_DATA[[#This Row],[Ingresos_mes]])</f>
        <v>450</v>
      </c>
      <c r="L250" t="str">
        <f t="shared" ca="1" si="11"/>
        <v>Sur</v>
      </c>
      <c r="M250" t="s">
        <v>14</v>
      </c>
      <c r="N250">
        <f>MONTH(MOCK_DATA[[#This Row],[Fecha_inicio]])</f>
        <v>2</v>
      </c>
      <c r="O250">
        <f>YEAR(MOCK_DATA[[#This Row],[Fecha_inicio]])</f>
        <v>2024</v>
      </c>
    </row>
    <row r="251" spans="1:15" x14ac:dyDescent="0.25">
      <c r="A251">
        <f t="shared" si="9"/>
        <v>250</v>
      </c>
      <c r="B251" t="s">
        <v>12</v>
      </c>
      <c r="C251" s="1">
        <v>45311</v>
      </c>
      <c r="D251" s="1">
        <v>45848</v>
      </c>
      <c r="E251" t="s">
        <v>13</v>
      </c>
      <c r="F251">
        <v>59</v>
      </c>
      <c r="G251" t="s">
        <v>19</v>
      </c>
      <c r="H251" t="s">
        <v>23</v>
      </c>
      <c r="I251">
        <f>DATEDIF(MOCK_DATA[[#This Row],[Fecha_inicio]],MOCK_DATA[[#This Row],[Fecha_último_pago]],"M")</f>
        <v>17</v>
      </c>
      <c r="J251">
        <f t="shared" si="10"/>
        <v>50</v>
      </c>
      <c r="K251">
        <f>PRODUCT(MOCK_DATA[[#This Row],[Meses_afiliados]],MOCK_DATA[[#This Row],[Ingresos_mes]])</f>
        <v>850</v>
      </c>
      <c r="L251" t="str">
        <f t="shared" ca="1" si="11"/>
        <v>Norte</v>
      </c>
      <c r="M251" t="s">
        <v>22</v>
      </c>
      <c r="N251">
        <f>MONTH(MOCK_DATA[[#This Row],[Fecha_inicio]])</f>
        <v>1</v>
      </c>
      <c r="O251">
        <f>YEAR(MOCK_DATA[[#This Row],[Fecha_inicio]])</f>
        <v>2024</v>
      </c>
    </row>
    <row r="252" spans="1:15" x14ac:dyDescent="0.25">
      <c r="A252">
        <f t="shared" si="9"/>
        <v>251</v>
      </c>
      <c r="B252" t="s">
        <v>27</v>
      </c>
      <c r="C252" s="1">
        <v>45427</v>
      </c>
      <c r="D252" s="1">
        <v>45807</v>
      </c>
      <c r="E252" t="s">
        <v>13</v>
      </c>
      <c r="F252">
        <v>70</v>
      </c>
      <c r="G252" t="s">
        <v>19</v>
      </c>
      <c r="H252" t="s">
        <v>20</v>
      </c>
      <c r="I252">
        <f>DATEDIF(MOCK_DATA[[#This Row],[Fecha_inicio]],MOCK_DATA[[#This Row],[Fecha_último_pago]],"M")</f>
        <v>12</v>
      </c>
      <c r="J252">
        <f t="shared" si="10"/>
        <v>30</v>
      </c>
      <c r="K252">
        <f>PRODUCT(MOCK_DATA[[#This Row],[Meses_afiliados]],MOCK_DATA[[#This Row],[Ingresos_mes]])</f>
        <v>360</v>
      </c>
      <c r="L252" t="str">
        <f t="shared" ca="1" si="11"/>
        <v>Norte</v>
      </c>
      <c r="M252" t="s">
        <v>22</v>
      </c>
      <c r="N252">
        <f>MONTH(MOCK_DATA[[#This Row],[Fecha_inicio]])</f>
        <v>5</v>
      </c>
      <c r="O252">
        <f>YEAR(MOCK_DATA[[#This Row],[Fecha_inicio]])</f>
        <v>2024</v>
      </c>
    </row>
    <row r="253" spans="1:15" x14ac:dyDescent="0.25">
      <c r="A253">
        <f t="shared" si="9"/>
        <v>252</v>
      </c>
      <c r="B253" t="s">
        <v>27</v>
      </c>
      <c r="C253" s="1">
        <v>45050</v>
      </c>
      <c r="D253" s="1">
        <v>45743</v>
      </c>
      <c r="E253" t="s">
        <v>21</v>
      </c>
      <c r="F253">
        <v>51</v>
      </c>
      <c r="G253" t="s">
        <v>15</v>
      </c>
      <c r="H253" t="s">
        <v>16</v>
      </c>
      <c r="I253">
        <f>DATEDIF(MOCK_DATA[[#This Row],[Fecha_inicio]],MOCK_DATA[[#This Row],[Fecha_último_pago]],"M")</f>
        <v>22</v>
      </c>
      <c r="J253">
        <f t="shared" si="10"/>
        <v>30</v>
      </c>
      <c r="K253">
        <f>PRODUCT(MOCK_DATA[[#This Row],[Meses_afiliados]],MOCK_DATA[[#This Row],[Ingresos_mes]])</f>
        <v>660</v>
      </c>
      <c r="L253" t="str">
        <f t="shared" ca="1" si="11"/>
        <v>Centro</v>
      </c>
      <c r="M253" t="s">
        <v>14</v>
      </c>
      <c r="N253">
        <f>MONTH(MOCK_DATA[[#This Row],[Fecha_inicio]])</f>
        <v>5</v>
      </c>
      <c r="O253">
        <f>YEAR(MOCK_DATA[[#This Row],[Fecha_inicio]])</f>
        <v>2023</v>
      </c>
    </row>
    <row r="254" spans="1:15" x14ac:dyDescent="0.25">
      <c r="A254">
        <f t="shared" si="9"/>
        <v>253</v>
      </c>
      <c r="B254" t="s">
        <v>24</v>
      </c>
      <c r="C254" s="1">
        <v>44111</v>
      </c>
      <c r="D254" s="1">
        <v>45730</v>
      </c>
      <c r="E254" t="s">
        <v>21</v>
      </c>
      <c r="F254">
        <v>40</v>
      </c>
      <c r="G254" t="s">
        <v>25</v>
      </c>
      <c r="H254" t="s">
        <v>16</v>
      </c>
      <c r="I254">
        <f>DATEDIF(MOCK_DATA[[#This Row],[Fecha_inicio]],MOCK_DATA[[#This Row],[Fecha_último_pago]],"M")</f>
        <v>53</v>
      </c>
      <c r="J254">
        <f t="shared" si="10"/>
        <v>40</v>
      </c>
      <c r="K254">
        <f>PRODUCT(MOCK_DATA[[#This Row],[Meses_afiliados]],MOCK_DATA[[#This Row],[Ingresos_mes]])</f>
        <v>2120</v>
      </c>
      <c r="L254" t="str">
        <f t="shared" ca="1" si="11"/>
        <v>Centro</v>
      </c>
      <c r="M254" t="s">
        <v>22</v>
      </c>
      <c r="N254">
        <f>MONTH(MOCK_DATA[[#This Row],[Fecha_inicio]])</f>
        <v>10</v>
      </c>
      <c r="O254">
        <f>YEAR(MOCK_DATA[[#This Row],[Fecha_inicio]])</f>
        <v>2020</v>
      </c>
    </row>
    <row r="255" spans="1:15" x14ac:dyDescent="0.25">
      <c r="A255">
        <f t="shared" si="9"/>
        <v>254</v>
      </c>
      <c r="B255" t="s">
        <v>24</v>
      </c>
      <c r="C255" s="1">
        <v>44169</v>
      </c>
      <c r="D255" s="1">
        <v>45874</v>
      </c>
      <c r="E255" t="s">
        <v>13</v>
      </c>
      <c r="F255">
        <v>54</v>
      </c>
      <c r="G255" t="s">
        <v>25</v>
      </c>
      <c r="H255" t="s">
        <v>20</v>
      </c>
      <c r="I255">
        <f>DATEDIF(MOCK_DATA[[#This Row],[Fecha_inicio]],MOCK_DATA[[#This Row],[Fecha_último_pago]],"M")</f>
        <v>56</v>
      </c>
      <c r="J255">
        <f t="shared" si="10"/>
        <v>40</v>
      </c>
      <c r="K255">
        <f>PRODUCT(MOCK_DATA[[#This Row],[Meses_afiliados]],MOCK_DATA[[#This Row],[Ingresos_mes]])</f>
        <v>2240</v>
      </c>
      <c r="L255" t="str">
        <f t="shared" ca="1" si="11"/>
        <v>Centro</v>
      </c>
      <c r="M255" t="s">
        <v>14</v>
      </c>
      <c r="N255">
        <f>MONTH(MOCK_DATA[[#This Row],[Fecha_inicio]])</f>
        <v>12</v>
      </c>
      <c r="O255">
        <f>YEAR(MOCK_DATA[[#This Row],[Fecha_inicio]])</f>
        <v>2020</v>
      </c>
    </row>
    <row r="256" spans="1:15" x14ac:dyDescent="0.25">
      <c r="A256">
        <f t="shared" si="9"/>
        <v>255</v>
      </c>
      <c r="B256" t="s">
        <v>24</v>
      </c>
      <c r="C256" s="1">
        <v>44304</v>
      </c>
      <c r="D256" s="1">
        <v>45756</v>
      </c>
      <c r="E256" t="s">
        <v>13</v>
      </c>
      <c r="F256">
        <v>52</v>
      </c>
      <c r="G256" t="s">
        <v>25</v>
      </c>
      <c r="H256" t="s">
        <v>16</v>
      </c>
      <c r="I256">
        <f>DATEDIF(MOCK_DATA[[#This Row],[Fecha_inicio]],MOCK_DATA[[#This Row],[Fecha_último_pago]],"M")</f>
        <v>47</v>
      </c>
      <c r="J256">
        <f t="shared" si="10"/>
        <v>40</v>
      </c>
      <c r="K256">
        <f>PRODUCT(MOCK_DATA[[#This Row],[Meses_afiliados]],MOCK_DATA[[#This Row],[Ingresos_mes]])</f>
        <v>1880</v>
      </c>
      <c r="L256" t="str">
        <f t="shared" ca="1" si="11"/>
        <v>Sur</v>
      </c>
      <c r="M256" t="s">
        <v>14</v>
      </c>
      <c r="N256">
        <f>MONTH(MOCK_DATA[[#This Row],[Fecha_inicio]])</f>
        <v>4</v>
      </c>
      <c r="O256">
        <f>YEAR(MOCK_DATA[[#This Row],[Fecha_inicio]])</f>
        <v>2021</v>
      </c>
    </row>
    <row r="257" spans="1:15" x14ac:dyDescent="0.25">
      <c r="A257">
        <f t="shared" si="9"/>
        <v>256</v>
      </c>
      <c r="B257" t="s">
        <v>12</v>
      </c>
      <c r="C257" s="1">
        <v>44845</v>
      </c>
      <c r="D257" s="1">
        <v>45803</v>
      </c>
      <c r="E257" t="s">
        <v>13</v>
      </c>
      <c r="F257">
        <v>28</v>
      </c>
      <c r="G257" t="s">
        <v>15</v>
      </c>
      <c r="H257" t="s">
        <v>23</v>
      </c>
      <c r="I257">
        <f>DATEDIF(MOCK_DATA[[#This Row],[Fecha_inicio]],MOCK_DATA[[#This Row],[Fecha_último_pago]],"M")</f>
        <v>31</v>
      </c>
      <c r="J257">
        <f t="shared" si="10"/>
        <v>50</v>
      </c>
      <c r="K257">
        <f>PRODUCT(MOCK_DATA[[#This Row],[Meses_afiliados]],MOCK_DATA[[#This Row],[Ingresos_mes]])</f>
        <v>1550</v>
      </c>
      <c r="L257" t="str">
        <f t="shared" ca="1" si="11"/>
        <v>Centro</v>
      </c>
      <c r="M257" t="s">
        <v>22</v>
      </c>
      <c r="N257">
        <f>MONTH(MOCK_DATA[[#This Row],[Fecha_inicio]])</f>
        <v>10</v>
      </c>
      <c r="O257">
        <f>YEAR(MOCK_DATA[[#This Row],[Fecha_inicio]])</f>
        <v>2022</v>
      </c>
    </row>
    <row r="258" spans="1:15" x14ac:dyDescent="0.25">
      <c r="A258">
        <f t="shared" ref="A258:A321" si="12">ROW()-1</f>
        <v>257</v>
      </c>
      <c r="B258" t="s">
        <v>27</v>
      </c>
      <c r="C258" s="1">
        <v>44815</v>
      </c>
      <c r="D258" s="1">
        <v>45819</v>
      </c>
      <c r="E258" t="s">
        <v>17</v>
      </c>
      <c r="F258">
        <v>21</v>
      </c>
      <c r="G258" t="s">
        <v>19</v>
      </c>
      <c r="H258" t="s">
        <v>16</v>
      </c>
      <c r="I258">
        <f>DATEDIF(MOCK_DATA[[#This Row],[Fecha_inicio]],MOCK_DATA[[#This Row],[Fecha_último_pago]],"M")</f>
        <v>33</v>
      </c>
      <c r="J258">
        <f t="shared" ref="J258:J321" si="13">IF(B258="VIP",50,IF(B258="Familiar",40,IF(B258="Basica",25,30)))</f>
        <v>30</v>
      </c>
      <c r="K258">
        <f>PRODUCT(MOCK_DATA[[#This Row],[Meses_afiliados]],MOCK_DATA[[#This Row],[Ingresos_mes]])</f>
        <v>990</v>
      </c>
      <c r="L258" t="str">
        <f t="shared" ref="L258:L321" ca="1" si="14">CHOOSE(INT(RAND()*3)+1,"Centro","Norte","Sur")</f>
        <v>Norte</v>
      </c>
      <c r="M258" t="s">
        <v>14</v>
      </c>
      <c r="N258">
        <f>MONTH(MOCK_DATA[[#This Row],[Fecha_inicio]])</f>
        <v>9</v>
      </c>
      <c r="O258">
        <f>YEAR(MOCK_DATA[[#This Row],[Fecha_inicio]])</f>
        <v>2022</v>
      </c>
    </row>
    <row r="259" spans="1:15" x14ac:dyDescent="0.25">
      <c r="A259">
        <f t="shared" si="12"/>
        <v>258</v>
      </c>
      <c r="B259" t="s">
        <v>27</v>
      </c>
      <c r="C259" s="1">
        <v>45169</v>
      </c>
      <c r="D259" s="1">
        <v>45885</v>
      </c>
      <c r="E259" t="s">
        <v>21</v>
      </c>
      <c r="F259">
        <v>72</v>
      </c>
      <c r="G259" t="s">
        <v>25</v>
      </c>
      <c r="H259" t="s">
        <v>16</v>
      </c>
      <c r="I259">
        <f>DATEDIF(MOCK_DATA[[#This Row],[Fecha_inicio]],MOCK_DATA[[#This Row],[Fecha_último_pago]],"M")</f>
        <v>23</v>
      </c>
      <c r="J259">
        <f t="shared" si="13"/>
        <v>30</v>
      </c>
      <c r="K259">
        <f>PRODUCT(MOCK_DATA[[#This Row],[Meses_afiliados]],MOCK_DATA[[#This Row],[Ingresos_mes]])</f>
        <v>690</v>
      </c>
      <c r="L259" t="str">
        <f t="shared" ca="1" si="14"/>
        <v>Centro</v>
      </c>
      <c r="M259" t="s">
        <v>22</v>
      </c>
      <c r="N259">
        <f>MONTH(MOCK_DATA[[#This Row],[Fecha_inicio]])</f>
        <v>8</v>
      </c>
      <c r="O259">
        <f>YEAR(MOCK_DATA[[#This Row],[Fecha_inicio]])</f>
        <v>2023</v>
      </c>
    </row>
    <row r="260" spans="1:15" x14ac:dyDescent="0.25">
      <c r="A260">
        <f t="shared" si="12"/>
        <v>259</v>
      </c>
      <c r="B260" t="s">
        <v>27</v>
      </c>
      <c r="C260" s="1">
        <v>44977</v>
      </c>
      <c r="D260" s="1">
        <v>45787</v>
      </c>
      <c r="E260" t="s">
        <v>13</v>
      </c>
      <c r="F260">
        <v>59</v>
      </c>
      <c r="G260" t="s">
        <v>19</v>
      </c>
      <c r="H260" t="s">
        <v>20</v>
      </c>
      <c r="I260">
        <f>DATEDIF(MOCK_DATA[[#This Row],[Fecha_inicio]],MOCK_DATA[[#This Row],[Fecha_último_pago]],"M")</f>
        <v>26</v>
      </c>
      <c r="J260">
        <f t="shared" si="13"/>
        <v>30</v>
      </c>
      <c r="K260">
        <f>PRODUCT(MOCK_DATA[[#This Row],[Meses_afiliados]],MOCK_DATA[[#This Row],[Ingresos_mes]])</f>
        <v>780</v>
      </c>
      <c r="L260" t="str">
        <f t="shared" ca="1" si="14"/>
        <v>Norte</v>
      </c>
      <c r="M260" t="s">
        <v>22</v>
      </c>
      <c r="N260">
        <f>MONTH(MOCK_DATA[[#This Row],[Fecha_inicio]])</f>
        <v>2</v>
      </c>
      <c r="O260">
        <f>YEAR(MOCK_DATA[[#This Row],[Fecha_inicio]])</f>
        <v>2023</v>
      </c>
    </row>
    <row r="261" spans="1:15" x14ac:dyDescent="0.25">
      <c r="A261">
        <f t="shared" si="12"/>
        <v>260</v>
      </c>
      <c r="B261" t="s">
        <v>24</v>
      </c>
      <c r="C261" s="1">
        <v>43964</v>
      </c>
      <c r="D261" s="1">
        <v>45720</v>
      </c>
      <c r="E261" t="s">
        <v>13</v>
      </c>
      <c r="F261">
        <v>71</v>
      </c>
      <c r="G261" t="s">
        <v>25</v>
      </c>
      <c r="H261" t="s">
        <v>20</v>
      </c>
      <c r="I261">
        <f>DATEDIF(MOCK_DATA[[#This Row],[Fecha_inicio]],MOCK_DATA[[#This Row],[Fecha_último_pago]],"M")</f>
        <v>57</v>
      </c>
      <c r="J261">
        <f t="shared" si="13"/>
        <v>40</v>
      </c>
      <c r="K261">
        <f>PRODUCT(MOCK_DATA[[#This Row],[Meses_afiliados]],MOCK_DATA[[#This Row],[Ingresos_mes]])</f>
        <v>2280</v>
      </c>
      <c r="L261" t="str">
        <f t="shared" ca="1" si="14"/>
        <v>Sur</v>
      </c>
      <c r="M261" t="s">
        <v>14</v>
      </c>
      <c r="N261">
        <f>MONTH(MOCK_DATA[[#This Row],[Fecha_inicio]])</f>
        <v>5</v>
      </c>
      <c r="O261">
        <f>YEAR(MOCK_DATA[[#This Row],[Fecha_inicio]])</f>
        <v>2020</v>
      </c>
    </row>
    <row r="262" spans="1:15" x14ac:dyDescent="0.25">
      <c r="A262">
        <f t="shared" si="12"/>
        <v>261</v>
      </c>
      <c r="B262" t="s">
        <v>24</v>
      </c>
      <c r="C262" s="1">
        <v>45191</v>
      </c>
      <c r="D262" s="1">
        <v>45865</v>
      </c>
      <c r="E262" t="s">
        <v>26</v>
      </c>
      <c r="F262">
        <v>64</v>
      </c>
      <c r="G262" t="s">
        <v>19</v>
      </c>
      <c r="H262" t="s">
        <v>16</v>
      </c>
      <c r="I262">
        <f>DATEDIF(MOCK_DATA[[#This Row],[Fecha_inicio]],MOCK_DATA[[#This Row],[Fecha_último_pago]],"M")</f>
        <v>22</v>
      </c>
      <c r="J262">
        <f t="shared" si="13"/>
        <v>40</v>
      </c>
      <c r="K262">
        <f>PRODUCT(MOCK_DATA[[#This Row],[Meses_afiliados]],MOCK_DATA[[#This Row],[Ingresos_mes]])</f>
        <v>880</v>
      </c>
      <c r="L262" t="str">
        <f t="shared" ca="1" si="14"/>
        <v>Centro</v>
      </c>
      <c r="M262" t="s">
        <v>22</v>
      </c>
      <c r="N262">
        <f>MONTH(MOCK_DATA[[#This Row],[Fecha_inicio]])</f>
        <v>9</v>
      </c>
      <c r="O262">
        <f>YEAR(MOCK_DATA[[#This Row],[Fecha_inicio]])</f>
        <v>2023</v>
      </c>
    </row>
    <row r="263" spans="1:15" x14ac:dyDescent="0.25">
      <c r="A263">
        <f t="shared" si="12"/>
        <v>262</v>
      </c>
      <c r="B263" t="s">
        <v>24</v>
      </c>
      <c r="C263" s="1">
        <v>44415</v>
      </c>
      <c r="D263" s="1">
        <v>45660</v>
      </c>
      <c r="E263" t="s">
        <v>21</v>
      </c>
      <c r="F263">
        <v>37</v>
      </c>
      <c r="G263" t="s">
        <v>19</v>
      </c>
      <c r="H263" t="s">
        <v>20</v>
      </c>
      <c r="I263">
        <f>DATEDIF(MOCK_DATA[[#This Row],[Fecha_inicio]],MOCK_DATA[[#This Row],[Fecha_último_pago]],"M")</f>
        <v>40</v>
      </c>
      <c r="J263">
        <f t="shared" si="13"/>
        <v>40</v>
      </c>
      <c r="K263">
        <f>PRODUCT(MOCK_DATA[[#This Row],[Meses_afiliados]],MOCK_DATA[[#This Row],[Ingresos_mes]])</f>
        <v>1600</v>
      </c>
      <c r="L263" t="str">
        <f t="shared" ca="1" si="14"/>
        <v>Centro</v>
      </c>
      <c r="M263" t="s">
        <v>14</v>
      </c>
      <c r="N263">
        <f>MONTH(MOCK_DATA[[#This Row],[Fecha_inicio]])</f>
        <v>8</v>
      </c>
      <c r="O263">
        <f>YEAR(MOCK_DATA[[#This Row],[Fecha_inicio]])</f>
        <v>2021</v>
      </c>
    </row>
    <row r="264" spans="1:15" x14ac:dyDescent="0.25">
      <c r="A264">
        <f t="shared" si="12"/>
        <v>263</v>
      </c>
      <c r="B264" t="s">
        <v>27</v>
      </c>
      <c r="C264" s="1">
        <v>44040</v>
      </c>
      <c r="D264" s="1">
        <v>45899</v>
      </c>
      <c r="E264" t="s">
        <v>17</v>
      </c>
      <c r="F264">
        <v>54</v>
      </c>
      <c r="G264" t="s">
        <v>19</v>
      </c>
      <c r="H264" t="s">
        <v>23</v>
      </c>
      <c r="I264">
        <f>DATEDIF(MOCK_DATA[[#This Row],[Fecha_inicio]],MOCK_DATA[[#This Row],[Fecha_último_pago]],"M")</f>
        <v>61</v>
      </c>
      <c r="J264">
        <f t="shared" si="13"/>
        <v>30</v>
      </c>
      <c r="K264">
        <f>PRODUCT(MOCK_DATA[[#This Row],[Meses_afiliados]],MOCK_DATA[[#This Row],[Ingresos_mes]])</f>
        <v>1830</v>
      </c>
      <c r="L264" t="str">
        <f t="shared" ca="1" si="14"/>
        <v>Centro</v>
      </c>
      <c r="M264" t="s">
        <v>22</v>
      </c>
      <c r="N264">
        <f>MONTH(MOCK_DATA[[#This Row],[Fecha_inicio]])</f>
        <v>7</v>
      </c>
      <c r="O264">
        <f>YEAR(MOCK_DATA[[#This Row],[Fecha_inicio]])</f>
        <v>2020</v>
      </c>
    </row>
    <row r="265" spans="1:15" x14ac:dyDescent="0.25">
      <c r="A265">
        <f t="shared" si="12"/>
        <v>264</v>
      </c>
      <c r="B265" t="s">
        <v>24</v>
      </c>
      <c r="C265" s="1">
        <v>44785</v>
      </c>
      <c r="D265" s="1">
        <v>45782</v>
      </c>
      <c r="E265" t="s">
        <v>17</v>
      </c>
      <c r="F265">
        <v>26</v>
      </c>
      <c r="G265" t="s">
        <v>15</v>
      </c>
      <c r="H265" t="s">
        <v>23</v>
      </c>
      <c r="I265">
        <f>DATEDIF(MOCK_DATA[[#This Row],[Fecha_inicio]],MOCK_DATA[[#This Row],[Fecha_último_pago]],"M")</f>
        <v>32</v>
      </c>
      <c r="J265">
        <f t="shared" si="13"/>
        <v>40</v>
      </c>
      <c r="K265">
        <f>PRODUCT(MOCK_DATA[[#This Row],[Meses_afiliados]],MOCK_DATA[[#This Row],[Ingresos_mes]])</f>
        <v>1280</v>
      </c>
      <c r="L265" t="str">
        <f t="shared" ca="1" si="14"/>
        <v>Sur</v>
      </c>
      <c r="M265" t="s">
        <v>14</v>
      </c>
      <c r="N265">
        <f>MONTH(MOCK_DATA[[#This Row],[Fecha_inicio]])</f>
        <v>8</v>
      </c>
      <c r="O265">
        <f>YEAR(MOCK_DATA[[#This Row],[Fecha_inicio]])</f>
        <v>2022</v>
      </c>
    </row>
    <row r="266" spans="1:15" x14ac:dyDescent="0.25">
      <c r="A266">
        <f t="shared" si="12"/>
        <v>265</v>
      </c>
      <c r="B266" t="s">
        <v>24</v>
      </c>
      <c r="C266" s="1">
        <v>44794</v>
      </c>
      <c r="D266" s="1">
        <v>45874</v>
      </c>
      <c r="E266" t="s">
        <v>17</v>
      </c>
      <c r="F266">
        <v>25</v>
      </c>
      <c r="G266" t="s">
        <v>15</v>
      </c>
      <c r="H266" t="s">
        <v>16</v>
      </c>
      <c r="I266">
        <f>DATEDIF(MOCK_DATA[[#This Row],[Fecha_inicio]],MOCK_DATA[[#This Row],[Fecha_último_pago]],"M")</f>
        <v>35</v>
      </c>
      <c r="J266">
        <f t="shared" si="13"/>
        <v>40</v>
      </c>
      <c r="K266">
        <f>PRODUCT(MOCK_DATA[[#This Row],[Meses_afiliados]],MOCK_DATA[[#This Row],[Ingresos_mes]])</f>
        <v>1400</v>
      </c>
      <c r="L266" t="str">
        <f t="shared" ca="1" si="14"/>
        <v>Sur</v>
      </c>
      <c r="M266" t="s">
        <v>14</v>
      </c>
      <c r="N266">
        <f>MONTH(MOCK_DATA[[#This Row],[Fecha_inicio]])</f>
        <v>8</v>
      </c>
      <c r="O266">
        <f>YEAR(MOCK_DATA[[#This Row],[Fecha_inicio]])</f>
        <v>2022</v>
      </c>
    </row>
    <row r="267" spans="1:15" x14ac:dyDescent="0.25">
      <c r="A267">
        <f t="shared" si="12"/>
        <v>266</v>
      </c>
      <c r="B267" t="s">
        <v>27</v>
      </c>
      <c r="C267" s="1">
        <v>45065</v>
      </c>
      <c r="D267" s="1">
        <v>45772</v>
      </c>
      <c r="E267" t="s">
        <v>21</v>
      </c>
      <c r="F267">
        <v>53</v>
      </c>
      <c r="G267" t="s">
        <v>25</v>
      </c>
      <c r="H267" t="s">
        <v>23</v>
      </c>
      <c r="I267">
        <f>DATEDIF(MOCK_DATA[[#This Row],[Fecha_inicio]],MOCK_DATA[[#This Row],[Fecha_último_pago]],"M")</f>
        <v>23</v>
      </c>
      <c r="J267">
        <f t="shared" si="13"/>
        <v>30</v>
      </c>
      <c r="K267">
        <f>PRODUCT(MOCK_DATA[[#This Row],[Meses_afiliados]],MOCK_DATA[[#This Row],[Ingresos_mes]])</f>
        <v>690</v>
      </c>
      <c r="L267" t="str">
        <f t="shared" ca="1" si="14"/>
        <v>Centro</v>
      </c>
      <c r="M267" t="s">
        <v>22</v>
      </c>
      <c r="N267">
        <f>MONTH(MOCK_DATA[[#This Row],[Fecha_inicio]])</f>
        <v>5</v>
      </c>
      <c r="O267">
        <f>YEAR(MOCK_DATA[[#This Row],[Fecha_inicio]])</f>
        <v>2023</v>
      </c>
    </row>
    <row r="268" spans="1:15" x14ac:dyDescent="0.25">
      <c r="A268">
        <f t="shared" si="12"/>
        <v>267</v>
      </c>
      <c r="B268" t="s">
        <v>12</v>
      </c>
      <c r="C268" s="1">
        <v>45217</v>
      </c>
      <c r="D268" s="1">
        <v>45864</v>
      </c>
      <c r="E268" t="s">
        <v>13</v>
      </c>
      <c r="F268">
        <v>34</v>
      </c>
      <c r="G268" t="s">
        <v>25</v>
      </c>
      <c r="H268" t="s">
        <v>20</v>
      </c>
      <c r="I268">
        <f>DATEDIF(MOCK_DATA[[#This Row],[Fecha_inicio]],MOCK_DATA[[#This Row],[Fecha_último_pago]],"M")</f>
        <v>21</v>
      </c>
      <c r="J268">
        <f t="shared" si="13"/>
        <v>50</v>
      </c>
      <c r="K268">
        <f>PRODUCT(MOCK_DATA[[#This Row],[Meses_afiliados]],MOCK_DATA[[#This Row],[Ingresos_mes]])</f>
        <v>1050</v>
      </c>
      <c r="L268" t="str">
        <f t="shared" ca="1" si="14"/>
        <v>Centro</v>
      </c>
      <c r="M268" t="s">
        <v>14</v>
      </c>
      <c r="N268">
        <f>MONTH(MOCK_DATA[[#This Row],[Fecha_inicio]])</f>
        <v>10</v>
      </c>
      <c r="O268">
        <f>YEAR(MOCK_DATA[[#This Row],[Fecha_inicio]])</f>
        <v>2023</v>
      </c>
    </row>
    <row r="269" spans="1:15" x14ac:dyDescent="0.25">
      <c r="A269">
        <f t="shared" si="12"/>
        <v>268</v>
      </c>
      <c r="B269" t="s">
        <v>12</v>
      </c>
      <c r="C269" s="1">
        <v>44994</v>
      </c>
      <c r="D269" s="1">
        <v>45846</v>
      </c>
      <c r="E269" t="s">
        <v>26</v>
      </c>
      <c r="F269">
        <v>67</v>
      </c>
      <c r="G269" t="s">
        <v>25</v>
      </c>
      <c r="H269" t="s">
        <v>23</v>
      </c>
      <c r="I269">
        <f>DATEDIF(MOCK_DATA[[#This Row],[Fecha_inicio]],MOCK_DATA[[#This Row],[Fecha_último_pago]],"M")</f>
        <v>27</v>
      </c>
      <c r="J269">
        <f t="shared" si="13"/>
        <v>50</v>
      </c>
      <c r="K269">
        <f>PRODUCT(MOCK_DATA[[#This Row],[Meses_afiliados]],MOCK_DATA[[#This Row],[Ingresos_mes]])</f>
        <v>1350</v>
      </c>
      <c r="L269" t="str">
        <f t="shared" ca="1" si="14"/>
        <v>Sur</v>
      </c>
      <c r="M269" t="s">
        <v>14</v>
      </c>
      <c r="N269">
        <f>MONTH(MOCK_DATA[[#This Row],[Fecha_inicio]])</f>
        <v>3</v>
      </c>
      <c r="O269">
        <f>YEAR(MOCK_DATA[[#This Row],[Fecha_inicio]])</f>
        <v>2023</v>
      </c>
    </row>
    <row r="270" spans="1:15" x14ac:dyDescent="0.25">
      <c r="A270">
        <f t="shared" si="12"/>
        <v>269</v>
      </c>
      <c r="B270" t="s">
        <v>27</v>
      </c>
      <c r="C270" s="1">
        <v>45456</v>
      </c>
      <c r="D270" s="1">
        <v>45850</v>
      </c>
      <c r="E270" t="s">
        <v>26</v>
      </c>
      <c r="F270">
        <v>63</v>
      </c>
      <c r="G270" t="s">
        <v>25</v>
      </c>
      <c r="H270" t="s">
        <v>23</v>
      </c>
      <c r="I270">
        <f>DATEDIF(MOCK_DATA[[#This Row],[Fecha_inicio]],MOCK_DATA[[#This Row],[Fecha_último_pago]],"M")</f>
        <v>12</v>
      </c>
      <c r="J270">
        <f t="shared" si="13"/>
        <v>30</v>
      </c>
      <c r="K270">
        <f>PRODUCT(MOCK_DATA[[#This Row],[Meses_afiliados]],MOCK_DATA[[#This Row],[Ingresos_mes]])</f>
        <v>360</v>
      </c>
      <c r="L270" t="str">
        <f t="shared" ca="1" si="14"/>
        <v>Centro</v>
      </c>
      <c r="M270" t="s">
        <v>22</v>
      </c>
      <c r="N270">
        <f>MONTH(MOCK_DATA[[#This Row],[Fecha_inicio]])</f>
        <v>6</v>
      </c>
      <c r="O270">
        <f>YEAR(MOCK_DATA[[#This Row],[Fecha_inicio]])</f>
        <v>2024</v>
      </c>
    </row>
    <row r="271" spans="1:15" x14ac:dyDescent="0.25">
      <c r="A271">
        <f t="shared" si="12"/>
        <v>270</v>
      </c>
      <c r="B271" t="s">
        <v>27</v>
      </c>
      <c r="C271" s="1">
        <v>45351</v>
      </c>
      <c r="D271" s="1">
        <v>45913</v>
      </c>
      <c r="E271" t="s">
        <v>26</v>
      </c>
      <c r="F271">
        <v>37</v>
      </c>
      <c r="G271" t="s">
        <v>25</v>
      </c>
      <c r="H271" t="s">
        <v>20</v>
      </c>
      <c r="I271">
        <f>DATEDIF(MOCK_DATA[[#This Row],[Fecha_inicio]],MOCK_DATA[[#This Row],[Fecha_último_pago]],"M")</f>
        <v>18</v>
      </c>
      <c r="J271">
        <f t="shared" si="13"/>
        <v>30</v>
      </c>
      <c r="K271">
        <f>PRODUCT(MOCK_DATA[[#This Row],[Meses_afiliados]],MOCK_DATA[[#This Row],[Ingresos_mes]])</f>
        <v>540</v>
      </c>
      <c r="L271" t="str">
        <f t="shared" ca="1" si="14"/>
        <v>Norte</v>
      </c>
      <c r="M271" t="s">
        <v>22</v>
      </c>
      <c r="N271">
        <f>MONTH(MOCK_DATA[[#This Row],[Fecha_inicio]])</f>
        <v>2</v>
      </c>
      <c r="O271">
        <f>YEAR(MOCK_DATA[[#This Row],[Fecha_inicio]])</f>
        <v>2024</v>
      </c>
    </row>
    <row r="272" spans="1:15" x14ac:dyDescent="0.25">
      <c r="A272">
        <f t="shared" si="12"/>
        <v>271</v>
      </c>
      <c r="B272" t="s">
        <v>27</v>
      </c>
      <c r="C272" s="1">
        <v>44302</v>
      </c>
      <c r="D272" s="1">
        <v>45844</v>
      </c>
      <c r="E272" t="s">
        <v>26</v>
      </c>
      <c r="F272">
        <v>38</v>
      </c>
      <c r="G272" t="s">
        <v>15</v>
      </c>
      <c r="H272" t="s">
        <v>23</v>
      </c>
      <c r="I272">
        <f>DATEDIF(MOCK_DATA[[#This Row],[Fecha_inicio]],MOCK_DATA[[#This Row],[Fecha_último_pago]],"M")</f>
        <v>50</v>
      </c>
      <c r="J272">
        <f t="shared" si="13"/>
        <v>30</v>
      </c>
      <c r="K272">
        <f>PRODUCT(MOCK_DATA[[#This Row],[Meses_afiliados]],MOCK_DATA[[#This Row],[Ingresos_mes]])</f>
        <v>1500</v>
      </c>
      <c r="L272" t="str">
        <f t="shared" ca="1" si="14"/>
        <v>Centro</v>
      </c>
      <c r="M272" t="s">
        <v>22</v>
      </c>
      <c r="N272">
        <f>MONTH(MOCK_DATA[[#This Row],[Fecha_inicio]])</f>
        <v>4</v>
      </c>
      <c r="O272">
        <f>YEAR(MOCK_DATA[[#This Row],[Fecha_inicio]])</f>
        <v>2021</v>
      </c>
    </row>
    <row r="273" spans="1:15" x14ac:dyDescent="0.25">
      <c r="A273">
        <f t="shared" si="12"/>
        <v>272</v>
      </c>
      <c r="B273" t="s">
        <v>12</v>
      </c>
      <c r="C273" s="1">
        <v>45171</v>
      </c>
      <c r="D273" s="1">
        <v>45898</v>
      </c>
      <c r="E273" t="s">
        <v>26</v>
      </c>
      <c r="F273">
        <v>38</v>
      </c>
      <c r="G273" t="s">
        <v>19</v>
      </c>
      <c r="H273" t="s">
        <v>16</v>
      </c>
      <c r="I273">
        <f>DATEDIF(MOCK_DATA[[#This Row],[Fecha_inicio]],MOCK_DATA[[#This Row],[Fecha_último_pago]],"M")</f>
        <v>23</v>
      </c>
      <c r="J273">
        <f t="shared" si="13"/>
        <v>50</v>
      </c>
      <c r="K273">
        <f>PRODUCT(MOCK_DATA[[#This Row],[Meses_afiliados]],MOCK_DATA[[#This Row],[Ingresos_mes]])</f>
        <v>1150</v>
      </c>
      <c r="L273" t="str">
        <f t="shared" ca="1" si="14"/>
        <v>Sur</v>
      </c>
      <c r="M273" t="s">
        <v>22</v>
      </c>
      <c r="N273">
        <f>MONTH(MOCK_DATA[[#This Row],[Fecha_inicio]])</f>
        <v>9</v>
      </c>
      <c r="O273">
        <f>YEAR(MOCK_DATA[[#This Row],[Fecha_inicio]])</f>
        <v>2023</v>
      </c>
    </row>
    <row r="274" spans="1:15" x14ac:dyDescent="0.25">
      <c r="A274">
        <f t="shared" si="12"/>
        <v>273</v>
      </c>
      <c r="B274" t="s">
        <v>27</v>
      </c>
      <c r="C274" s="1">
        <v>45474</v>
      </c>
      <c r="D274" s="1">
        <v>45673</v>
      </c>
      <c r="E274" t="s">
        <v>17</v>
      </c>
      <c r="F274">
        <v>45</v>
      </c>
      <c r="G274" t="s">
        <v>25</v>
      </c>
      <c r="H274" t="s">
        <v>20</v>
      </c>
      <c r="I274">
        <f>DATEDIF(MOCK_DATA[[#This Row],[Fecha_inicio]],MOCK_DATA[[#This Row],[Fecha_último_pago]],"M")</f>
        <v>6</v>
      </c>
      <c r="J274">
        <f t="shared" si="13"/>
        <v>30</v>
      </c>
      <c r="K274">
        <f>PRODUCT(MOCK_DATA[[#This Row],[Meses_afiliados]],MOCK_DATA[[#This Row],[Ingresos_mes]])</f>
        <v>180</v>
      </c>
      <c r="L274" t="str">
        <f t="shared" ca="1" si="14"/>
        <v>Sur</v>
      </c>
      <c r="M274" t="s">
        <v>14</v>
      </c>
      <c r="N274">
        <f>MONTH(MOCK_DATA[[#This Row],[Fecha_inicio]])</f>
        <v>7</v>
      </c>
      <c r="O274">
        <f>YEAR(MOCK_DATA[[#This Row],[Fecha_inicio]])</f>
        <v>2024</v>
      </c>
    </row>
    <row r="275" spans="1:15" x14ac:dyDescent="0.25">
      <c r="A275">
        <f t="shared" si="12"/>
        <v>274</v>
      </c>
      <c r="B275" t="s">
        <v>24</v>
      </c>
      <c r="C275" s="1">
        <v>44258</v>
      </c>
      <c r="D275" s="1">
        <v>45669</v>
      </c>
      <c r="E275" t="s">
        <v>17</v>
      </c>
      <c r="F275">
        <v>55</v>
      </c>
      <c r="G275" t="s">
        <v>15</v>
      </c>
      <c r="H275" t="s">
        <v>16</v>
      </c>
      <c r="I275">
        <f>DATEDIF(MOCK_DATA[[#This Row],[Fecha_inicio]],MOCK_DATA[[#This Row],[Fecha_último_pago]],"M")</f>
        <v>46</v>
      </c>
      <c r="J275">
        <f t="shared" si="13"/>
        <v>40</v>
      </c>
      <c r="K275">
        <f>PRODUCT(MOCK_DATA[[#This Row],[Meses_afiliados]],MOCK_DATA[[#This Row],[Ingresos_mes]])</f>
        <v>1840</v>
      </c>
      <c r="L275" t="str">
        <f t="shared" ca="1" si="14"/>
        <v>Norte</v>
      </c>
      <c r="M275" t="s">
        <v>22</v>
      </c>
      <c r="N275">
        <f>MONTH(MOCK_DATA[[#This Row],[Fecha_inicio]])</f>
        <v>3</v>
      </c>
      <c r="O275">
        <f>YEAR(MOCK_DATA[[#This Row],[Fecha_inicio]])</f>
        <v>2021</v>
      </c>
    </row>
    <row r="276" spans="1:15" x14ac:dyDescent="0.25">
      <c r="A276">
        <f t="shared" si="12"/>
        <v>275</v>
      </c>
      <c r="B276" t="s">
        <v>27</v>
      </c>
      <c r="C276" s="1">
        <v>44399</v>
      </c>
      <c r="D276" s="1">
        <v>45858</v>
      </c>
      <c r="E276" t="s">
        <v>26</v>
      </c>
      <c r="F276">
        <v>72</v>
      </c>
      <c r="G276" t="s">
        <v>15</v>
      </c>
      <c r="H276" t="s">
        <v>16</v>
      </c>
      <c r="I276">
        <f>DATEDIF(MOCK_DATA[[#This Row],[Fecha_inicio]],MOCK_DATA[[#This Row],[Fecha_último_pago]],"M")</f>
        <v>47</v>
      </c>
      <c r="J276">
        <f t="shared" si="13"/>
        <v>30</v>
      </c>
      <c r="K276">
        <f>PRODUCT(MOCK_DATA[[#This Row],[Meses_afiliados]],MOCK_DATA[[#This Row],[Ingresos_mes]])</f>
        <v>1410</v>
      </c>
      <c r="L276" t="str">
        <f t="shared" ca="1" si="14"/>
        <v>Norte</v>
      </c>
      <c r="M276" t="s">
        <v>22</v>
      </c>
      <c r="N276">
        <f>MONTH(MOCK_DATA[[#This Row],[Fecha_inicio]])</f>
        <v>7</v>
      </c>
      <c r="O276">
        <f>YEAR(MOCK_DATA[[#This Row],[Fecha_inicio]])</f>
        <v>2021</v>
      </c>
    </row>
    <row r="277" spans="1:15" x14ac:dyDescent="0.25">
      <c r="A277">
        <f t="shared" si="12"/>
        <v>276</v>
      </c>
      <c r="B277" t="s">
        <v>27</v>
      </c>
      <c r="C277" s="1">
        <v>45359</v>
      </c>
      <c r="D277" s="1">
        <v>45884</v>
      </c>
      <c r="E277" t="s">
        <v>21</v>
      </c>
      <c r="F277">
        <v>30</v>
      </c>
      <c r="G277" t="s">
        <v>19</v>
      </c>
      <c r="H277" t="s">
        <v>20</v>
      </c>
      <c r="I277">
        <f>DATEDIF(MOCK_DATA[[#This Row],[Fecha_inicio]],MOCK_DATA[[#This Row],[Fecha_último_pago]],"M")</f>
        <v>17</v>
      </c>
      <c r="J277">
        <f t="shared" si="13"/>
        <v>30</v>
      </c>
      <c r="K277">
        <f>PRODUCT(MOCK_DATA[[#This Row],[Meses_afiliados]],MOCK_DATA[[#This Row],[Ingresos_mes]])</f>
        <v>510</v>
      </c>
      <c r="L277" t="str">
        <f t="shared" ca="1" si="14"/>
        <v>Sur</v>
      </c>
      <c r="M277" t="s">
        <v>22</v>
      </c>
      <c r="N277">
        <f>MONTH(MOCK_DATA[[#This Row],[Fecha_inicio]])</f>
        <v>3</v>
      </c>
      <c r="O277">
        <f>YEAR(MOCK_DATA[[#This Row],[Fecha_inicio]])</f>
        <v>2024</v>
      </c>
    </row>
    <row r="278" spans="1:15" x14ac:dyDescent="0.25">
      <c r="A278">
        <f t="shared" si="12"/>
        <v>277</v>
      </c>
      <c r="B278" t="s">
        <v>24</v>
      </c>
      <c r="C278" s="1">
        <v>45143</v>
      </c>
      <c r="D278" s="1">
        <v>45883</v>
      </c>
      <c r="E278" t="s">
        <v>21</v>
      </c>
      <c r="F278">
        <v>30</v>
      </c>
      <c r="G278" t="s">
        <v>19</v>
      </c>
      <c r="H278" t="s">
        <v>20</v>
      </c>
      <c r="I278">
        <f>DATEDIF(MOCK_DATA[[#This Row],[Fecha_inicio]],MOCK_DATA[[#This Row],[Fecha_último_pago]],"M")</f>
        <v>24</v>
      </c>
      <c r="J278">
        <f t="shared" si="13"/>
        <v>40</v>
      </c>
      <c r="K278">
        <f>PRODUCT(MOCK_DATA[[#This Row],[Meses_afiliados]],MOCK_DATA[[#This Row],[Ingresos_mes]])</f>
        <v>960</v>
      </c>
      <c r="L278" t="str">
        <f t="shared" ca="1" si="14"/>
        <v>Sur</v>
      </c>
      <c r="M278" t="s">
        <v>22</v>
      </c>
      <c r="N278">
        <f>MONTH(MOCK_DATA[[#This Row],[Fecha_inicio]])</f>
        <v>8</v>
      </c>
      <c r="O278">
        <f>YEAR(MOCK_DATA[[#This Row],[Fecha_inicio]])</f>
        <v>2023</v>
      </c>
    </row>
    <row r="279" spans="1:15" x14ac:dyDescent="0.25">
      <c r="A279">
        <f t="shared" si="12"/>
        <v>278</v>
      </c>
      <c r="B279" t="s">
        <v>24</v>
      </c>
      <c r="C279" s="1">
        <v>44360</v>
      </c>
      <c r="D279" s="1">
        <v>45680</v>
      </c>
      <c r="E279" t="s">
        <v>21</v>
      </c>
      <c r="F279">
        <v>19</v>
      </c>
      <c r="G279" t="s">
        <v>25</v>
      </c>
      <c r="H279" t="s">
        <v>16</v>
      </c>
      <c r="I279">
        <f>DATEDIF(MOCK_DATA[[#This Row],[Fecha_inicio]],MOCK_DATA[[#This Row],[Fecha_último_pago]],"M")</f>
        <v>43</v>
      </c>
      <c r="J279">
        <f t="shared" si="13"/>
        <v>40</v>
      </c>
      <c r="K279">
        <f>PRODUCT(MOCK_DATA[[#This Row],[Meses_afiliados]],MOCK_DATA[[#This Row],[Ingresos_mes]])</f>
        <v>1720</v>
      </c>
      <c r="L279" t="str">
        <f t="shared" ca="1" si="14"/>
        <v>Norte</v>
      </c>
      <c r="M279" t="s">
        <v>22</v>
      </c>
      <c r="N279">
        <f>MONTH(MOCK_DATA[[#This Row],[Fecha_inicio]])</f>
        <v>6</v>
      </c>
      <c r="O279">
        <f>YEAR(MOCK_DATA[[#This Row],[Fecha_inicio]])</f>
        <v>2021</v>
      </c>
    </row>
    <row r="280" spans="1:15" x14ac:dyDescent="0.25">
      <c r="A280">
        <f t="shared" si="12"/>
        <v>279</v>
      </c>
      <c r="B280" t="s">
        <v>12</v>
      </c>
      <c r="C280" s="1">
        <v>44444</v>
      </c>
      <c r="D280" s="1">
        <v>45795</v>
      </c>
      <c r="E280" t="s">
        <v>21</v>
      </c>
      <c r="F280">
        <v>35</v>
      </c>
      <c r="G280" t="s">
        <v>19</v>
      </c>
      <c r="H280" t="s">
        <v>23</v>
      </c>
      <c r="I280">
        <f>DATEDIF(MOCK_DATA[[#This Row],[Fecha_inicio]],MOCK_DATA[[#This Row],[Fecha_último_pago]],"M")</f>
        <v>44</v>
      </c>
      <c r="J280">
        <f t="shared" si="13"/>
        <v>50</v>
      </c>
      <c r="K280">
        <f>PRODUCT(MOCK_DATA[[#This Row],[Meses_afiliados]],MOCK_DATA[[#This Row],[Ingresos_mes]])</f>
        <v>2200</v>
      </c>
      <c r="L280" t="str">
        <f t="shared" ca="1" si="14"/>
        <v>Norte</v>
      </c>
      <c r="M280" t="s">
        <v>14</v>
      </c>
      <c r="N280">
        <f>MONTH(MOCK_DATA[[#This Row],[Fecha_inicio]])</f>
        <v>9</v>
      </c>
      <c r="O280">
        <f>YEAR(MOCK_DATA[[#This Row],[Fecha_inicio]])</f>
        <v>2021</v>
      </c>
    </row>
    <row r="281" spans="1:15" x14ac:dyDescent="0.25">
      <c r="A281">
        <f t="shared" si="12"/>
        <v>280</v>
      </c>
      <c r="B281" t="s">
        <v>24</v>
      </c>
      <c r="C281" s="1">
        <v>44048</v>
      </c>
      <c r="D281" s="1">
        <v>45514</v>
      </c>
      <c r="E281" t="s">
        <v>17</v>
      </c>
      <c r="F281">
        <v>70</v>
      </c>
      <c r="G281" t="s">
        <v>19</v>
      </c>
      <c r="H281" t="s">
        <v>23</v>
      </c>
      <c r="I281">
        <f>DATEDIF(MOCK_DATA[[#This Row],[Fecha_inicio]],MOCK_DATA[[#This Row],[Fecha_último_pago]],"M")</f>
        <v>48</v>
      </c>
      <c r="J281">
        <f t="shared" si="13"/>
        <v>40</v>
      </c>
      <c r="K281">
        <f>PRODUCT(MOCK_DATA[[#This Row],[Meses_afiliados]],MOCK_DATA[[#This Row],[Ingresos_mes]])</f>
        <v>1920</v>
      </c>
      <c r="L281" t="str">
        <f t="shared" ca="1" si="14"/>
        <v>Sur</v>
      </c>
      <c r="M281" t="s">
        <v>14</v>
      </c>
      <c r="N281">
        <f>MONTH(MOCK_DATA[[#This Row],[Fecha_inicio]])</f>
        <v>8</v>
      </c>
      <c r="O281">
        <f>YEAR(MOCK_DATA[[#This Row],[Fecha_inicio]])</f>
        <v>2020</v>
      </c>
    </row>
    <row r="282" spans="1:15" x14ac:dyDescent="0.25">
      <c r="A282">
        <f t="shared" si="12"/>
        <v>281</v>
      </c>
      <c r="B282" t="s">
        <v>27</v>
      </c>
      <c r="C282" s="1">
        <v>43942</v>
      </c>
      <c r="D282" s="1">
        <v>45723</v>
      </c>
      <c r="E282" t="s">
        <v>21</v>
      </c>
      <c r="F282">
        <v>60</v>
      </c>
      <c r="G282" t="s">
        <v>25</v>
      </c>
      <c r="H282" t="s">
        <v>16</v>
      </c>
      <c r="I282">
        <f>DATEDIF(MOCK_DATA[[#This Row],[Fecha_inicio]],MOCK_DATA[[#This Row],[Fecha_último_pago]],"M")</f>
        <v>58</v>
      </c>
      <c r="J282">
        <f t="shared" si="13"/>
        <v>30</v>
      </c>
      <c r="K282">
        <f>PRODUCT(MOCK_DATA[[#This Row],[Meses_afiliados]],MOCK_DATA[[#This Row],[Ingresos_mes]])</f>
        <v>1740</v>
      </c>
      <c r="L282" t="str">
        <f t="shared" ca="1" si="14"/>
        <v>Sur</v>
      </c>
      <c r="M282" t="s">
        <v>14</v>
      </c>
      <c r="N282">
        <f>MONTH(MOCK_DATA[[#This Row],[Fecha_inicio]])</f>
        <v>4</v>
      </c>
      <c r="O282">
        <f>YEAR(MOCK_DATA[[#This Row],[Fecha_inicio]])</f>
        <v>2020</v>
      </c>
    </row>
    <row r="283" spans="1:15" x14ac:dyDescent="0.25">
      <c r="A283">
        <f t="shared" si="12"/>
        <v>282</v>
      </c>
      <c r="B283" t="s">
        <v>12</v>
      </c>
      <c r="C283" s="1">
        <v>45220</v>
      </c>
      <c r="D283" s="1">
        <v>45915</v>
      </c>
      <c r="E283" t="s">
        <v>17</v>
      </c>
      <c r="F283">
        <v>45</v>
      </c>
      <c r="G283" t="s">
        <v>25</v>
      </c>
      <c r="H283" t="s">
        <v>20</v>
      </c>
      <c r="I283">
        <f>DATEDIF(MOCK_DATA[[#This Row],[Fecha_inicio]],MOCK_DATA[[#This Row],[Fecha_último_pago]],"M")</f>
        <v>22</v>
      </c>
      <c r="J283">
        <f t="shared" si="13"/>
        <v>50</v>
      </c>
      <c r="K283">
        <f>PRODUCT(MOCK_DATA[[#This Row],[Meses_afiliados]],MOCK_DATA[[#This Row],[Ingresos_mes]])</f>
        <v>1100</v>
      </c>
      <c r="L283" t="str">
        <f t="shared" ca="1" si="14"/>
        <v>Sur</v>
      </c>
      <c r="M283" t="s">
        <v>14</v>
      </c>
      <c r="N283">
        <f>MONTH(MOCK_DATA[[#This Row],[Fecha_inicio]])</f>
        <v>10</v>
      </c>
      <c r="O283">
        <f>YEAR(MOCK_DATA[[#This Row],[Fecha_inicio]])</f>
        <v>2023</v>
      </c>
    </row>
    <row r="284" spans="1:15" x14ac:dyDescent="0.25">
      <c r="A284">
        <f t="shared" si="12"/>
        <v>283</v>
      </c>
      <c r="B284" t="s">
        <v>27</v>
      </c>
      <c r="C284" s="1">
        <v>45610</v>
      </c>
      <c r="D284" s="1">
        <v>45768</v>
      </c>
      <c r="E284" t="s">
        <v>13</v>
      </c>
      <c r="F284">
        <v>51</v>
      </c>
      <c r="G284" t="s">
        <v>25</v>
      </c>
      <c r="H284" t="s">
        <v>16</v>
      </c>
      <c r="I284">
        <f>DATEDIF(MOCK_DATA[[#This Row],[Fecha_inicio]],MOCK_DATA[[#This Row],[Fecha_último_pago]],"M")</f>
        <v>5</v>
      </c>
      <c r="J284">
        <f t="shared" si="13"/>
        <v>30</v>
      </c>
      <c r="K284">
        <f>PRODUCT(MOCK_DATA[[#This Row],[Meses_afiliados]],MOCK_DATA[[#This Row],[Ingresos_mes]])</f>
        <v>150</v>
      </c>
      <c r="L284" t="str">
        <f t="shared" ca="1" si="14"/>
        <v>Sur</v>
      </c>
      <c r="M284" t="s">
        <v>22</v>
      </c>
      <c r="N284">
        <f>MONTH(MOCK_DATA[[#This Row],[Fecha_inicio]])</f>
        <v>11</v>
      </c>
      <c r="O284">
        <f>YEAR(MOCK_DATA[[#This Row],[Fecha_inicio]])</f>
        <v>2024</v>
      </c>
    </row>
    <row r="285" spans="1:15" x14ac:dyDescent="0.25">
      <c r="A285">
        <f t="shared" si="12"/>
        <v>284</v>
      </c>
      <c r="B285" t="s">
        <v>12</v>
      </c>
      <c r="C285" s="1">
        <v>45600</v>
      </c>
      <c r="D285" s="1">
        <v>45815</v>
      </c>
      <c r="E285" t="s">
        <v>13</v>
      </c>
      <c r="F285">
        <v>60</v>
      </c>
      <c r="G285" t="s">
        <v>19</v>
      </c>
      <c r="H285" t="s">
        <v>23</v>
      </c>
      <c r="I285">
        <f>DATEDIF(MOCK_DATA[[#This Row],[Fecha_inicio]],MOCK_DATA[[#This Row],[Fecha_último_pago]],"M")</f>
        <v>7</v>
      </c>
      <c r="J285">
        <f t="shared" si="13"/>
        <v>50</v>
      </c>
      <c r="K285">
        <f>PRODUCT(MOCK_DATA[[#This Row],[Meses_afiliados]],MOCK_DATA[[#This Row],[Ingresos_mes]])</f>
        <v>350</v>
      </c>
      <c r="L285" t="str">
        <f t="shared" ca="1" si="14"/>
        <v>Sur</v>
      </c>
      <c r="M285" t="s">
        <v>22</v>
      </c>
      <c r="N285">
        <f>MONTH(MOCK_DATA[[#This Row],[Fecha_inicio]])</f>
        <v>11</v>
      </c>
      <c r="O285">
        <f>YEAR(MOCK_DATA[[#This Row],[Fecha_inicio]])</f>
        <v>2024</v>
      </c>
    </row>
    <row r="286" spans="1:15" x14ac:dyDescent="0.25">
      <c r="A286">
        <f t="shared" si="12"/>
        <v>285</v>
      </c>
      <c r="B286" t="s">
        <v>24</v>
      </c>
      <c r="C286" s="1">
        <v>44416</v>
      </c>
      <c r="D286" s="1">
        <v>45910</v>
      </c>
      <c r="E286" t="s">
        <v>13</v>
      </c>
      <c r="F286">
        <v>68</v>
      </c>
      <c r="G286" t="s">
        <v>15</v>
      </c>
      <c r="H286" t="s">
        <v>20</v>
      </c>
      <c r="I286">
        <f>DATEDIF(MOCK_DATA[[#This Row],[Fecha_inicio]],MOCK_DATA[[#This Row],[Fecha_último_pago]],"M")</f>
        <v>49</v>
      </c>
      <c r="J286">
        <f t="shared" si="13"/>
        <v>40</v>
      </c>
      <c r="K286">
        <f>PRODUCT(MOCK_DATA[[#This Row],[Meses_afiliados]],MOCK_DATA[[#This Row],[Ingresos_mes]])</f>
        <v>1960</v>
      </c>
      <c r="L286" t="str">
        <f t="shared" ca="1" si="14"/>
        <v>Norte</v>
      </c>
      <c r="M286" t="s">
        <v>22</v>
      </c>
      <c r="N286">
        <f>MONTH(MOCK_DATA[[#This Row],[Fecha_inicio]])</f>
        <v>8</v>
      </c>
      <c r="O286">
        <f>YEAR(MOCK_DATA[[#This Row],[Fecha_inicio]])</f>
        <v>2021</v>
      </c>
    </row>
    <row r="287" spans="1:15" x14ac:dyDescent="0.25">
      <c r="A287">
        <f t="shared" si="12"/>
        <v>286</v>
      </c>
      <c r="B287" t="s">
        <v>12</v>
      </c>
      <c r="C287" s="1">
        <v>44911</v>
      </c>
      <c r="D287" s="1">
        <v>45727</v>
      </c>
      <c r="E287" t="s">
        <v>17</v>
      </c>
      <c r="F287">
        <v>70</v>
      </c>
      <c r="G287" t="s">
        <v>19</v>
      </c>
      <c r="H287" t="s">
        <v>23</v>
      </c>
      <c r="I287">
        <f>DATEDIF(MOCK_DATA[[#This Row],[Fecha_inicio]],MOCK_DATA[[#This Row],[Fecha_último_pago]],"M")</f>
        <v>26</v>
      </c>
      <c r="J287">
        <f t="shared" si="13"/>
        <v>50</v>
      </c>
      <c r="K287">
        <f>PRODUCT(MOCK_DATA[[#This Row],[Meses_afiliados]],MOCK_DATA[[#This Row],[Ingresos_mes]])</f>
        <v>1300</v>
      </c>
      <c r="L287" t="str">
        <f t="shared" ca="1" si="14"/>
        <v>Sur</v>
      </c>
      <c r="M287" t="s">
        <v>14</v>
      </c>
      <c r="N287">
        <f>MONTH(MOCK_DATA[[#This Row],[Fecha_inicio]])</f>
        <v>12</v>
      </c>
      <c r="O287">
        <f>YEAR(MOCK_DATA[[#This Row],[Fecha_inicio]])</f>
        <v>2022</v>
      </c>
    </row>
    <row r="288" spans="1:15" x14ac:dyDescent="0.25">
      <c r="A288">
        <f t="shared" si="12"/>
        <v>287</v>
      </c>
      <c r="B288" t="s">
        <v>27</v>
      </c>
      <c r="C288" s="1">
        <v>44379</v>
      </c>
      <c r="D288" s="1">
        <v>45921</v>
      </c>
      <c r="E288" t="s">
        <v>13</v>
      </c>
      <c r="F288">
        <v>21</v>
      </c>
      <c r="G288" t="s">
        <v>19</v>
      </c>
      <c r="H288" t="s">
        <v>16</v>
      </c>
      <c r="I288">
        <f>DATEDIF(MOCK_DATA[[#This Row],[Fecha_inicio]],MOCK_DATA[[#This Row],[Fecha_último_pago]],"M")</f>
        <v>50</v>
      </c>
      <c r="J288">
        <f t="shared" si="13"/>
        <v>30</v>
      </c>
      <c r="K288">
        <f>PRODUCT(MOCK_DATA[[#This Row],[Meses_afiliados]],MOCK_DATA[[#This Row],[Ingresos_mes]])</f>
        <v>1500</v>
      </c>
      <c r="L288" t="str">
        <f t="shared" ca="1" si="14"/>
        <v>Sur</v>
      </c>
      <c r="M288" t="s">
        <v>22</v>
      </c>
      <c r="N288">
        <f>MONTH(MOCK_DATA[[#This Row],[Fecha_inicio]])</f>
        <v>7</v>
      </c>
      <c r="O288">
        <f>YEAR(MOCK_DATA[[#This Row],[Fecha_inicio]])</f>
        <v>2021</v>
      </c>
    </row>
    <row r="289" spans="1:15" x14ac:dyDescent="0.25">
      <c r="A289">
        <f t="shared" si="12"/>
        <v>288</v>
      </c>
      <c r="B289" t="s">
        <v>27</v>
      </c>
      <c r="C289" s="1">
        <v>44738</v>
      </c>
      <c r="D289" s="1">
        <v>45768</v>
      </c>
      <c r="E289" t="s">
        <v>13</v>
      </c>
      <c r="F289">
        <v>34</v>
      </c>
      <c r="G289" t="s">
        <v>19</v>
      </c>
      <c r="H289" t="s">
        <v>20</v>
      </c>
      <c r="I289">
        <f>DATEDIF(MOCK_DATA[[#This Row],[Fecha_inicio]],MOCK_DATA[[#This Row],[Fecha_último_pago]],"M")</f>
        <v>33</v>
      </c>
      <c r="J289">
        <f t="shared" si="13"/>
        <v>30</v>
      </c>
      <c r="K289">
        <f>PRODUCT(MOCK_DATA[[#This Row],[Meses_afiliados]],MOCK_DATA[[#This Row],[Ingresos_mes]])</f>
        <v>990</v>
      </c>
      <c r="L289" t="str">
        <f t="shared" ca="1" si="14"/>
        <v>Centro</v>
      </c>
      <c r="M289" t="s">
        <v>14</v>
      </c>
      <c r="N289">
        <f>MONTH(MOCK_DATA[[#This Row],[Fecha_inicio]])</f>
        <v>6</v>
      </c>
      <c r="O289">
        <f>YEAR(MOCK_DATA[[#This Row],[Fecha_inicio]])</f>
        <v>2022</v>
      </c>
    </row>
    <row r="290" spans="1:15" x14ac:dyDescent="0.25">
      <c r="A290">
        <f t="shared" si="12"/>
        <v>289</v>
      </c>
      <c r="B290" t="s">
        <v>12</v>
      </c>
      <c r="C290" s="1">
        <v>45158</v>
      </c>
      <c r="D290" s="1">
        <v>45747</v>
      </c>
      <c r="E290" t="s">
        <v>13</v>
      </c>
      <c r="F290">
        <v>66</v>
      </c>
      <c r="G290" t="s">
        <v>25</v>
      </c>
      <c r="H290" t="s">
        <v>16</v>
      </c>
      <c r="I290">
        <f>DATEDIF(MOCK_DATA[[#This Row],[Fecha_inicio]],MOCK_DATA[[#This Row],[Fecha_último_pago]],"M")</f>
        <v>19</v>
      </c>
      <c r="J290">
        <f t="shared" si="13"/>
        <v>50</v>
      </c>
      <c r="K290">
        <f>PRODUCT(MOCK_DATA[[#This Row],[Meses_afiliados]],MOCK_DATA[[#This Row],[Ingresos_mes]])</f>
        <v>950</v>
      </c>
      <c r="L290" t="str">
        <f t="shared" ca="1" si="14"/>
        <v>Norte</v>
      </c>
      <c r="M290" t="s">
        <v>22</v>
      </c>
      <c r="N290">
        <f>MONTH(MOCK_DATA[[#This Row],[Fecha_inicio]])</f>
        <v>8</v>
      </c>
      <c r="O290">
        <f>YEAR(MOCK_DATA[[#This Row],[Fecha_inicio]])</f>
        <v>2023</v>
      </c>
    </row>
    <row r="291" spans="1:15" x14ac:dyDescent="0.25">
      <c r="A291">
        <f t="shared" si="12"/>
        <v>290</v>
      </c>
      <c r="B291" t="s">
        <v>27</v>
      </c>
      <c r="C291" s="1">
        <v>44693</v>
      </c>
      <c r="D291" s="1">
        <v>45737</v>
      </c>
      <c r="E291" t="s">
        <v>17</v>
      </c>
      <c r="F291">
        <v>34</v>
      </c>
      <c r="G291" t="s">
        <v>15</v>
      </c>
      <c r="H291" t="s">
        <v>20</v>
      </c>
      <c r="I291">
        <f>DATEDIF(MOCK_DATA[[#This Row],[Fecha_inicio]],MOCK_DATA[[#This Row],[Fecha_último_pago]],"M")</f>
        <v>34</v>
      </c>
      <c r="J291">
        <f t="shared" si="13"/>
        <v>30</v>
      </c>
      <c r="K291">
        <f>PRODUCT(MOCK_DATA[[#This Row],[Meses_afiliados]],MOCK_DATA[[#This Row],[Ingresos_mes]])</f>
        <v>1020</v>
      </c>
      <c r="L291" t="str">
        <f t="shared" ca="1" si="14"/>
        <v>Sur</v>
      </c>
      <c r="M291" t="s">
        <v>22</v>
      </c>
      <c r="N291">
        <f>MONTH(MOCK_DATA[[#This Row],[Fecha_inicio]])</f>
        <v>5</v>
      </c>
      <c r="O291">
        <f>YEAR(MOCK_DATA[[#This Row],[Fecha_inicio]])</f>
        <v>2022</v>
      </c>
    </row>
    <row r="292" spans="1:15" x14ac:dyDescent="0.25">
      <c r="A292">
        <f t="shared" si="12"/>
        <v>291</v>
      </c>
      <c r="B292" t="s">
        <v>27</v>
      </c>
      <c r="C292" s="1">
        <v>45170</v>
      </c>
      <c r="D292" s="1">
        <v>45733</v>
      </c>
      <c r="E292" t="s">
        <v>21</v>
      </c>
      <c r="F292">
        <v>38</v>
      </c>
      <c r="G292" t="s">
        <v>25</v>
      </c>
      <c r="H292" t="s">
        <v>20</v>
      </c>
      <c r="I292">
        <f>DATEDIF(MOCK_DATA[[#This Row],[Fecha_inicio]],MOCK_DATA[[#This Row],[Fecha_último_pago]],"M")</f>
        <v>18</v>
      </c>
      <c r="J292">
        <f t="shared" si="13"/>
        <v>30</v>
      </c>
      <c r="K292">
        <f>PRODUCT(MOCK_DATA[[#This Row],[Meses_afiliados]],MOCK_DATA[[#This Row],[Ingresos_mes]])</f>
        <v>540</v>
      </c>
      <c r="L292" t="str">
        <f t="shared" ca="1" si="14"/>
        <v>Sur</v>
      </c>
      <c r="M292" t="s">
        <v>14</v>
      </c>
      <c r="N292">
        <f>MONTH(MOCK_DATA[[#This Row],[Fecha_inicio]])</f>
        <v>9</v>
      </c>
      <c r="O292">
        <f>YEAR(MOCK_DATA[[#This Row],[Fecha_inicio]])</f>
        <v>2023</v>
      </c>
    </row>
    <row r="293" spans="1:15" x14ac:dyDescent="0.25">
      <c r="A293">
        <f t="shared" si="12"/>
        <v>292</v>
      </c>
      <c r="B293" t="s">
        <v>27</v>
      </c>
      <c r="C293" s="1">
        <v>44775</v>
      </c>
      <c r="D293" s="1">
        <v>45857</v>
      </c>
      <c r="E293" t="s">
        <v>13</v>
      </c>
      <c r="F293">
        <v>43</v>
      </c>
      <c r="G293" t="s">
        <v>19</v>
      </c>
      <c r="H293" t="s">
        <v>16</v>
      </c>
      <c r="I293">
        <f>DATEDIF(MOCK_DATA[[#This Row],[Fecha_inicio]],MOCK_DATA[[#This Row],[Fecha_último_pago]],"M")</f>
        <v>35</v>
      </c>
      <c r="J293">
        <f t="shared" si="13"/>
        <v>30</v>
      </c>
      <c r="K293">
        <f>PRODUCT(MOCK_DATA[[#This Row],[Meses_afiliados]],MOCK_DATA[[#This Row],[Ingresos_mes]])</f>
        <v>1050</v>
      </c>
      <c r="L293" t="str">
        <f t="shared" ca="1" si="14"/>
        <v>Norte</v>
      </c>
      <c r="M293" t="s">
        <v>22</v>
      </c>
      <c r="N293">
        <f>MONTH(MOCK_DATA[[#This Row],[Fecha_inicio]])</f>
        <v>8</v>
      </c>
      <c r="O293">
        <f>YEAR(MOCK_DATA[[#This Row],[Fecha_inicio]])</f>
        <v>2022</v>
      </c>
    </row>
    <row r="294" spans="1:15" x14ac:dyDescent="0.25">
      <c r="A294">
        <f t="shared" si="12"/>
        <v>293</v>
      </c>
      <c r="B294" t="s">
        <v>12</v>
      </c>
      <c r="C294" s="1">
        <v>44182</v>
      </c>
      <c r="D294" s="1">
        <v>45789</v>
      </c>
      <c r="E294" t="s">
        <v>17</v>
      </c>
      <c r="F294">
        <v>60</v>
      </c>
      <c r="G294" t="s">
        <v>25</v>
      </c>
      <c r="H294" t="s">
        <v>16</v>
      </c>
      <c r="I294">
        <f>DATEDIF(MOCK_DATA[[#This Row],[Fecha_inicio]],MOCK_DATA[[#This Row],[Fecha_último_pago]],"M")</f>
        <v>52</v>
      </c>
      <c r="J294">
        <f t="shared" si="13"/>
        <v>50</v>
      </c>
      <c r="K294">
        <f>PRODUCT(MOCK_DATA[[#This Row],[Meses_afiliados]],MOCK_DATA[[#This Row],[Ingresos_mes]])</f>
        <v>2600</v>
      </c>
      <c r="L294" t="str">
        <f t="shared" ca="1" si="14"/>
        <v>Norte</v>
      </c>
      <c r="M294" t="s">
        <v>14</v>
      </c>
      <c r="N294">
        <f>MONTH(MOCK_DATA[[#This Row],[Fecha_inicio]])</f>
        <v>12</v>
      </c>
      <c r="O294">
        <f>YEAR(MOCK_DATA[[#This Row],[Fecha_inicio]])</f>
        <v>2020</v>
      </c>
    </row>
    <row r="295" spans="1:15" x14ac:dyDescent="0.25">
      <c r="A295">
        <f t="shared" si="12"/>
        <v>294</v>
      </c>
      <c r="B295" t="s">
        <v>27</v>
      </c>
      <c r="C295" s="1">
        <v>44058</v>
      </c>
      <c r="D295" s="1">
        <v>45827</v>
      </c>
      <c r="E295" t="s">
        <v>17</v>
      </c>
      <c r="F295">
        <v>65</v>
      </c>
      <c r="G295" t="s">
        <v>19</v>
      </c>
      <c r="H295" t="s">
        <v>20</v>
      </c>
      <c r="I295">
        <f>DATEDIF(MOCK_DATA[[#This Row],[Fecha_inicio]],MOCK_DATA[[#This Row],[Fecha_último_pago]],"M")</f>
        <v>58</v>
      </c>
      <c r="J295">
        <f t="shared" si="13"/>
        <v>30</v>
      </c>
      <c r="K295">
        <f>PRODUCT(MOCK_DATA[[#This Row],[Meses_afiliados]],MOCK_DATA[[#This Row],[Ingresos_mes]])</f>
        <v>1740</v>
      </c>
      <c r="L295" t="str">
        <f t="shared" ca="1" si="14"/>
        <v>Sur</v>
      </c>
      <c r="M295" t="s">
        <v>22</v>
      </c>
      <c r="N295">
        <f>MONTH(MOCK_DATA[[#This Row],[Fecha_inicio]])</f>
        <v>8</v>
      </c>
      <c r="O295">
        <f>YEAR(MOCK_DATA[[#This Row],[Fecha_inicio]])</f>
        <v>2020</v>
      </c>
    </row>
    <row r="296" spans="1:15" x14ac:dyDescent="0.25">
      <c r="A296">
        <f t="shared" si="12"/>
        <v>295</v>
      </c>
      <c r="B296" t="s">
        <v>12</v>
      </c>
      <c r="C296" s="1">
        <v>45101</v>
      </c>
      <c r="D296" s="1">
        <v>45774</v>
      </c>
      <c r="E296" t="s">
        <v>13</v>
      </c>
      <c r="F296">
        <v>71</v>
      </c>
      <c r="G296" t="s">
        <v>25</v>
      </c>
      <c r="H296" t="s">
        <v>23</v>
      </c>
      <c r="I296">
        <f>DATEDIF(MOCK_DATA[[#This Row],[Fecha_inicio]],MOCK_DATA[[#This Row],[Fecha_último_pago]],"M")</f>
        <v>22</v>
      </c>
      <c r="J296">
        <f t="shared" si="13"/>
        <v>50</v>
      </c>
      <c r="K296">
        <f>PRODUCT(MOCK_DATA[[#This Row],[Meses_afiliados]],MOCK_DATA[[#This Row],[Ingresos_mes]])</f>
        <v>1100</v>
      </c>
      <c r="L296" t="str">
        <f t="shared" ca="1" si="14"/>
        <v>Norte</v>
      </c>
      <c r="M296" t="s">
        <v>18</v>
      </c>
      <c r="N296">
        <f>MONTH(MOCK_DATA[[#This Row],[Fecha_inicio]])</f>
        <v>6</v>
      </c>
      <c r="O296">
        <f>YEAR(MOCK_DATA[[#This Row],[Fecha_inicio]])</f>
        <v>2023</v>
      </c>
    </row>
    <row r="297" spans="1:15" x14ac:dyDescent="0.25">
      <c r="A297">
        <f t="shared" si="12"/>
        <v>296</v>
      </c>
      <c r="B297" t="s">
        <v>27</v>
      </c>
      <c r="C297" s="1">
        <v>44159</v>
      </c>
      <c r="D297" s="1">
        <v>45916</v>
      </c>
      <c r="E297" t="s">
        <v>13</v>
      </c>
      <c r="F297">
        <v>50</v>
      </c>
      <c r="G297" t="s">
        <v>25</v>
      </c>
      <c r="H297" t="s">
        <v>16</v>
      </c>
      <c r="I297">
        <f>DATEDIF(MOCK_DATA[[#This Row],[Fecha_inicio]],MOCK_DATA[[#This Row],[Fecha_último_pago]],"M")</f>
        <v>57</v>
      </c>
      <c r="J297">
        <f t="shared" si="13"/>
        <v>30</v>
      </c>
      <c r="K297">
        <f>PRODUCT(MOCK_DATA[[#This Row],[Meses_afiliados]],MOCK_DATA[[#This Row],[Ingresos_mes]])</f>
        <v>1710</v>
      </c>
      <c r="L297" t="str">
        <f t="shared" ca="1" si="14"/>
        <v>Norte</v>
      </c>
      <c r="M297" t="s">
        <v>22</v>
      </c>
      <c r="N297">
        <f>MONTH(MOCK_DATA[[#This Row],[Fecha_inicio]])</f>
        <v>11</v>
      </c>
      <c r="O297">
        <f>YEAR(MOCK_DATA[[#This Row],[Fecha_inicio]])</f>
        <v>2020</v>
      </c>
    </row>
    <row r="298" spans="1:15" x14ac:dyDescent="0.25">
      <c r="A298">
        <f t="shared" si="12"/>
        <v>297</v>
      </c>
      <c r="B298" t="s">
        <v>24</v>
      </c>
      <c r="C298" s="1">
        <v>45608</v>
      </c>
      <c r="D298" s="1">
        <v>45770</v>
      </c>
      <c r="E298" t="s">
        <v>21</v>
      </c>
      <c r="F298">
        <v>35</v>
      </c>
      <c r="G298" t="s">
        <v>15</v>
      </c>
      <c r="H298" t="s">
        <v>23</v>
      </c>
      <c r="I298">
        <f>DATEDIF(MOCK_DATA[[#This Row],[Fecha_inicio]],MOCK_DATA[[#This Row],[Fecha_último_pago]],"M")</f>
        <v>5</v>
      </c>
      <c r="J298">
        <f t="shared" si="13"/>
        <v>40</v>
      </c>
      <c r="K298">
        <f>PRODUCT(MOCK_DATA[[#This Row],[Meses_afiliados]],MOCK_DATA[[#This Row],[Ingresos_mes]])</f>
        <v>200</v>
      </c>
      <c r="L298" t="str">
        <f t="shared" ca="1" si="14"/>
        <v>Centro</v>
      </c>
      <c r="M298" t="s">
        <v>18</v>
      </c>
      <c r="N298">
        <f>MONTH(MOCK_DATA[[#This Row],[Fecha_inicio]])</f>
        <v>11</v>
      </c>
      <c r="O298">
        <f>YEAR(MOCK_DATA[[#This Row],[Fecha_inicio]])</f>
        <v>2024</v>
      </c>
    </row>
    <row r="299" spans="1:15" x14ac:dyDescent="0.25">
      <c r="A299">
        <f t="shared" si="12"/>
        <v>298</v>
      </c>
      <c r="B299" t="s">
        <v>12</v>
      </c>
      <c r="C299" s="1">
        <v>44518</v>
      </c>
      <c r="D299" s="1">
        <v>45772</v>
      </c>
      <c r="E299" t="s">
        <v>13</v>
      </c>
      <c r="F299">
        <v>65</v>
      </c>
      <c r="G299" t="s">
        <v>25</v>
      </c>
      <c r="H299" t="s">
        <v>16</v>
      </c>
      <c r="I299">
        <f>DATEDIF(MOCK_DATA[[#This Row],[Fecha_inicio]],MOCK_DATA[[#This Row],[Fecha_último_pago]],"M")</f>
        <v>41</v>
      </c>
      <c r="J299">
        <f t="shared" si="13"/>
        <v>50</v>
      </c>
      <c r="K299">
        <f>PRODUCT(MOCK_DATA[[#This Row],[Meses_afiliados]],MOCK_DATA[[#This Row],[Ingresos_mes]])</f>
        <v>2050</v>
      </c>
      <c r="L299" t="str">
        <f t="shared" ca="1" si="14"/>
        <v>Norte</v>
      </c>
      <c r="M299" t="s">
        <v>14</v>
      </c>
      <c r="N299">
        <f>MONTH(MOCK_DATA[[#This Row],[Fecha_inicio]])</f>
        <v>11</v>
      </c>
      <c r="O299">
        <f>YEAR(MOCK_DATA[[#This Row],[Fecha_inicio]])</f>
        <v>2021</v>
      </c>
    </row>
    <row r="300" spans="1:15" x14ac:dyDescent="0.25">
      <c r="A300">
        <f t="shared" si="12"/>
        <v>299</v>
      </c>
      <c r="B300" t="s">
        <v>24</v>
      </c>
      <c r="C300" s="1">
        <v>45071</v>
      </c>
      <c r="D300" s="1">
        <v>45777</v>
      </c>
      <c r="E300" t="s">
        <v>13</v>
      </c>
      <c r="F300">
        <v>40</v>
      </c>
      <c r="G300" t="s">
        <v>25</v>
      </c>
      <c r="H300" t="s">
        <v>20</v>
      </c>
      <c r="I300">
        <f>DATEDIF(MOCK_DATA[[#This Row],[Fecha_inicio]],MOCK_DATA[[#This Row],[Fecha_último_pago]],"M")</f>
        <v>23</v>
      </c>
      <c r="J300">
        <f t="shared" si="13"/>
        <v>40</v>
      </c>
      <c r="K300">
        <f>PRODUCT(MOCK_DATA[[#This Row],[Meses_afiliados]],MOCK_DATA[[#This Row],[Ingresos_mes]])</f>
        <v>920</v>
      </c>
      <c r="L300" t="str">
        <f t="shared" ca="1" si="14"/>
        <v>Sur</v>
      </c>
      <c r="M300" t="s">
        <v>14</v>
      </c>
      <c r="N300">
        <f>MONTH(MOCK_DATA[[#This Row],[Fecha_inicio]])</f>
        <v>5</v>
      </c>
      <c r="O300">
        <f>YEAR(MOCK_DATA[[#This Row],[Fecha_inicio]])</f>
        <v>2023</v>
      </c>
    </row>
    <row r="301" spans="1:15" x14ac:dyDescent="0.25">
      <c r="A301">
        <f t="shared" si="12"/>
        <v>300</v>
      </c>
      <c r="B301" t="s">
        <v>12</v>
      </c>
      <c r="C301" s="1">
        <v>44197</v>
      </c>
      <c r="D301" s="1">
        <v>45854</v>
      </c>
      <c r="E301" t="s">
        <v>21</v>
      </c>
      <c r="F301">
        <v>62</v>
      </c>
      <c r="G301" t="s">
        <v>19</v>
      </c>
      <c r="H301" t="s">
        <v>20</v>
      </c>
      <c r="I301">
        <f>DATEDIF(MOCK_DATA[[#This Row],[Fecha_inicio]],MOCK_DATA[[#This Row],[Fecha_último_pago]],"M")</f>
        <v>54</v>
      </c>
      <c r="J301">
        <f t="shared" si="13"/>
        <v>50</v>
      </c>
      <c r="K301">
        <f>PRODUCT(MOCK_DATA[[#This Row],[Meses_afiliados]],MOCK_DATA[[#This Row],[Ingresos_mes]])</f>
        <v>2700</v>
      </c>
      <c r="L301" t="str">
        <f t="shared" ca="1" si="14"/>
        <v>Centro</v>
      </c>
      <c r="M301" t="s">
        <v>14</v>
      </c>
      <c r="N301">
        <f>MONTH(MOCK_DATA[[#This Row],[Fecha_inicio]])</f>
        <v>1</v>
      </c>
      <c r="O301">
        <f>YEAR(MOCK_DATA[[#This Row],[Fecha_inicio]])</f>
        <v>2021</v>
      </c>
    </row>
    <row r="302" spans="1:15" x14ac:dyDescent="0.25">
      <c r="A302">
        <f t="shared" si="12"/>
        <v>301</v>
      </c>
      <c r="B302" t="s">
        <v>12</v>
      </c>
      <c r="C302" s="1">
        <v>45061</v>
      </c>
      <c r="D302" s="1">
        <v>45878</v>
      </c>
      <c r="E302" t="s">
        <v>17</v>
      </c>
      <c r="F302">
        <v>65</v>
      </c>
      <c r="G302" t="s">
        <v>19</v>
      </c>
      <c r="H302" t="s">
        <v>16</v>
      </c>
      <c r="I302">
        <f>DATEDIF(MOCK_DATA[[#This Row],[Fecha_inicio]],MOCK_DATA[[#This Row],[Fecha_último_pago]],"M")</f>
        <v>26</v>
      </c>
      <c r="J302">
        <f t="shared" si="13"/>
        <v>50</v>
      </c>
      <c r="K302">
        <f>PRODUCT(MOCK_DATA[[#This Row],[Meses_afiliados]],MOCK_DATA[[#This Row],[Ingresos_mes]])</f>
        <v>1300</v>
      </c>
      <c r="L302" t="str">
        <f t="shared" ca="1" si="14"/>
        <v>Norte</v>
      </c>
      <c r="M302" t="s">
        <v>14</v>
      </c>
      <c r="N302">
        <f>MONTH(MOCK_DATA[[#This Row],[Fecha_inicio]])</f>
        <v>5</v>
      </c>
      <c r="O302">
        <f>YEAR(MOCK_DATA[[#This Row],[Fecha_inicio]])</f>
        <v>2023</v>
      </c>
    </row>
    <row r="303" spans="1:15" x14ac:dyDescent="0.25">
      <c r="A303">
        <f t="shared" si="12"/>
        <v>302</v>
      </c>
      <c r="B303" t="s">
        <v>24</v>
      </c>
      <c r="C303" s="1">
        <v>44333</v>
      </c>
      <c r="D303" s="1">
        <v>45819</v>
      </c>
      <c r="E303" t="s">
        <v>26</v>
      </c>
      <c r="F303">
        <v>34</v>
      </c>
      <c r="G303" t="s">
        <v>15</v>
      </c>
      <c r="H303" t="s">
        <v>16</v>
      </c>
      <c r="I303">
        <f>DATEDIF(MOCK_DATA[[#This Row],[Fecha_inicio]],MOCK_DATA[[#This Row],[Fecha_último_pago]],"M")</f>
        <v>48</v>
      </c>
      <c r="J303">
        <f t="shared" si="13"/>
        <v>40</v>
      </c>
      <c r="K303">
        <f>PRODUCT(MOCK_DATA[[#This Row],[Meses_afiliados]],MOCK_DATA[[#This Row],[Ingresos_mes]])</f>
        <v>1920</v>
      </c>
      <c r="L303" t="str">
        <f t="shared" ca="1" si="14"/>
        <v>Centro</v>
      </c>
      <c r="M303" t="s">
        <v>14</v>
      </c>
      <c r="N303">
        <f>MONTH(MOCK_DATA[[#This Row],[Fecha_inicio]])</f>
        <v>5</v>
      </c>
      <c r="O303">
        <f>YEAR(MOCK_DATA[[#This Row],[Fecha_inicio]])</f>
        <v>2021</v>
      </c>
    </row>
    <row r="304" spans="1:15" x14ac:dyDescent="0.25">
      <c r="A304">
        <f t="shared" si="12"/>
        <v>303</v>
      </c>
      <c r="B304" t="s">
        <v>27</v>
      </c>
      <c r="C304" s="1">
        <v>44836</v>
      </c>
      <c r="D304" s="1">
        <v>45898</v>
      </c>
      <c r="E304" t="s">
        <v>21</v>
      </c>
      <c r="F304">
        <v>28</v>
      </c>
      <c r="G304" t="s">
        <v>19</v>
      </c>
      <c r="H304" t="s">
        <v>23</v>
      </c>
      <c r="I304">
        <f>DATEDIF(MOCK_DATA[[#This Row],[Fecha_inicio]],MOCK_DATA[[#This Row],[Fecha_último_pago]],"M")</f>
        <v>34</v>
      </c>
      <c r="J304">
        <f t="shared" si="13"/>
        <v>30</v>
      </c>
      <c r="K304">
        <f>PRODUCT(MOCK_DATA[[#This Row],[Meses_afiliados]],MOCK_DATA[[#This Row],[Ingresos_mes]])</f>
        <v>1020</v>
      </c>
      <c r="L304" t="str">
        <f t="shared" ca="1" si="14"/>
        <v>Sur</v>
      </c>
      <c r="M304" t="s">
        <v>14</v>
      </c>
      <c r="N304">
        <f>MONTH(MOCK_DATA[[#This Row],[Fecha_inicio]])</f>
        <v>10</v>
      </c>
      <c r="O304">
        <f>YEAR(MOCK_DATA[[#This Row],[Fecha_inicio]])</f>
        <v>2022</v>
      </c>
    </row>
    <row r="305" spans="1:15" x14ac:dyDescent="0.25">
      <c r="A305">
        <f t="shared" si="12"/>
        <v>304</v>
      </c>
      <c r="B305" t="s">
        <v>24</v>
      </c>
      <c r="C305" s="1">
        <v>43924</v>
      </c>
      <c r="D305" s="1">
        <v>44060</v>
      </c>
      <c r="E305" t="s">
        <v>26</v>
      </c>
      <c r="F305">
        <v>37</v>
      </c>
      <c r="G305" t="s">
        <v>19</v>
      </c>
      <c r="H305" t="s">
        <v>20</v>
      </c>
      <c r="I305">
        <f>DATEDIF(MOCK_DATA[[#This Row],[Fecha_inicio]],MOCK_DATA[[#This Row],[Fecha_último_pago]],"M")</f>
        <v>4</v>
      </c>
      <c r="J305">
        <f t="shared" si="13"/>
        <v>40</v>
      </c>
      <c r="K305">
        <f>PRODUCT(MOCK_DATA[[#This Row],[Meses_afiliados]],MOCK_DATA[[#This Row],[Ingresos_mes]])</f>
        <v>160</v>
      </c>
      <c r="L305" t="str">
        <f t="shared" ca="1" si="14"/>
        <v>Centro</v>
      </c>
      <c r="M305" t="s">
        <v>22</v>
      </c>
      <c r="N305">
        <f>MONTH(MOCK_DATA[[#This Row],[Fecha_inicio]])</f>
        <v>4</v>
      </c>
      <c r="O305">
        <f>YEAR(MOCK_DATA[[#This Row],[Fecha_inicio]])</f>
        <v>2020</v>
      </c>
    </row>
    <row r="306" spans="1:15" x14ac:dyDescent="0.25">
      <c r="A306">
        <f t="shared" si="12"/>
        <v>305</v>
      </c>
      <c r="B306" t="s">
        <v>24</v>
      </c>
      <c r="C306" s="1">
        <v>45538</v>
      </c>
      <c r="D306" s="1">
        <v>45665</v>
      </c>
      <c r="E306" t="s">
        <v>21</v>
      </c>
      <c r="F306">
        <v>49</v>
      </c>
      <c r="G306" t="s">
        <v>19</v>
      </c>
      <c r="H306" t="s">
        <v>16</v>
      </c>
      <c r="I306">
        <f>DATEDIF(MOCK_DATA[[#This Row],[Fecha_inicio]],MOCK_DATA[[#This Row],[Fecha_último_pago]],"M")</f>
        <v>4</v>
      </c>
      <c r="J306">
        <f t="shared" si="13"/>
        <v>40</v>
      </c>
      <c r="K306">
        <f>PRODUCT(MOCK_DATA[[#This Row],[Meses_afiliados]],MOCK_DATA[[#This Row],[Ingresos_mes]])</f>
        <v>160</v>
      </c>
      <c r="L306" t="str">
        <f t="shared" ca="1" si="14"/>
        <v>Centro</v>
      </c>
      <c r="M306" t="s">
        <v>22</v>
      </c>
      <c r="N306">
        <f>MONTH(MOCK_DATA[[#This Row],[Fecha_inicio]])</f>
        <v>9</v>
      </c>
      <c r="O306">
        <f>YEAR(MOCK_DATA[[#This Row],[Fecha_inicio]])</f>
        <v>2024</v>
      </c>
    </row>
    <row r="307" spans="1:15" x14ac:dyDescent="0.25">
      <c r="A307">
        <f t="shared" si="12"/>
        <v>306</v>
      </c>
      <c r="B307" t="s">
        <v>12</v>
      </c>
      <c r="C307" s="1">
        <v>45216</v>
      </c>
      <c r="D307" s="1">
        <v>45733</v>
      </c>
      <c r="E307" t="s">
        <v>17</v>
      </c>
      <c r="F307">
        <v>48</v>
      </c>
      <c r="G307" t="s">
        <v>19</v>
      </c>
      <c r="H307" t="s">
        <v>16</v>
      </c>
      <c r="I307">
        <f>DATEDIF(MOCK_DATA[[#This Row],[Fecha_inicio]],MOCK_DATA[[#This Row],[Fecha_último_pago]],"M")</f>
        <v>17</v>
      </c>
      <c r="J307">
        <f t="shared" si="13"/>
        <v>50</v>
      </c>
      <c r="K307">
        <f>PRODUCT(MOCK_DATA[[#This Row],[Meses_afiliados]],MOCK_DATA[[#This Row],[Ingresos_mes]])</f>
        <v>850</v>
      </c>
      <c r="L307" t="str">
        <f t="shared" ca="1" si="14"/>
        <v>Sur</v>
      </c>
      <c r="M307" t="s">
        <v>22</v>
      </c>
      <c r="N307">
        <f>MONTH(MOCK_DATA[[#This Row],[Fecha_inicio]])</f>
        <v>10</v>
      </c>
      <c r="O307">
        <f>YEAR(MOCK_DATA[[#This Row],[Fecha_inicio]])</f>
        <v>2023</v>
      </c>
    </row>
    <row r="308" spans="1:15" x14ac:dyDescent="0.25">
      <c r="A308">
        <f t="shared" si="12"/>
        <v>307</v>
      </c>
      <c r="B308" t="s">
        <v>24</v>
      </c>
      <c r="C308" s="1">
        <v>44211</v>
      </c>
      <c r="D308" s="1">
        <v>45699</v>
      </c>
      <c r="E308" t="s">
        <v>26</v>
      </c>
      <c r="F308">
        <v>63</v>
      </c>
      <c r="G308" t="s">
        <v>25</v>
      </c>
      <c r="H308" t="s">
        <v>20</v>
      </c>
      <c r="I308">
        <f>DATEDIF(MOCK_DATA[[#This Row],[Fecha_inicio]],MOCK_DATA[[#This Row],[Fecha_último_pago]],"M")</f>
        <v>48</v>
      </c>
      <c r="J308">
        <f t="shared" si="13"/>
        <v>40</v>
      </c>
      <c r="K308">
        <f>PRODUCT(MOCK_DATA[[#This Row],[Meses_afiliados]],MOCK_DATA[[#This Row],[Ingresos_mes]])</f>
        <v>1920</v>
      </c>
      <c r="L308" t="str">
        <f t="shared" ca="1" si="14"/>
        <v>Norte</v>
      </c>
      <c r="M308" t="s">
        <v>22</v>
      </c>
      <c r="N308">
        <f>MONTH(MOCK_DATA[[#This Row],[Fecha_inicio]])</f>
        <v>1</v>
      </c>
      <c r="O308">
        <f>YEAR(MOCK_DATA[[#This Row],[Fecha_inicio]])</f>
        <v>2021</v>
      </c>
    </row>
    <row r="309" spans="1:15" x14ac:dyDescent="0.25">
      <c r="A309">
        <f t="shared" si="12"/>
        <v>308</v>
      </c>
      <c r="B309" t="s">
        <v>12</v>
      </c>
      <c r="C309" s="1">
        <v>44537</v>
      </c>
      <c r="D309" s="1">
        <v>45774</v>
      </c>
      <c r="E309" t="s">
        <v>26</v>
      </c>
      <c r="F309">
        <v>37</v>
      </c>
      <c r="G309" t="s">
        <v>25</v>
      </c>
      <c r="H309" t="s">
        <v>20</v>
      </c>
      <c r="I309">
        <f>DATEDIF(MOCK_DATA[[#This Row],[Fecha_inicio]],MOCK_DATA[[#This Row],[Fecha_último_pago]],"M")</f>
        <v>40</v>
      </c>
      <c r="J309">
        <f t="shared" si="13"/>
        <v>50</v>
      </c>
      <c r="K309">
        <f>PRODUCT(MOCK_DATA[[#This Row],[Meses_afiliados]],MOCK_DATA[[#This Row],[Ingresos_mes]])</f>
        <v>2000</v>
      </c>
      <c r="L309" t="str">
        <f t="shared" ca="1" si="14"/>
        <v>Sur</v>
      </c>
      <c r="M309" t="s">
        <v>22</v>
      </c>
      <c r="N309">
        <f>MONTH(MOCK_DATA[[#This Row],[Fecha_inicio]])</f>
        <v>12</v>
      </c>
      <c r="O309">
        <f>YEAR(MOCK_DATA[[#This Row],[Fecha_inicio]])</f>
        <v>2021</v>
      </c>
    </row>
    <row r="310" spans="1:15" x14ac:dyDescent="0.25">
      <c r="A310">
        <f t="shared" si="12"/>
        <v>309</v>
      </c>
      <c r="B310" t="s">
        <v>27</v>
      </c>
      <c r="C310" s="1">
        <v>45502</v>
      </c>
      <c r="D310" s="1">
        <v>45768</v>
      </c>
      <c r="E310" t="s">
        <v>17</v>
      </c>
      <c r="F310">
        <v>61</v>
      </c>
      <c r="G310" t="s">
        <v>15</v>
      </c>
      <c r="H310" t="s">
        <v>20</v>
      </c>
      <c r="I310">
        <f>DATEDIF(MOCK_DATA[[#This Row],[Fecha_inicio]],MOCK_DATA[[#This Row],[Fecha_último_pago]],"M")</f>
        <v>8</v>
      </c>
      <c r="J310">
        <f t="shared" si="13"/>
        <v>30</v>
      </c>
      <c r="K310">
        <f>PRODUCT(MOCK_DATA[[#This Row],[Meses_afiliados]],MOCK_DATA[[#This Row],[Ingresos_mes]])</f>
        <v>240</v>
      </c>
      <c r="L310" t="str">
        <f t="shared" ca="1" si="14"/>
        <v>Sur</v>
      </c>
      <c r="M310" t="s">
        <v>22</v>
      </c>
      <c r="N310">
        <f>MONTH(MOCK_DATA[[#This Row],[Fecha_inicio]])</f>
        <v>7</v>
      </c>
      <c r="O310">
        <f>YEAR(MOCK_DATA[[#This Row],[Fecha_inicio]])</f>
        <v>2024</v>
      </c>
    </row>
    <row r="311" spans="1:15" x14ac:dyDescent="0.25">
      <c r="A311">
        <f t="shared" si="12"/>
        <v>310</v>
      </c>
      <c r="B311" t="s">
        <v>27</v>
      </c>
      <c r="C311" s="1">
        <v>45525</v>
      </c>
      <c r="D311" s="1">
        <v>45778</v>
      </c>
      <c r="E311" t="s">
        <v>21</v>
      </c>
      <c r="F311">
        <v>38</v>
      </c>
      <c r="G311" t="s">
        <v>25</v>
      </c>
      <c r="H311" t="s">
        <v>23</v>
      </c>
      <c r="I311">
        <f>DATEDIF(MOCK_DATA[[#This Row],[Fecha_inicio]],MOCK_DATA[[#This Row],[Fecha_último_pago]],"M")</f>
        <v>8</v>
      </c>
      <c r="J311">
        <f t="shared" si="13"/>
        <v>30</v>
      </c>
      <c r="K311">
        <f>PRODUCT(MOCK_DATA[[#This Row],[Meses_afiliados]],MOCK_DATA[[#This Row],[Ingresos_mes]])</f>
        <v>240</v>
      </c>
      <c r="L311" t="str">
        <f t="shared" ca="1" si="14"/>
        <v>Sur</v>
      </c>
      <c r="M311" t="s">
        <v>14</v>
      </c>
      <c r="N311">
        <f>MONTH(MOCK_DATA[[#This Row],[Fecha_inicio]])</f>
        <v>8</v>
      </c>
      <c r="O311">
        <f>YEAR(MOCK_DATA[[#This Row],[Fecha_inicio]])</f>
        <v>2024</v>
      </c>
    </row>
    <row r="312" spans="1:15" x14ac:dyDescent="0.25">
      <c r="A312">
        <f t="shared" si="12"/>
        <v>311</v>
      </c>
      <c r="B312" t="s">
        <v>24</v>
      </c>
      <c r="C312" s="1">
        <v>45144</v>
      </c>
      <c r="D312" s="1">
        <v>45848</v>
      </c>
      <c r="E312" t="s">
        <v>17</v>
      </c>
      <c r="F312">
        <v>58</v>
      </c>
      <c r="G312" t="s">
        <v>15</v>
      </c>
      <c r="H312" t="s">
        <v>23</v>
      </c>
      <c r="I312">
        <f>DATEDIF(MOCK_DATA[[#This Row],[Fecha_inicio]],MOCK_DATA[[#This Row],[Fecha_último_pago]],"M")</f>
        <v>23</v>
      </c>
      <c r="J312">
        <f t="shared" si="13"/>
        <v>40</v>
      </c>
      <c r="K312">
        <f>PRODUCT(MOCK_DATA[[#This Row],[Meses_afiliados]],MOCK_DATA[[#This Row],[Ingresos_mes]])</f>
        <v>920</v>
      </c>
      <c r="L312" t="str">
        <f t="shared" ca="1" si="14"/>
        <v>Norte</v>
      </c>
      <c r="M312" t="s">
        <v>14</v>
      </c>
      <c r="N312">
        <f>MONTH(MOCK_DATA[[#This Row],[Fecha_inicio]])</f>
        <v>8</v>
      </c>
      <c r="O312">
        <f>YEAR(MOCK_DATA[[#This Row],[Fecha_inicio]])</f>
        <v>2023</v>
      </c>
    </row>
    <row r="313" spans="1:15" x14ac:dyDescent="0.25">
      <c r="A313">
        <f t="shared" si="12"/>
        <v>312</v>
      </c>
      <c r="B313" t="s">
        <v>27</v>
      </c>
      <c r="C313" s="1">
        <v>45209</v>
      </c>
      <c r="D313" s="1">
        <v>45810</v>
      </c>
      <c r="E313" t="s">
        <v>26</v>
      </c>
      <c r="F313">
        <v>28</v>
      </c>
      <c r="G313" t="s">
        <v>15</v>
      </c>
      <c r="H313" t="s">
        <v>23</v>
      </c>
      <c r="I313">
        <f>DATEDIF(MOCK_DATA[[#This Row],[Fecha_inicio]],MOCK_DATA[[#This Row],[Fecha_último_pago]],"M")</f>
        <v>19</v>
      </c>
      <c r="J313">
        <f t="shared" si="13"/>
        <v>30</v>
      </c>
      <c r="K313">
        <f>PRODUCT(MOCK_DATA[[#This Row],[Meses_afiliados]],MOCK_DATA[[#This Row],[Ingresos_mes]])</f>
        <v>570</v>
      </c>
      <c r="L313" t="str">
        <f t="shared" ca="1" si="14"/>
        <v>Norte</v>
      </c>
      <c r="M313" t="s">
        <v>22</v>
      </c>
      <c r="N313">
        <f>MONTH(MOCK_DATA[[#This Row],[Fecha_inicio]])</f>
        <v>10</v>
      </c>
      <c r="O313">
        <f>YEAR(MOCK_DATA[[#This Row],[Fecha_inicio]])</f>
        <v>2023</v>
      </c>
    </row>
    <row r="314" spans="1:15" x14ac:dyDescent="0.25">
      <c r="A314">
        <f t="shared" si="12"/>
        <v>313</v>
      </c>
      <c r="B314" t="s">
        <v>27</v>
      </c>
      <c r="C314" s="1">
        <v>44800</v>
      </c>
      <c r="D314" s="1">
        <v>45742</v>
      </c>
      <c r="E314" t="s">
        <v>26</v>
      </c>
      <c r="F314">
        <v>28</v>
      </c>
      <c r="G314" t="s">
        <v>25</v>
      </c>
      <c r="H314" t="s">
        <v>23</v>
      </c>
      <c r="I314">
        <f>DATEDIF(MOCK_DATA[[#This Row],[Fecha_inicio]],MOCK_DATA[[#This Row],[Fecha_último_pago]],"M")</f>
        <v>30</v>
      </c>
      <c r="J314">
        <f t="shared" si="13"/>
        <v>30</v>
      </c>
      <c r="K314">
        <f>PRODUCT(MOCK_DATA[[#This Row],[Meses_afiliados]],MOCK_DATA[[#This Row],[Ingresos_mes]])</f>
        <v>900</v>
      </c>
      <c r="L314" t="str">
        <f t="shared" ca="1" si="14"/>
        <v>Sur</v>
      </c>
      <c r="M314" t="s">
        <v>22</v>
      </c>
      <c r="N314">
        <f>MONTH(MOCK_DATA[[#This Row],[Fecha_inicio]])</f>
        <v>8</v>
      </c>
      <c r="O314">
        <f>YEAR(MOCK_DATA[[#This Row],[Fecha_inicio]])</f>
        <v>2022</v>
      </c>
    </row>
    <row r="315" spans="1:15" x14ac:dyDescent="0.25">
      <c r="A315">
        <f t="shared" si="12"/>
        <v>314</v>
      </c>
      <c r="B315" t="s">
        <v>24</v>
      </c>
      <c r="C315" s="1">
        <v>44076</v>
      </c>
      <c r="D315" s="1">
        <v>45919</v>
      </c>
      <c r="E315" t="s">
        <v>17</v>
      </c>
      <c r="F315">
        <v>49</v>
      </c>
      <c r="G315" t="s">
        <v>19</v>
      </c>
      <c r="H315" t="s">
        <v>20</v>
      </c>
      <c r="I315">
        <f>DATEDIF(MOCK_DATA[[#This Row],[Fecha_inicio]],MOCK_DATA[[#This Row],[Fecha_último_pago]],"M")</f>
        <v>60</v>
      </c>
      <c r="J315">
        <f t="shared" si="13"/>
        <v>40</v>
      </c>
      <c r="K315">
        <f>PRODUCT(MOCK_DATA[[#This Row],[Meses_afiliados]],MOCK_DATA[[#This Row],[Ingresos_mes]])</f>
        <v>2400</v>
      </c>
      <c r="L315" t="str">
        <f t="shared" ca="1" si="14"/>
        <v>Norte</v>
      </c>
      <c r="M315" t="s">
        <v>22</v>
      </c>
      <c r="N315">
        <f>MONTH(MOCK_DATA[[#This Row],[Fecha_inicio]])</f>
        <v>9</v>
      </c>
      <c r="O315">
        <f>YEAR(MOCK_DATA[[#This Row],[Fecha_inicio]])</f>
        <v>2020</v>
      </c>
    </row>
    <row r="316" spans="1:15" x14ac:dyDescent="0.25">
      <c r="A316">
        <f t="shared" si="12"/>
        <v>315</v>
      </c>
      <c r="B316" t="s">
        <v>12</v>
      </c>
      <c r="C316" s="1">
        <v>45412</v>
      </c>
      <c r="D316" s="1">
        <v>45776</v>
      </c>
      <c r="E316" t="s">
        <v>21</v>
      </c>
      <c r="F316">
        <v>56</v>
      </c>
      <c r="G316" t="s">
        <v>25</v>
      </c>
      <c r="H316" t="s">
        <v>23</v>
      </c>
      <c r="I316">
        <f>DATEDIF(MOCK_DATA[[#This Row],[Fecha_inicio]],MOCK_DATA[[#This Row],[Fecha_último_pago]],"M")</f>
        <v>11</v>
      </c>
      <c r="J316">
        <f t="shared" si="13"/>
        <v>50</v>
      </c>
      <c r="K316">
        <f>PRODUCT(MOCK_DATA[[#This Row],[Meses_afiliados]],MOCK_DATA[[#This Row],[Ingresos_mes]])</f>
        <v>550</v>
      </c>
      <c r="L316" t="str">
        <f t="shared" ca="1" si="14"/>
        <v>Sur</v>
      </c>
      <c r="M316" t="s">
        <v>14</v>
      </c>
      <c r="N316">
        <f>MONTH(MOCK_DATA[[#This Row],[Fecha_inicio]])</f>
        <v>4</v>
      </c>
      <c r="O316">
        <f>YEAR(MOCK_DATA[[#This Row],[Fecha_inicio]])</f>
        <v>2024</v>
      </c>
    </row>
    <row r="317" spans="1:15" x14ac:dyDescent="0.25">
      <c r="A317">
        <f t="shared" si="12"/>
        <v>316</v>
      </c>
      <c r="B317" t="s">
        <v>24</v>
      </c>
      <c r="C317" s="1">
        <v>44170</v>
      </c>
      <c r="D317" s="1">
        <v>45789</v>
      </c>
      <c r="E317" t="s">
        <v>17</v>
      </c>
      <c r="F317">
        <v>43</v>
      </c>
      <c r="G317" t="s">
        <v>25</v>
      </c>
      <c r="H317" t="s">
        <v>20</v>
      </c>
      <c r="I317">
        <f>DATEDIF(MOCK_DATA[[#This Row],[Fecha_inicio]],MOCK_DATA[[#This Row],[Fecha_último_pago]],"M")</f>
        <v>53</v>
      </c>
      <c r="J317">
        <f t="shared" si="13"/>
        <v>40</v>
      </c>
      <c r="K317">
        <f>PRODUCT(MOCK_DATA[[#This Row],[Meses_afiliados]],MOCK_DATA[[#This Row],[Ingresos_mes]])</f>
        <v>2120</v>
      </c>
      <c r="L317" t="str">
        <f t="shared" ca="1" si="14"/>
        <v>Sur</v>
      </c>
      <c r="M317" t="s">
        <v>14</v>
      </c>
      <c r="N317">
        <f>MONTH(MOCK_DATA[[#This Row],[Fecha_inicio]])</f>
        <v>12</v>
      </c>
      <c r="O317">
        <f>YEAR(MOCK_DATA[[#This Row],[Fecha_inicio]])</f>
        <v>2020</v>
      </c>
    </row>
    <row r="318" spans="1:15" x14ac:dyDescent="0.25">
      <c r="A318">
        <f t="shared" si="12"/>
        <v>317</v>
      </c>
      <c r="B318" t="s">
        <v>24</v>
      </c>
      <c r="C318" s="1">
        <v>44646</v>
      </c>
      <c r="D318" s="1">
        <v>45721</v>
      </c>
      <c r="E318" t="s">
        <v>13</v>
      </c>
      <c r="F318">
        <v>43</v>
      </c>
      <c r="G318" t="s">
        <v>25</v>
      </c>
      <c r="H318" t="s">
        <v>23</v>
      </c>
      <c r="I318">
        <f>DATEDIF(MOCK_DATA[[#This Row],[Fecha_inicio]],MOCK_DATA[[#This Row],[Fecha_último_pago]],"M")</f>
        <v>35</v>
      </c>
      <c r="J318">
        <f t="shared" si="13"/>
        <v>40</v>
      </c>
      <c r="K318">
        <f>PRODUCT(MOCK_DATA[[#This Row],[Meses_afiliados]],MOCK_DATA[[#This Row],[Ingresos_mes]])</f>
        <v>1400</v>
      </c>
      <c r="L318" t="str">
        <f t="shared" ca="1" si="14"/>
        <v>Norte</v>
      </c>
      <c r="M318" t="s">
        <v>22</v>
      </c>
      <c r="N318">
        <f>MONTH(MOCK_DATA[[#This Row],[Fecha_inicio]])</f>
        <v>3</v>
      </c>
      <c r="O318">
        <f>YEAR(MOCK_DATA[[#This Row],[Fecha_inicio]])</f>
        <v>2022</v>
      </c>
    </row>
    <row r="319" spans="1:15" x14ac:dyDescent="0.25">
      <c r="A319">
        <f t="shared" si="12"/>
        <v>318</v>
      </c>
      <c r="B319" t="s">
        <v>27</v>
      </c>
      <c r="C319" s="1">
        <v>45377</v>
      </c>
      <c r="D319" s="1">
        <v>45728</v>
      </c>
      <c r="E319" t="s">
        <v>17</v>
      </c>
      <c r="F319">
        <v>41</v>
      </c>
      <c r="G319" t="s">
        <v>19</v>
      </c>
      <c r="H319" t="s">
        <v>16</v>
      </c>
      <c r="I319">
        <f>DATEDIF(MOCK_DATA[[#This Row],[Fecha_inicio]],MOCK_DATA[[#This Row],[Fecha_último_pago]],"M")</f>
        <v>11</v>
      </c>
      <c r="J319">
        <f t="shared" si="13"/>
        <v>30</v>
      </c>
      <c r="K319">
        <f>PRODUCT(MOCK_DATA[[#This Row],[Meses_afiliados]],MOCK_DATA[[#This Row],[Ingresos_mes]])</f>
        <v>330</v>
      </c>
      <c r="L319" t="str">
        <f t="shared" ca="1" si="14"/>
        <v>Centro</v>
      </c>
      <c r="M319" t="s">
        <v>14</v>
      </c>
      <c r="N319">
        <f>MONTH(MOCK_DATA[[#This Row],[Fecha_inicio]])</f>
        <v>3</v>
      </c>
      <c r="O319">
        <f>YEAR(MOCK_DATA[[#This Row],[Fecha_inicio]])</f>
        <v>2024</v>
      </c>
    </row>
    <row r="320" spans="1:15" x14ac:dyDescent="0.25">
      <c r="A320">
        <f t="shared" si="12"/>
        <v>319</v>
      </c>
      <c r="B320" t="s">
        <v>24</v>
      </c>
      <c r="C320" s="1">
        <v>44318</v>
      </c>
      <c r="D320" s="1">
        <v>45829</v>
      </c>
      <c r="E320" t="s">
        <v>26</v>
      </c>
      <c r="F320">
        <v>37</v>
      </c>
      <c r="G320" t="s">
        <v>15</v>
      </c>
      <c r="H320" t="s">
        <v>23</v>
      </c>
      <c r="I320">
        <f>DATEDIF(MOCK_DATA[[#This Row],[Fecha_inicio]],MOCK_DATA[[#This Row],[Fecha_último_pago]],"M")</f>
        <v>49</v>
      </c>
      <c r="J320">
        <f t="shared" si="13"/>
        <v>40</v>
      </c>
      <c r="K320">
        <f>PRODUCT(MOCK_DATA[[#This Row],[Meses_afiliados]],MOCK_DATA[[#This Row],[Ingresos_mes]])</f>
        <v>1960</v>
      </c>
      <c r="L320" t="str">
        <f t="shared" ca="1" si="14"/>
        <v>Norte</v>
      </c>
      <c r="M320" t="s">
        <v>22</v>
      </c>
      <c r="N320">
        <f>MONTH(MOCK_DATA[[#This Row],[Fecha_inicio]])</f>
        <v>5</v>
      </c>
      <c r="O320">
        <f>YEAR(MOCK_DATA[[#This Row],[Fecha_inicio]])</f>
        <v>2021</v>
      </c>
    </row>
    <row r="321" spans="1:15" x14ac:dyDescent="0.25">
      <c r="A321">
        <f t="shared" si="12"/>
        <v>320</v>
      </c>
      <c r="B321" t="s">
        <v>12</v>
      </c>
      <c r="C321" s="1">
        <v>45222</v>
      </c>
      <c r="D321" s="1">
        <v>45881</v>
      </c>
      <c r="E321" t="s">
        <v>26</v>
      </c>
      <c r="F321">
        <v>31</v>
      </c>
      <c r="G321" t="s">
        <v>19</v>
      </c>
      <c r="H321" t="s">
        <v>23</v>
      </c>
      <c r="I321">
        <f>DATEDIF(MOCK_DATA[[#This Row],[Fecha_inicio]],MOCK_DATA[[#This Row],[Fecha_último_pago]],"M")</f>
        <v>21</v>
      </c>
      <c r="J321">
        <f t="shared" si="13"/>
        <v>50</v>
      </c>
      <c r="K321">
        <f>PRODUCT(MOCK_DATA[[#This Row],[Meses_afiliados]],MOCK_DATA[[#This Row],[Ingresos_mes]])</f>
        <v>1050</v>
      </c>
      <c r="L321" t="str">
        <f t="shared" ca="1" si="14"/>
        <v>Sur</v>
      </c>
      <c r="M321" t="s">
        <v>22</v>
      </c>
      <c r="N321">
        <f>MONTH(MOCK_DATA[[#This Row],[Fecha_inicio]])</f>
        <v>10</v>
      </c>
      <c r="O321">
        <f>YEAR(MOCK_DATA[[#This Row],[Fecha_inicio]])</f>
        <v>2023</v>
      </c>
    </row>
    <row r="322" spans="1:15" x14ac:dyDescent="0.25">
      <c r="A322">
        <f t="shared" ref="A322:A385" si="15">ROW()-1</f>
        <v>321</v>
      </c>
      <c r="B322" t="s">
        <v>24</v>
      </c>
      <c r="C322" s="1">
        <v>45506</v>
      </c>
      <c r="D322" s="1">
        <v>45899</v>
      </c>
      <c r="E322" t="s">
        <v>26</v>
      </c>
      <c r="F322">
        <v>21</v>
      </c>
      <c r="G322" t="s">
        <v>15</v>
      </c>
      <c r="H322" t="s">
        <v>23</v>
      </c>
      <c r="I322">
        <f>DATEDIF(MOCK_DATA[[#This Row],[Fecha_inicio]],MOCK_DATA[[#This Row],[Fecha_último_pago]],"M")</f>
        <v>12</v>
      </c>
      <c r="J322">
        <f t="shared" ref="J322:J385" si="16">IF(B322="VIP",50,IF(B322="Familiar",40,IF(B322="Basica",25,30)))</f>
        <v>40</v>
      </c>
      <c r="K322">
        <f>PRODUCT(MOCK_DATA[[#This Row],[Meses_afiliados]],MOCK_DATA[[#This Row],[Ingresos_mes]])</f>
        <v>480</v>
      </c>
      <c r="L322" t="str">
        <f t="shared" ref="L322:L385" ca="1" si="17">CHOOSE(INT(RAND()*3)+1,"Centro","Norte","Sur")</f>
        <v>Norte</v>
      </c>
      <c r="M322" t="s">
        <v>22</v>
      </c>
      <c r="N322">
        <f>MONTH(MOCK_DATA[[#This Row],[Fecha_inicio]])</f>
        <v>8</v>
      </c>
      <c r="O322">
        <f>YEAR(MOCK_DATA[[#This Row],[Fecha_inicio]])</f>
        <v>2024</v>
      </c>
    </row>
    <row r="323" spans="1:15" x14ac:dyDescent="0.25">
      <c r="A323">
        <f t="shared" si="15"/>
        <v>322</v>
      </c>
      <c r="B323" t="s">
        <v>24</v>
      </c>
      <c r="C323" s="1">
        <v>44084</v>
      </c>
      <c r="D323" s="1">
        <v>45732</v>
      </c>
      <c r="E323" t="s">
        <v>17</v>
      </c>
      <c r="F323">
        <v>23</v>
      </c>
      <c r="G323" t="s">
        <v>25</v>
      </c>
      <c r="H323" t="s">
        <v>20</v>
      </c>
      <c r="I323">
        <f>DATEDIF(MOCK_DATA[[#This Row],[Fecha_inicio]],MOCK_DATA[[#This Row],[Fecha_último_pago]],"M")</f>
        <v>54</v>
      </c>
      <c r="J323">
        <f t="shared" si="16"/>
        <v>40</v>
      </c>
      <c r="K323">
        <f>PRODUCT(MOCK_DATA[[#This Row],[Meses_afiliados]],MOCK_DATA[[#This Row],[Ingresos_mes]])</f>
        <v>2160</v>
      </c>
      <c r="L323" t="str">
        <f t="shared" ca="1" si="17"/>
        <v>Norte</v>
      </c>
      <c r="M323" t="s">
        <v>22</v>
      </c>
      <c r="N323">
        <f>MONTH(MOCK_DATA[[#This Row],[Fecha_inicio]])</f>
        <v>9</v>
      </c>
      <c r="O323">
        <f>YEAR(MOCK_DATA[[#This Row],[Fecha_inicio]])</f>
        <v>2020</v>
      </c>
    </row>
    <row r="324" spans="1:15" x14ac:dyDescent="0.25">
      <c r="A324">
        <f t="shared" si="15"/>
        <v>323</v>
      </c>
      <c r="B324" t="s">
        <v>27</v>
      </c>
      <c r="C324" s="1">
        <v>45392</v>
      </c>
      <c r="D324" s="1">
        <v>45776</v>
      </c>
      <c r="E324" t="s">
        <v>26</v>
      </c>
      <c r="F324">
        <v>34</v>
      </c>
      <c r="G324" t="s">
        <v>25</v>
      </c>
      <c r="H324" t="s">
        <v>16</v>
      </c>
      <c r="I324">
        <f>DATEDIF(MOCK_DATA[[#This Row],[Fecha_inicio]],MOCK_DATA[[#This Row],[Fecha_último_pago]],"M")</f>
        <v>12</v>
      </c>
      <c r="J324">
        <f t="shared" si="16"/>
        <v>30</v>
      </c>
      <c r="K324">
        <f>PRODUCT(MOCK_DATA[[#This Row],[Meses_afiliados]],MOCK_DATA[[#This Row],[Ingresos_mes]])</f>
        <v>360</v>
      </c>
      <c r="L324" t="str">
        <f t="shared" ca="1" si="17"/>
        <v>Norte</v>
      </c>
      <c r="M324" t="s">
        <v>14</v>
      </c>
      <c r="N324">
        <f>MONTH(MOCK_DATA[[#This Row],[Fecha_inicio]])</f>
        <v>4</v>
      </c>
      <c r="O324">
        <f>YEAR(MOCK_DATA[[#This Row],[Fecha_inicio]])</f>
        <v>2024</v>
      </c>
    </row>
    <row r="325" spans="1:15" x14ac:dyDescent="0.25">
      <c r="A325">
        <f t="shared" si="15"/>
        <v>324</v>
      </c>
      <c r="B325" t="s">
        <v>27</v>
      </c>
      <c r="C325" s="1">
        <v>44835</v>
      </c>
      <c r="D325" s="1">
        <v>45828</v>
      </c>
      <c r="E325" t="s">
        <v>17</v>
      </c>
      <c r="F325">
        <v>45</v>
      </c>
      <c r="G325" t="s">
        <v>15</v>
      </c>
      <c r="H325" t="s">
        <v>16</v>
      </c>
      <c r="I325">
        <f>DATEDIF(MOCK_DATA[[#This Row],[Fecha_inicio]],MOCK_DATA[[#This Row],[Fecha_último_pago]],"M")</f>
        <v>32</v>
      </c>
      <c r="J325">
        <f t="shared" si="16"/>
        <v>30</v>
      </c>
      <c r="K325">
        <f>PRODUCT(MOCK_DATA[[#This Row],[Meses_afiliados]],MOCK_DATA[[#This Row],[Ingresos_mes]])</f>
        <v>960</v>
      </c>
      <c r="L325" t="str">
        <f t="shared" ca="1" si="17"/>
        <v>Sur</v>
      </c>
      <c r="M325" t="s">
        <v>14</v>
      </c>
      <c r="N325">
        <f>MONTH(MOCK_DATA[[#This Row],[Fecha_inicio]])</f>
        <v>10</v>
      </c>
      <c r="O325">
        <f>YEAR(MOCK_DATA[[#This Row],[Fecha_inicio]])</f>
        <v>2022</v>
      </c>
    </row>
    <row r="326" spans="1:15" x14ac:dyDescent="0.25">
      <c r="A326">
        <f t="shared" si="15"/>
        <v>325</v>
      </c>
      <c r="B326" t="s">
        <v>27</v>
      </c>
      <c r="C326" s="1">
        <v>44105</v>
      </c>
      <c r="D326" s="1">
        <v>45770</v>
      </c>
      <c r="E326" t="s">
        <v>17</v>
      </c>
      <c r="F326">
        <v>47</v>
      </c>
      <c r="G326" t="s">
        <v>19</v>
      </c>
      <c r="H326" t="s">
        <v>16</v>
      </c>
      <c r="I326">
        <f>DATEDIF(MOCK_DATA[[#This Row],[Fecha_inicio]],MOCK_DATA[[#This Row],[Fecha_último_pago]],"M")</f>
        <v>54</v>
      </c>
      <c r="J326">
        <f t="shared" si="16"/>
        <v>30</v>
      </c>
      <c r="K326">
        <f>PRODUCT(MOCK_DATA[[#This Row],[Meses_afiliados]],MOCK_DATA[[#This Row],[Ingresos_mes]])</f>
        <v>1620</v>
      </c>
      <c r="L326" t="str">
        <f t="shared" ca="1" si="17"/>
        <v>Centro</v>
      </c>
      <c r="M326" t="s">
        <v>14</v>
      </c>
      <c r="N326">
        <f>MONTH(MOCK_DATA[[#This Row],[Fecha_inicio]])</f>
        <v>10</v>
      </c>
      <c r="O326">
        <f>YEAR(MOCK_DATA[[#This Row],[Fecha_inicio]])</f>
        <v>2020</v>
      </c>
    </row>
    <row r="327" spans="1:15" x14ac:dyDescent="0.25">
      <c r="A327">
        <f t="shared" si="15"/>
        <v>326</v>
      </c>
      <c r="B327" t="s">
        <v>12</v>
      </c>
      <c r="C327" s="1">
        <v>45874</v>
      </c>
      <c r="D327" s="1">
        <v>45921</v>
      </c>
      <c r="E327" t="s">
        <v>13</v>
      </c>
      <c r="F327">
        <v>58</v>
      </c>
      <c r="G327" t="s">
        <v>25</v>
      </c>
      <c r="H327" t="s">
        <v>20</v>
      </c>
      <c r="I327">
        <f>DATEDIF(MOCK_DATA[[#This Row],[Fecha_inicio]],MOCK_DATA[[#This Row],[Fecha_último_pago]],"M")</f>
        <v>1</v>
      </c>
      <c r="J327">
        <f t="shared" si="16"/>
        <v>50</v>
      </c>
      <c r="K327">
        <f>PRODUCT(MOCK_DATA[[#This Row],[Meses_afiliados]],MOCK_DATA[[#This Row],[Ingresos_mes]])</f>
        <v>50</v>
      </c>
      <c r="L327" t="str">
        <f t="shared" ca="1" si="17"/>
        <v>Centro</v>
      </c>
      <c r="M327" t="s">
        <v>22</v>
      </c>
      <c r="N327">
        <f>MONTH(MOCK_DATA[[#This Row],[Fecha_inicio]])</f>
        <v>8</v>
      </c>
      <c r="O327">
        <f>YEAR(MOCK_DATA[[#This Row],[Fecha_inicio]])</f>
        <v>2025</v>
      </c>
    </row>
    <row r="328" spans="1:15" x14ac:dyDescent="0.25">
      <c r="A328">
        <f t="shared" si="15"/>
        <v>327</v>
      </c>
      <c r="B328" t="s">
        <v>27</v>
      </c>
      <c r="C328" s="1">
        <v>45214</v>
      </c>
      <c r="D328" s="1">
        <v>45893</v>
      </c>
      <c r="E328" t="s">
        <v>17</v>
      </c>
      <c r="F328">
        <v>25</v>
      </c>
      <c r="G328" t="s">
        <v>15</v>
      </c>
      <c r="H328" t="s">
        <v>16</v>
      </c>
      <c r="I328">
        <f>DATEDIF(MOCK_DATA[[#This Row],[Fecha_inicio]],MOCK_DATA[[#This Row],[Fecha_último_pago]],"M")</f>
        <v>22</v>
      </c>
      <c r="J328">
        <f t="shared" si="16"/>
        <v>30</v>
      </c>
      <c r="K328">
        <f>PRODUCT(MOCK_DATA[[#This Row],[Meses_afiliados]],MOCK_DATA[[#This Row],[Ingresos_mes]])</f>
        <v>660</v>
      </c>
      <c r="L328" t="str">
        <f t="shared" ca="1" si="17"/>
        <v>Norte</v>
      </c>
      <c r="M328" t="s">
        <v>22</v>
      </c>
      <c r="N328">
        <f>MONTH(MOCK_DATA[[#This Row],[Fecha_inicio]])</f>
        <v>10</v>
      </c>
      <c r="O328">
        <f>YEAR(MOCK_DATA[[#This Row],[Fecha_inicio]])</f>
        <v>2023</v>
      </c>
    </row>
    <row r="329" spans="1:15" x14ac:dyDescent="0.25">
      <c r="A329">
        <f t="shared" si="15"/>
        <v>328</v>
      </c>
      <c r="B329" t="s">
        <v>24</v>
      </c>
      <c r="C329" s="1">
        <v>43993</v>
      </c>
      <c r="D329" s="1">
        <v>45778</v>
      </c>
      <c r="E329" t="s">
        <v>13</v>
      </c>
      <c r="F329">
        <v>53</v>
      </c>
      <c r="G329" t="s">
        <v>25</v>
      </c>
      <c r="H329" t="s">
        <v>20</v>
      </c>
      <c r="I329">
        <f>DATEDIF(MOCK_DATA[[#This Row],[Fecha_inicio]],MOCK_DATA[[#This Row],[Fecha_último_pago]],"M")</f>
        <v>58</v>
      </c>
      <c r="J329">
        <f t="shared" si="16"/>
        <v>40</v>
      </c>
      <c r="K329">
        <f>PRODUCT(MOCK_DATA[[#This Row],[Meses_afiliados]],MOCK_DATA[[#This Row],[Ingresos_mes]])</f>
        <v>2320</v>
      </c>
      <c r="L329" t="str">
        <f t="shared" ca="1" si="17"/>
        <v>Norte</v>
      </c>
      <c r="M329" t="s">
        <v>14</v>
      </c>
      <c r="N329">
        <f>MONTH(MOCK_DATA[[#This Row],[Fecha_inicio]])</f>
        <v>6</v>
      </c>
      <c r="O329">
        <f>YEAR(MOCK_DATA[[#This Row],[Fecha_inicio]])</f>
        <v>2020</v>
      </c>
    </row>
    <row r="330" spans="1:15" x14ac:dyDescent="0.25">
      <c r="A330">
        <f t="shared" si="15"/>
        <v>329</v>
      </c>
      <c r="B330" t="s">
        <v>24</v>
      </c>
      <c r="C330" s="1">
        <v>44169</v>
      </c>
      <c r="D330" s="1">
        <v>45881</v>
      </c>
      <c r="E330" t="s">
        <v>21</v>
      </c>
      <c r="F330">
        <v>53</v>
      </c>
      <c r="G330" t="s">
        <v>25</v>
      </c>
      <c r="H330" t="s">
        <v>20</v>
      </c>
      <c r="I330">
        <f>DATEDIF(MOCK_DATA[[#This Row],[Fecha_inicio]],MOCK_DATA[[#This Row],[Fecha_último_pago]],"M")</f>
        <v>56</v>
      </c>
      <c r="J330">
        <f t="shared" si="16"/>
        <v>40</v>
      </c>
      <c r="K330">
        <f>PRODUCT(MOCK_DATA[[#This Row],[Meses_afiliados]],MOCK_DATA[[#This Row],[Ingresos_mes]])</f>
        <v>2240</v>
      </c>
      <c r="L330" t="str">
        <f t="shared" ca="1" si="17"/>
        <v>Sur</v>
      </c>
      <c r="M330" t="s">
        <v>14</v>
      </c>
      <c r="N330">
        <f>MONTH(MOCK_DATA[[#This Row],[Fecha_inicio]])</f>
        <v>12</v>
      </c>
      <c r="O330">
        <f>YEAR(MOCK_DATA[[#This Row],[Fecha_inicio]])</f>
        <v>2020</v>
      </c>
    </row>
    <row r="331" spans="1:15" x14ac:dyDescent="0.25">
      <c r="A331">
        <f t="shared" si="15"/>
        <v>330</v>
      </c>
      <c r="B331" t="s">
        <v>12</v>
      </c>
      <c r="C331" s="1">
        <v>44122</v>
      </c>
      <c r="D331" s="1">
        <v>45803</v>
      </c>
      <c r="E331" t="s">
        <v>13</v>
      </c>
      <c r="F331">
        <v>45</v>
      </c>
      <c r="G331" t="s">
        <v>15</v>
      </c>
      <c r="H331" t="s">
        <v>16</v>
      </c>
      <c r="I331">
        <f>DATEDIF(MOCK_DATA[[#This Row],[Fecha_inicio]],MOCK_DATA[[#This Row],[Fecha_último_pago]],"M")</f>
        <v>55</v>
      </c>
      <c r="J331">
        <f t="shared" si="16"/>
        <v>50</v>
      </c>
      <c r="K331">
        <f>PRODUCT(MOCK_DATA[[#This Row],[Meses_afiliados]],MOCK_DATA[[#This Row],[Ingresos_mes]])</f>
        <v>2750</v>
      </c>
      <c r="L331" t="str">
        <f t="shared" ca="1" si="17"/>
        <v>Sur</v>
      </c>
      <c r="M331" t="s">
        <v>14</v>
      </c>
      <c r="N331">
        <f>MONTH(MOCK_DATA[[#This Row],[Fecha_inicio]])</f>
        <v>10</v>
      </c>
      <c r="O331">
        <f>YEAR(MOCK_DATA[[#This Row],[Fecha_inicio]])</f>
        <v>2020</v>
      </c>
    </row>
    <row r="332" spans="1:15" x14ac:dyDescent="0.25">
      <c r="A332">
        <f t="shared" si="15"/>
        <v>331</v>
      </c>
      <c r="B332" t="s">
        <v>12</v>
      </c>
      <c r="C332" s="1">
        <v>45420</v>
      </c>
      <c r="D332" s="1">
        <v>45755</v>
      </c>
      <c r="E332" t="s">
        <v>26</v>
      </c>
      <c r="F332">
        <v>35</v>
      </c>
      <c r="G332" t="s">
        <v>15</v>
      </c>
      <c r="H332" t="s">
        <v>16</v>
      </c>
      <c r="I332">
        <f>DATEDIF(MOCK_DATA[[#This Row],[Fecha_inicio]],MOCK_DATA[[#This Row],[Fecha_último_pago]],"M")</f>
        <v>11</v>
      </c>
      <c r="J332">
        <f t="shared" si="16"/>
        <v>50</v>
      </c>
      <c r="K332">
        <f>PRODUCT(MOCK_DATA[[#This Row],[Meses_afiliados]],MOCK_DATA[[#This Row],[Ingresos_mes]])</f>
        <v>550</v>
      </c>
      <c r="L332" t="str">
        <f t="shared" ca="1" si="17"/>
        <v>Sur</v>
      </c>
      <c r="M332" t="s">
        <v>14</v>
      </c>
      <c r="N332">
        <f>MONTH(MOCK_DATA[[#This Row],[Fecha_inicio]])</f>
        <v>5</v>
      </c>
      <c r="O332">
        <f>YEAR(MOCK_DATA[[#This Row],[Fecha_inicio]])</f>
        <v>2024</v>
      </c>
    </row>
    <row r="333" spans="1:15" x14ac:dyDescent="0.25">
      <c r="A333">
        <f t="shared" si="15"/>
        <v>332</v>
      </c>
      <c r="B333" t="s">
        <v>24</v>
      </c>
      <c r="C333" s="1">
        <v>44736</v>
      </c>
      <c r="D333" s="1">
        <v>45889</v>
      </c>
      <c r="E333" t="s">
        <v>17</v>
      </c>
      <c r="F333">
        <v>73</v>
      </c>
      <c r="G333" t="s">
        <v>19</v>
      </c>
      <c r="H333" t="s">
        <v>20</v>
      </c>
      <c r="I333">
        <f>DATEDIF(MOCK_DATA[[#This Row],[Fecha_inicio]],MOCK_DATA[[#This Row],[Fecha_último_pago]],"M")</f>
        <v>37</v>
      </c>
      <c r="J333">
        <f t="shared" si="16"/>
        <v>40</v>
      </c>
      <c r="K333">
        <f>PRODUCT(MOCK_DATA[[#This Row],[Meses_afiliados]],MOCK_DATA[[#This Row],[Ingresos_mes]])</f>
        <v>1480</v>
      </c>
      <c r="L333" t="str">
        <f t="shared" ca="1" si="17"/>
        <v>Norte</v>
      </c>
      <c r="M333" t="s">
        <v>14</v>
      </c>
      <c r="N333">
        <f>MONTH(MOCK_DATA[[#This Row],[Fecha_inicio]])</f>
        <v>6</v>
      </c>
      <c r="O333">
        <f>YEAR(MOCK_DATA[[#This Row],[Fecha_inicio]])</f>
        <v>2022</v>
      </c>
    </row>
    <row r="334" spans="1:15" x14ac:dyDescent="0.25">
      <c r="A334">
        <f t="shared" si="15"/>
        <v>333</v>
      </c>
      <c r="B334" t="s">
        <v>24</v>
      </c>
      <c r="C334" s="1">
        <v>44352</v>
      </c>
      <c r="D334" s="1">
        <v>45832</v>
      </c>
      <c r="E334" t="s">
        <v>17</v>
      </c>
      <c r="F334">
        <v>58</v>
      </c>
      <c r="G334" t="s">
        <v>19</v>
      </c>
      <c r="H334" t="s">
        <v>20</v>
      </c>
      <c r="I334">
        <f>DATEDIF(MOCK_DATA[[#This Row],[Fecha_inicio]],MOCK_DATA[[#This Row],[Fecha_último_pago]],"M")</f>
        <v>48</v>
      </c>
      <c r="J334">
        <f t="shared" si="16"/>
        <v>40</v>
      </c>
      <c r="K334">
        <f>PRODUCT(MOCK_DATA[[#This Row],[Meses_afiliados]],MOCK_DATA[[#This Row],[Ingresos_mes]])</f>
        <v>1920</v>
      </c>
      <c r="L334" t="str">
        <f t="shared" ca="1" si="17"/>
        <v>Centro</v>
      </c>
      <c r="M334" t="s">
        <v>22</v>
      </c>
      <c r="N334">
        <f>MONTH(MOCK_DATA[[#This Row],[Fecha_inicio]])</f>
        <v>6</v>
      </c>
      <c r="O334">
        <f>YEAR(MOCK_DATA[[#This Row],[Fecha_inicio]])</f>
        <v>2021</v>
      </c>
    </row>
    <row r="335" spans="1:15" x14ac:dyDescent="0.25">
      <c r="A335">
        <f t="shared" si="15"/>
        <v>334</v>
      </c>
      <c r="B335" t="s">
        <v>24</v>
      </c>
      <c r="C335" s="1">
        <v>45466</v>
      </c>
      <c r="D335" s="1">
        <v>45808</v>
      </c>
      <c r="E335" t="s">
        <v>17</v>
      </c>
      <c r="F335">
        <v>38</v>
      </c>
      <c r="G335" t="s">
        <v>19</v>
      </c>
      <c r="H335" t="s">
        <v>23</v>
      </c>
      <c r="I335">
        <f>DATEDIF(MOCK_DATA[[#This Row],[Fecha_inicio]],MOCK_DATA[[#This Row],[Fecha_último_pago]],"M")</f>
        <v>11</v>
      </c>
      <c r="J335">
        <f t="shared" si="16"/>
        <v>40</v>
      </c>
      <c r="K335">
        <f>PRODUCT(MOCK_DATA[[#This Row],[Meses_afiliados]],MOCK_DATA[[#This Row],[Ingresos_mes]])</f>
        <v>440</v>
      </c>
      <c r="L335" t="str">
        <f t="shared" ca="1" si="17"/>
        <v>Sur</v>
      </c>
      <c r="M335" t="s">
        <v>14</v>
      </c>
      <c r="N335">
        <f>MONTH(MOCK_DATA[[#This Row],[Fecha_inicio]])</f>
        <v>6</v>
      </c>
      <c r="O335">
        <f>YEAR(MOCK_DATA[[#This Row],[Fecha_inicio]])</f>
        <v>2024</v>
      </c>
    </row>
    <row r="336" spans="1:15" x14ac:dyDescent="0.25">
      <c r="A336">
        <f t="shared" si="15"/>
        <v>335</v>
      </c>
      <c r="B336" t="s">
        <v>27</v>
      </c>
      <c r="C336" s="1">
        <v>45181</v>
      </c>
      <c r="D336" s="1">
        <v>45670</v>
      </c>
      <c r="E336" t="s">
        <v>21</v>
      </c>
      <c r="F336">
        <v>42</v>
      </c>
      <c r="G336" t="s">
        <v>15</v>
      </c>
      <c r="H336" t="s">
        <v>20</v>
      </c>
      <c r="I336">
        <f>DATEDIF(MOCK_DATA[[#This Row],[Fecha_inicio]],MOCK_DATA[[#This Row],[Fecha_último_pago]],"M")</f>
        <v>16</v>
      </c>
      <c r="J336">
        <f t="shared" si="16"/>
        <v>30</v>
      </c>
      <c r="K336">
        <f>PRODUCT(MOCK_DATA[[#This Row],[Meses_afiliados]],MOCK_DATA[[#This Row],[Ingresos_mes]])</f>
        <v>480</v>
      </c>
      <c r="L336" t="str">
        <f t="shared" ca="1" si="17"/>
        <v>Sur</v>
      </c>
      <c r="M336" t="s">
        <v>14</v>
      </c>
      <c r="N336">
        <f>MONTH(MOCK_DATA[[#This Row],[Fecha_inicio]])</f>
        <v>9</v>
      </c>
      <c r="O336">
        <f>YEAR(MOCK_DATA[[#This Row],[Fecha_inicio]])</f>
        <v>2023</v>
      </c>
    </row>
    <row r="337" spans="1:15" x14ac:dyDescent="0.25">
      <c r="A337">
        <f t="shared" si="15"/>
        <v>336</v>
      </c>
      <c r="B337" t="s">
        <v>27</v>
      </c>
      <c r="C337" s="1">
        <v>44132</v>
      </c>
      <c r="D337" s="1">
        <v>45767</v>
      </c>
      <c r="E337" t="s">
        <v>17</v>
      </c>
      <c r="F337">
        <v>60</v>
      </c>
      <c r="G337" t="s">
        <v>19</v>
      </c>
      <c r="H337" t="s">
        <v>20</v>
      </c>
      <c r="I337">
        <f>DATEDIF(MOCK_DATA[[#This Row],[Fecha_inicio]],MOCK_DATA[[#This Row],[Fecha_último_pago]],"M")</f>
        <v>53</v>
      </c>
      <c r="J337">
        <f t="shared" si="16"/>
        <v>30</v>
      </c>
      <c r="K337">
        <f>PRODUCT(MOCK_DATA[[#This Row],[Meses_afiliados]],MOCK_DATA[[#This Row],[Ingresos_mes]])</f>
        <v>1590</v>
      </c>
      <c r="L337" t="str">
        <f t="shared" ca="1" si="17"/>
        <v>Norte</v>
      </c>
      <c r="M337" t="s">
        <v>14</v>
      </c>
      <c r="N337">
        <f>MONTH(MOCK_DATA[[#This Row],[Fecha_inicio]])</f>
        <v>10</v>
      </c>
      <c r="O337">
        <f>YEAR(MOCK_DATA[[#This Row],[Fecha_inicio]])</f>
        <v>2020</v>
      </c>
    </row>
    <row r="338" spans="1:15" x14ac:dyDescent="0.25">
      <c r="A338">
        <f t="shared" si="15"/>
        <v>337</v>
      </c>
      <c r="B338" t="s">
        <v>27</v>
      </c>
      <c r="C338" s="1">
        <v>44385</v>
      </c>
      <c r="D338" s="1">
        <v>45920</v>
      </c>
      <c r="E338" t="s">
        <v>17</v>
      </c>
      <c r="F338">
        <v>48</v>
      </c>
      <c r="G338" t="s">
        <v>15</v>
      </c>
      <c r="H338" t="s">
        <v>16</v>
      </c>
      <c r="I338">
        <f>DATEDIF(MOCK_DATA[[#This Row],[Fecha_inicio]],MOCK_DATA[[#This Row],[Fecha_último_pago]],"M")</f>
        <v>50</v>
      </c>
      <c r="J338">
        <f t="shared" si="16"/>
        <v>30</v>
      </c>
      <c r="K338">
        <f>PRODUCT(MOCK_DATA[[#This Row],[Meses_afiliados]],MOCK_DATA[[#This Row],[Ingresos_mes]])</f>
        <v>1500</v>
      </c>
      <c r="L338" t="str">
        <f t="shared" ca="1" si="17"/>
        <v>Sur</v>
      </c>
      <c r="M338" t="s">
        <v>14</v>
      </c>
      <c r="N338">
        <f>MONTH(MOCK_DATA[[#This Row],[Fecha_inicio]])</f>
        <v>7</v>
      </c>
      <c r="O338">
        <f>YEAR(MOCK_DATA[[#This Row],[Fecha_inicio]])</f>
        <v>2021</v>
      </c>
    </row>
    <row r="339" spans="1:15" x14ac:dyDescent="0.25">
      <c r="A339">
        <f t="shared" si="15"/>
        <v>338</v>
      </c>
      <c r="B339" t="s">
        <v>27</v>
      </c>
      <c r="C339" s="1">
        <v>44425</v>
      </c>
      <c r="D339" s="1">
        <v>45872</v>
      </c>
      <c r="E339" t="s">
        <v>13</v>
      </c>
      <c r="F339">
        <v>73</v>
      </c>
      <c r="G339" t="s">
        <v>19</v>
      </c>
      <c r="H339" t="s">
        <v>23</v>
      </c>
      <c r="I339">
        <f>DATEDIF(MOCK_DATA[[#This Row],[Fecha_inicio]],MOCK_DATA[[#This Row],[Fecha_último_pago]],"M")</f>
        <v>47</v>
      </c>
      <c r="J339">
        <f t="shared" si="16"/>
        <v>30</v>
      </c>
      <c r="K339">
        <f>PRODUCT(MOCK_DATA[[#This Row],[Meses_afiliados]],MOCK_DATA[[#This Row],[Ingresos_mes]])</f>
        <v>1410</v>
      </c>
      <c r="L339" t="str">
        <f t="shared" ca="1" si="17"/>
        <v>Norte</v>
      </c>
      <c r="M339" t="s">
        <v>22</v>
      </c>
      <c r="N339">
        <f>MONTH(MOCK_DATA[[#This Row],[Fecha_inicio]])</f>
        <v>8</v>
      </c>
      <c r="O339">
        <f>YEAR(MOCK_DATA[[#This Row],[Fecha_inicio]])</f>
        <v>2021</v>
      </c>
    </row>
    <row r="340" spans="1:15" x14ac:dyDescent="0.25">
      <c r="A340">
        <f t="shared" si="15"/>
        <v>339</v>
      </c>
      <c r="B340" t="s">
        <v>12</v>
      </c>
      <c r="C340" s="1">
        <v>44119</v>
      </c>
      <c r="D340" s="1">
        <v>45861</v>
      </c>
      <c r="E340" t="s">
        <v>13</v>
      </c>
      <c r="F340">
        <v>66</v>
      </c>
      <c r="G340" t="s">
        <v>19</v>
      </c>
      <c r="H340" t="s">
        <v>23</v>
      </c>
      <c r="I340">
        <f>DATEDIF(MOCK_DATA[[#This Row],[Fecha_inicio]],MOCK_DATA[[#This Row],[Fecha_último_pago]],"M")</f>
        <v>57</v>
      </c>
      <c r="J340">
        <f t="shared" si="16"/>
        <v>50</v>
      </c>
      <c r="K340">
        <f>PRODUCT(MOCK_DATA[[#This Row],[Meses_afiliados]],MOCK_DATA[[#This Row],[Ingresos_mes]])</f>
        <v>2850</v>
      </c>
      <c r="L340" t="str">
        <f t="shared" ca="1" si="17"/>
        <v>Norte</v>
      </c>
      <c r="M340" t="s">
        <v>14</v>
      </c>
      <c r="N340">
        <f>MONTH(MOCK_DATA[[#This Row],[Fecha_inicio]])</f>
        <v>10</v>
      </c>
      <c r="O340">
        <f>YEAR(MOCK_DATA[[#This Row],[Fecha_inicio]])</f>
        <v>2020</v>
      </c>
    </row>
    <row r="341" spans="1:15" x14ac:dyDescent="0.25">
      <c r="A341">
        <f t="shared" si="15"/>
        <v>340</v>
      </c>
      <c r="B341" t="s">
        <v>27</v>
      </c>
      <c r="C341" s="1">
        <v>44411</v>
      </c>
      <c r="D341" s="1">
        <v>45791</v>
      </c>
      <c r="E341" t="s">
        <v>26</v>
      </c>
      <c r="F341">
        <v>66</v>
      </c>
      <c r="G341" t="s">
        <v>19</v>
      </c>
      <c r="H341" t="s">
        <v>20</v>
      </c>
      <c r="I341">
        <f>DATEDIF(MOCK_DATA[[#This Row],[Fecha_inicio]],MOCK_DATA[[#This Row],[Fecha_último_pago]],"M")</f>
        <v>45</v>
      </c>
      <c r="J341">
        <f t="shared" si="16"/>
        <v>30</v>
      </c>
      <c r="K341">
        <f>PRODUCT(MOCK_DATA[[#This Row],[Meses_afiliados]],MOCK_DATA[[#This Row],[Ingresos_mes]])</f>
        <v>1350</v>
      </c>
      <c r="L341" t="str">
        <f t="shared" ca="1" si="17"/>
        <v>Sur</v>
      </c>
      <c r="M341" t="s">
        <v>22</v>
      </c>
      <c r="N341">
        <f>MONTH(MOCK_DATA[[#This Row],[Fecha_inicio]])</f>
        <v>8</v>
      </c>
      <c r="O341">
        <f>YEAR(MOCK_DATA[[#This Row],[Fecha_inicio]])</f>
        <v>2021</v>
      </c>
    </row>
    <row r="342" spans="1:15" x14ac:dyDescent="0.25">
      <c r="A342">
        <f t="shared" si="15"/>
        <v>341</v>
      </c>
      <c r="B342" t="s">
        <v>24</v>
      </c>
      <c r="C342" s="1">
        <v>44548</v>
      </c>
      <c r="D342" s="1">
        <v>45861</v>
      </c>
      <c r="E342" t="s">
        <v>13</v>
      </c>
      <c r="F342">
        <v>66</v>
      </c>
      <c r="G342" t="s">
        <v>25</v>
      </c>
      <c r="H342" t="s">
        <v>16</v>
      </c>
      <c r="I342">
        <f>DATEDIF(MOCK_DATA[[#This Row],[Fecha_inicio]],MOCK_DATA[[#This Row],[Fecha_último_pago]],"M")</f>
        <v>43</v>
      </c>
      <c r="J342">
        <f t="shared" si="16"/>
        <v>40</v>
      </c>
      <c r="K342">
        <f>PRODUCT(MOCK_DATA[[#This Row],[Meses_afiliados]],MOCK_DATA[[#This Row],[Ingresos_mes]])</f>
        <v>1720</v>
      </c>
      <c r="L342" t="str">
        <f t="shared" ca="1" si="17"/>
        <v>Centro</v>
      </c>
      <c r="M342" t="s">
        <v>22</v>
      </c>
      <c r="N342">
        <f>MONTH(MOCK_DATA[[#This Row],[Fecha_inicio]])</f>
        <v>12</v>
      </c>
      <c r="O342">
        <f>YEAR(MOCK_DATA[[#This Row],[Fecha_inicio]])</f>
        <v>2021</v>
      </c>
    </row>
    <row r="343" spans="1:15" x14ac:dyDescent="0.25">
      <c r="A343">
        <f t="shared" si="15"/>
        <v>342</v>
      </c>
      <c r="B343" t="s">
        <v>24</v>
      </c>
      <c r="C343" s="1">
        <v>44820</v>
      </c>
      <c r="D343" s="1">
        <v>45750</v>
      </c>
      <c r="E343" t="s">
        <v>13</v>
      </c>
      <c r="F343">
        <v>65</v>
      </c>
      <c r="G343" t="s">
        <v>25</v>
      </c>
      <c r="H343" t="s">
        <v>23</v>
      </c>
      <c r="I343">
        <f>DATEDIF(MOCK_DATA[[#This Row],[Fecha_inicio]],MOCK_DATA[[#This Row],[Fecha_último_pago]],"M")</f>
        <v>30</v>
      </c>
      <c r="J343">
        <f t="shared" si="16"/>
        <v>40</v>
      </c>
      <c r="K343">
        <f>PRODUCT(MOCK_DATA[[#This Row],[Meses_afiliados]],MOCK_DATA[[#This Row],[Ingresos_mes]])</f>
        <v>1200</v>
      </c>
      <c r="L343" t="str">
        <f t="shared" ca="1" si="17"/>
        <v>Norte</v>
      </c>
      <c r="M343" t="s">
        <v>14</v>
      </c>
      <c r="N343">
        <f>MONTH(MOCK_DATA[[#This Row],[Fecha_inicio]])</f>
        <v>9</v>
      </c>
      <c r="O343">
        <f>YEAR(MOCK_DATA[[#This Row],[Fecha_inicio]])</f>
        <v>2022</v>
      </c>
    </row>
    <row r="344" spans="1:15" x14ac:dyDescent="0.25">
      <c r="A344">
        <f t="shared" si="15"/>
        <v>343</v>
      </c>
      <c r="B344" t="s">
        <v>12</v>
      </c>
      <c r="C344" s="1">
        <v>44777</v>
      </c>
      <c r="D344" s="1">
        <v>45794</v>
      </c>
      <c r="E344" t="s">
        <v>21</v>
      </c>
      <c r="F344">
        <v>44</v>
      </c>
      <c r="G344" t="s">
        <v>19</v>
      </c>
      <c r="H344" t="s">
        <v>16</v>
      </c>
      <c r="I344">
        <f>DATEDIF(MOCK_DATA[[#This Row],[Fecha_inicio]],MOCK_DATA[[#This Row],[Fecha_último_pago]],"M")</f>
        <v>33</v>
      </c>
      <c r="J344">
        <f t="shared" si="16"/>
        <v>50</v>
      </c>
      <c r="K344">
        <f>PRODUCT(MOCK_DATA[[#This Row],[Meses_afiliados]],MOCK_DATA[[#This Row],[Ingresos_mes]])</f>
        <v>1650</v>
      </c>
      <c r="L344" t="str">
        <f t="shared" ca="1" si="17"/>
        <v>Norte</v>
      </c>
      <c r="M344" t="s">
        <v>14</v>
      </c>
      <c r="N344">
        <f>MONTH(MOCK_DATA[[#This Row],[Fecha_inicio]])</f>
        <v>8</v>
      </c>
      <c r="O344">
        <f>YEAR(MOCK_DATA[[#This Row],[Fecha_inicio]])</f>
        <v>2022</v>
      </c>
    </row>
    <row r="345" spans="1:15" x14ac:dyDescent="0.25">
      <c r="A345">
        <f t="shared" si="15"/>
        <v>344</v>
      </c>
      <c r="B345" t="s">
        <v>24</v>
      </c>
      <c r="C345" s="1">
        <v>45264</v>
      </c>
      <c r="D345" s="1">
        <v>45728</v>
      </c>
      <c r="E345" t="s">
        <v>13</v>
      </c>
      <c r="F345">
        <v>61</v>
      </c>
      <c r="G345" t="s">
        <v>15</v>
      </c>
      <c r="H345" t="s">
        <v>16</v>
      </c>
      <c r="I345">
        <f>DATEDIF(MOCK_DATA[[#This Row],[Fecha_inicio]],MOCK_DATA[[#This Row],[Fecha_último_pago]],"M")</f>
        <v>15</v>
      </c>
      <c r="J345">
        <f t="shared" si="16"/>
        <v>40</v>
      </c>
      <c r="K345">
        <f>PRODUCT(MOCK_DATA[[#This Row],[Meses_afiliados]],MOCK_DATA[[#This Row],[Ingresos_mes]])</f>
        <v>600</v>
      </c>
      <c r="L345" t="str">
        <f t="shared" ca="1" si="17"/>
        <v>Centro</v>
      </c>
      <c r="M345" t="s">
        <v>22</v>
      </c>
      <c r="N345">
        <f>MONTH(MOCK_DATA[[#This Row],[Fecha_inicio]])</f>
        <v>12</v>
      </c>
      <c r="O345">
        <f>YEAR(MOCK_DATA[[#This Row],[Fecha_inicio]])</f>
        <v>2023</v>
      </c>
    </row>
    <row r="346" spans="1:15" x14ac:dyDescent="0.25">
      <c r="A346">
        <f t="shared" si="15"/>
        <v>345</v>
      </c>
      <c r="B346" t="s">
        <v>24</v>
      </c>
      <c r="C346" s="1">
        <v>44471</v>
      </c>
      <c r="D346" s="1">
        <v>45801</v>
      </c>
      <c r="E346" t="s">
        <v>26</v>
      </c>
      <c r="F346">
        <v>36</v>
      </c>
      <c r="G346" t="s">
        <v>25</v>
      </c>
      <c r="H346" t="s">
        <v>20</v>
      </c>
      <c r="I346">
        <f>DATEDIF(MOCK_DATA[[#This Row],[Fecha_inicio]],MOCK_DATA[[#This Row],[Fecha_último_pago]],"M")</f>
        <v>43</v>
      </c>
      <c r="J346">
        <f t="shared" si="16"/>
        <v>40</v>
      </c>
      <c r="K346">
        <f>PRODUCT(MOCK_DATA[[#This Row],[Meses_afiliados]],MOCK_DATA[[#This Row],[Ingresos_mes]])</f>
        <v>1720</v>
      </c>
      <c r="L346" t="str">
        <f t="shared" ca="1" si="17"/>
        <v>Norte</v>
      </c>
      <c r="M346" t="s">
        <v>22</v>
      </c>
      <c r="N346">
        <f>MONTH(MOCK_DATA[[#This Row],[Fecha_inicio]])</f>
        <v>10</v>
      </c>
      <c r="O346">
        <f>YEAR(MOCK_DATA[[#This Row],[Fecha_inicio]])</f>
        <v>2021</v>
      </c>
    </row>
    <row r="347" spans="1:15" x14ac:dyDescent="0.25">
      <c r="A347">
        <f t="shared" si="15"/>
        <v>346</v>
      </c>
      <c r="B347" t="s">
        <v>27</v>
      </c>
      <c r="C347" s="1">
        <v>44568</v>
      </c>
      <c r="D347" s="1">
        <v>45917</v>
      </c>
      <c r="E347" t="s">
        <v>13</v>
      </c>
      <c r="F347">
        <v>69</v>
      </c>
      <c r="G347" t="s">
        <v>19</v>
      </c>
      <c r="H347" t="s">
        <v>23</v>
      </c>
      <c r="I347">
        <f>DATEDIF(MOCK_DATA[[#This Row],[Fecha_inicio]],MOCK_DATA[[#This Row],[Fecha_último_pago]],"M")</f>
        <v>44</v>
      </c>
      <c r="J347">
        <f t="shared" si="16"/>
        <v>30</v>
      </c>
      <c r="K347">
        <f>PRODUCT(MOCK_DATA[[#This Row],[Meses_afiliados]],MOCK_DATA[[#This Row],[Ingresos_mes]])</f>
        <v>1320</v>
      </c>
      <c r="L347" t="str">
        <f t="shared" ca="1" si="17"/>
        <v>Centro</v>
      </c>
      <c r="M347" t="s">
        <v>14</v>
      </c>
      <c r="N347">
        <f>MONTH(MOCK_DATA[[#This Row],[Fecha_inicio]])</f>
        <v>1</v>
      </c>
      <c r="O347">
        <f>YEAR(MOCK_DATA[[#This Row],[Fecha_inicio]])</f>
        <v>2022</v>
      </c>
    </row>
    <row r="348" spans="1:15" x14ac:dyDescent="0.25">
      <c r="A348">
        <f t="shared" si="15"/>
        <v>347</v>
      </c>
      <c r="B348" t="s">
        <v>24</v>
      </c>
      <c r="C348" s="1">
        <v>44989</v>
      </c>
      <c r="D348" s="1">
        <v>45770</v>
      </c>
      <c r="E348" t="s">
        <v>17</v>
      </c>
      <c r="F348">
        <v>67</v>
      </c>
      <c r="G348" t="s">
        <v>25</v>
      </c>
      <c r="H348" t="s">
        <v>16</v>
      </c>
      <c r="I348">
        <f>DATEDIF(MOCK_DATA[[#This Row],[Fecha_inicio]],MOCK_DATA[[#This Row],[Fecha_último_pago]],"M")</f>
        <v>25</v>
      </c>
      <c r="J348">
        <f t="shared" si="16"/>
        <v>40</v>
      </c>
      <c r="K348">
        <f>PRODUCT(MOCK_DATA[[#This Row],[Meses_afiliados]],MOCK_DATA[[#This Row],[Ingresos_mes]])</f>
        <v>1000</v>
      </c>
      <c r="L348" t="str">
        <f t="shared" ca="1" si="17"/>
        <v>Norte</v>
      </c>
      <c r="M348" t="s">
        <v>22</v>
      </c>
      <c r="N348">
        <f>MONTH(MOCK_DATA[[#This Row],[Fecha_inicio]])</f>
        <v>3</v>
      </c>
      <c r="O348">
        <f>YEAR(MOCK_DATA[[#This Row],[Fecha_inicio]])</f>
        <v>2023</v>
      </c>
    </row>
    <row r="349" spans="1:15" x14ac:dyDescent="0.25">
      <c r="A349">
        <f t="shared" si="15"/>
        <v>348</v>
      </c>
      <c r="B349" t="s">
        <v>27</v>
      </c>
      <c r="C349" s="1">
        <v>44867</v>
      </c>
      <c r="D349" s="1">
        <v>45894</v>
      </c>
      <c r="E349" t="s">
        <v>21</v>
      </c>
      <c r="F349">
        <v>44</v>
      </c>
      <c r="G349" t="s">
        <v>15</v>
      </c>
      <c r="H349" t="s">
        <v>20</v>
      </c>
      <c r="I349">
        <f>DATEDIF(MOCK_DATA[[#This Row],[Fecha_inicio]],MOCK_DATA[[#This Row],[Fecha_último_pago]],"M")</f>
        <v>33</v>
      </c>
      <c r="J349">
        <f t="shared" si="16"/>
        <v>30</v>
      </c>
      <c r="K349">
        <f>PRODUCT(MOCK_DATA[[#This Row],[Meses_afiliados]],MOCK_DATA[[#This Row],[Ingresos_mes]])</f>
        <v>990</v>
      </c>
      <c r="L349" t="str">
        <f t="shared" ca="1" si="17"/>
        <v>Sur</v>
      </c>
      <c r="M349" t="s">
        <v>14</v>
      </c>
      <c r="N349">
        <f>MONTH(MOCK_DATA[[#This Row],[Fecha_inicio]])</f>
        <v>11</v>
      </c>
      <c r="O349">
        <f>YEAR(MOCK_DATA[[#This Row],[Fecha_inicio]])</f>
        <v>2022</v>
      </c>
    </row>
    <row r="350" spans="1:15" x14ac:dyDescent="0.25">
      <c r="A350">
        <f t="shared" si="15"/>
        <v>349</v>
      </c>
      <c r="B350" t="s">
        <v>24</v>
      </c>
      <c r="C350" s="1">
        <v>45308</v>
      </c>
      <c r="D350" s="1">
        <v>45910</v>
      </c>
      <c r="E350" t="s">
        <v>17</v>
      </c>
      <c r="F350">
        <v>65</v>
      </c>
      <c r="G350" t="s">
        <v>19</v>
      </c>
      <c r="H350" t="s">
        <v>23</v>
      </c>
      <c r="I350">
        <f>DATEDIF(MOCK_DATA[[#This Row],[Fecha_inicio]],MOCK_DATA[[#This Row],[Fecha_último_pago]],"M")</f>
        <v>19</v>
      </c>
      <c r="J350">
        <f t="shared" si="16"/>
        <v>40</v>
      </c>
      <c r="K350">
        <f>PRODUCT(MOCK_DATA[[#This Row],[Meses_afiliados]],MOCK_DATA[[#This Row],[Ingresos_mes]])</f>
        <v>760</v>
      </c>
      <c r="L350" t="str">
        <f t="shared" ca="1" si="17"/>
        <v>Sur</v>
      </c>
      <c r="M350" t="s">
        <v>22</v>
      </c>
      <c r="N350">
        <f>MONTH(MOCK_DATA[[#This Row],[Fecha_inicio]])</f>
        <v>1</v>
      </c>
      <c r="O350">
        <f>YEAR(MOCK_DATA[[#This Row],[Fecha_inicio]])</f>
        <v>2024</v>
      </c>
    </row>
    <row r="351" spans="1:15" x14ac:dyDescent="0.25">
      <c r="A351">
        <f t="shared" si="15"/>
        <v>350</v>
      </c>
      <c r="B351" t="s">
        <v>27</v>
      </c>
      <c r="C351" s="1">
        <v>44705</v>
      </c>
      <c r="D351" s="1">
        <v>45725</v>
      </c>
      <c r="E351" t="s">
        <v>21</v>
      </c>
      <c r="F351">
        <v>65</v>
      </c>
      <c r="G351" t="s">
        <v>19</v>
      </c>
      <c r="H351" t="s">
        <v>23</v>
      </c>
      <c r="I351">
        <f>DATEDIF(MOCK_DATA[[#This Row],[Fecha_inicio]],MOCK_DATA[[#This Row],[Fecha_último_pago]],"M")</f>
        <v>33</v>
      </c>
      <c r="J351">
        <f t="shared" si="16"/>
        <v>30</v>
      </c>
      <c r="K351">
        <f>PRODUCT(MOCK_DATA[[#This Row],[Meses_afiliados]],MOCK_DATA[[#This Row],[Ingresos_mes]])</f>
        <v>990</v>
      </c>
      <c r="L351" t="str">
        <f t="shared" ca="1" si="17"/>
        <v>Sur</v>
      </c>
      <c r="M351" t="s">
        <v>14</v>
      </c>
      <c r="N351">
        <f>MONTH(MOCK_DATA[[#This Row],[Fecha_inicio]])</f>
        <v>5</v>
      </c>
      <c r="O351">
        <f>YEAR(MOCK_DATA[[#This Row],[Fecha_inicio]])</f>
        <v>2022</v>
      </c>
    </row>
    <row r="352" spans="1:15" x14ac:dyDescent="0.25">
      <c r="A352">
        <f t="shared" si="15"/>
        <v>351</v>
      </c>
      <c r="B352" t="s">
        <v>27</v>
      </c>
      <c r="C352" s="1">
        <v>45131</v>
      </c>
      <c r="D352" s="1">
        <v>45807</v>
      </c>
      <c r="E352" t="s">
        <v>21</v>
      </c>
      <c r="F352">
        <v>30</v>
      </c>
      <c r="G352" t="s">
        <v>19</v>
      </c>
      <c r="H352" t="s">
        <v>23</v>
      </c>
      <c r="I352">
        <f>DATEDIF(MOCK_DATA[[#This Row],[Fecha_inicio]],MOCK_DATA[[#This Row],[Fecha_último_pago]],"M")</f>
        <v>22</v>
      </c>
      <c r="J352">
        <f t="shared" si="16"/>
        <v>30</v>
      </c>
      <c r="K352">
        <f>PRODUCT(MOCK_DATA[[#This Row],[Meses_afiliados]],MOCK_DATA[[#This Row],[Ingresos_mes]])</f>
        <v>660</v>
      </c>
      <c r="L352" t="str">
        <f t="shared" ca="1" si="17"/>
        <v>Sur</v>
      </c>
      <c r="M352" t="s">
        <v>14</v>
      </c>
      <c r="N352">
        <f>MONTH(MOCK_DATA[[#This Row],[Fecha_inicio]])</f>
        <v>7</v>
      </c>
      <c r="O352">
        <f>YEAR(MOCK_DATA[[#This Row],[Fecha_inicio]])</f>
        <v>2023</v>
      </c>
    </row>
    <row r="353" spans="1:15" x14ac:dyDescent="0.25">
      <c r="A353">
        <f t="shared" si="15"/>
        <v>352</v>
      </c>
      <c r="B353" t="s">
        <v>27</v>
      </c>
      <c r="C353" s="1">
        <v>44789</v>
      </c>
      <c r="D353" s="1">
        <v>45815</v>
      </c>
      <c r="E353" t="s">
        <v>13</v>
      </c>
      <c r="F353">
        <v>53</v>
      </c>
      <c r="G353" t="s">
        <v>19</v>
      </c>
      <c r="H353" t="s">
        <v>16</v>
      </c>
      <c r="I353">
        <f>DATEDIF(MOCK_DATA[[#This Row],[Fecha_inicio]],MOCK_DATA[[#This Row],[Fecha_último_pago]],"M")</f>
        <v>33</v>
      </c>
      <c r="J353">
        <f t="shared" si="16"/>
        <v>30</v>
      </c>
      <c r="K353">
        <f>PRODUCT(MOCK_DATA[[#This Row],[Meses_afiliados]],MOCK_DATA[[#This Row],[Ingresos_mes]])</f>
        <v>990</v>
      </c>
      <c r="L353" t="str">
        <f t="shared" ca="1" si="17"/>
        <v>Norte</v>
      </c>
      <c r="M353" t="s">
        <v>22</v>
      </c>
      <c r="N353">
        <f>MONTH(MOCK_DATA[[#This Row],[Fecha_inicio]])</f>
        <v>8</v>
      </c>
      <c r="O353">
        <f>YEAR(MOCK_DATA[[#This Row],[Fecha_inicio]])</f>
        <v>2022</v>
      </c>
    </row>
    <row r="354" spans="1:15" x14ac:dyDescent="0.25">
      <c r="A354">
        <f t="shared" si="15"/>
        <v>353</v>
      </c>
      <c r="B354" t="s">
        <v>27</v>
      </c>
      <c r="C354" s="1">
        <v>43857</v>
      </c>
      <c r="D354" s="1">
        <v>44065</v>
      </c>
      <c r="E354" t="s">
        <v>26</v>
      </c>
      <c r="F354">
        <v>19</v>
      </c>
      <c r="G354" t="s">
        <v>15</v>
      </c>
      <c r="H354" t="s">
        <v>20</v>
      </c>
      <c r="I354">
        <f>DATEDIF(MOCK_DATA[[#This Row],[Fecha_inicio]],MOCK_DATA[[#This Row],[Fecha_último_pago]],"M")</f>
        <v>6</v>
      </c>
      <c r="J354">
        <f t="shared" si="16"/>
        <v>30</v>
      </c>
      <c r="K354">
        <f>PRODUCT(MOCK_DATA[[#This Row],[Meses_afiliados]],MOCK_DATA[[#This Row],[Ingresos_mes]])</f>
        <v>180</v>
      </c>
      <c r="L354" t="str">
        <f t="shared" ca="1" si="17"/>
        <v>Centro</v>
      </c>
      <c r="M354" t="s">
        <v>14</v>
      </c>
      <c r="N354">
        <f>MONTH(MOCK_DATA[[#This Row],[Fecha_inicio]])</f>
        <v>1</v>
      </c>
      <c r="O354">
        <f>YEAR(MOCK_DATA[[#This Row],[Fecha_inicio]])</f>
        <v>2020</v>
      </c>
    </row>
    <row r="355" spans="1:15" x14ac:dyDescent="0.25">
      <c r="A355">
        <f t="shared" si="15"/>
        <v>354</v>
      </c>
      <c r="B355" t="s">
        <v>27</v>
      </c>
      <c r="C355" s="1">
        <v>45222</v>
      </c>
      <c r="D355" s="1">
        <v>45845</v>
      </c>
      <c r="E355" t="s">
        <v>13</v>
      </c>
      <c r="F355">
        <v>54</v>
      </c>
      <c r="G355" t="s">
        <v>15</v>
      </c>
      <c r="H355" t="s">
        <v>16</v>
      </c>
      <c r="I355">
        <f>DATEDIF(MOCK_DATA[[#This Row],[Fecha_inicio]],MOCK_DATA[[#This Row],[Fecha_último_pago]],"M")</f>
        <v>20</v>
      </c>
      <c r="J355">
        <f t="shared" si="16"/>
        <v>30</v>
      </c>
      <c r="K355">
        <f>PRODUCT(MOCK_DATA[[#This Row],[Meses_afiliados]],MOCK_DATA[[#This Row],[Ingresos_mes]])</f>
        <v>600</v>
      </c>
      <c r="L355" t="str">
        <f t="shared" ca="1" si="17"/>
        <v>Centro</v>
      </c>
      <c r="M355" t="s">
        <v>22</v>
      </c>
      <c r="N355">
        <f>MONTH(MOCK_DATA[[#This Row],[Fecha_inicio]])</f>
        <v>10</v>
      </c>
      <c r="O355">
        <f>YEAR(MOCK_DATA[[#This Row],[Fecha_inicio]])</f>
        <v>2023</v>
      </c>
    </row>
    <row r="356" spans="1:15" x14ac:dyDescent="0.25">
      <c r="A356">
        <f t="shared" si="15"/>
        <v>355</v>
      </c>
      <c r="B356" t="s">
        <v>27</v>
      </c>
      <c r="C356" s="1">
        <v>44452</v>
      </c>
      <c r="D356" s="1">
        <v>45823</v>
      </c>
      <c r="E356" t="s">
        <v>21</v>
      </c>
      <c r="F356">
        <v>41</v>
      </c>
      <c r="G356" t="s">
        <v>15</v>
      </c>
      <c r="H356" t="s">
        <v>23</v>
      </c>
      <c r="I356">
        <f>DATEDIF(MOCK_DATA[[#This Row],[Fecha_inicio]],MOCK_DATA[[#This Row],[Fecha_último_pago]],"M")</f>
        <v>45</v>
      </c>
      <c r="J356">
        <f t="shared" si="16"/>
        <v>30</v>
      </c>
      <c r="K356">
        <f>PRODUCT(MOCK_DATA[[#This Row],[Meses_afiliados]],MOCK_DATA[[#This Row],[Ingresos_mes]])</f>
        <v>1350</v>
      </c>
      <c r="L356" t="str">
        <f t="shared" ca="1" si="17"/>
        <v>Norte</v>
      </c>
      <c r="M356" t="s">
        <v>22</v>
      </c>
      <c r="N356">
        <f>MONTH(MOCK_DATA[[#This Row],[Fecha_inicio]])</f>
        <v>9</v>
      </c>
      <c r="O356">
        <f>YEAR(MOCK_DATA[[#This Row],[Fecha_inicio]])</f>
        <v>2021</v>
      </c>
    </row>
    <row r="357" spans="1:15" x14ac:dyDescent="0.25">
      <c r="A357">
        <f t="shared" si="15"/>
        <v>356</v>
      </c>
      <c r="B357" t="s">
        <v>12</v>
      </c>
      <c r="C357" s="1">
        <v>44198</v>
      </c>
      <c r="D357" s="1">
        <v>44386</v>
      </c>
      <c r="E357" t="s">
        <v>21</v>
      </c>
      <c r="F357">
        <v>54</v>
      </c>
      <c r="G357" t="s">
        <v>25</v>
      </c>
      <c r="H357" t="s">
        <v>23</v>
      </c>
      <c r="I357">
        <f>DATEDIF(MOCK_DATA[[#This Row],[Fecha_inicio]],MOCK_DATA[[#This Row],[Fecha_último_pago]],"M")</f>
        <v>6</v>
      </c>
      <c r="J357">
        <f t="shared" si="16"/>
        <v>50</v>
      </c>
      <c r="K357">
        <f>PRODUCT(MOCK_DATA[[#This Row],[Meses_afiliados]],MOCK_DATA[[#This Row],[Ingresos_mes]])</f>
        <v>300</v>
      </c>
      <c r="L357" t="str">
        <f t="shared" ca="1" si="17"/>
        <v>Sur</v>
      </c>
      <c r="M357" t="s">
        <v>22</v>
      </c>
      <c r="N357">
        <f>MONTH(MOCK_DATA[[#This Row],[Fecha_inicio]])</f>
        <v>1</v>
      </c>
      <c r="O357">
        <f>YEAR(MOCK_DATA[[#This Row],[Fecha_inicio]])</f>
        <v>2021</v>
      </c>
    </row>
    <row r="358" spans="1:15" x14ac:dyDescent="0.25">
      <c r="A358">
        <f t="shared" si="15"/>
        <v>357</v>
      </c>
      <c r="B358" t="s">
        <v>24</v>
      </c>
      <c r="C358" s="1">
        <v>44033</v>
      </c>
      <c r="D358" s="1">
        <v>45800</v>
      </c>
      <c r="E358" t="s">
        <v>26</v>
      </c>
      <c r="F358">
        <v>32</v>
      </c>
      <c r="G358" t="s">
        <v>19</v>
      </c>
      <c r="H358" t="s">
        <v>16</v>
      </c>
      <c r="I358">
        <f>DATEDIF(MOCK_DATA[[#This Row],[Fecha_inicio]],MOCK_DATA[[#This Row],[Fecha_último_pago]],"M")</f>
        <v>58</v>
      </c>
      <c r="J358">
        <f t="shared" si="16"/>
        <v>40</v>
      </c>
      <c r="K358">
        <f>PRODUCT(MOCK_DATA[[#This Row],[Meses_afiliados]],MOCK_DATA[[#This Row],[Ingresos_mes]])</f>
        <v>2320</v>
      </c>
      <c r="L358" t="str">
        <f t="shared" ca="1" si="17"/>
        <v>Centro</v>
      </c>
      <c r="M358" t="s">
        <v>14</v>
      </c>
      <c r="N358">
        <f>MONTH(MOCK_DATA[[#This Row],[Fecha_inicio]])</f>
        <v>7</v>
      </c>
      <c r="O358">
        <f>YEAR(MOCK_DATA[[#This Row],[Fecha_inicio]])</f>
        <v>2020</v>
      </c>
    </row>
    <row r="359" spans="1:15" x14ac:dyDescent="0.25">
      <c r="A359">
        <f t="shared" si="15"/>
        <v>358</v>
      </c>
      <c r="B359" t="s">
        <v>27</v>
      </c>
      <c r="C359" s="1">
        <v>45392</v>
      </c>
      <c r="D359" s="1">
        <v>45751</v>
      </c>
      <c r="E359" t="s">
        <v>26</v>
      </c>
      <c r="F359">
        <v>66</v>
      </c>
      <c r="G359" t="s">
        <v>19</v>
      </c>
      <c r="H359" t="s">
        <v>23</v>
      </c>
      <c r="I359">
        <f>DATEDIF(MOCK_DATA[[#This Row],[Fecha_inicio]],MOCK_DATA[[#This Row],[Fecha_último_pago]],"M")</f>
        <v>11</v>
      </c>
      <c r="J359">
        <f t="shared" si="16"/>
        <v>30</v>
      </c>
      <c r="K359">
        <f>PRODUCT(MOCK_DATA[[#This Row],[Meses_afiliados]],MOCK_DATA[[#This Row],[Ingresos_mes]])</f>
        <v>330</v>
      </c>
      <c r="L359" t="str">
        <f t="shared" ca="1" si="17"/>
        <v>Norte</v>
      </c>
      <c r="M359" t="s">
        <v>14</v>
      </c>
      <c r="N359">
        <f>MONTH(MOCK_DATA[[#This Row],[Fecha_inicio]])</f>
        <v>4</v>
      </c>
      <c r="O359">
        <f>YEAR(MOCK_DATA[[#This Row],[Fecha_inicio]])</f>
        <v>2024</v>
      </c>
    </row>
    <row r="360" spans="1:15" x14ac:dyDescent="0.25">
      <c r="A360">
        <f t="shared" si="15"/>
        <v>359</v>
      </c>
      <c r="B360" t="s">
        <v>24</v>
      </c>
      <c r="C360" s="1">
        <v>44463</v>
      </c>
      <c r="D360" s="1">
        <v>45776</v>
      </c>
      <c r="E360" t="s">
        <v>17</v>
      </c>
      <c r="F360">
        <v>70</v>
      </c>
      <c r="G360" t="s">
        <v>25</v>
      </c>
      <c r="H360" t="s">
        <v>23</v>
      </c>
      <c r="I360">
        <f>DATEDIF(MOCK_DATA[[#This Row],[Fecha_inicio]],MOCK_DATA[[#This Row],[Fecha_último_pago]],"M")</f>
        <v>43</v>
      </c>
      <c r="J360">
        <f t="shared" si="16"/>
        <v>40</v>
      </c>
      <c r="K360">
        <f>PRODUCT(MOCK_DATA[[#This Row],[Meses_afiliados]],MOCK_DATA[[#This Row],[Ingresos_mes]])</f>
        <v>1720</v>
      </c>
      <c r="L360" t="str">
        <f t="shared" ca="1" si="17"/>
        <v>Norte</v>
      </c>
      <c r="M360" t="s">
        <v>14</v>
      </c>
      <c r="N360">
        <f>MONTH(MOCK_DATA[[#This Row],[Fecha_inicio]])</f>
        <v>9</v>
      </c>
      <c r="O360">
        <f>YEAR(MOCK_DATA[[#This Row],[Fecha_inicio]])</f>
        <v>2021</v>
      </c>
    </row>
    <row r="361" spans="1:15" x14ac:dyDescent="0.25">
      <c r="A361">
        <f t="shared" si="15"/>
        <v>360</v>
      </c>
      <c r="B361" t="s">
        <v>24</v>
      </c>
      <c r="C361" s="1">
        <v>45055</v>
      </c>
      <c r="D361" s="1">
        <v>45834</v>
      </c>
      <c r="E361" t="s">
        <v>21</v>
      </c>
      <c r="F361">
        <v>43</v>
      </c>
      <c r="G361" t="s">
        <v>15</v>
      </c>
      <c r="H361" t="s">
        <v>16</v>
      </c>
      <c r="I361">
        <f>DATEDIF(MOCK_DATA[[#This Row],[Fecha_inicio]],MOCK_DATA[[#This Row],[Fecha_último_pago]],"M")</f>
        <v>25</v>
      </c>
      <c r="J361">
        <f t="shared" si="16"/>
        <v>40</v>
      </c>
      <c r="K361">
        <f>PRODUCT(MOCK_DATA[[#This Row],[Meses_afiliados]],MOCK_DATA[[#This Row],[Ingresos_mes]])</f>
        <v>1000</v>
      </c>
      <c r="L361" t="str">
        <f t="shared" ca="1" si="17"/>
        <v>Norte</v>
      </c>
      <c r="M361" t="s">
        <v>14</v>
      </c>
      <c r="N361">
        <f>MONTH(MOCK_DATA[[#This Row],[Fecha_inicio]])</f>
        <v>5</v>
      </c>
      <c r="O361">
        <f>YEAR(MOCK_DATA[[#This Row],[Fecha_inicio]])</f>
        <v>2023</v>
      </c>
    </row>
    <row r="362" spans="1:15" x14ac:dyDescent="0.25">
      <c r="A362">
        <f t="shared" si="15"/>
        <v>361</v>
      </c>
      <c r="B362" t="s">
        <v>24</v>
      </c>
      <c r="C362" s="1">
        <v>44346</v>
      </c>
      <c r="D362" s="1">
        <v>45892</v>
      </c>
      <c r="E362" t="s">
        <v>26</v>
      </c>
      <c r="F362">
        <v>22</v>
      </c>
      <c r="G362" t="s">
        <v>25</v>
      </c>
      <c r="H362" t="s">
        <v>16</v>
      </c>
      <c r="I362">
        <f>DATEDIF(MOCK_DATA[[#This Row],[Fecha_inicio]],MOCK_DATA[[#This Row],[Fecha_último_pago]],"M")</f>
        <v>50</v>
      </c>
      <c r="J362">
        <f t="shared" si="16"/>
        <v>40</v>
      </c>
      <c r="K362">
        <f>PRODUCT(MOCK_DATA[[#This Row],[Meses_afiliados]],MOCK_DATA[[#This Row],[Ingresos_mes]])</f>
        <v>2000</v>
      </c>
      <c r="L362" t="str">
        <f t="shared" ca="1" si="17"/>
        <v>Sur</v>
      </c>
      <c r="M362" t="s">
        <v>14</v>
      </c>
      <c r="N362">
        <f>MONTH(MOCK_DATA[[#This Row],[Fecha_inicio]])</f>
        <v>5</v>
      </c>
      <c r="O362">
        <f>YEAR(MOCK_DATA[[#This Row],[Fecha_inicio]])</f>
        <v>2021</v>
      </c>
    </row>
    <row r="363" spans="1:15" x14ac:dyDescent="0.25">
      <c r="A363">
        <f t="shared" si="15"/>
        <v>362</v>
      </c>
      <c r="B363" t="s">
        <v>24</v>
      </c>
      <c r="C363" s="1">
        <v>45130</v>
      </c>
      <c r="D363" s="1">
        <v>45847</v>
      </c>
      <c r="E363" t="s">
        <v>21</v>
      </c>
      <c r="F363">
        <v>67</v>
      </c>
      <c r="G363" t="s">
        <v>25</v>
      </c>
      <c r="H363" t="s">
        <v>23</v>
      </c>
      <c r="I363">
        <f>DATEDIF(MOCK_DATA[[#This Row],[Fecha_inicio]],MOCK_DATA[[#This Row],[Fecha_último_pago]],"M")</f>
        <v>23</v>
      </c>
      <c r="J363">
        <f t="shared" si="16"/>
        <v>40</v>
      </c>
      <c r="K363">
        <f>PRODUCT(MOCK_DATA[[#This Row],[Meses_afiliados]],MOCK_DATA[[#This Row],[Ingresos_mes]])</f>
        <v>920</v>
      </c>
      <c r="L363" t="str">
        <f t="shared" ca="1" si="17"/>
        <v>Centro</v>
      </c>
      <c r="M363" t="s">
        <v>14</v>
      </c>
      <c r="N363">
        <f>MONTH(MOCK_DATA[[#This Row],[Fecha_inicio]])</f>
        <v>7</v>
      </c>
      <c r="O363">
        <f>YEAR(MOCK_DATA[[#This Row],[Fecha_inicio]])</f>
        <v>2023</v>
      </c>
    </row>
    <row r="364" spans="1:15" x14ac:dyDescent="0.25">
      <c r="A364">
        <f t="shared" si="15"/>
        <v>363</v>
      </c>
      <c r="B364" t="s">
        <v>27</v>
      </c>
      <c r="C364" s="1">
        <v>45213</v>
      </c>
      <c r="D364" s="1">
        <v>45828</v>
      </c>
      <c r="E364" t="s">
        <v>17</v>
      </c>
      <c r="F364">
        <v>26</v>
      </c>
      <c r="G364" t="s">
        <v>19</v>
      </c>
      <c r="H364" t="s">
        <v>23</v>
      </c>
      <c r="I364">
        <f>DATEDIF(MOCK_DATA[[#This Row],[Fecha_inicio]],MOCK_DATA[[#This Row],[Fecha_último_pago]],"M")</f>
        <v>20</v>
      </c>
      <c r="J364">
        <f t="shared" si="16"/>
        <v>30</v>
      </c>
      <c r="K364">
        <f>PRODUCT(MOCK_DATA[[#This Row],[Meses_afiliados]],MOCK_DATA[[#This Row],[Ingresos_mes]])</f>
        <v>600</v>
      </c>
      <c r="L364" t="str">
        <f t="shared" ca="1" si="17"/>
        <v>Sur</v>
      </c>
      <c r="M364" t="s">
        <v>22</v>
      </c>
      <c r="N364">
        <f>MONTH(MOCK_DATA[[#This Row],[Fecha_inicio]])</f>
        <v>10</v>
      </c>
      <c r="O364">
        <f>YEAR(MOCK_DATA[[#This Row],[Fecha_inicio]])</f>
        <v>2023</v>
      </c>
    </row>
    <row r="365" spans="1:15" x14ac:dyDescent="0.25">
      <c r="A365">
        <f t="shared" si="15"/>
        <v>364</v>
      </c>
      <c r="B365" t="s">
        <v>24</v>
      </c>
      <c r="C365" s="1">
        <v>44049</v>
      </c>
      <c r="D365" s="1">
        <v>45859</v>
      </c>
      <c r="E365" t="s">
        <v>17</v>
      </c>
      <c r="F365">
        <v>25</v>
      </c>
      <c r="G365" t="s">
        <v>15</v>
      </c>
      <c r="H365" t="s">
        <v>20</v>
      </c>
      <c r="I365">
        <f>DATEDIF(MOCK_DATA[[#This Row],[Fecha_inicio]],MOCK_DATA[[#This Row],[Fecha_último_pago]],"M")</f>
        <v>59</v>
      </c>
      <c r="J365">
        <f t="shared" si="16"/>
        <v>40</v>
      </c>
      <c r="K365">
        <f>PRODUCT(MOCK_DATA[[#This Row],[Meses_afiliados]],MOCK_DATA[[#This Row],[Ingresos_mes]])</f>
        <v>2360</v>
      </c>
      <c r="L365" t="str">
        <f t="shared" ca="1" si="17"/>
        <v>Centro</v>
      </c>
      <c r="M365" t="s">
        <v>22</v>
      </c>
      <c r="N365">
        <f>MONTH(MOCK_DATA[[#This Row],[Fecha_inicio]])</f>
        <v>8</v>
      </c>
      <c r="O365">
        <f>YEAR(MOCK_DATA[[#This Row],[Fecha_inicio]])</f>
        <v>2020</v>
      </c>
    </row>
    <row r="366" spans="1:15" x14ac:dyDescent="0.25">
      <c r="A366">
        <f t="shared" si="15"/>
        <v>365</v>
      </c>
      <c r="B366" t="s">
        <v>12</v>
      </c>
      <c r="C366" s="1">
        <v>44635</v>
      </c>
      <c r="D366" s="1">
        <v>45883</v>
      </c>
      <c r="E366" t="s">
        <v>21</v>
      </c>
      <c r="F366">
        <v>38</v>
      </c>
      <c r="G366" t="s">
        <v>25</v>
      </c>
      <c r="H366" t="s">
        <v>16</v>
      </c>
      <c r="I366">
        <f>DATEDIF(MOCK_DATA[[#This Row],[Fecha_inicio]],MOCK_DATA[[#This Row],[Fecha_último_pago]],"M")</f>
        <v>40</v>
      </c>
      <c r="J366">
        <f t="shared" si="16"/>
        <v>50</v>
      </c>
      <c r="K366">
        <f>PRODUCT(MOCK_DATA[[#This Row],[Meses_afiliados]],MOCK_DATA[[#This Row],[Ingresos_mes]])</f>
        <v>2000</v>
      </c>
      <c r="L366" t="str">
        <f t="shared" ca="1" si="17"/>
        <v>Norte</v>
      </c>
      <c r="M366" t="s">
        <v>22</v>
      </c>
      <c r="N366">
        <f>MONTH(MOCK_DATA[[#This Row],[Fecha_inicio]])</f>
        <v>3</v>
      </c>
      <c r="O366">
        <f>YEAR(MOCK_DATA[[#This Row],[Fecha_inicio]])</f>
        <v>2022</v>
      </c>
    </row>
    <row r="367" spans="1:15" x14ac:dyDescent="0.25">
      <c r="A367">
        <f t="shared" si="15"/>
        <v>366</v>
      </c>
      <c r="B367" t="s">
        <v>27</v>
      </c>
      <c r="C367" s="1">
        <v>45500</v>
      </c>
      <c r="D367" s="1">
        <v>45697</v>
      </c>
      <c r="E367" t="s">
        <v>13</v>
      </c>
      <c r="F367">
        <v>37</v>
      </c>
      <c r="G367" t="s">
        <v>25</v>
      </c>
      <c r="H367" t="s">
        <v>23</v>
      </c>
      <c r="I367">
        <f>DATEDIF(MOCK_DATA[[#This Row],[Fecha_inicio]],MOCK_DATA[[#This Row],[Fecha_último_pago]],"M")</f>
        <v>6</v>
      </c>
      <c r="J367">
        <f t="shared" si="16"/>
        <v>30</v>
      </c>
      <c r="K367">
        <f>PRODUCT(MOCK_DATA[[#This Row],[Meses_afiliados]],MOCK_DATA[[#This Row],[Ingresos_mes]])</f>
        <v>180</v>
      </c>
      <c r="L367" t="str">
        <f t="shared" ca="1" si="17"/>
        <v>Centro</v>
      </c>
      <c r="M367" t="s">
        <v>22</v>
      </c>
      <c r="N367">
        <f>MONTH(MOCK_DATA[[#This Row],[Fecha_inicio]])</f>
        <v>7</v>
      </c>
      <c r="O367">
        <f>YEAR(MOCK_DATA[[#This Row],[Fecha_inicio]])</f>
        <v>2024</v>
      </c>
    </row>
    <row r="368" spans="1:15" x14ac:dyDescent="0.25">
      <c r="A368">
        <f t="shared" si="15"/>
        <v>367</v>
      </c>
      <c r="B368" t="s">
        <v>27</v>
      </c>
      <c r="C368" s="1">
        <v>45644</v>
      </c>
      <c r="D368" s="1">
        <v>45810</v>
      </c>
      <c r="E368" t="s">
        <v>17</v>
      </c>
      <c r="F368">
        <v>32</v>
      </c>
      <c r="G368" t="s">
        <v>19</v>
      </c>
      <c r="H368" t="s">
        <v>23</v>
      </c>
      <c r="I368">
        <f>DATEDIF(MOCK_DATA[[#This Row],[Fecha_inicio]],MOCK_DATA[[#This Row],[Fecha_último_pago]],"M")</f>
        <v>5</v>
      </c>
      <c r="J368">
        <f t="shared" si="16"/>
        <v>30</v>
      </c>
      <c r="K368">
        <f>PRODUCT(MOCK_DATA[[#This Row],[Meses_afiliados]],MOCK_DATA[[#This Row],[Ingresos_mes]])</f>
        <v>150</v>
      </c>
      <c r="L368" t="str">
        <f t="shared" ca="1" si="17"/>
        <v>Centro</v>
      </c>
      <c r="M368" t="s">
        <v>22</v>
      </c>
      <c r="N368">
        <f>MONTH(MOCK_DATA[[#This Row],[Fecha_inicio]])</f>
        <v>12</v>
      </c>
      <c r="O368">
        <f>YEAR(MOCK_DATA[[#This Row],[Fecha_inicio]])</f>
        <v>2024</v>
      </c>
    </row>
    <row r="369" spans="1:15" x14ac:dyDescent="0.25">
      <c r="A369">
        <f t="shared" si="15"/>
        <v>368</v>
      </c>
      <c r="B369" t="s">
        <v>12</v>
      </c>
      <c r="C369" s="1">
        <v>45252</v>
      </c>
      <c r="D369" s="1">
        <v>45871</v>
      </c>
      <c r="E369" t="s">
        <v>17</v>
      </c>
      <c r="F369">
        <v>19</v>
      </c>
      <c r="G369" t="s">
        <v>25</v>
      </c>
      <c r="H369" t="s">
        <v>23</v>
      </c>
      <c r="I369">
        <f>DATEDIF(MOCK_DATA[[#This Row],[Fecha_inicio]],MOCK_DATA[[#This Row],[Fecha_último_pago]],"M")</f>
        <v>20</v>
      </c>
      <c r="J369">
        <f t="shared" si="16"/>
        <v>50</v>
      </c>
      <c r="K369">
        <f>PRODUCT(MOCK_DATA[[#This Row],[Meses_afiliados]],MOCK_DATA[[#This Row],[Ingresos_mes]])</f>
        <v>1000</v>
      </c>
      <c r="L369" t="str">
        <f t="shared" ca="1" si="17"/>
        <v>Norte</v>
      </c>
      <c r="M369" t="s">
        <v>22</v>
      </c>
      <c r="N369">
        <f>MONTH(MOCK_DATA[[#This Row],[Fecha_inicio]])</f>
        <v>11</v>
      </c>
      <c r="O369">
        <f>YEAR(MOCK_DATA[[#This Row],[Fecha_inicio]])</f>
        <v>2023</v>
      </c>
    </row>
    <row r="370" spans="1:15" x14ac:dyDescent="0.25">
      <c r="A370">
        <f t="shared" si="15"/>
        <v>369</v>
      </c>
      <c r="B370" t="s">
        <v>12</v>
      </c>
      <c r="C370" s="1">
        <v>43937</v>
      </c>
      <c r="D370" s="1">
        <v>45787</v>
      </c>
      <c r="E370" t="s">
        <v>13</v>
      </c>
      <c r="F370">
        <v>58</v>
      </c>
      <c r="G370" t="s">
        <v>15</v>
      </c>
      <c r="H370" t="s">
        <v>16</v>
      </c>
      <c r="I370">
        <f>DATEDIF(MOCK_DATA[[#This Row],[Fecha_inicio]],MOCK_DATA[[#This Row],[Fecha_último_pago]],"M")</f>
        <v>60</v>
      </c>
      <c r="J370">
        <f t="shared" si="16"/>
        <v>50</v>
      </c>
      <c r="K370">
        <f>PRODUCT(MOCK_DATA[[#This Row],[Meses_afiliados]],MOCK_DATA[[#This Row],[Ingresos_mes]])</f>
        <v>3000</v>
      </c>
      <c r="L370" t="str">
        <f t="shared" ca="1" si="17"/>
        <v>Sur</v>
      </c>
      <c r="M370" t="s">
        <v>14</v>
      </c>
      <c r="N370">
        <f>MONTH(MOCK_DATA[[#This Row],[Fecha_inicio]])</f>
        <v>4</v>
      </c>
      <c r="O370">
        <f>YEAR(MOCK_DATA[[#This Row],[Fecha_inicio]])</f>
        <v>2020</v>
      </c>
    </row>
    <row r="371" spans="1:15" x14ac:dyDescent="0.25">
      <c r="A371">
        <f t="shared" si="15"/>
        <v>370</v>
      </c>
      <c r="B371" t="s">
        <v>24</v>
      </c>
      <c r="C371" s="1">
        <v>44518</v>
      </c>
      <c r="D371" s="1">
        <v>45686</v>
      </c>
      <c r="E371" t="s">
        <v>21</v>
      </c>
      <c r="F371">
        <v>43</v>
      </c>
      <c r="G371" t="s">
        <v>19</v>
      </c>
      <c r="H371" t="s">
        <v>20</v>
      </c>
      <c r="I371">
        <f>DATEDIF(MOCK_DATA[[#This Row],[Fecha_inicio]],MOCK_DATA[[#This Row],[Fecha_último_pago]],"M")</f>
        <v>38</v>
      </c>
      <c r="J371">
        <f t="shared" si="16"/>
        <v>40</v>
      </c>
      <c r="K371">
        <f>PRODUCT(MOCK_DATA[[#This Row],[Meses_afiliados]],MOCK_DATA[[#This Row],[Ingresos_mes]])</f>
        <v>1520</v>
      </c>
      <c r="L371" t="str">
        <f t="shared" ca="1" si="17"/>
        <v>Centro</v>
      </c>
      <c r="M371" t="s">
        <v>22</v>
      </c>
      <c r="N371">
        <f>MONTH(MOCK_DATA[[#This Row],[Fecha_inicio]])</f>
        <v>11</v>
      </c>
      <c r="O371">
        <f>YEAR(MOCK_DATA[[#This Row],[Fecha_inicio]])</f>
        <v>2021</v>
      </c>
    </row>
    <row r="372" spans="1:15" x14ac:dyDescent="0.25">
      <c r="A372">
        <f t="shared" si="15"/>
        <v>371</v>
      </c>
      <c r="B372" t="s">
        <v>24</v>
      </c>
      <c r="C372" s="1">
        <v>44741</v>
      </c>
      <c r="D372" s="1">
        <v>45794</v>
      </c>
      <c r="E372" t="s">
        <v>17</v>
      </c>
      <c r="F372">
        <v>18</v>
      </c>
      <c r="G372" t="s">
        <v>19</v>
      </c>
      <c r="H372" t="s">
        <v>20</v>
      </c>
      <c r="I372">
        <f>DATEDIF(MOCK_DATA[[#This Row],[Fecha_inicio]],MOCK_DATA[[#This Row],[Fecha_último_pago]],"M")</f>
        <v>34</v>
      </c>
      <c r="J372">
        <f t="shared" si="16"/>
        <v>40</v>
      </c>
      <c r="K372">
        <f>PRODUCT(MOCK_DATA[[#This Row],[Meses_afiliados]],MOCK_DATA[[#This Row],[Ingresos_mes]])</f>
        <v>1360</v>
      </c>
      <c r="L372" t="str">
        <f t="shared" ca="1" si="17"/>
        <v>Centro</v>
      </c>
      <c r="M372" t="s">
        <v>22</v>
      </c>
      <c r="N372">
        <f>MONTH(MOCK_DATA[[#This Row],[Fecha_inicio]])</f>
        <v>6</v>
      </c>
      <c r="O372">
        <f>YEAR(MOCK_DATA[[#This Row],[Fecha_inicio]])</f>
        <v>2022</v>
      </c>
    </row>
    <row r="373" spans="1:15" x14ac:dyDescent="0.25">
      <c r="A373">
        <f t="shared" si="15"/>
        <v>372</v>
      </c>
      <c r="B373" t="s">
        <v>12</v>
      </c>
      <c r="C373" s="1">
        <v>45029</v>
      </c>
      <c r="D373" s="1">
        <v>45141</v>
      </c>
      <c r="E373" t="s">
        <v>26</v>
      </c>
      <c r="F373">
        <v>20</v>
      </c>
      <c r="G373" t="s">
        <v>19</v>
      </c>
      <c r="H373" t="s">
        <v>16</v>
      </c>
      <c r="I373">
        <f>DATEDIF(MOCK_DATA[[#This Row],[Fecha_inicio]],MOCK_DATA[[#This Row],[Fecha_último_pago]],"M")</f>
        <v>3</v>
      </c>
      <c r="J373">
        <f t="shared" si="16"/>
        <v>50</v>
      </c>
      <c r="K373">
        <f>PRODUCT(MOCK_DATA[[#This Row],[Meses_afiliados]],MOCK_DATA[[#This Row],[Ingresos_mes]])</f>
        <v>150</v>
      </c>
      <c r="L373" t="str">
        <f t="shared" ca="1" si="17"/>
        <v>Norte</v>
      </c>
      <c r="M373" t="s">
        <v>14</v>
      </c>
      <c r="N373">
        <f>MONTH(MOCK_DATA[[#This Row],[Fecha_inicio]])</f>
        <v>4</v>
      </c>
      <c r="O373">
        <f>YEAR(MOCK_DATA[[#This Row],[Fecha_inicio]])</f>
        <v>2023</v>
      </c>
    </row>
    <row r="374" spans="1:15" x14ac:dyDescent="0.25">
      <c r="A374">
        <f t="shared" si="15"/>
        <v>373</v>
      </c>
      <c r="B374" t="s">
        <v>24</v>
      </c>
      <c r="C374" s="1">
        <v>44332</v>
      </c>
      <c r="D374" s="1">
        <v>45832</v>
      </c>
      <c r="E374" t="s">
        <v>21</v>
      </c>
      <c r="F374">
        <v>31</v>
      </c>
      <c r="G374" t="s">
        <v>25</v>
      </c>
      <c r="H374" t="s">
        <v>23</v>
      </c>
      <c r="I374">
        <f>DATEDIF(MOCK_DATA[[#This Row],[Fecha_inicio]],MOCK_DATA[[#This Row],[Fecha_último_pago]],"M")</f>
        <v>49</v>
      </c>
      <c r="J374">
        <f t="shared" si="16"/>
        <v>40</v>
      </c>
      <c r="K374">
        <f>PRODUCT(MOCK_DATA[[#This Row],[Meses_afiliados]],MOCK_DATA[[#This Row],[Ingresos_mes]])</f>
        <v>1960</v>
      </c>
      <c r="L374" t="str">
        <f t="shared" ca="1" si="17"/>
        <v>Norte</v>
      </c>
      <c r="M374" t="s">
        <v>14</v>
      </c>
      <c r="N374">
        <f>MONTH(MOCK_DATA[[#This Row],[Fecha_inicio]])</f>
        <v>5</v>
      </c>
      <c r="O374">
        <f>YEAR(MOCK_DATA[[#This Row],[Fecha_inicio]])</f>
        <v>2021</v>
      </c>
    </row>
    <row r="375" spans="1:15" x14ac:dyDescent="0.25">
      <c r="A375">
        <f t="shared" si="15"/>
        <v>374</v>
      </c>
      <c r="B375" t="s">
        <v>27</v>
      </c>
      <c r="C375" s="1">
        <v>44101</v>
      </c>
      <c r="D375" s="1">
        <v>45803</v>
      </c>
      <c r="E375" t="s">
        <v>17</v>
      </c>
      <c r="F375">
        <v>18</v>
      </c>
      <c r="G375" t="s">
        <v>15</v>
      </c>
      <c r="H375" t="s">
        <v>16</v>
      </c>
      <c r="I375">
        <f>DATEDIF(MOCK_DATA[[#This Row],[Fecha_inicio]],MOCK_DATA[[#This Row],[Fecha_último_pago]],"M")</f>
        <v>55</v>
      </c>
      <c r="J375">
        <f t="shared" si="16"/>
        <v>30</v>
      </c>
      <c r="K375">
        <f>PRODUCT(MOCK_DATA[[#This Row],[Meses_afiliados]],MOCK_DATA[[#This Row],[Ingresos_mes]])</f>
        <v>1650</v>
      </c>
      <c r="L375" t="str">
        <f t="shared" ca="1" si="17"/>
        <v>Centro</v>
      </c>
      <c r="M375" t="s">
        <v>14</v>
      </c>
      <c r="N375">
        <f>MONTH(MOCK_DATA[[#This Row],[Fecha_inicio]])</f>
        <v>9</v>
      </c>
      <c r="O375">
        <f>YEAR(MOCK_DATA[[#This Row],[Fecha_inicio]])</f>
        <v>2020</v>
      </c>
    </row>
    <row r="376" spans="1:15" x14ac:dyDescent="0.25">
      <c r="A376">
        <f t="shared" si="15"/>
        <v>375</v>
      </c>
      <c r="B376" t="s">
        <v>12</v>
      </c>
      <c r="C376" s="1">
        <v>44998</v>
      </c>
      <c r="D376" s="1">
        <v>45765</v>
      </c>
      <c r="E376" t="s">
        <v>21</v>
      </c>
      <c r="F376">
        <v>29</v>
      </c>
      <c r="G376" t="s">
        <v>25</v>
      </c>
      <c r="H376" t="s">
        <v>23</v>
      </c>
      <c r="I376">
        <f>DATEDIF(MOCK_DATA[[#This Row],[Fecha_inicio]],MOCK_DATA[[#This Row],[Fecha_último_pago]],"M")</f>
        <v>25</v>
      </c>
      <c r="J376">
        <f t="shared" si="16"/>
        <v>50</v>
      </c>
      <c r="K376">
        <f>PRODUCT(MOCK_DATA[[#This Row],[Meses_afiliados]],MOCK_DATA[[#This Row],[Ingresos_mes]])</f>
        <v>1250</v>
      </c>
      <c r="L376" t="str">
        <f t="shared" ca="1" si="17"/>
        <v>Norte</v>
      </c>
      <c r="M376" t="s">
        <v>22</v>
      </c>
      <c r="N376">
        <f>MONTH(MOCK_DATA[[#This Row],[Fecha_inicio]])</f>
        <v>3</v>
      </c>
      <c r="O376">
        <f>YEAR(MOCK_DATA[[#This Row],[Fecha_inicio]])</f>
        <v>2023</v>
      </c>
    </row>
    <row r="377" spans="1:15" x14ac:dyDescent="0.25">
      <c r="A377">
        <f t="shared" si="15"/>
        <v>376</v>
      </c>
      <c r="B377" t="s">
        <v>24</v>
      </c>
      <c r="C377" s="1">
        <v>44783</v>
      </c>
      <c r="D377" s="1">
        <v>45898</v>
      </c>
      <c r="E377" t="s">
        <v>17</v>
      </c>
      <c r="F377">
        <v>58</v>
      </c>
      <c r="G377" t="s">
        <v>19</v>
      </c>
      <c r="H377" t="s">
        <v>16</v>
      </c>
      <c r="I377">
        <f>DATEDIF(MOCK_DATA[[#This Row],[Fecha_inicio]],MOCK_DATA[[#This Row],[Fecha_último_pago]],"M")</f>
        <v>36</v>
      </c>
      <c r="J377">
        <f t="shared" si="16"/>
        <v>40</v>
      </c>
      <c r="K377">
        <f>PRODUCT(MOCK_DATA[[#This Row],[Meses_afiliados]],MOCK_DATA[[#This Row],[Ingresos_mes]])</f>
        <v>1440</v>
      </c>
      <c r="L377" t="str">
        <f t="shared" ca="1" si="17"/>
        <v>Centro</v>
      </c>
      <c r="M377" t="s">
        <v>22</v>
      </c>
      <c r="N377">
        <f>MONTH(MOCK_DATA[[#This Row],[Fecha_inicio]])</f>
        <v>8</v>
      </c>
      <c r="O377">
        <f>YEAR(MOCK_DATA[[#This Row],[Fecha_inicio]])</f>
        <v>2022</v>
      </c>
    </row>
    <row r="378" spans="1:15" x14ac:dyDescent="0.25">
      <c r="A378">
        <f t="shared" si="15"/>
        <v>377</v>
      </c>
      <c r="B378" t="s">
        <v>12</v>
      </c>
      <c r="C378" s="1">
        <v>44860</v>
      </c>
      <c r="D378" s="1">
        <v>45693</v>
      </c>
      <c r="E378" t="s">
        <v>17</v>
      </c>
      <c r="F378">
        <v>31</v>
      </c>
      <c r="G378" t="s">
        <v>19</v>
      </c>
      <c r="H378" t="s">
        <v>20</v>
      </c>
      <c r="I378">
        <f>DATEDIF(MOCK_DATA[[#This Row],[Fecha_inicio]],MOCK_DATA[[#This Row],[Fecha_último_pago]],"M")</f>
        <v>27</v>
      </c>
      <c r="J378">
        <f t="shared" si="16"/>
        <v>50</v>
      </c>
      <c r="K378">
        <f>PRODUCT(MOCK_DATA[[#This Row],[Meses_afiliados]],MOCK_DATA[[#This Row],[Ingresos_mes]])</f>
        <v>1350</v>
      </c>
      <c r="L378" t="str">
        <f t="shared" ca="1" si="17"/>
        <v>Centro</v>
      </c>
      <c r="M378" t="s">
        <v>22</v>
      </c>
      <c r="N378">
        <f>MONTH(MOCK_DATA[[#This Row],[Fecha_inicio]])</f>
        <v>10</v>
      </c>
      <c r="O378">
        <f>YEAR(MOCK_DATA[[#This Row],[Fecha_inicio]])</f>
        <v>2022</v>
      </c>
    </row>
    <row r="379" spans="1:15" x14ac:dyDescent="0.25">
      <c r="A379">
        <f t="shared" si="15"/>
        <v>378</v>
      </c>
      <c r="B379" t="s">
        <v>24</v>
      </c>
      <c r="C379" s="1">
        <v>44393</v>
      </c>
      <c r="D379" s="1">
        <v>45912</v>
      </c>
      <c r="E379" t="s">
        <v>26</v>
      </c>
      <c r="F379">
        <v>32</v>
      </c>
      <c r="G379" t="s">
        <v>15</v>
      </c>
      <c r="H379" t="s">
        <v>20</v>
      </c>
      <c r="I379">
        <f>DATEDIF(MOCK_DATA[[#This Row],[Fecha_inicio]],MOCK_DATA[[#This Row],[Fecha_último_pago]],"M")</f>
        <v>49</v>
      </c>
      <c r="J379">
        <f t="shared" si="16"/>
        <v>40</v>
      </c>
      <c r="K379">
        <f>PRODUCT(MOCK_DATA[[#This Row],[Meses_afiliados]],MOCK_DATA[[#This Row],[Ingresos_mes]])</f>
        <v>1960</v>
      </c>
      <c r="L379" t="str">
        <f t="shared" ca="1" si="17"/>
        <v>Norte</v>
      </c>
      <c r="M379" t="s">
        <v>14</v>
      </c>
      <c r="N379">
        <f>MONTH(MOCK_DATA[[#This Row],[Fecha_inicio]])</f>
        <v>7</v>
      </c>
      <c r="O379">
        <f>YEAR(MOCK_DATA[[#This Row],[Fecha_inicio]])</f>
        <v>2021</v>
      </c>
    </row>
    <row r="380" spans="1:15" x14ac:dyDescent="0.25">
      <c r="A380">
        <f t="shared" si="15"/>
        <v>379</v>
      </c>
      <c r="B380" t="s">
        <v>27</v>
      </c>
      <c r="C380" s="1">
        <v>44641</v>
      </c>
      <c r="D380" s="1">
        <v>45717</v>
      </c>
      <c r="E380" t="s">
        <v>13</v>
      </c>
      <c r="F380">
        <v>61</v>
      </c>
      <c r="G380" t="s">
        <v>15</v>
      </c>
      <c r="H380" t="s">
        <v>16</v>
      </c>
      <c r="I380">
        <f>DATEDIF(MOCK_DATA[[#This Row],[Fecha_inicio]],MOCK_DATA[[#This Row],[Fecha_último_pago]],"M")</f>
        <v>35</v>
      </c>
      <c r="J380">
        <f t="shared" si="16"/>
        <v>30</v>
      </c>
      <c r="K380">
        <f>PRODUCT(MOCK_DATA[[#This Row],[Meses_afiliados]],MOCK_DATA[[#This Row],[Ingresos_mes]])</f>
        <v>1050</v>
      </c>
      <c r="L380" t="str">
        <f t="shared" ca="1" si="17"/>
        <v>Centro</v>
      </c>
      <c r="M380" t="s">
        <v>22</v>
      </c>
      <c r="N380">
        <f>MONTH(MOCK_DATA[[#This Row],[Fecha_inicio]])</f>
        <v>3</v>
      </c>
      <c r="O380">
        <f>YEAR(MOCK_DATA[[#This Row],[Fecha_inicio]])</f>
        <v>2022</v>
      </c>
    </row>
    <row r="381" spans="1:15" x14ac:dyDescent="0.25">
      <c r="A381">
        <f t="shared" si="15"/>
        <v>380</v>
      </c>
      <c r="B381" t="s">
        <v>27</v>
      </c>
      <c r="C381" s="1">
        <v>43994</v>
      </c>
      <c r="D381" s="1">
        <v>45815</v>
      </c>
      <c r="E381" t="s">
        <v>21</v>
      </c>
      <c r="F381">
        <v>36</v>
      </c>
      <c r="G381" t="s">
        <v>15</v>
      </c>
      <c r="H381" t="s">
        <v>20</v>
      </c>
      <c r="I381">
        <f>DATEDIF(MOCK_DATA[[#This Row],[Fecha_inicio]],MOCK_DATA[[#This Row],[Fecha_último_pago]],"M")</f>
        <v>59</v>
      </c>
      <c r="J381">
        <f t="shared" si="16"/>
        <v>30</v>
      </c>
      <c r="K381">
        <f>PRODUCT(MOCK_DATA[[#This Row],[Meses_afiliados]],MOCK_DATA[[#This Row],[Ingresos_mes]])</f>
        <v>1770</v>
      </c>
      <c r="L381" t="str">
        <f t="shared" ca="1" si="17"/>
        <v>Norte</v>
      </c>
      <c r="M381" t="s">
        <v>14</v>
      </c>
      <c r="N381">
        <f>MONTH(MOCK_DATA[[#This Row],[Fecha_inicio]])</f>
        <v>6</v>
      </c>
      <c r="O381">
        <f>YEAR(MOCK_DATA[[#This Row],[Fecha_inicio]])</f>
        <v>2020</v>
      </c>
    </row>
    <row r="382" spans="1:15" x14ac:dyDescent="0.25">
      <c r="A382">
        <f t="shared" si="15"/>
        <v>381</v>
      </c>
      <c r="B382" t="s">
        <v>27</v>
      </c>
      <c r="C382" s="1">
        <v>44850</v>
      </c>
      <c r="D382" s="1">
        <v>45807</v>
      </c>
      <c r="E382" t="s">
        <v>21</v>
      </c>
      <c r="F382">
        <v>62</v>
      </c>
      <c r="G382" t="s">
        <v>19</v>
      </c>
      <c r="H382" t="s">
        <v>23</v>
      </c>
      <c r="I382">
        <f>DATEDIF(MOCK_DATA[[#This Row],[Fecha_inicio]],MOCK_DATA[[#This Row],[Fecha_último_pago]],"M")</f>
        <v>31</v>
      </c>
      <c r="J382">
        <f t="shared" si="16"/>
        <v>30</v>
      </c>
      <c r="K382">
        <f>PRODUCT(MOCK_DATA[[#This Row],[Meses_afiliados]],MOCK_DATA[[#This Row],[Ingresos_mes]])</f>
        <v>930</v>
      </c>
      <c r="L382" t="str">
        <f t="shared" ca="1" si="17"/>
        <v>Centro</v>
      </c>
      <c r="M382" t="s">
        <v>14</v>
      </c>
      <c r="N382">
        <f>MONTH(MOCK_DATA[[#This Row],[Fecha_inicio]])</f>
        <v>10</v>
      </c>
      <c r="O382">
        <f>YEAR(MOCK_DATA[[#This Row],[Fecha_inicio]])</f>
        <v>2022</v>
      </c>
    </row>
    <row r="383" spans="1:15" x14ac:dyDescent="0.25">
      <c r="A383">
        <f t="shared" si="15"/>
        <v>382</v>
      </c>
      <c r="B383" t="s">
        <v>12</v>
      </c>
      <c r="C383" s="1">
        <v>45417</v>
      </c>
      <c r="D383" s="1">
        <v>45911</v>
      </c>
      <c r="E383" t="s">
        <v>26</v>
      </c>
      <c r="F383">
        <v>53</v>
      </c>
      <c r="G383" t="s">
        <v>25</v>
      </c>
      <c r="H383" t="s">
        <v>16</v>
      </c>
      <c r="I383">
        <f>DATEDIF(MOCK_DATA[[#This Row],[Fecha_inicio]],MOCK_DATA[[#This Row],[Fecha_último_pago]],"M")</f>
        <v>16</v>
      </c>
      <c r="J383">
        <f t="shared" si="16"/>
        <v>50</v>
      </c>
      <c r="K383">
        <f>PRODUCT(MOCK_DATA[[#This Row],[Meses_afiliados]],MOCK_DATA[[#This Row],[Ingresos_mes]])</f>
        <v>800</v>
      </c>
      <c r="L383" t="str">
        <f t="shared" ca="1" si="17"/>
        <v>Norte</v>
      </c>
      <c r="M383" t="s">
        <v>22</v>
      </c>
      <c r="N383">
        <f>MONTH(MOCK_DATA[[#This Row],[Fecha_inicio]])</f>
        <v>5</v>
      </c>
      <c r="O383">
        <f>YEAR(MOCK_DATA[[#This Row],[Fecha_inicio]])</f>
        <v>2024</v>
      </c>
    </row>
    <row r="384" spans="1:15" x14ac:dyDescent="0.25">
      <c r="A384">
        <f t="shared" si="15"/>
        <v>383</v>
      </c>
      <c r="B384" t="s">
        <v>12</v>
      </c>
      <c r="C384" s="1">
        <v>45369</v>
      </c>
      <c r="D384" s="1">
        <v>45735</v>
      </c>
      <c r="E384" t="s">
        <v>26</v>
      </c>
      <c r="F384">
        <v>21</v>
      </c>
      <c r="G384" t="s">
        <v>15</v>
      </c>
      <c r="H384" t="s">
        <v>23</v>
      </c>
      <c r="I384">
        <f>DATEDIF(MOCK_DATA[[#This Row],[Fecha_inicio]],MOCK_DATA[[#This Row],[Fecha_último_pago]],"M")</f>
        <v>12</v>
      </c>
      <c r="J384">
        <f t="shared" si="16"/>
        <v>50</v>
      </c>
      <c r="K384">
        <f>PRODUCT(MOCK_DATA[[#This Row],[Meses_afiliados]],MOCK_DATA[[#This Row],[Ingresos_mes]])</f>
        <v>600</v>
      </c>
      <c r="L384" t="str">
        <f t="shared" ca="1" si="17"/>
        <v>Sur</v>
      </c>
      <c r="M384" t="s">
        <v>22</v>
      </c>
      <c r="N384">
        <f>MONTH(MOCK_DATA[[#This Row],[Fecha_inicio]])</f>
        <v>3</v>
      </c>
      <c r="O384">
        <f>YEAR(MOCK_DATA[[#This Row],[Fecha_inicio]])</f>
        <v>2024</v>
      </c>
    </row>
    <row r="385" spans="1:15" x14ac:dyDescent="0.25">
      <c r="A385">
        <f t="shared" si="15"/>
        <v>384</v>
      </c>
      <c r="B385" t="s">
        <v>12</v>
      </c>
      <c r="C385" s="1">
        <v>44197</v>
      </c>
      <c r="D385" s="1">
        <v>45668</v>
      </c>
      <c r="E385" t="s">
        <v>26</v>
      </c>
      <c r="F385">
        <v>55</v>
      </c>
      <c r="G385" t="s">
        <v>15</v>
      </c>
      <c r="H385" t="s">
        <v>23</v>
      </c>
      <c r="I385">
        <f>DATEDIF(MOCK_DATA[[#This Row],[Fecha_inicio]],MOCK_DATA[[#This Row],[Fecha_último_pago]],"M")</f>
        <v>48</v>
      </c>
      <c r="J385">
        <f t="shared" si="16"/>
        <v>50</v>
      </c>
      <c r="K385">
        <f>PRODUCT(MOCK_DATA[[#This Row],[Meses_afiliados]],MOCK_DATA[[#This Row],[Ingresos_mes]])</f>
        <v>2400</v>
      </c>
      <c r="L385" t="str">
        <f t="shared" ca="1" si="17"/>
        <v>Norte</v>
      </c>
      <c r="M385" t="s">
        <v>14</v>
      </c>
      <c r="N385">
        <f>MONTH(MOCK_DATA[[#This Row],[Fecha_inicio]])</f>
        <v>1</v>
      </c>
      <c r="O385">
        <f>YEAR(MOCK_DATA[[#This Row],[Fecha_inicio]])</f>
        <v>2021</v>
      </c>
    </row>
    <row r="386" spans="1:15" x14ac:dyDescent="0.25">
      <c r="A386">
        <f t="shared" ref="A386:A449" si="18">ROW()-1</f>
        <v>385</v>
      </c>
      <c r="B386" t="s">
        <v>12</v>
      </c>
      <c r="C386" s="1">
        <v>45383</v>
      </c>
      <c r="D386" s="1">
        <v>45665</v>
      </c>
      <c r="E386" t="s">
        <v>17</v>
      </c>
      <c r="F386">
        <v>52</v>
      </c>
      <c r="G386" t="s">
        <v>19</v>
      </c>
      <c r="H386" t="s">
        <v>16</v>
      </c>
      <c r="I386">
        <f>DATEDIF(MOCK_DATA[[#This Row],[Fecha_inicio]],MOCK_DATA[[#This Row],[Fecha_último_pago]],"M")</f>
        <v>9</v>
      </c>
      <c r="J386">
        <f t="shared" ref="J386:J449" si="19">IF(B386="VIP",50,IF(B386="Familiar",40,IF(B386="Basica",25,30)))</f>
        <v>50</v>
      </c>
      <c r="K386">
        <f>PRODUCT(MOCK_DATA[[#This Row],[Meses_afiliados]],MOCK_DATA[[#This Row],[Ingresos_mes]])</f>
        <v>450</v>
      </c>
      <c r="L386" t="str">
        <f t="shared" ref="L386:L449" ca="1" si="20">CHOOSE(INT(RAND()*3)+1,"Centro","Norte","Sur")</f>
        <v>Centro</v>
      </c>
      <c r="M386" t="s">
        <v>14</v>
      </c>
      <c r="N386">
        <f>MONTH(MOCK_DATA[[#This Row],[Fecha_inicio]])</f>
        <v>4</v>
      </c>
      <c r="O386">
        <f>YEAR(MOCK_DATA[[#This Row],[Fecha_inicio]])</f>
        <v>2024</v>
      </c>
    </row>
    <row r="387" spans="1:15" x14ac:dyDescent="0.25">
      <c r="A387">
        <f t="shared" si="18"/>
        <v>386</v>
      </c>
      <c r="B387" t="s">
        <v>12</v>
      </c>
      <c r="C387" s="1">
        <v>44244</v>
      </c>
      <c r="D387" s="1">
        <v>45815</v>
      </c>
      <c r="E387" t="s">
        <v>21</v>
      </c>
      <c r="F387">
        <v>38</v>
      </c>
      <c r="G387" t="s">
        <v>19</v>
      </c>
      <c r="H387" t="s">
        <v>23</v>
      </c>
      <c r="I387">
        <f>DATEDIF(MOCK_DATA[[#This Row],[Fecha_inicio]],MOCK_DATA[[#This Row],[Fecha_último_pago]],"M")</f>
        <v>51</v>
      </c>
      <c r="J387">
        <f t="shared" si="19"/>
        <v>50</v>
      </c>
      <c r="K387">
        <f>PRODUCT(MOCK_DATA[[#This Row],[Meses_afiliados]],MOCK_DATA[[#This Row],[Ingresos_mes]])</f>
        <v>2550</v>
      </c>
      <c r="L387" t="str">
        <f t="shared" ca="1" si="20"/>
        <v>Centro</v>
      </c>
      <c r="M387" t="s">
        <v>22</v>
      </c>
      <c r="N387">
        <f>MONTH(MOCK_DATA[[#This Row],[Fecha_inicio]])</f>
        <v>2</v>
      </c>
      <c r="O387">
        <f>YEAR(MOCK_DATA[[#This Row],[Fecha_inicio]])</f>
        <v>2021</v>
      </c>
    </row>
    <row r="388" spans="1:15" x14ac:dyDescent="0.25">
      <c r="A388">
        <f t="shared" si="18"/>
        <v>387</v>
      </c>
      <c r="B388" t="s">
        <v>12</v>
      </c>
      <c r="C388" s="1">
        <v>45139</v>
      </c>
      <c r="D388" s="1">
        <v>45846</v>
      </c>
      <c r="E388" t="s">
        <v>13</v>
      </c>
      <c r="F388">
        <v>67</v>
      </c>
      <c r="G388" t="s">
        <v>15</v>
      </c>
      <c r="H388" t="s">
        <v>23</v>
      </c>
      <c r="I388">
        <f>DATEDIF(MOCK_DATA[[#This Row],[Fecha_inicio]],MOCK_DATA[[#This Row],[Fecha_último_pago]],"M")</f>
        <v>23</v>
      </c>
      <c r="J388">
        <f t="shared" si="19"/>
        <v>50</v>
      </c>
      <c r="K388">
        <f>PRODUCT(MOCK_DATA[[#This Row],[Meses_afiliados]],MOCK_DATA[[#This Row],[Ingresos_mes]])</f>
        <v>1150</v>
      </c>
      <c r="L388" t="str">
        <f t="shared" ca="1" si="20"/>
        <v>Centro</v>
      </c>
      <c r="M388" t="s">
        <v>14</v>
      </c>
      <c r="N388">
        <f>MONTH(MOCK_DATA[[#This Row],[Fecha_inicio]])</f>
        <v>8</v>
      </c>
      <c r="O388">
        <f>YEAR(MOCK_DATA[[#This Row],[Fecha_inicio]])</f>
        <v>2023</v>
      </c>
    </row>
    <row r="389" spans="1:15" x14ac:dyDescent="0.25">
      <c r="A389">
        <f t="shared" si="18"/>
        <v>388</v>
      </c>
      <c r="B389" t="s">
        <v>27</v>
      </c>
      <c r="C389" s="1">
        <v>45458</v>
      </c>
      <c r="D389" s="1">
        <v>45684</v>
      </c>
      <c r="E389" t="s">
        <v>21</v>
      </c>
      <c r="F389">
        <v>51</v>
      </c>
      <c r="G389" t="s">
        <v>19</v>
      </c>
      <c r="H389" t="s">
        <v>20</v>
      </c>
      <c r="I389">
        <f>DATEDIF(MOCK_DATA[[#This Row],[Fecha_inicio]],MOCK_DATA[[#This Row],[Fecha_último_pago]],"M")</f>
        <v>7</v>
      </c>
      <c r="J389">
        <f t="shared" si="19"/>
        <v>30</v>
      </c>
      <c r="K389">
        <f>PRODUCT(MOCK_DATA[[#This Row],[Meses_afiliados]],MOCK_DATA[[#This Row],[Ingresos_mes]])</f>
        <v>210</v>
      </c>
      <c r="L389" t="str">
        <f t="shared" ca="1" si="20"/>
        <v>Norte</v>
      </c>
      <c r="M389" t="s">
        <v>14</v>
      </c>
      <c r="N389">
        <f>MONTH(MOCK_DATA[[#This Row],[Fecha_inicio]])</f>
        <v>6</v>
      </c>
      <c r="O389">
        <f>YEAR(MOCK_DATA[[#This Row],[Fecha_inicio]])</f>
        <v>2024</v>
      </c>
    </row>
    <row r="390" spans="1:15" x14ac:dyDescent="0.25">
      <c r="A390">
        <f t="shared" si="18"/>
        <v>389</v>
      </c>
      <c r="B390" t="s">
        <v>12</v>
      </c>
      <c r="C390" s="1">
        <v>44669</v>
      </c>
      <c r="D390" s="1">
        <v>45867</v>
      </c>
      <c r="E390" t="s">
        <v>13</v>
      </c>
      <c r="F390">
        <v>23</v>
      </c>
      <c r="G390" t="s">
        <v>25</v>
      </c>
      <c r="H390" t="s">
        <v>20</v>
      </c>
      <c r="I390">
        <f>DATEDIF(MOCK_DATA[[#This Row],[Fecha_inicio]],MOCK_DATA[[#This Row],[Fecha_último_pago]],"M")</f>
        <v>39</v>
      </c>
      <c r="J390">
        <f t="shared" si="19"/>
        <v>50</v>
      </c>
      <c r="K390">
        <f>PRODUCT(MOCK_DATA[[#This Row],[Meses_afiliados]],MOCK_DATA[[#This Row],[Ingresos_mes]])</f>
        <v>1950</v>
      </c>
      <c r="L390" t="str">
        <f t="shared" ca="1" si="20"/>
        <v>Centro</v>
      </c>
      <c r="M390" t="s">
        <v>22</v>
      </c>
      <c r="N390">
        <f>MONTH(MOCK_DATA[[#This Row],[Fecha_inicio]])</f>
        <v>4</v>
      </c>
      <c r="O390">
        <f>YEAR(MOCK_DATA[[#This Row],[Fecha_inicio]])</f>
        <v>2022</v>
      </c>
    </row>
    <row r="391" spans="1:15" x14ac:dyDescent="0.25">
      <c r="A391">
        <f t="shared" si="18"/>
        <v>390</v>
      </c>
      <c r="B391" t="s">
        <v>27</v>
      </c>
      <c r="C391" s="1">
        <v>44068</v>
      </c>
      <c r="D391" s="1">
        <v>45671</v>
      </c>
      <c r="E391" t="s">
        <v>17</v>
      </c>
      <c r="F391">
        <v>47</v>
      </c>
      <c r="G391" t="s">
        <v>19</v>
      </c>
      <c r="H391" t="s">
        <v>23</v>
      </c>
      <c r="I391">
        <f>DATEDIF(MOCK_DATA[[#This Row],[Fecha_inicio]],MOCK_DATA[[#This Row],[Fecha_último_pago]],"M")</f>
        <v>52</v>
      </c>
      <c r="J391">
        <f t="shared" si="19"/>
        <v>30</v>
      </c>
      <c r="K391">
        <f>PRODUCT(MOCK_DATA[[#This Row],[Meses_afiliados]],MOCK_DATA[[#This Row],[Ingresos_mes]])</f>
        <v>1560</v>
      </c>
      <c r="L391" t="str">
        <f t="shared" ca="1" si="20"/>
        <v>Centro</v>
      </c>
      <c r="M391" t="s">
        <v>22</v>
      </c>
      <c r="N391">
        <f>MONTH(MOCK_DATA[[#This Row],[Fecha_inicio]])</f>
        <v>8</v>
      </c>
      <c r="O391">
        <f>YEAR(MOCK_DATA[[#This Row],[Fecha_inicio]])</f>
        <v>2020</v>
      </c>
    </row>
    <row r="392" spans="1:15" x14ac:dyDescent="0.25">
      <c r="A392">
        <f t="shared" si="18"/>
        <v>391</v>
      </c>
      <c r="B392" t="s">
        <v>12</v>
      </c>
      <c r="C392" s="1">
        <v>44353</v>
      </c>
      <c r="D392" s="1">
        <v>45846</v>
      </c>
      <c r="E392" t="s">
        <v>26</v>
      </c>
      <c r="F392">
        <v>21</v>
      </c>
      <c r="G392" t="s">
        <v>15</v>
      </c>
      <c r="H392" t="s">
        <v>20</v>
      </c>
      <c r="I392">
        <f>DATEDIF(MOCK_DATA[[#This Row],[Fecha_inicio]],MOCK_DATA[[#This Row],[Fecha_último_pago]],"M")</f>
        <v>49</v>
      </c>
      <c r="J392">
        <f t="shared" si="19"/>
        <v>50</v>
      </c>
      <c r="K392">
        <f>PRODUCT(MOCK_DATA[[#This Row],[Meses_afiliados]],MOCK_DATA[[#This Row],[Ingresos_mes]])</f>
        <v>2450</v>
      </c>
      <c r="L392" t="str">
        <f t="shared" ca="1" si="20"/>
        <v>Sur</v>
      </c>
      <c r="M392" t="s">
        <v>22</v>
      </c>
      <c r="N392">
        <f>MONTH(MOCK_DATA[[#This Row],[Fecha_inicio]])</f>
        <v>6</v>
      </c>
      <c r="O392">
        <f>YEAR(MOCK_DATA[[#This Row],[Fecha_inicio]])</f>
        <v>2021</v>
      </c>
    </row>
    <row r="393" spans="1:15" x14ac:dyDescent="0.25">
      <c r="A393">
        <f t="shared" si="18"/>
        <v>392</v>
      </c>
      <c r="B393" t="s">
        <v>27</v>
      </c>
      <c r="C393" s="1">
        <v>43912</v>
      </c>
      <c r="D393" s="1">
        <v>45810</v>
      </c>
      <c r="E393" t="s">
        <v>13</v>
      </c>
      <c r="F393">
        <v>52</v>
      </c>
      <c r="G393" t="s">
        <v>15</v>
      </c>
      <c r="H393" t="s">
        <v>23</v>
      </c>
      <c r="I393">
        <f>DATEDIF(MOCK_DATA[[#This Row],[Fecha_inicio]],MOCK_DATA[[#This Row],[Fecha_último_pago]],"M")</f>
        <v>62</v>
      </c>
      <c r="J393">
        <f t="shared" si="19"/>
        <v>30</v>
      </c>
      <c r="K393">
        <f>PRODUCT(MOCK_DATA[[#This Row],[Meses_afiliados]],MOCK_DATA[[#This Row],[Ingresos_mes]])</f>
        <v>1860</v>
      </c>
      <c r="L393" t="str">
        <f t="shared" ca="1" si="20"/>
        <v>Sur</v>
      </c>
      <c r="M393" t="s">
        <v>14</v>
      </c>
      <c r="N393">
        <f>MONTH(MOCK_DATA[[#This Row],[Fecha_inicio]])</f>
        <v>3</v>
      </c>
      <c r="O393">
        <f>YEAR(MOCK_DATA[[#This Row],[Fecha_inicio]])</f>
        <v>2020</v>
      </c>
    </row>
    <row r="394" spans="1:15" x14ac:dyDescent="0.25">
      <c r="A394">
        <f t="shared" si="18"/>
        <v>393</v>
      </c>
      <c r="B394" t="s">
        <v>24</v>
      </c>
      <c r="C394" s="1">
        <v>45123</v>
      </c>
      <c r="D394" s="1">
        <v>45920</v>
      </c>
      <c r="E394" t="s">
        <v>26</v>
      </c>
      <c r="F394">
        <v>54</v>
      </c>
      <c r="G394" t="s">
        <v>25</v>
      </c>
      <c r="H394" t="s">
        <v>16</v>
      </c>
      <c r="I394">
        <f>DATEDIF(MOCK_DATA[[#This Row],[Fecha_inicio]],MOCK_DATA[[#This Row],[Fecha_último_pago]],"M")</f>
        <v>26</v>
      </c>
      <c r="J394">
        <f t="shared" si="19"/>
        <v>40</v>
      </c>
      <c r="K394">
        <f>PRODUCT(MOCK_DATA[[#This Row],[Meses_afiliados]],MOCK_DATA[[#This Row],[Ingresos_mes]])</f>
        <v>1040</v>
      </c>
      <c r="L394" t="str">
        <f t="shared" ca="1" si="20"/>
        <v>Centro</v>
      </c>
      <c r="M394" t="s">
        <v>22</v>
      </c>
      <c r="N394">
        <f>MONTH(MOCK_DATA[[#This Row],[Fecha_inicio]])</f>
        <v>7</v>
      </c>
      <c r="O394">
        <f>YEAR(MOCK_DATA[[#This Row],[Fecha_inicio]])</f>
        <v>2023</v>
      </c>
    </row>
    <row r="395" spans="1:15" x14ac:dyDescent="0.25">
      <c r="A395">
        <f t="shared" si="18"/>
        <v>394</v>
      </c>
      <c r="B395" t="s">
        <v>27</v>
      </c>
      <c r="C395" s="1">
        <v>44386</v>
      </c>
      <c r="D395" s="1">
        <v>45767</v>
      </c>
      <c r="E395" t="s">
        <v>17</v>
      </c>
      <c r="F395">
        <v>25</v>
      </c>
      <c r="G395" t="s">
        <v>15</v>
      </c>
      <c r="H395" t="s">
        <v>16</v>
      </c>
      <c r="I395">
        <f>DATEDIF(MOCK_DATA[[#This Row],[Fecha_inicio]],MOCK_DATA[[#This Row],[Fecha_último_pago]],"M")</f>
        <v>45</v>
      </c>
      <c r="J395">
        <f t="shared" si="19"/>
        <v>30</v>
      </c>
      <c r="K395">
        <f>PRODUCT(MOCK_DATA[[#This Row],[Meses_afiliados]],MOCK_DATA[[#This Row],[Ingresos_mes]])</f>
        <v>1350</v>
      </c>
      <c r="L395" t="str">
        <f t="shared" ca="1" si="20"/>
        <v>Sur</v>
      </c>
      <c r="M395" t="s">
        <v>22</v>
      </c>
      <c r="N395">
        <f>MONTH(MOCK_DATA[[#This Row],[Fecha_inicio]])</f>
        <v>7</v>
      </c>
      <c r="O395">
        <f>YEAR(MOCK_DATA[[#This Row],[Fecha_inicio]])</f>
        <v>2021</v>
      </c>
    </row>
    <row r="396" spans="1:15" x14ac:dyDescent="0.25">
      <c r="A396">
        <f t="shared" si="18"/>
        <v>395</v>
      </c>
      <c r="B396" t="s">
        <v>27</v>
      </c>
      <c r="C396" s="1">
        <v>45188</v>
      </c>
      <c r="D396" s="1">
        <v>45744</v>
      </c>
      <c r="E396" t="s">
        <v>21</v>
      </c>
      <c r="F396">
        <v>25</v>
      </c>
      <c r="G396" t="s">
        <v>25</v>
      </c>
      <c r="H396" t="s">
        <v>20</v>
      </c>
      <c r="I396">
        <f>DATEDIF(MOCK_DATA[[#This Row],[Fecha_inicio]],MOCK_DATA[[#This Row],[Fecha_último_pago]],"M")</f>
        <v>18</v>
      </c>
      <c r="J396">
        <f t="shared" si="19"/>
        <v>30</v>
      </c>
      <c r="K396">
        <f>PRODUCT(MOCK_DATA[[#This Row],[Meses_afiliados]],MOCK_DATA[[#This Row],[Ingresos_mes]])</f>
        <v>540</v>
      </c>
      <c r="L396" t="str">
        <f t="shared" ca="1" si="20"/>
        <v>Norte</v>
      </c>
      <c r="M396" t="s">
        <v>22</v>
      </c>
      <c r="N396">
        <f>MONTH(MOCK_DATA[[#This Row],[Fecha_inicio]])</f>
        <v>9</v>
      </c>
      <c r="O396">
        <f>YEAR(MOCK_DATA[[#This Row],[Fecha_inicio]])</f>
        <v>2023</v>
      </c>
    </row>
    <row r="397" spans="1:15" x14ac:dyDescent="0.25">
      <c r="A397">
        <f t="shared" si="18"/>
        <v>396</v>
      </c>
      <c r="B397" t="s">
        <v>12</v>
      </c>
      <c r="C397" s="1">
        <v>44628</v>
      </c>
      <c r="D397" s="1">
        <v>45889</v>
      </c>
      <c r="E397" t="s">
        <v>26</v>
      </c>
      <c r="F397">
        <v>53</v>
      </c>
      <c r="G397" t="s">
        <v>19</v>
      </c>
      <c r="H397" t="s">
        <v>16</v>
      </c>
      <c r="I397">
        <f>DATEDIF(MOCK_DATA[[#This Row],[Fecha_inicio]],MOCK_DATA[[#This Row],[Fecha_último_pago]],"M")</f>
        <v>41</v>
      </c>
      <c r="J397">
        <f t="shared" si="19"/>
        <v>50</v>
      </c>
      <c r="K397">
        <f>PRODUCT(MOCK_DATA[[#This Row],[Meses_afiliados]],MOCK_DATA[[#This Row],[Ingresos_mes]])</f>
        <v>2050</v>
      </c>
      <c r="L397" t="str">
        <f t="shared" ca="1" si="20"/>
        <v>Centro</v>
      </c>
      <c r="M397" t="s">
        <v>14</v>
      </c>
      <c r="N397">
        <f>MONTH(MOCK_DATA[[#This Row],[Fecha_inicio]])</f>
        <v>3</v>
      </c>
      <c r="O397">
        <f>YEAR(MOCK_DATA[[#This Row],[Fecha_inicio]])</f>
        <v>2022</v>
      </c>
    </row>
    <row r="398" spans="1:15" x14ac:dyDescent="0.25">
      <c r="A398">
        <f t="shared" si="18"/>
        <v>397</v>
      </c>
      <c r="B398" t="s">
        <v>12</v>
      </c>
      <c r="C398" s="1">
        <v>45487</v>
      </c>
      <c r="D398" s="1">
        <v>45900</v>
      </c>
      <c r="E398" t="s">
        <v>13</v>
      </c>
      <c r="F398">
        <v>38</v>
      </c>
      <c r="G398" t="s">
        <v>25</v>
      </c>
      <c r="H398" t="s">
        <v>20</v>
      </c>
      <c r="I398">
        <f>DATEDIF(MOCK_DATA[[#This Row],[Fecha_inicio]],MOCK_DATA[[#This Row],[Fecha_último_pago]],"M")</f>
        <v>13</v>
      </c>
      <c r="J398">
        <f t="shared" si="19"/>
        <v>50</v>
      </c>
      <c r="K398">
        <f>PRODUCT(MOCK_DATA[[#This Row],[Meses_afiliados]],MOCK_DATA[[#This Row],[Ingresos_mes]])</f>
        <v>650</v>
      </c>
      <c r="L398" t="str">
        <f t="shared" ca="1" si="20"/>
        <v>Norte</v>
      </c>
      <c r="M398" t="s">
        <v>22</v>
      </c>
      <c r="N398">
        <f>MONTH(MOCK_DATA[[#This Row],[Fecha_inicio]])</f>
        <v>7</v>
      </c>
      <c r="O398">
        <f>YEAR(MOCK_DATA[[#This Row],[Fecha_inicio]])</f>
        <v>2024</v>
      </c>
    </row>
    <row r="399" spans="1:15" x14ac:dyDescent="0.25">
      <c r="A399">
        <f t="shared" si="18"/>
        <v>398</v>
      </c>
      <c r="B399" t="s">
        <v>12</v>
      </c>
      <c r="C399" s="1">
        <v>44773</v>
      </c>
      <c r="D399" s="1">
        <v>45786</v>
      </c>
      <c r="E399" t="s">
        <v>26</v>
      </c>
      <c r="F399">
        <v>61</v>
      </c>
      <c r="G399" t="s">
        <v>19</v>
      </c>
      <c r="H399" t="s">
        <v>20</v>
      </c>
      <c r="I399">
        <f>DATEDIF(MOCK_DATA[[#This Row],[Fecha_inicio]],MOCK_DATA[[#This Row],[Fecha_último_pago]],"M")</f>
        <v>33</v>
      </c>
      <c r="J399">
        <f t="shared" si="19"/>
        <v>50</v>
      </c>
      <c r="K399">
        <f>PRODUCT(MOCK_DATA[[#This Row],[Meses_afiliados]],MOCK_DATA[[#This Row],[Ingresos_mes]])</f>
        <v>1650</v>
      </c>
      <c r="L399" t="str">
        <f t="shared" ca="1" si="20"/>
        <v>Sur</v>
      </c>
      <c r="M399" t="s">
        <v>22</v>
      </c>
      <c r="N399">
        <f>MONTH(MOCK_DATA[[#This Row],[Fecha_inicio]])</f>
        <v>7</v>
      </c>
      <c r="O399">
        <f>YEAR(MOCK_DATA[[#This Row],[Fecha_inicio]])</f>
        <v>2022</v>
      </c>
    </row>
    <row r="400" spans="1:15" x14ac:dyDescent="0.25">
      <c r="A400">
        <f t="shared" si="18"/>
        <v>399</v>
      </c>
      <c r="B400" t="s">
        <v>12</v>
      </c>
      <c r="C400" s="1">
        <v>45360</v>
      </c>
      <c r="D400" s="1">
        <v>45532</v>
      </c>
      <c r="E400" t="s">
        <v>17</v>
      </c>
      <c r="F400">
        <v>73</v>
      </c>
      <c r="G400" t="s">
        <v>25</v>
      </c>
      <c r="H400" t="s">
        <v>23</v>
      </c>
      <c r="I400">
        <f>DATEDIF(MOCK_DATA[[#This Row],[Fecha_inicio]],MOCK_DATA[[#This Row],[Fecha_último_pago]],"M")</f>
        <v>5</v>
      </c>
      <c r="J400">
        <f t="shared" si="19"/>
        <v>50</v>
      </c>
      <c r="K400">
        <f>PRODUCT(MOCK_DATA[[#This Row],[Meses_afiliados]],MOCK_DATA[[#This Row],[Ingresos_mes]])</f>
        <v>250</v>
      </c>
      <c r="L400" t="str">
        <f t="shared" ca="1" si="20"/>
        <v>Sur</v>
      </c>
      <c r="M400" t="s">
        <v>14</v>
      </c>
      <c r="N400">
        <f>MONTH(MOCK_DATA[[#This Row],[Fecha_inicio]])</f>
        <v>3</v>
      </c>
      <c r="O400">
        <f>YEAR(MOCK_DATA[[#This Row],[Fecha_inicio]])</f>
        <v>2024</v>
      </c>
    </row>
    <row r="401" spans="1:15" x14ac:dyDescent="0.25">
      <c r="A401">
        <f t="shared" si="18"/>
        <v>400</v>
      </c>
      <c r="B401" t="s">
        <v>24</v>
      </c>
      <c r="C401" s="1">
        <v>44831</v>
      </c>
      <c r="D401" s="1">
        <v>45887</v>
      </c>
      <c r="E401" t="s">
        <v>21</v>
      </c>
      <c r="F401">
        <v>48</v>
      </c>
      <c r="G401" t="s">
        <v>15</v>
      </c>
      <c r="H401" t="s">
        <v>16</v>
      </c>
      <c r="I401">
        <f>DATEDIF(MOCK_DATA[[#This Row],[Fecha_inicio]],MOCK_DATA[[#This Row],[Fecha_último_pago]],"M")</f>
        <v>34</v>
      </c>
      <c r="J401">
        <f t="shared" si="19"/>
        <v>40</v>
      </c>
      <c r="K401">
        <f>PRODUCT(MOCK_DATA[[#This Row],[Meses_afiliados]],MOCK_DATA[[#This Row],[Ingresos_mes]])</f>
        <v>1360</v>
      </c>
      <c r="L401" t="str">
        <f t="shared" ca="1" si="20"/>
        <v>Centro</v>
      </c>
      <c r="M401" t="s">
        <v>22</v>
      </c>
      <c r="N401">
        <f>MONTH(MOCK_DATA[[#This Row],[Fecha_inicio]])</f>
        <v>9</v>
      </c>
      <c r="O401">
        <f>YEAR(MOCK_DATA[[#This Row],[Fecha_inicio]])</f>
        <v>2022</v>
      </c>
    </row>
    <row r="402" spans="1:15" x14ac:dyDescent="0.25">
      <c r="A402">
        <f t="shared" si="18"/>
        <v>401</v>
      </c>
      <c r="B402" t="s">
        <v>27</v>
      </c>
      <c r="C402" s="1">
        <v>44223</v>
      </c>
      <c r="D402" s="1">
        <v>45661</v>
      </c>
      <c r="E402" t="s">
        <v>21</v>
      </c>
      <c r="F402">
        <v>47</v>
      </c>
      <c r="G402" t="s">
        <v>25</v>
      </c>
      <c r="H402" t="s">
        <v>16</v>
      </c>
      <c r="I402">
        <f>DATEDIF(MOCK_DATA[[#This Row],[Fecha_inicio]],MOCK_DATA[[#This Row],[Fecha_último_pago]],"M")</f>
        <v>47</v>
      </c>
      <c r="J402">
        <f t="shared" si="19"/>
        <v>30</v>
      </c>
      <c r="K402">
        <f>PRODUCT(MOCK_DATA[[#This Row],[Meses_afiliados]],MOCK_DATA[[#This Row],[Ingresos_mes]])</f>
        <v>1410</v>
      </c>
      <c r="L402" t="str">
        <f t="shared" ca="1" si="20"/>
        <v>Centro</v>
      </c>
      <c r="M402" t="s">
        <v>14</v>
      </c>
      <c r="N402">
        <f>MONTH(MOCK_DATA[[#This Row],[Fecha_inicio]])</f>
        <v>1</v>
      </c>
      <c r="O402">
        <f>YEAR(MOCK_DATA[[#This Row],[Fecha_inicio]])</f>
        <v>2021</v>
      </c>
    </row>
    <row r="403" spans="1:15" x14ac:dyDescent="0.25">
      <c r="A403">
        <f t="shared" si="18"/>
        <v>402</v>
      </c>
      <c r="B403" t="s">
        <v>12</v>
      </c>
      <c r="C403" s="1">
        <v>44216</v>
      </c>
      <c r="D403" s="1">
        <v>44351</v>
      </c>
      <c r="E403" t="s">
        <v>17</v>
      </c>
      <c r="F403">
        <v>33</v>
      </c>
      <c r="G403" t="s">
        <v>15</v>
      </c>
      <c r="H403" t="s">
        <v>20</v>
      </c>
      <c r="I403">
        <f>DATEDIF(MOCK_DATA[[#This Row],[Fecha_inicio]],MOCK_DATA[[#This Row],[Fecha_último_pago]],"M")</f>
        <v>4</v>
      </c>
      <c r="J403">
        <f t="shared" si="19"/>
        <v>50</v>
      </c>
      <c r="K403">
        <f>PRODUCT(MOCK_DATA[[#This Row],[Meses_afiliados]],MOCK_DATA[[#This Row],[Ingresos_mes]])</f>
        <v>200</v>
      </c>
      <c r="L403" t="str">
        <f t="shared" ca="1" si="20"/>
        <v>Norte</v>
      </c>
      <c r="M403" t="s">
        <v>14</v>
      </c>
      <c r="N403">
        <f>MONTH(MOCK_DATA[[#This Row],[Fecha_inicio]])</f>
        <v>1</v>
      </c>
      <c r="O403">
        <f>YEAR(MOCK_DATA[[#This Row],[Fecha_inicio]])</f>
        <v>2021</v>
      </c>
    </row>
    <row r="404" spans="1:15" x14ac:dyDescent="0.25">
      <c r="A404">
        <f t="shared" si="18"/>
        <v>403</v>
      </c>
      <c r="B404" t="s">
        <v>27</v>
      </c>
      <c r="C404" s="1">
        <v>45007</v>
      </c>
      <c r="D404" s="1">
        <v>45116</v>
      </c>
      <c r="E404" t="s">
        <v>26</v>
      </c>
      <c r="F404">
        <v>28</v>
      </c>
      <c r="G404" t="s">
        <v>15</v>
      </c>
      <c r="H404" t="s">
        <v>20</v>
      </c>
      <c r="I404">
        <f>DATEDIF(MOCK_DATA[[#This Row],[Fecha_inicio]],MOCK_DATA[[#This Row],[Fecha_último_pago]],"M")</f>
        <v>3</v>
      </c>
      <c r="J404">
        <f t="shared" si="19"/>
        <v>30</v>
      </c>
      <c r="K404">
        <f>PRODUCT(MOCK_DATA[[#This Row],[Meses_afiliados]],MOCK_DATA[[#This Row],[Ingresos_mes]])</f>
        <v>90</v>
      </c>
      <c r="L404" t="str">
        <f t="shared" ca="1" si="20"/>
        <v>Norte</v>
      </c>
      <c r="M404" t="s">
        <v>22</v>
      </c>
      <c r="N404">
        <f>MONTH(MOCK_DATA[[#This Row],[Fecha_inicio]])</f>
        <v>3</v>
      </c>
      <c r="O404">
        <f>YEAR(MOCK_DATA[[#This Row],[Fecha_inicio]])</f>
        <v>2023</v>
      </c>
    </row>
    <row r="405" spans="1:15" x14ac:dyDescent="0.25">
      <c r="A405">
        <f t="shared" si="18"/>
        <v>404</v>
      </c>
      <c r="B405" t="s">
        <v>27</v>
      </c>
      <c r="C405" s="1">
        <v>45496</v>
      </c>
      <c r="D405" s="1">
        <v>45832</v>
      </c>
      <c r="E405" t="s">
        <v>13</v>
      </c>
      <c r="F405">
        <v>40</v>
      </c>
      <c r="G405" t="s">
        <v>25</v>
      </c>
      <c r="H405" t="s">
        <v>20</v>
      </c>
      <c r="I405">
        <f>DATEDIF(MOCK_DATA[[#This Row],[Fecha_inicio]],MOCK_DATA[[#This Row],[Fecha_último_pago]],"M")</f>
        <v>11</v>
      </c>
      <c r="J405">
        <f t="shared" si="19"/>
        <v>30</v>
      </c>
      <c r="K405">
        <f>PRODUCT(MOCK_DATA[[#This Row],[Meses_afiliados]],MOCK_DATA[[#This Row],[Ingresos_mes]])</f>
        <v>330</v>
      </c>
      <c r="L405" t="str">
        <f t="shared" ca="1" si="20"/>
        <v>Centro</v>
      </c>
      <c r="M405" t="s">
        <v>22</v>
      </c>
      <c r="N405">
        <f>MONTH(MOCK_DATA[[#This Row],[Fecha_inicio]])</f>
        <v>7</v>
      </c>
      <c r="O405">
        <f>YEAR(MOCK_DATA[[#This Row],[Fecha_inicio]])</f>
        <v>2024</v>
      </c>
    </row>
    <row r="406" spans="1:15" x14ac:dyDescent="0.25">
      <c r="A406">
        <f t="shared" si="18"/>
        <v>405</v>
      </c>
      <c r="B406" t="s">
        <v>27</v>
      </c>
      <c r="C406" s="1">
        <v>45492</v>
      </c>
      <c r="D406" s="1">
        <v>45860</v>
      </c>
      <c r="E406" t="s">
        <v>13</v>
      </c>
      <c r="F406">
        <v>19</v>
      </c>
      <c r="G406" t="s">
        <v>25</v>
      </c>
      <c r="H406" t="s">
        <v>20</v>
      </c>
      <c r="I406">
        <f>DATEDIF(MOCK_DATA[[#This Row],[Fecha_inicio]],MOCK_DATA[[#This Row],[Fecha_último_pago]],"M")</f>
        <v>12</v>
      </c>
      <c r="J406">
        <f t="shared" si="19"/>
        <v>30</v>
      </c>
      <c r="K406">
        <f>PRODUCT(MOCK_DATA[[#This Row],[Meses_afiliados]],MOCK_DATA[[#This Row],[Ingresos_mes]])</f>
        <v>360</v>
      </c>
      <c r="L406" t="str">
        <f t="shared" ca="1" si="20"/>
        <v>Centro</v>
      </c>
      <c r="M406" t="s">
        <v>14</v>
      </c>
      <c r="N406">
        <f>MONTH(MOCK_DATA[[#This Row],[Fecha_inicio]])</f>
        <v>7</v>
      </c>
      <c r="O406">
        <f>YEAR(MOCK_DATA[[#This Row],[Fecha_inicio]])</f>
        <v>2024</v>
      </c>
    </row>
    <row r="407" spans="1:15" x14ac:dyDescent="0.25">
      <c r="A407">
        <f t="shared" si="18"/>
        <v>406</v>
      </c>
      <c r="B407" t="s">
        <v>24</v>
      </c>
      <c r="C407" s="1">
        <v>44144</v>
      </c>
      <c r="D407" s="1">
        <v>45822</v>
      </c>
      <c r="E407" t="s">
        <v>21</v>
      </c>
      <c r="F407">
        <v>29</v>
      </c>
      <c r="G407" t="s">
        <v>19</v>
      </c>
      <c r="H407" t="s">
        <v>20</v>
      </c>
      <c r="I407">
        <f>DATEDIF(MOCK_DATA[[#This Row],[Fecha_inicio]],MOCK_DATA[[#This Row],[Fecha_último_pago]],"M")</f>
        <v>55</v>
      </c>
      <c r="J407">
        <f t="shared" si="19"/>
        <v>40</v>
      </c>
      <c r="K407">
        <f>PRODUCT(MOCK_DATA[[#This Row],[Meses_afiliados]],MOCK_DATA[[#This Row],[Ingresos_mes]])</f>
        <v>2200</v>
      </c>
      <c r="L407" t="str">
        <f t="shared" ca="1" si="20"/>
        <v>Norte</v>
      </c>
      <c r="M407" t="s">
        <v>14</v>
      </c>
      <c r="N407">
        <f>MONTH(MOCK_DATA[[#This Row],[Fecha_inicio]])</f>
        <v>11</v>
      </c>
      <c r="O407">
        <f>YEAR(MOCK_DATA[[#This Row],[Fecha_inicio]])</f>
        <v>2020</v>
      </c>
    </row>
    <row r="408" spans="1:15" x14ac:dyDescent="0.25">
      <c r="A408">
        <f t="shared" si="18"/>
        <v>407</v>
      </c>
      <c r="B408" t="s">
        <v>27</v>
      </c>
      <c r="C408" s="1">
        <v>45389</v>
      </c>
      <c r="D408" s="1">
        <v>45911</v>
      </c>
      <c r="E408" t="s">
        <v>21</v>
      </c>
      <c r="F408">
        <v>37</v>
      </c>
      <c r="G408" t="s">
        <v>25</v>
      </c>
      <c r="H408" t="s">
        <v>23</v>
      </c>
      <c r="I408">
        <f>DATEDIF(MOCK_DATA[[#This Row],[Fecha_inicio]],MOCK_DATA[[#This Row],[Fecha_último_pago]],"M")</f>
        <v>17</v>
      </c>
      <c r="J408">
        <f t="shared" si="19"/>
        <v>30</v>
      </c>
      <c r="K408">
        <f>PRODUCT(MOCK_DATA[[#This Row],[Meses_afiliados]],MOCK_DATA[[#This Row],[Ingresos_mes]])</f>
        <v>510</v>
      </c>
      <c r="L408" t="str">
        <f t="shared" ca="1" si="20"/>
        <v>Sur</v>
      </c>
      <c r="M408" t="s">
        <v>22</v>
      </c>
      <c r="N408">
        <f>MONTH(MOCK_DATA[[#This Row],[Fecha_inicio]])</f>
        <v>4</v>
      </c>
      <c r="O408">
        <f>YEAR(MOCK_DATA[[#This Row],[Fecha_inicio]])</f>
        <v>2024</v>
      </c>
    </row>
    <row r="409" spans="1:15" x14ac:dyDescent="0.25">
      <c r="A409">
        <f t="shared" si="18"/>
        <v>408</v>
      </c>
      <c r="B409" t="s">
        <v>12</v>
      </c>
      <c r="C409" s="1">
        <v>44671</v>
      </c>
      <c r="D409" s="1">
        <v>45787</v>
      </c>
      <c r="E409" t="s">
        <v>13</v>
      </c>
      <c r="F409">
        <v>66</v>
      </c>
      <c r="G409" t="s">
        <v>15</v>
      </c>
      <c r="H409" t="s">
        <v>23</v>
      </c>
      <c r="I409">
        <f>DATEDIF(MOCK_DATA[[#This Row],[Fecha_inicio]],MOCK_DATA[[#This Row],[Fecha_último_pago]],"M")</f>
        <v>36</v>
      </c>
      <c r="J409">
        <f t="shared" si="19"/>
        <v>50</v>
      </c>
      <c r="K409">
        <f>PRODUCT(MOCK_DATA[[#This Row],[Meses_afiliados]],MOCK_DATA[[#This Row],[Ingresos_mes]])</f>
        <v>1800</v>
      </c>
      <c r="L409" t="str">
        <f t="shared" ca="1" si="20"/>
        <v>Centro</v>
      </c>
      <c r="M409" t="s">
        <v>22</v>
      </c>
      <c r="N409">
        <f>MONTH(MOCK_DATA[[#This Row],[Fecha_inicio]])</f>
        <v>4</v>
      </c>
      <c r="O409">
        <f>YEAR(MOCK_DATA[[#This Row],[Fecha_inicio]])</f>
        <v>2022</v>
      </c>
    </row>
    <row r="410" spans="1:15" x14ac:dyDescent="0.25">
      <c r="A410">
        <f t="shared" si="18"/>
        <v>409</v>
      </c>
      <c r="B410" t="s">
        <v>12</v>
      </c>
      <c r="C410" s="1">
        <v>45202</v>
      </c>
      <c r="D410" s="1">
        <v>45888</v>
      </c>
      <c r="E410" t="s">
        <v>17</v>
      </c>
      <c r="F410">
        <v>22</v>
      </c>
      <c r="G410" t="s">
        <v>15</v>
      </c>
      <c r="H410" t="s">
        <v>23</v>
      </c>
      <c r="I410">
        <f>DATEDIF(MOCK_DATA[[#This Row],[Fecha_inicio]],MOCK_DATA[[#This Row],[Fecha_último_pago]],"M")</f>
        <v>22</v>
      </c>
      <c r="J410">
        <f t="shared" si="19"/>
        <v>50</v>
      </c>
      <c r="K410">
        <f>PRODUCT(MOCK_DATA[[#This Row],[Meses_afiliados]],MOCK_DATA[[#This Row],[Ingresos_mes]])</f>
        <v>1100</v>
      </c>
      <c r="L410" t="str">
        <f t="shared" ca="1" si="20"/>
        <v>Norte</v>
      </c>
      <c r="M410" t="s">
        <v>14</v>
      </c>
      <c r="N410">
        <f>MONTH(MOCK_DATA[[#This Row],[Fecha_inicio]])</f>
        <v>10</v>
      </c>
      <c r="O410">
        <f>YEAR(MOCK_DATA[[#This Row],[Fecha_inicio]])</f>
        <v>2023</v>
      </c>
    </row>
    <row r="411" spans="1:15" x14ac:dyDescent="0.25">
      <c r="A411">
        <f t="shared" si="18"/>
        <v>410</v>
      </c>
      <c r="B411" t="s">
        <v>24</v>
      </c>
      <c r="C411" s="1">
        <v>44384</v>
      </c>
      <c r="D411" s="1">
        <v>45881</v>
      </c>
      <c r="E411" t="s">
        <v>13</v>
      </c>
      <c r="F411">
        <v>23</v>
      </c>
      <c r="G411" t="s">
        <v>25</v>
      </c>
      <c r="H411" t="s">
        <v>23</v>
      </c>
      <c r="I411">
        <f>DATEDIF(MOCK_DATA[[#This Row],[Fecha_inicio]],MOCK_DATA[[#This Row],[Fecha_último_pago]],"M")</f>
        <v>49</v>
      </c>
      <c r="J411">
        <f t="shared" si="19"/>
        <v>40</v>
      </c>
      <c r="K411">
        <f>PRODUCT(MOCK_DATA[[#This Row],[Meses_afiliados]],MOCK_DATA[[#This Row],[Ingresos_mes]])</f>
        <v>1960</v>
      </c>
      <c r="L411" t="str">
        <f t="shared" ca="1" si="20"/>
        <v>Centro</v>
      </c>
      <c r="M411" t="s">
        <v>14</v>
      </c>
      <c r="N411">
        <f>MONTH(MOCK_DATA[[#This Row],[Fecha_inicio]])</f>
        <v>7</v>
      </c>
      <c r="O411">
        <f>YEAR(MOCK_DATA[[#This Row],[Fecha_inicio]])</f>
        <v>2021</v>
      </c>
    </row>
    <row r="412" spans="1:15" x14ac:dyDescent="0.25">
      <c r="A412">
        <f t="shared" si="18"/>
        <v>411</v>
      </c>
      <c r="B412" t="s">
        <v>24</v>
      </c>
      <c r="C412" s="1">
        <v>45157</v>
      </c>
      <c r="D412" s="1">
        <v>45726</v>
      </c>
      <c r="E412" t="s">
        <v>13</v>
      </c>
      <c r="F412">
        <v>33</v>
      </c>
      <c r="G412" t="s">
        <v>15</v>
      </c>
      <c r="H412" t="s">
        <v>23</v>
      </c>
      <c r="I412">
        <f>DATEDIF(MOCK_DATA[[#This Row],[Fecha_inicio]],MOCK_DATA[[#This Row],[Fecha_último_pago]],"M")</f>
        <v>18</v>
      </c>
      <c r="J412">
        <f t="shared" si="19"/>
        <v>40</v>
      </c>
      <c r="K412">
        <f>PRODUCT(MOCK_DATA[[#This Row],[Meses_afiliados]],MOCK_DATA[[#This Row],[Ingresos_mes]])</f>
        <v>720</v>
      </c>
      <c r="L412" t="str">
        <f t="shared" ca="1" si="20"/>
        <v>Sur</v>
      </c>
      <c r="M412" t="s">
        <v>22</v>
      </c>
      <c r="N412">
        <f>MONTH(MOCK_DATA[[#This Row],[Fecha_inicio]])</f>
        <v>8</v>
      </c>
      <c r="O412">
        <f>YEAR(MOCK_DATA[[#This Row],[Fecha_inicio]])</f>
        <v>2023</v>
      </c>
    </row>
    <row r="413" spans="1:15" x14ac:dyDescent="0.25">
      <c r="A413">
        <f t="shared" si="18"/>
        <v>412</v>
      </c>
      <c r="B413" t="s">
        <v>27</v>
      </c>
      <c r="C413" s="1">
        <v>45564</v>
      </c>
      <c r="D413" s="1">
        <v>45903</v>
      </c>
      <c r="E413" t="s">
        <v>21</v>
      </c>
      <c r="F413">
        <v>50</v>
      </c>
      <c r="G413" t="s">
        <v>19</v>
      </c>
      <c r="H413" t="s">
        <v>23</v>
      </c>
      <c r="I413">
        <f>DATEDIF(MOCK_DATA[[#This Row],[Fecha_inicio]],MOCK_DATA[[#This Row],[Fecha_último_pago]],"M")</f>
        <v>11</v>
      </c>
      <c r="J413">
        <f t="shared" si="19"/>
        <v>30</v>
      </c>
      <c r="K413">
        <f>PRODUCT(MOCK_DATA[[#This Row],[Meses_afiliados]],MOCK_DATA[[#This Row],[Ingresos_mes]])</f>
        <v>330</v>
      </c>
      <c r="L413" t="str">
        <f t="shared" ca="1" si="20"/>
        <v>Norte</v>
      </c>
      <c r="M413" t="s">
        <v>14</v>
      </c>
      <c r="N413">
        <f>MONTH(MOCK_DATA[[#This Row],[Fecha_inicio]])</f>
        <v>9</v>
      </c>
      <c r="O413">
        <f>YEAR(MOCK_DATA[[#This Row],[Fecha_inicio]])</f>
        <v>2024</v>
      </c>
    </row>
    <row r="414" spans="1:15" x14ac:dyDescent="0.25">
      <c r="A414">
        <f t="shared" si="18"/>
        <v>413</v>
      </c>
      <c r="B414" t="s">
        <v>12</v>
      </c>
      <c r="C414" s="1">
        <v>44322</v>
      </c>
      <c r="D414" s="1">
        <v>45804</v>
      </c>
      <c r="E414" t="s">
        <v>17</v>
      </c>
      <c r="F414">
        <v>60</v>
      </c>
      <c r="G414" t="s">
        <v>15</v>
      </c>
      <c r="H414" t="s">
        <v>20</v>
      </c>
      <c r="I414">
        <f>DATEDIF(MOCK_DATA[[#This Row],[Fecha_inicio]],MOCK_DATA[[#This Row],[Fecha_último_pago]],"M")</f>
        <v>48</v>
      </c>
      <c r="J414">
        <f t="shared" si="19"/>
        <v>50</v>
      </c>
      <c r="K414">
        <f>PRODUCT(MOCK_DATA[[#This Row],[Meses_afiliados]],MOCK_DATA[[#This Row],[Ingresos_mes]])</f>
        <v>2400</v>
      </c>
      <c r="L414" t="str">
        <f t="shared" ca="1" si="20"/>
        <v>Norte</v>
      </c>
      <c r="M414" t="s">
        <v>22</v>
      </c>
      <c r="N414">
        <f>MONTH(MOCK_DATA[[#This Row],[Fecha_inicio]])</f>
        <v>5</v>
      </c>
      <c r="O414">
        <f>YEAR(MOCK_DATA[[#This Row],[Fecha_inicio]])</f>
        <v>2021</v>
      </c>
    </row>
    <row r="415" spans="1:15" x14ac:dyDescent="0.25">
      <c r="A415">
        <f t="shared" si="18"/>
        <v>414</v>
      </c>
      <c r="B415" t="s">
        <v>27</v>
      </c>
      <c r="C415" s="1">
        <v>45155</v>
      </c>
      <c r="D415" s="1">
        <v>45900</v>
      </c>
      <c r="E415" t="s">
        <v>17</v>
      </c>
      <c r="F415">
        <v>40</v>
      </c>
      <c r="G415" t="s">
        <v>19</v>
      </c>
      <c r="H415" t="s">
        <v>16</v>
      </c>
      <c r="I415">
        <f>DATEDIF(MOCK_DATA[[#This Row],[Fecha_inicio]],MOCK_DATA[[#This Row],[Fecha_último_pago]],"M")</f>
        <v>24</v>
      </c>
      <c r="J415">
        <f t="shared" si="19"/>
        <v>30</v>
      </c>
      <c r="K415">
        <f>PRODUCT(MOCK_DATA[[#This Row],[Meses_afiliados]],MOCK_DATA[[#This Row],[Ingresos_mes]])</f>
        <v>720</v>
      </c>
      <c r="L415" t="str">
        <f t="shared" ca="1" si="20"/>
        <v>Sur</v>
      </c>
      <c r="M415" t="s">
        <v>22</v>
      </c>
      <c r="N415">
        <f>MONTH(MOCK_DATA[[#This Row],[Fecha_inicio]])</f>
        <v>8</v>
      </c>
      <c r="O415">
        <f>YEAR(MOCK_DATA[[#This Row],[Fecha_inicio]])</f>
        <v>2023</v>
      </c>
    </row>
    <row r="416" spans="1:15" x14ac:dyDescent="0.25">
      <c r="A416">
        <f t="shared" si="18"/>
        <v>415</v>
      </c>
      <c r="B416" t="s">
        <v>24</v>
      </c>
      <c r="C416" s="1">
        <v>45008</v>
      </c>
      <c r="D416" s="1">
        <v>45816</v>
      </c>
      <c r="E416" t="s">
        <v>21</v>
      </c>
      <c r="F416">
        <v>57</v>
      </c>
      <c r="G416" t="s">
        <v>19</v>
      </c>
      <c r="H416" t="s">
        <v>23</v>
      </c>
      <c r="I416">
        <f>DATEDIF(MOCK_DATA[[#This Row],[Fecha_inicio]],MOCK_DATA[[#This Row],[Fecha_último_pago]],"M")</f>
        <v>26</v>
      </c>
      <c r="J416">
        <f t="shared" si="19"/>
        <v>40</v>
      </c>
      <c r="K416">
        <f>PRODUCT(MOCK_DATA[[#This Row],[Meses_afiliados]],MOCK_DATA[[#This Row],[Ingresos_mes]])</f>
        <v>1040</v>
      </c>
      <c r="L416" t="str">
        <f t="shared" ca="1" si="20"/>
        <v>Sur</v>
      </c>
      <c r="M416" t="s">
        <v>14</v>
      </c>
      <c r="N416">
        <f>MONTH(MOCK_DATA[[#This Row],[Fecha_inicio]])</f>
        <v>3</v>
      </c>
      <c r="O416">
        <f>YEAR(MOCK_DATA[[#This Row],[Fecha_inicio]])</f>
        <v>2023</v>
      </c>
    </row>
    <row r="417" spans="1:15" x14ac:dyDescent="0.25">
      <c r="A417">
        <f t="shared" si="18"/>
        <v>416</v>
      </c>
      <c r="B417" t="s">
        <v>12</v>
      </c>
      <c r="C417" s="1">
        <v>44986</v>
      </c>
      <c r="D417" s="1">
        <v>45845</v>
      </c>
      <c r="E417" t="s">
        <v>26</v>
      </c>
      <c r="F417">
        <v>34</v>
      </c>
      <c r="G417" t="s">
        <v>19</v>
      </c>
      <c r="H417" t="s">
        <v>23</v>
      </c>
      <c r="I417">
        <f>DATEDIF(MOCK_DATA[[#This Row],[Fecha_inicio]],MOCK_DATA[[#This Row],[Fecha_último_pago]],"M")</f>
        <v>28</v>
      </c>
      <c r="J417">
        <f t="shared" si="19"/>
        <v>50</v>
      </c>
      <c r="K417">
        <f>PRODUCT(MOCK_DATA[[#This Row],[Meses_afiliados]],MOCK_DATA[[#This Row],[Ingresos_mes]])</f>
        <v>1400</v>
      </c>
      <c r="L417" t="str">
        <f t="shared" ca="1" si="20"/>
        <v>Sur</v>
      </c>
      <c r="M417" t="s">
        <v>14</v>
      </c>
      <c r="N417">
        <f>MONTH(MOCK_DATA[[#This Row],[Fecha_inicio]])</f>
        <v>3</v>
      </c>
      <c r="O417">
        <f>YEAR(MOCK_DATA[[#This Row],[Fecha_inicio]])</f>
        <v>2023</v>
      </c>
    </row>
    <row r="418" spans="1:15" x14ac:dyDescent="0.25">
      <c r="A418">
        <f t="shared" si="18"/>
        <v>417</v>
      </c>
      <c r="B418" t="s">
        <v>24</v>
      </c>
      <c r="C418" s="1">
        <v>45451</v>
      </c>
      <c r="D418" s="1">
        <v>45892</v>
      </c>
      <c r="E418" t="s">
        <v>17</v>
      </c>
      <c r="F418">
        <v>55</v>
      </c>
      <c r="G418" t="s">
        <v>25</v>
      </c>
      <c r="H418" t="s">
        <v>16</v>
      </c>
      <c r="I418">
        <f>DATEDIF(MOCK_DATA[[#This Row],[Fecha_inicio]],MOCK_DATA[[#This Row],[Fecha_último_pago]],"M")</f>
        <v>14</v>
      </c>
      <c r="J418">
        <f t="shared" si="19"/>
        <v>40</v>
      </c>
      <c r="K418">
        <f>PRODUCT(MOCK_DATA[[#This Row],[Meses_afiliados]],MOCK_DATA[[#This Row],[Ingresos_mes]])</f>
        <v>560</v>
      </c>
      <c r="L418" t="str">
        <f t="shared" ca="1" si="20"/>
        <v>Sur</v>
      </c>
      <c r="M418" t="s">
        <v>14</v>
      </c>
      <c r="N418">
        <f>MONTH(MOCK_DATA[[#This Row],[Fecha_inicio]])</f>
        <v>6</v>
      </c>
      <c r="O418">
        <f>YEAR(MOCK_DATA[[#This Row],[Fecha_inicio]])</f>
        <v>2024</v>
      </c>
    </row>
    <row r="419" spans="1:15" x14ac:dyDescent="0.25">
      <c r="A419">
        <f t="shared" si="18"/>
        <v>418</v>
      </c>
      <c r="B419" t="s">
        <v>27</v>
      </c>
      <c r="C419" s="1">
        <v>45396</v>
      </c>
      <c r="D419" s="1">
        <v>45722</v>
      </c>
      <c r="E419" t="s">
        <v>26</v>
      </c>
      <c r="F419">
        <v>20</v>
      </c>
      <c r="G419" t="s">
        <v>19</v>
      </c>
      <c r="H419" t="s">
        <v>23</v>
      </c>
      <c r="I419">
        <f>DATEDIF(MOCK_DATA[[#This Row],[Fecha_inicio]],MOCK_DATA[[#This Row],[Fecha_último_pago]],"M")</f>
        <v>10</v>
      </c>
      <c r="J419">
        <f t="shared" si="19"/>
        <v>30</v>
      </c>
      <c r="K419">
        <f>PRODUCT(MOCK_DATA[[#This Row],[Meses_afiliados]],MOCK_DATA[[#This Row],[Ingresos_mes]])</f>
        <v>300</v>
      </c>
      <c r="L419" t="str">
        <f t="shared" ca="1" si="20"/>
        <v>Sur</v>
      </c>
      <c r="M419" t="s">
        <v>14</v>
      </c>
      <c r="N419">
        <f>MONTH(MOCK_DATA[[#This Row],[Fecha_inicio]])</f>
        <v>4</v>
      </c>
      <c r="O419">
        <f>YEAR(MOCK_DATA[[#This Row],[Fecha_inicio]])</f>
        <v>2024</v>
      </c>
    </row>
    <row r="420" spans="1:15" x14ac:dyDescent="0.25">
      <c r="A420">
        <f t="shared" si="18"/>
        <v>419</v>
      </c>
      <c r="B420" t="s">
        <v>24</v>
      </c>
      <c r="C420" s="1">
        <v>45622</v>
      </c>
      <c r="D420" s="1">
        <v>45876</v>
      </c>
      <c r="E420" t="s">
        <v>26</v>
      </c>
      <c r="F420">
        <v>31</v>
      </c>
      <c r="G420" t="s">
        <v>15</v>
      </c>
      <c r="H420" t="s">
        <v>16</v>
      </c>
      <c r="I420">
        <f>DATEDIF(MOCK_DATA[[#This Row],[Fecha_inicio]],MOCK_DATA[[#This Row],[Fecha_último_pago]],"M")</f>
        <v>8</v>
      </c>
      <c r="J420">
        <f t="shared" si="19"/>
        <v>40</v>
      </c>
      <c r="K420">
        <f>PRODUCT(MOCK_DATA[[#This Row],[Meses_afiliados]],MOCK_DATA[[#This Row],[Ingresos_mes]])</f>
        <v>320</v>
      </c>
      <c r="L420" t="str">
        <f t="shared" ca="1" si="20"/>
        <v>Norte</v>
      </c>
      <c r="M420" t="s">
        <v>14</v>
      </c>
      <c r="N420">
        <f>MONTH(MOCK_DATA[[#This Row],[Fecha_inicio]])</f>
        <v>11</v>
      </c>
      <c r="O420">
        <f>YEAR(MOCK_DATA[[#This Row],[Fecha_inicio]])</f>
        <v>2024</v>
      </c>
    </row>
    <row r="421" spans="1:15" x14ac:dyDescent="0.25">
      <c r="A421">
        <f t="shared" si="18"/>
        <v>420</v>
      </c>
      <c r="B421" t="s">
        <v>12</v>
      </c>
      <c r="C421" s="1">
        <v>43866</v>
      </c>
      <c r="D421" s="1">
        <v>45805</v>
      </c>
      <c r="E421" t="s">
        <v>21</v>
      </c>
      <c r="F421">
        <v>62</v>
      </c>
      <c r="G421" t="s">
        <v>19</v>
      </c>
      <c r="H421" t="s">
        <v>23</v>
      </c>
      <c r="I421">
        <f>DATEDIF(MOCK_DATA[[#This Row],[Fecha_inicio]],MOCK_DATA[[#This Row],[Fecha_último_pago]],"M")</f>
        <v>63</v>
      </c>
      <c r="J421">
        <f t="shared" si="19"/>
        <v>50</v>
      </c>
      <c r="K421">
        <f>PRODUCT(MOCK_DATA[[#This Row],[Meses_afiliados]],MOCK_DATA[[#This Row],[Ingresos_mes]])</f>
        <v>3150</v>
      </c>
      <c r="L421" t="str">
        <f t="shared" ca="1" si="20"/>
        <v>Centro</v>
      </c>
      <c r="M421" t="s">
        <v>14</v>
      </c>
      <c r="N421">
        <f>MONTH(MOCK_DATA[[#This Row],[Fecha_inicio]])</f>
        <v>2</v>
      </c>
      <c r="O421">
        <f>YEAR(MOCK_DATA[[#This Row],[Fecha_inicio]])</f>
        <v>2020</v>
      </c>
    </row>
    <row r="422" spans="1:15" x14ac:dyDescent="0.25">
      <c r="A422">
        <f t="shared" si="18"/>
        <v>421</v>
      </c>
      <c r="B422" t="s">
        <v>27</v>
      </c>
      <c r="C422" s="1">
        <v>44167</v>
      </c>
      <c r="D422" s="1">
        <v>45729</v>
      </c>
      <c r="E422" t="s">
        <v>26</v>
      </c>
      <c r="F422">
        <v>36</v>
      </c>
      <c r="G422" t="s">
        <v>19</v>
      </c>
      <c r="H422" t="s">
        <v>16</v>
      </c>
      <c r="I422">
        <f>DATEDIF(MOCK_DATA[[#This Row],[Fecha_inicio]],MOCK_DATA[[#This Row],[Fecha_último_pago]],"M")</f>
        <v>51</v>
      </c>
      <c r="J422">
        <f t="shared" si="19"/>
        <v>30</v>
      </c>
      <c r="K422">
        <f>PRODUCT(MOCK_DATA[[#This Row],[Meses_afiliados]],MOCK_DATA[[#This Row],[Ingresos_mes]])</f>
        <v>1530</v>
      </c>
      <c r="L422" t="str">
        <f t="shared" ca="1" si="20"/>
        <v>Sur</v>
      </c>
      <c r="M422" t="s">
        <v>22</v>
      </c>
      <c r="N422">
        <f>MONTH(MOCK_DATA[[#This Row],[Fecha_inicio]])</f>
        <v>12</v>
      </c>
      <c r="O422">
        <f>YEAR(MOCK_DATA[[#This Row],[Fecha_inicio]])</f>
        <v>2020</v>
      </c>
    </row>
    <row r="423" spans="1:15" x14ac:dyDescent="0.25">
      <c r="A423">
        <f t="shared" si="18"/>
        <v>422</v>
      </c>
      <c r="B423" t="s">
        <v>12</v>
      </c>
      <c r="C423" s="1">
        <v>44606</v>
      </c>
      <c r="D423" s="1">
        <v>45709</v>
      </c>
      <c r="E423" t="s">
        <v>26</v>
      </c>
      <c r="F423">
        <v>45</v>
      </c>
      <c r="G423" t="s">
        <v>19</v>
      </c>
      <c r="H423" t="s">
        <v>16</v>
      </c>
      <c r="I423">
        <f>DATEDIF(MOCK_DATA[[#This Row],[Fecha_inicio]],MOCK_DATA[[#This Row],[Fecha_último_pago]],"M")</f>
        <v>36</v>
      </c>
      <c r="J423">
        <f t="shared" si="19"/>
        <v>50</v>
      </c>
      <c r="K423">
        <f>PRODUCT(MOCK_DATA[[#This Row],[Meses_afiliados]],MOCK_DATA[[#This Row],[Ingresos_mes]])</f>
        <v>1800</v>
      </c>
      <c r="L423" t="str">
        <f t="shared" ca="1" si="20"/>
        <v>Sur</v>
      </c>
      <c r="M423" t="s">
        <v>14</v>
      </c>
      <c r="N423">
        <f>MONTH(MOCK_DATA[[#This Row],[Fecha_inicio]])</f>
        <v>2</v>
      </c>
      <c r="O423">
        <f>YEAR(MOCK_DATA[[#This Row],[Fecha_inicio]])</f>
        <v>2022</v>
      </c>
    </row>
    <row r="424" spans="1:15" x14ac:dyDescent="0.25">
      <c r="A424">
        <f t="shared" si="18"/>
        <v>423</v>
      </c>
      <c r="B424" t="s">
        <v>27</v>
      </c>
      <c r="C424" s="1">
        <v>44308</v>
      </c>
      <c r="D424" s="1">
        <v>45875</v>
      </c>
      <c r="E424" t="s">
        <v>26</v>
      </c>
      <c r="F424">
        <v>55</v>
      </c>
      <c r="G424" t="s">
        <v>15</v>
      </c>
      <c r="H424" t="s">
        <v>23</v>
      </c>
      <c r="I424">
        <f>DATEDIF(MOCK_DATA[[#This Row],[Fecha_inicio]],MOCK_DATA[[#This Row],[Fecha_último_pago]],"M")</f>
        <v>51</v>
      </c>
      <c r="J424">
        <f t="shared" si="19"/>
        <v>30</v>
      </c>
      <c r="K424">
        <f>PRODUCT(MOCK_DATA[[#This Row],[Meses_afiliados]],MOCK_DATA[[#This Row],[Ingresos_mes]])</f>
        <v>1530</v>
      </c>
      <c r="L424" t="str">
        <f t="shared" ca="1" si="20"/>
        <v>Sur</v>
      </c>
      <c r="M424" t="s">
        <v>22</v>
      </c>
      <c r="N424">
        <f>MONTH(MOCK_DATA[[#This Row],[Fecha_inicio]])</f>
        <v>4</v>
      </c>
      <c r="O424">
        <f>YEAR(MOCK_DATA[[#This Row],[Fecha_inicio]])</f>
        <v>2021</v>
      </c>
    </row>
    <row r="425" spans="1:15" x14ac:dyDescent="0.25">
      <c r="A425">
        <f t="shared" si="18"/>
        <v>424</v>
      </c>
      <c r="B425" t="s">
        <v>27</v>
      </c>
      <c r="C425" s="1">
        <v>45499</v>
      </c>
      <c r="D425" s="1">
        <v>45817</v>
      </c>
      <c r="E425" t="s">
        <v>21</v>
      </c>
      <c r="F425">
        <v>59</v>
      </c>
      <c r="G425" t="s">
        <v>19</v>
      </c>
      <c r="H425" t="s">
        <v>20</v>
      </c>
      <c r="I425">
        <f>DATEDIF(MOCK_DATA[[#This Row],[Fecha_inicio]],MOCK_DATA[[#This Row],[Fecha_último_pago]],"M")</f>
        <v>10</v>
      </c>
      <c r="J425">
        <f t="shared" si="19"/>
        <v>30</v>
      </c>
      <c r="K425">
        <f>PRODUCT(MOCK_DATA[[#This Row],[Meses_afiliados]],MOCK_DATA[[#This Row],[Ingresos_mes]])</f>
        <v>300</v>
      </c>
      <c r="L425" t="str">
        <f t="shared" ca="1" si="20"/>
        <v>Norte</v>
      </c>
      <c r="M425" t="s">
        <v>22</v>
      </c>
      <c r="N425">
        <f>MONTH(MOCK_DATA[[#This Row],[Fecha_inicio]])</f>
        <v>7</v>
      </c>
      <c r="O425">
        <f>YEAR(MOCK_DATA[[#This Row],[Fecha_inicio]])</f>
        <v>2024</v>
      </c>
    </row>
    <row r="426" spans="1:15" x14ac:dyDescent="0.25">
      <c r="A426">
        <f t="shared" si="18"/>
        <v>425</v>
      </c>
      <c r="B426" t="s">
        <v>27</v>
      </c>
      <c r="C426" s="1">
        <v>44157</v>
      </c>
      <c r="D426" s="1">
        <v>45863</v>
      </c>
      <c r="E426" t="s">
        <v>17</v>
      </c>
      <c r="F426">
        <v>56</v>
      </c>
      <c r="G426" t="s">
        <v>25</v>
      </c>
      <c r="H426" t="s">
        <v>20</v>
      </c>
      <c r="I426">
        <f>DATEDIF(MOCK_DATA[[#This Row],[Fecha_inicio]],MOCK_DATA[[#This Row],[Fecha_último_pago]],"M")</f>
        <v>56</v>
      </c>
      <c r="J426">
        <f t="shared" si="19"/>
        <v>30</v>
      </c>
      <c r="K426">
        <f>PRODUCT(MOCK_DATA[[#This Row],[Meses_afiliados]],MOCK_DATA[[#This Row],[Ingresos_mes]])</f>
        <v>1680</v>
      </c>
      <c r="L426" t="str">
        <f t="shared" ca="1" si="20"/>
        <v>Norte</v>
      </c>
      <c r="M426" t="s">
        <v>22</v>
      </c>
      <c r="N426">
        <f>MONTH(MOCK_DATA[[#This Row],[Fecha_inicio]])</f>
        <v>11</v>
      </c>
      <c r="O426">
        <f>YEAR(MOCK_DATA[[#This Row],[Fecha_inicio]])</f>
        <v>2020</v>
      </c>
    </row>
    <row r="427" spans="1:15" x14ac:dyDescent="0.25">
      <c r="A427">
        <f t="shared" si="18"/>
        <v>426</v>
      </c>
      <c r="B427" t="s">
        <v>12</v>
      </c>
      <c r="C427" s="1">
        <v>45011</v>
      </c>
      <c r="D427" s="1">
        <v>45777</v>
      </c>
      <c r="E427" t="s">
        <v>13</v>
      </c>
      <c r="F427">
        <v>61</v>
      </c>
      <c r="G427" t="s">
        <v>15</v>
      </c>
      <c r="H427" t="s">
        <v>16</v>
      </c>
      <c r="I427">
        <f>DATEDIF(MOCK_DATA[[#This Row],[Fecha_inicio]],MOCK_DATA[[#This Row],[Fecha_último_pago]],"M")</f>
        <v>25</v>
      </c>
      <c r="J427">
        <f t="shared" si="19"/>
        <v>50</v>
      </c>
      <c r="K427">
        <f>PRODUCT(MOCK_DATA[[#This Row],[Meses_afiliados]],MOCK_DATA[[#This Row],[Ingresos_mes]])</f>
        <v>1250</v>
      </c>
      <c r="L427" t="str">
        <f t="shared" ca="1" si="20"/>
        <v>Norte</v>
      </c>
      <c r="M427" t="s">
        <v>14</v>
      </c>
      <c r="N427">
        <f>MONTH(MOCK_DATA[[#This Row],[Fecha_inicio]])</f>
        <v>3</v>
      </c>
      <c r="O427">
        <f>YEAR(MOCK_DATA[[#This Row],[Fecha_inicio]])</f>
        <v>2023</v>
      </c>
    </row>
    <row r="428" spans="1:15" x14ac:dyDescent="0.25">
      <c r="A428">
        <f t="shared" si="18"/>
        <v>427</v>
      </c>
      <c r="B428" t="s">
        <v>27</v>
      </c>
      <c r="C428" s="1">
        <v>45235</v>
      </c>
      <c r="D428" s="1">
        <v>45736</v>
      </c>
      <c r="E428" t="s">
        <v>17</v>
      </c>
      <c r="F428">
        <v>53</v>
      </c>
      <c r="G428" t="s">
        <v>25</v>
      </c>
      <c r="H428" t="s">
        <v>23</v>
      </c>
      <c r="I428">
        <f>DATEDIF(MOCK_DATA[[#This Row],[Fecha_inicio]],MOCK_DATA[[#This Row],[Fecha_último_pago]],"M")</f>
        <v>16</v>
      </c>
      <c r="J428">
        <f t="shared" si="19"/>
        <v>30</v>
      </c>
      <c r="K428">
        <f>PRODUCT(MOCK_DATA[[#This Row],[Meses_afiliados]],MOCK_DATA[[#This Row],[Ingresos_mes]])</f>
        <v>480</v>
      </c>
      <c r="L428" t="str">
        <f t="shared" ca="1" si="20"/>
        <v>Centro</v>
      </c>
      <c r="M428" t="s">
        <v>22</v>
      </c>
      <c r="N428">
        <f>MONTH(MOCK_DATA[[#This Row],[Fecha_inicio]])</f>
        <v>11</v>
      </c>
      <c r="O428">
        <f>YEAR(MOCK_DATA[[#This Row],[Fecha_inicio]])</f>
        <v>2023</v>
      </c>
    </row>
    <row r="429" spans="1:15" x14ac:dyDescent="0.25">
      <c r="A429">
        <f t="shared" si="18"/>
        <v>428</v>
      </c>
      <c r="B429" t="s">
        <v>24</v>
      </c>
      <c r="C429" s="1">
        <v>45037</v>
      </c>
      <c r="D429" s="1">
        <v>45838</v>
      </c>
      <c r="E429" t="s">
        <v>17</v>
      </c>
      <c r="F429">
        <v>35</v>
      </c>
      <c r="G429" t="s">
        <v>19</v>
      </c>
      <c r="H429" t="s">
        <v>16</v>
      </c>
      <c r="I429">
        <f>DATEDIF(MOCK_DATA[[#This Row],[Fecha_inicio]],MOCK_DATA[[#This Row],[Fecha_último_pago]],"M")</f>
        <v>26</v>
      </c>
      <c r="J429">
        <f t="shared" si="19"/>
        <v>40</v>
      </c>
      <c r="K429">
        <f>PRODUCT(MOCK_DATA[[#This Row],[Meses_afiliados]],MOCK_DATA[[#This Row],[Ingresos_mes]])</f>
        <v>1040</v>
      </c>
      <c r="L429" t="str">
        <f t="shared" ca="1" si="20"/>
        <v>Sur</v>
      </c>
      <c r="M429" t="s">
        <v>22</v>
      </c>
      <c r="N429">
        <f>MONTH(MOCK_DATA[[#This Row],[Fecha_inicio]])</f>
        <v>4</v>
      </c>
      <c r="O429">
        <f>YEAR(MOCK_DATA[[#This Row],[Fecha_inicio]])</f>
        <v>2023</v>
      </c>
    </row>
    <row r="430" spans="1:15" x14ac:dyDescent="0.25">
      <c r="A430">
        <f t="shared" si="18"/>
        <v>429</v>
      </c>
      <c r="B430" t="s">
        <v>24</v>
      </c>
      <c r="C430" s="1">
        <v>43923</v>
      </c>
      <c r="D430" s="1">
        <v>45786</v>
      </c>
      <c r="E430" t="s">
        <v>17</v>
      </c>
      <c r="F430">
        <v>26</v>
      </c>
      <c r="G430" t="s">
        <v>25</v>
      </c>
      <c r="H430" t="s">
        <v>23</v>
      </c>
      <c r="I430">
        <f>DATEDIF(MOCK_DATA[[#This Row],[Fecha_inicio]],MOCK_DATA[[#This Row],[Fecha_último_pago]],"M")</f>
        <v>61</v>
      </c>
      <c r="J430">
        <f t="shared" si="19"/>
        <v>40</v>
      </c>
      <c r="K430">
        <f>PRODUCT(MOCK_DATA[[#This Row],[Meses_afiliados]],MOCK_DATA[[#This Row],[Ingresos_mes]])</f>
        <v>2440</v>
      </c>
      <c r="L430" t="str">
        <f t="shared" ca="1" si="20"/>
        <v>Norte</v>
      </c>
      <c r="M430" t="s">
        <v>22</v>
      </c>
      <c r="N430">
        <f>MONTH(MOCK_DATA[[#This Row],[Fecha_inicio]])</f>
        <v>4</v>
      </c>
      <c r="O430">
        <f>YEAR(MOCK_DATA[[#This Row],[Fecha_inicio]])</f>
        <v>2020</v>
      </c>
    </row>
    <row r="431" spans="1:15" x14ac:dyDescent="0.25">
      <c r="A431">
        <f t="shared" si="18"/>
        <v>430</v>
      </c>
      <c r="B431" t="s">
        <v>24</v>
      </c>
      <c r="C431" s="1">
        <v>44700</v>
      </c>
      <c r="D431" s="1">
        <v>45752</v>
      </c>
      <c r="E431" t="s">
        <v>17</v>
      </c>
      <c r="F431">
        <v>59</v>
      </c>
      <c r="G431" t="s">
        <v>15</v>
      </c>
      <c r="H431" t="s">
        <v>16</v>
      </c>
      <c r="I431">
        <f>DATEDIF(MOCK_DATA[[#This Row],[Fecha_inicio]],MOCK_DATA[[#This Row],[Fecha_último_pago]],"M")</f>
        <v>34</v>
      </c>
      <c r="J431">
        <f t="shared" si="19"/>
        <v>40</v>
      </c>
      <c r="K431">
        <f>PRODUCT(MOCK_DATA[[#This Row],[Meses_afiliados]],MOCK_DATA[[#This Row],[Ingresos_mes]])</f>
        <v>1360</v>
      </c>
      <c r="L431" t="str">
        <f t="shared" ca="1" si="20"/>
        <v>Centro</v>
      </c>
      <c r="M431" t="s">
        <v>14</v>
      </c>
      <c r="N431">
        <f>MONTH(MOCK_DATA[[#This Row],[Fecha_inicio]])</f>
        <v>5</v>
      </c>
      <c r="O431">
        <f>YEAR(MOCK_DATA[[#This Row],[Fecha_inicio]])</f>
        <v>2022</v>
      </c>
    </row>
    <row r="432" spans="1:15" x14ac:dyDescent="0.25">
      <c r="A432">
        <f t="shared" si="18"/>
        <v>431</v>
      </c>
      <c r="B432" t="s">
        <v>27</v>
      </c>
      <c r="C432" s="1">
        <v>44681</v>
      </c>
      <c r="D432" s="1">
        <v>45690</v>
      </c>
      <c r="E432" t="s">
        <v>26</v>
      </c>
      <c r="F432">
        <v>39</v>
      </c>
      <c r="G432" t="s">
        <v>15</v>
      </c>
      <c r="H432" t="s">
        <v>16</v>
      </c>
      <c r="I432">
        <f>DATEDIF(MOCK_DATA[[#This Row],[Fecha_inicio]],MOCK_DATA[[#This Row],[Fecha_último_pago]],"M")</f>
        <v>33</v>
      </c>
      <c r="J432">
        <f t="shared" si="19"/>
        <v>30</v>
      </c>
      <c r="K432">
        <f>PRODUCT(MOCK_DATA[[#This Row],[Meses_afiliados]],MOCK_DATA[[#This Row],[Ingresos_mes]])</f>
        <v>990</v>
      </c>
      <c r="L432" t="str">
        <f t="shared" ca="1" si="20"/>
        <v>Centro</v>
      </c>
      <c r="M432" t="s">
        <v>14</v>
      </c>
      <c r="N432">
        <f>MONTH(MOCK_DATA[[#This Row],[Fecha_inicio]])</f>
        <v>4</v>
      </c>
      <c r="O432">
        <f>YEAR(MOCK_DATA[[#This Row],[Fecha_inicio]])</f>
        <v>2022</v>
      </c>
    </row>
    <row r="433" spans="1:15" x14ac:dyDescent="0.25">
      <c r="A433">
        <f t="shared" si="18"/>
        <v>432</v>
      </c>
      <c r="B433" t="s">
        <v>12</v>
      </c>
      <c r="C433" s="1">
        <v>45329</v>
      </c>
      <c r="D433" s="1">
        <v>45709</v>
      </c>
      <c r="E433" t="s">
        <v>21</v>
      </c>
      <c r="F433">
        <v>26</v>
      </c>
      <c r="G433" t="s">
        <v>25</v>
      </c>
      <c r="H433" t="s">
        <v>16</v>
      </c>
      <c r="I433">
        <f>DATEDIF(MOCK_DATA[[#This Row],[Fecha_inicio]],MOCK_DATA[[#This Row],[Fecha_último_pago]],"M")</f>
        <v>12</v>
      </c>
      <c r="J433">
        <f t="shared" si="19"/>
        <v>50</v>
      </c>
      <c r="K433">
        <f>PRODUCT(MOCK_DATA[[#This Row],[Meses_afiliados]],MOCK_DATA[[#This Row],[Ingresos_mes]])</f>
        <v>600</v>
      </c>
      <c r="L433" t="str">
        <f t="shared" ca="1" si="20"/>
        <v>Centro</v>
      </c>
      <c r="M433" t="s">
        <v>22</v>
      </c>
      <c r="N433">
        <f>MONTH(MOCK_DATA[[#This Row],[Fecha_inicio]])</f>
        <v>2</v>
      </c>
      <c r="O433">
        <f>YEAR(MOCK_DATA[[#This Row],[Fecha_inicio]])</f>
        <v>2024</v>
      </c>
    </row>
    <row r="434" spans="1:15" x14ac:dyDescent="0.25">
      <c r="A434">
        <f t="shared" si="18"/>
        <v>433</v>
      </c>
      <c r="B434" t="s">
        <v>27</v>
      </c>
      <c r="C434" s="1">
        <v>44997</v>
      </c>
      <c r="D434" s="1">
        <v>45818</v>
      </c>
      <c r="E434" t="s">
        <v>13</v>
      </c>
      <c r="F434">
        <v>58</v>
      </c>
      <c r="G434" t="s">
        <v>25</v>
      </c>
      <c r="H434" t="s">
        <v>16</v>
      </c>
      <c r="I434">
        <f>DATEDIF(MOCK_DATA[[#This Row],[Fecha_inicio]],MOCK_DATA[[#This Row],[Fecha_último_pago]],"M")</f>
        <v>26</v>
      </c>
      <c r="J434">
        <f t="shared" si="19"/>
        <v>30</v>
      </c>
      <c r="K434">
        <f>PRODUCT(MOCK_DATA[[#This Row],[Meses_afiliados]],MOCK_DATA[[#This Row],[Ingresos_mes]])</f>
        <v>780</v>
      </c>
      <c r="L434" t="str">
        <f t="shared" ca="1" si="20"/>
        <v>Norte</v>
      </c>
      <c r="M434" t="s">
        <v>14</v>
      </c>
      <c r="N434">
        <f>MONTH(MOCK_DATA[[#This Row],[Fecha_inicio]])</f>
        <v>3</v>
      </c>
      <c r="O434">
        <f>YEAR(MOCK_DATA[[#This Row],[Fecha_inicio]])</f>
        <v>2023</v>
      </c>
    </row>
    <row r="435" spans="1:15" x14ac:dyDescent="0.25">
      <c r="A435">
        <f t="shared" si="18"/>
        <v>434</v>
      </c>
      <c r="B435" t="s">
        <v>12</v>
      </c>
      <c r="C435" s="1">
        <v>44468</v>
      </c>
      <c r="D435" s="1">
        <v>45761</v>
      </c>
      <c r="E435" t="s">
        <v>13</v>
      </c>
      <c r="F435">
        <v>22</v>
      </c>
      <c r="G435" t="s">
        <v>25</v>
      </c>
      <c r="H435" t="s">
        <v>16</v>
      </c>
      <c r="I435">
        <f>DATEDIF(MOCK_DATA[[#This Row],[Fecha_inicio]],MOCK_DATA[[#This Row],[Fecha_último_pago]],"M")</f>
        <v>42</v>
      </c>
      <c r="J435">
        <f t="shared" si="19"/>
        <v>50</v>
      </c>
      <c r="K435">
        <f>PRODUCT(MOCK_DATA[[#This Row],[Meses_afiliados]],MOCK_DATA[[#This Row],[Ingresos_mes]])</f>
        <v>2100</v>
      </c>
      <c r="L435" t="str">
        <f t="shared" ca="1" si="20"/>
        <v>Norte</v>
      </c>
      <c r="M435" t="s">
        <v>22</v>
      </c>
      <c r="N435">
        <f>MONTH(MOCK_DATA[[#This Row],[Fecha_inicio]])</f>
        <v>9</v>
      </c>
      <c r="O435">
        <f>YEAR(MOCK_DATA[[#This Row],[Fecha_inicio]])</f>
        <v>2021</v>
      </c>
    </row>
    <row r="436" spans="1:15" x14ac:dyDescent="0.25">
      <c r="A436">
        <f t="shared" si="18"/>
        <v>435</v>
      </c>
      <c r="B436" t="s">
        <v>27</v>
      </c>
      <c r="C436" s="1">
        <v>44059</v>
      </c>
      <c r="D436" s="1">
        <v>45915</v>
      </c>
      <c r="E436" t="s">
        <v>17</v>
      </c>
      <c r="F436">
        <v>34</v>
      </c>
      <c r="G436" t="s">
        <v>25</v>
      </c>
      <c r="H436" t="s">
        <v>16</v>
      </c>
      <c r="I436">
        <f>DATEDIF(MOCK_DATA[[#This Row],[Fecha_inicio]],MOCK_DATA[[#This Row],[Fecha_último_pago]],"M")</f>
        <v>60</v>
      </c>
      <c r="J436">
        <f t="shared" si="19"/>
        <v>30</v>
      </c>
      <c r="K436">
        <f>PRODUCT(MOCK_DATA[[#This Row],[Meses_afiliados]],MOCK_DATA[[#This Row],[Ingresos_mes]])</f>
        <v>1800</v>
      </c>
      <c r="L436" t="str">
        <f t="shared" ca="1" si="20"/>
        <v>Sur</v>
      </c>
      <c r="M436" t="s">
        <v>14</v>
      </c>
      <c r="N436">
        <f>MONTH(MOCK_DATA[[#This Row],[Fecha_inicio]])</f>
        <v>8</v>
      </c>
      <c r="O436">
        <f>YEAR(MOCK_DATA[[#This Row],[Fecha_inicio]])</f>
        <v>2020</v>
      </c>
    </row>
    <row r="437" spans="1:15" x14ac:dyDescent="0.25">
      <c r="A437">
        <f t="shared" si="18"/>
        <v>436</v>
      </c>
      <c r="B437" t="s">
        <v>27</v>
      </c>
      <c r="C437" s="1">
        <v>44166</v>
      </c>
      <c r="D437" s="1">
        <v>45809</v>
      </c>
      <c r="E437" t="s">
        <v>13</v>
      </c>
      <c r="F437">
        <v>23</v>
      </c>
      <c r="G437" t="s">
        <v>25</v>
      </c>
      <c r="H437" t="s">
        <v>20</v>
      </c>
      <c r="I437">
        <f>DATEDIF(MOCK_DATA[[#This Row],[Fecha_inicio]],MOCK_DATA[[#This Row],[Fecha_último_pago]],"M")</f>
        <v>54</v>
      </c>
      <c r="J437">
        <f t="shared" si="19"/>
        <v>30</v>
      </c>
      <c r="K437">
        <f>PRODUCT(MOCK_DATA[[#This Row],[Meses_afiliados]],MOCK_DATA[[#This Row],[Ingresos_mes]])</f>
        <v>1620</v>
      </c>
      <c r="L437" t="str">
        <f t="shared" ca="1" si="20"/>
        <v>Sur</v>
      </c>
      <c r="M437" t="s">
        <v>22</v>
      </c>
      <c r="N437">
        <f>MONTH(MOCK_DATA[[#This Row],[Fecha_inicio]])</f>
        <v>12</v>
      </c>
      <c r="O437">
        <f>YEAR(MOCK_DATA[[#This Row],[Fecha_inicio]])</f>
        <v>2020</v>
      </c>
    </row>
    <row r="438" spans="1:15" x14ac:dyDescent="0.25">
      <c r="A438">
        <f t="shared" si="18"/>
        <v>437</v>
      </c>
      <c r="B438" t="s">
        <v>27</v>
      </c>
      <c r="C438" s="1">
        <v>45170</v>
      </c>
      <c r="D438" s="1">
        <v>45775</v>
      </c>
      <c r="E438" t="s">
        <v>13</v>
      </c>
      <c r="F438">
        <v>34</v>
      </c>
      <c r="G438" t="s">
        <v>25</v>
      </c>
      <c r="H438" t="s">
        <v>20</v>
      </c>
      <c r="I438">
        <f>DATEDIF(MOCK_DATA[[#This Row],[Fecha_inicio]],MOCK_DATA[[#This Row],[Fecha_último_pago]],"M")</f>
        <v>19</v>
      </c>
      <c r="J438">
        <f t="shared" si="19"/>
        <v>30</v>
      </c>
      <c r="K438">
        <f>PRODUCT(MOCK_DATA[[#This Row],[Meses_afiliados]],MOCK_DATA[[#This Row],[Ingresos_mes]])</f>
        <v>570</v>
      </c>
      <c r="L438" t="str">
        <f t="shared" ca="1" si="20"/>
        <v>Norte</v>
      </c>
      <c r="M438" t="s">
        <v>22</v>
      </c>
      <c r="N438">
        <f>MONTH(MOCK_DATA[[#This Row],[Fecha_inicio]])</f>
        <v>9</v>
      </c>
      <c r="O438">
        <f>YEAR(MOCK_DATA[[#This Row],[Fecha_inicio]])</f>
        <v>2023</v>
      </c>
    </row>
    <row r="439" spans="1:15" x14ac:dyDescent="0.25">
      <c r="A439">
        <f t="shared" si="18"/>
        <v>438</v>
      </c>
      <c r="B439" t="s">
        <v>12</v>
      </c>
      <c r="C439" s="1">
        <v>45561</v>
      </c>
      <c r="D439" s="1">
        <v>45708</v>
      </c>
      <c r="E439" t="s">
        <v>21</v>
      </c>
      <c r="F439">
        <v>70</v>
      </c>
      <c r="G439" t="s">
        <v>25</v>
      </c>
      <c r="H439" t="s">
        <v>20</v>
      </c>
      <c r="I439">
        <f>DATEDIF(MOCK_DATA[[#This Row],[Fecha_inicio]],MOCK_DATA[[#This Row],[Fecha_último_pago]],"M")</f>
        <v>4</v>
      </c>
      <c r="J439">
        <f t="shared" si="19"/>
        <v>50</v>
      </c>
      <c r="K439">
        <f>PRODUCT(MOCK_DATA[[#This Row],[Meses_afiliados]],MOCK_DATA[[#This Row],[Ingresos_mes]])</f>
        <v>200</v>
      </c>
      <c r="L439" t="str">
        <f t="shared" ca="1" si="20"/>
        <v>Centro</v>
      </c>
      <c r="M439" t="s">
        <v>22</v>
      </c>
      <c r="N439">
        <f>MONTH(MOCK_DATA[[#This Row],[Fecha_inicio]])</f>
        <v>9</v>
      </c>
      <c r="O439">
        <f>YEAR(MOCK_DATA[[#This Row],[Fecha_inicio]])</f>
        <v>2024</v>
      </c>
    </row>
    <row r="440" spans="1:15" x14ac:dyDescent="0.25">
      <c r="A440">
        <f t="shared" si="18"/>
        <v>439</v>
      </c>
      <c r="B440" t="s">
        <v>12</v>
      </c>
      <c r="C440" s="1">
        <v>45294</v>
      </c>
      <c r="D440" s="1">
        <v>45891</v>
      </c>
      <c r="E440" t="s">
        <v>13</v>
      </c>
      <c r="F440">
        <v>69</v>
      </c>
      <c r="G440" t="s">
        <v>19</v>
      </c>
      <c r="H440" t="s">
        <v>20</v>
      </c>
      <c r="I440">
        <f>DATEDIF(MOCK_DATA[[#This Row],[Fecha_inicio]],MOCK_DATA[[#This Row],[Fecha_último_pago]],"M")</f>
        <v>19</v>
      </c>
      <c r="J440">
        <f t="shared" si="19"/>
        <v>50</v>
      </c>
      <c r="K440">
        <f>PRODUCT(MOCK_DATA[[#This Row],[Meses_afiliados]],MOCK_DATA[[#This Row],[Ingresos_mes]])</f>
        <v>950</v>
      </c>
      <c r="L440" t="str">
        <f t="shared" ca="1" si="20"/>
        <v>Norte</v>
      </c>
      <c r="M440" t="s">
        <v>14</v>
      </c>
      <c r="N440">
        <f>MONTH(MOCK_DATA[[#This Row],[Fecha_inicio]])</f>
        <v>1</v>
      </c>
      <c r="O440">
        <f>YEAR(MOCK_DATA[[#This Row],[Fecha_inicio]])</f>
        <v>2024</v>
      </c>
    </row>
    <row r="441" spans="1:15" x14ac:dyDescent="0.25">
      <c r="A441">
        <f t="shared" si="18"/>
        <v>440</v>
      </c>
      <c r="B441" t="s">
        <v>12</v>
      </c>
      <c r="C441" s="1">
        <v>43969</v>
      </c>
      <c r="D441" s="1">
        <v>44028</v>
      </c>
      <c r="E441" t="s">
        <v>26</v>
      </c>
      <c r="F441">
        <v>28</v>
      </c>
      <c r="G441" t="s">
        <v>19</v>
      </c>
      <c r="H441" t="s">
        <v>23</v>
      </c>
      <c r="I441">
        <f>DATEDIF(MOCK_DATA[[#This Row],[Fecha_inicio]],MOCK_DATA[[#This Row],[Fecha_último_pago]],"M")</f>
        <v>1</v>
      </c>
      <c r="J441">
        <f t="shared" si="19"/>
        <v>50</v>
      </c>
      <c r="K441">
        <f>PRODUCT(MOCK_DATA[[#This Row],[Meses_afiliados]],MOCK_DATA[[#This Row],[Ingresos_mes]])</f>
        <v>50</v>
      </c>
      <c r="L441" t="str">
        <f t="shared" ca="1" si="20"/>
        <v>Norte</v>
      </c>
      <c r="M441" t="s">
        <v>22</v>
      </c>
      <c r="N441">
        <f>MONTH(MOCK_DATA[[#This Row],[Fecha_inicio]])</f>
        <v>5</v>
      </c>
      <c r="O441">
        <f>YEAR(MOCK_DATA[[#This Row],[Fecha_inicio]])</f>
        <v>2020</v>
      </c>
    </row>
    <row r="442" spans="1:15" x14ac:dyDescent="0.25">
      <c r="A442">
        <f t="shared" si="18"/>
        <v>441</v>
      </c>
      <c r="B442" t="s">
        <v>27</v>
      </c>
      <c r="C442" s="1">
        <v>44953</v>
      </c>
      <c r="D442" s="1">
        <v>45761</v>
      </c>
      <c r="E442" t="s">
        <v>21</v>
      </c>
      <c r="F442">
        <v>19</v>
      </c>
      <c r="G442" t="s">
        <v>25</v>
      </c>
      <c r="H442" t="s">
        <v>16</v>
      </c>
      <c r="I442">
        <f>DATEDIF(MOCK_DATA[[#This Row],[Fecha_inicio]],MOCK_DATA[[#This Row],[Fecha_último_pago]],"M")</f>
        <v>26</v>
      </c>
      <c r="J442">
        <f t="shared" si="19"/>
        <v>30</v>
      </c>
      <c r="K442">
        <f>PRODUCT(MOCK_DATA[[#This Row],[Meses_afiliados]],MOCK_DATA[[#This Row],[Ingresos_mes]])</f>
        <v>780</v>
      </c>
      <c r="L442" t="str">
        <f t="shared" ca="1" si="20"/>
        <v>Sur</v>
      </c>
      <c r="M442" t="s">
        <v>14</v>
      </c>
      <c r="N442">
        <f>MONTH(MOCK_DATA[[#This Row],[Fecha_inicio]])</f>
        <v>1</v>
      </c>
      <c r="O442">
        <f>YEAR(MOCK_DATA[[#This Row],[Fecha_inicio]])</f>
        <v>2023</v>
      </c>
    </row>
    <row r="443" spans="1:15" x14ac:dyDescent="0.25">
      <c r="A443">
        <f t="shared" si="18"/>
        <v>442</v>
      </c>
      <c r="B443" t="s">
        <v>27</v>
      </c>
      <c r="C443" s="1">
        <v>43845</v>
      </c>
      <c r="D443" s="1">
        <v>45906</v>
      </c>
      <c r="E443" t="s">
        <v>13</v>
      </c>
      <c r="F443">
        <v>42</v>
      </c>
      <c r="G443" t="s">
        <v>25</v>
      </c>
      <c r="H443" t="s">
        <v>23</v>
      </c>
      <c r="I443">
        <f>DATEDIF(MOCK_DATA[[#This Row],[Fecha_inicio]],MOCK_DATA[[#This Row],[Fecha_último_pago]],"M")</f>
        <v>67</v>
      </c>
      <c r="J443">
        <f t="shared" si="19"/>
        <v>30</v>
      </c>
      <c r="K443">
        <f>PRODUCT(MOCK_DATA[[#This Row],[Meses_afiliados]],MOCK_DATA[[#This Row],[Ingresos_mes]])</f>
        <v>2010</v>
      </c>
      <c r="L443" t="str">
        <f t="shared" ca="1" si="20"/>
        <v>Centro</v>
      </c>
      <c r="M443" t="s">
        <v>14</v>
      </c>
      <c r="N443">
        <f>MONTH(MOCK_DATA[[#This Row],[Fecha_inicio]])</f>
        <v>1</v>
      </c>
      <c r="O443">
        <f>YEAR(MOCK_DATA[[#This Row],[Fecha_inicio]])</f>
        <v>2020</v>
      </c>
    </row>
    <row r="444" spans="1:15" x14ac:dyDescent="0.25">
      <c r="A444">
        <f t="shared" si="18"/>
        <v>443</v>
      </c>
      <c r="B444" t="s">
        <v>27</v>
      </c>
      <c r="C444" s="1">
        <v>44028</v>
      </c>
      <c r="D444" s="1">
        <v>45164</v>
      </c>
      <c r="E444" t="s">
        <v>17</v>
      </c>
      <c r="F444">
        <v>30</v>
      </c>
      <c r="G444" t="s">
        <v>25</v>
      </c>
      <c r="H444" t="s">
        <v>20</v>
      </c>
      <c r="I444">
        <f>DATEDIF(MOCK_DATA[[#This Row],[Fecha_inicio]],MOCK_DATA[[#This Row],[Fecha_último_pago]],"M")</f>
        <v>37</v>
      </c>
      <c r="J444">
        <f t="shared" si="19"/>
        <v>30</v>
      </c>
      <c r="K444">
        <f>PRODUCT(MOCK_DATA[[#This Row],[Meses_afiliados]],MOCK_DATA[[#This Row],[Ingresos_mes]])</f>
        <v>1110</v>
      </c>
      <c r="L444" t="str">
        <f t="shared" ca="1" si="20"/>
        <v>Centro</v>
      </c>
      <c r="M444" t="s">
        <v>22</v>
      </c>
      <c r="N444">
        <f>MONTH(MOCK_DATA[[#This Row],[Fecha_inicio]])</f>
        <v>7</v>
      </c>
      <c r="O444">
        <f>YEAR(MOCK_DATA[[#This Row],[Fecha_inicio]])</f>
        <v>2020</v>
      </c>
    </row>
    <row r="445" spans="1:15" x14ac:dyDescent="0.25">
      <c r="A445">
        <f t="shared" si="18"/>
        <v>444</v>
      </c>
      <c r="B445" t="s">
        <v>24</v>
      </c>
      <c r="C445" s="1">
        <v>44353</v>
      </c>
      <c r="D445" s="1">
        <v>45826</v>
      </c>
      <c r="E445" t="s">
        <v>13</v>
      </c>
      <c r="F445">
        <v>69</v>
      </c>
      <c r="G445" t="s">
        <v>19</v>
      </c>
      <c r="H445" t="s">
        <v>23</v>
      </c>
      <c r="I445">
        <f>DATEDIF(MOCK_DATA[[#This Row],[Fecha_inicio]],MOCK_DATA[[#This Row],[Fecha_último_pago]],"M")</f>
        <v>48</v>
      </c>
      <c r="J445">
        <f t="shared" si="19"/>
        <v>40</v>
      </c>
      <c r="K445">
        <f>PRODUCT(MOCK_DATA[[#This Row],[Meses_afiliados]],MOCK_DATA[[#This Row],[Ingresos_mes]])</f>
        <v>1920</v>
      </c>
      <c r="L445" t="str">
        <f t="shared" ca="1" si="20"/>
        <v>Sur</v>
      </c>
      <c r="M445" t="s">
        <v>22</v>
      </c>
      <c r="N445">
        <f>MONTH(MOCK_DATA[[#This Row],[Fecha_inicio]])</f>
        <v>6</v>
      </c>
      <c r="O445">
        <f>YEAR(MOCK_DATA[[#This Row],[Fecha_inicio]])</f>
        <v>2021</v>
      </c>
    </row>
    <row r="446" spans="1:15" x14ac:dyDescent="0.25">
      <c r="A446">
        <f t="shared" si="18"/>
        <v>445</v>
      </c>
      <c r="B446" t="s">
        <v>27</v>
      </c>
      <c r="C446" s="1">
        <v>44054</v>
      </c>
      <c r="D446" s="1">
        <v>45766</v>
      </c>
      <c r="E446" t="s">
        <v>13</v>
      </c>
      <c r="F446">
        <v>21</v>
      </c>
      <c r="G446" t="s">
        <v>25</v>
      </c>
      <c r="H446" t="s">
        <v>16</v>
      </c>
      <c r="I446">
        <f>DATEDIF(MOCK_DATA[[#This Row],[Fecha_inicio]],MOCK_DATA[[#This Row],[Fecha_último_pago]],"M")</f>
        <v>56</v>
      </c>
      <c r="J446">
        <f t="shared" si="19"/>
        <v>30</v>
      </c>
      <c r="K446">
        <f>PRODUCT(MOCK_DATA[[#This Row],[Meses_afiliados]],MOCK_DATA[[#This Row],[Ingresos_mes]])</f>
        <v>1680</v>
      </c>
      <c r="L446" t="str">
        <f t="shared" ca="1" si="20"/>
        <v>Sur</v>
      </c>
      <c r="M446" t="s">
        <v>14</v>
      </c>
      <c r="N446">
        <f>MONTH(MOCK_DATA[[#This Row],[Fecha_inicio]])</f>
        <v>8</v>
      </c>
      <c r="O446">
        <f>YEAR(MOCK_DATA[[#This Row],[Fecha_inicio]])</f>
        <v>2020</v>
      </c>
    </row>
    <row r="447" spans="1:15" x14ac:dyDescent="0.25">
      <c r="A447">
        <f t="shared" si="18"/>
        <v>446</v>
      </c>
      <c r="B447" t="s">
        <v>27</v>
      </c>
      <c r="C447" s="1">
        <v>45471</v>
      </c>
      <c r="D447" s="1">
        <v>45804</v>
      </c>
      <c r="E447" t="s">
        <v>21</v>
      </c>
      <c r="F447">
        <v>37</v>
      </c>
      <c r="G447" t="s">
        <v>19</v>
      </c>
      <c r="H447" t="s">
        <v>20</v>
      </c>
      <c r="I447">
        <f>DATEDIF(MOCK_DATA[[#This Row],[Fecha_inicio]],MOCK_DATA[[#This Row],[Fecha_último_pago]],"M")</f>
        <v>10</v>
      </c>
      <c r="J447">
        <f t="shared" si="19"/>
        <v>30</v>
      </c>
      <c r="K447">
        <f>PRODUCT(MOCK_DATA[[#This Row],[Meses_afiliados]],MOCK_DATA[[#This Row],[Ingresos_mes]])</f>
        <v>300</v>
      </c>
      <c r="L447" t="str">
        <f t="shared" ca="1" si="20"/>
        <v>Norte</v>
      </c>
      <c r="M447" t="s">
        <v>14</v>
      </c>
      <c r="N447">
        <f>MONTH(MOCK_DATA[[#This Row],[Fecha_inicio]])</f>
        <v>6</v>
      </c>
      <c r="O447">
        <f>YEAR(MOCK_DATA[[#This Row],[Fecha_inicio]])</f>
        <v>2024</v>
      </c>
    </row>
    <row r="448" spans="1:15" x14ac:dyDescent="0.25">
      <c r="A448">
        <f t="shared" si="18"/>
        <v>447</v>
      </c>
      <c r="B448" t="s">
        <v>27</v>
      </c>
      <c r="C448" s="1">
        <v>45378</v>
      </c>
      <c r="D448" s="1">
        <v>45756</v>
      </c>
      <c r="E448" t="s">
        <v>17</v>
      </c>
      <c r="F448">
        <v>18</v>
      </c>
      <c r="G448" t="s">
        <v>19</v>
      </c>
      <c r="H448" t="s">
        <v>23</v>
      </c>
      <c r="I448">
        <f>DATEDIF(MOCK_DATA[[#This Row],[Fecha_inicio]],MOCK_DATA[[#This Row],[Fecha_último_pago]],"M")</f>
        <v>12</v>
      </c>
      <c r="J448">
        <f t="shared" si="19"/>
        <v>30</v>
      </c>
      <c r="K448">
        <f>PRODUCT(MOCK_DATA[[#This Row],[Meses_afiliados]],MOCK_DATA[[#This Row],[Ingresos_mes]])</f>
        <v>360</v>
      </c>
      <c r="L448" t="str">
        <f t="shared" ca="1" si="20"/>
        <v>Sur</v>
      </c>
      <c r="M448" t="s">
        <v>22</v>
      </c>
      <c r="N448">
        <f>MONTH(MOCK_DATA[[#This Row],[Fecha_inicio]])</f>
        <v>3</v>
      </c>
      <c r="O448">
        <f>YEAR(MOCK_DATA[[#This Row],[Fecha_inicio]])</f>
        <v>2024</v>
      </c>
    </row>
    <row r="449" spans="1:15" x14ac:dyDescent="0.25">
      <c r="A449">
        <f t="shared" si="18"/>
        <v>448</v>
      </c>
      <c r="B449" t="s">
        <v>12</v>
      </c>
      <c r="C449" s="1">
        <v>44852</v>
      </c>
      <c r="D449" s="1">
        <v>45881</v>
      </c>
      <c r="E449" t="s">
        <v>21</v>
      </c>
      <c r="F449">
        <v>49</v>
      </c>
      <c r="G449" t="s">
        <v>15</v>
      </c>
      <c r="H449" t="s">
        <v>23</v>
      </c>
      <c r="I449">
        <f>DATEDIF(MOCK_DATA[[#This Row],[Fecha_inicio]],MOCK_DATA[[#This Row],[Fecha_último_pago]],"M")</f>
        <v>33</v>
      </c>
      <c r="J449">
        <f t="shared" si="19"/>
        <v>50</v>
      </c>
      <c r="K449">
        <f>PRODUCT(MOCK_DATA[[#This Row],[Meses_afiliados]],MOCK_DATA[[#This Row],[Ingresos_mes]])</f>
        <v>1650</v>
      </c>
      <c r="L449" t="str">
        <f t="shared" ca="1" si="20"/>
        <v>Sur</v>
      </c>
      <c r="M449" t="s">
        <v>14</v>
      </c>
      <c r="N449">
        <f>MONTH(MOCK_DATA[[#This Row],[Fecha_inicio]])</f>
        <v>10</v>
      </c>
      <c r="O449">
        <f>YEAR(MOCK_DATA[[#This Row],[Fecha_inicio]])</f>
        <v>2022</v>
      </c>
    </row>
    <row r="450" spans="1:15" x14ac:dyDescent="0.25">
      <c r="A450">
        <f t="shared" ref="A450:A513" si="21">ROW()-1</f>
        <v>449</v>
      </c>
      <c r="B450" t="s">
        <v>24</v>
      </c>
      <c r="C450" s="1">
        <v>45028</v>
      </c>
      <c r="D450" s="1">
        <v>45742</v>
      </c>
      <c r="E450" t="s">
        <v>13</v>
      </c>
      <c r="F450">
        <v>63</v>
      </c>
      <c r="G450" t="s">
        <v>19</v>
      </c>
      <c r="H450" t="s">
        <v>20</v>
      </c>
      <c r="I450">
        <f>DATEDIF(MOCK_DATA[[#This Row],[Fecha_inicio]],MOCK_DATA[[#This Row],[Fecha_último_pago]],"M")</f>
        <v>23</v>
      </c>
      <c r="J450">
        <f t="shared" ref="J450:J513" si="22">IF(B450="VIP",50,IF(B450="Familiar",40,IF(B450="Basica",25,30)))</f>
        <v>40</v>
      </c>
      <c r="K450">
        <f>PRODUCT(MOCK_DATA[[#This Row],[Meses_afiliados]],MOCK_DATA[[#This Row],[Ingresos_mes]])</f>
        <v>920</v>
      </c>
      <c r="L450" t="str">
        <f t="shared" ref="L450:L513" ca="1" si="23">CHOOSE(INT(RAND()*3)+1,"Centro","Norte","Sur")</f>
        <v>Centro</v>
      </c>
      <c r="M450" t="s">
        <v>14</v>
      </c>
      <c r="N450">
        <f>MONTH(MOCK_DATA[[#This Row],[Fecha_inicio]])</f>
        <v>4</v>
      </c>
      <c r="O450">
        <f>YEAR(MOCK_DATA[[#This Row],[Fecha_inicio]])</f>
        <v>2023</v>
      </c>
    </row>
    <row r="451" spans="1:15" x14ac:dyDescent="0.25">
      <c r="A451">
        <f t="shared" si="21"/>
        <v>450</v>
      </c>
      <c r="B451" t="s">
        <v>27</v>
      </c>
      <c r="C451" s="1">
        <v>44191</v>
      </c>
      <c r="D451" s="1">
        <v>45859</v>
      </c>
      <c r="E451" t="s">
        <v>17</v>
      </c>
      <c r="F451">
        <v>42</v>
      </c>
      <c r="G451" t="s">
        <v>25</v>
      </c>
      <c r="H451" t="s">
        <v>16</v>
      </c>
      <c r="I451">
        <f>DATEDIF(MOCK_DATA[[#This Row],[Fecha_inicio]],MOCK_DATA[[#This Row],[Fecha_último_pago]],"M")</f>
        <v>54</v>
      </c>
      <c r="J451">
        <f t="shared" si="22"/>
        <v>30</v>
      </c>
      <c r="K451">
        <f>PRODUCT(MOCK_DATA[[#This Row],[Meses_afiliados]],MOCK_DATA[[#This Row],[Ingresos_mes]])</f>
        <v>1620</v>
      </c>
      <c r="L451" t="str">
        <f t="shared" ca="1" si="23"/>
        <v>Centro</v>
      </c>
      <c r="M451" t="s">
        <v>14</v>
      </c>
      <c r="N451">
        <f>MONTH(MOCK_DATA[[#This Row],[Fecha_inicio]])</f>
        <v>12</v>
      </c>
      <c r="O451">
        <f>YEAR(MOCK_DATA[[#This Row],[Fecha_inicio]])</f>
        <v>2020</v>
      </c>
    </row>
    <row r="452" spans="1:15" x14ac:dyDescent="0.25">
      <c r="A452">
        <f t="shared" si="21"/>
        <v>451</v>
      </c>
      <c r="B452" t="s">
        <v>12</v>
      </c>
      <c r="C452" s="1">
        <v>44591</v>
      </c>
      <c r="D452" s="1">
        <v>45694</v>
      </c>
      <c r="E452" t="s">
        <v>13</v>
      </c>
      <c r="F452">
        <v>56</v>
      </c>
      <c r="G452" t="s">
        <v>19</v>
      </c>
      <c r="H452" t="s">
        <v>23</v>
      </c>
      <c r="I452">
        <f>DATEDIF(MOCK_DATA[[#This Row],[Fecha_inicio]],MOCK_DATA[[#This Row],[Fecha_último_pago]],"M")</f>
        <v>36</v>
      </c>
      <c r="J452">
        <f t="shared" si="22"/>
        <v>50</v>
      </c>
      <c r="K452">
        <f>PRODUCT(MOCK_DATA[[#This Row],[Meses_afiliados]],MOCK_DATA[[#This Row],[Ingresos_mes]])</f>
        <v>1800</v>
      </c>
      <c r="L452" t="str">
        <f t="shared" ca="1" si="23"/>
        <v>Sur</v>
      </c>
      <c r="M452" t="s">
        <v>22</v>
      </c>
      <c r="N452">
        <f>MONTH(MOCK_DATA[[#This Row],[Fecha_inicio]])</f>
        <v>1</v>
      </c>
      <c r="O452">
        <f>YEAR(MOCK_DATA[[#This Row],[Fecha_inicio]])</f>
        <v>2022</v>
      </c>
    </row>
    <row r="453" spans="1:15" x14ac:dyDescent="0.25">
      <c r="A453">
        <f t="shared" si="21"/>
        <v>452</v>
      </c>
      <c r="B453" t="s">
        <v>27</v>
      </c>
      <c r="C453" s="1">
        <v>44874</v>
      </c>
      <c r="D453" s="1">
        <v>45732</v>
      </c>
      <c r="E453" t="s">
        <v>21</v>
      </c>
      <c r="F453">
        <v>53</v>
      </c>
      <c r="G453" t="s">
        <v>15</v>
      </c>
      <c r="H453" t="s">
        <v>23</v>
      </c>
      <c r="I453">
        <f>DATEDIF(MOCK_DATA[[#This Row],[Fecha_inicio]],MOCK_DATA[[#This Row],[Fecha_último_pago]],"M")</f>
        <v>28</v>
      </c>
      <c r="J453">
        <f t="shared" si="22"/>
        <v>30</v>
      </c>
      <c r="K453">
        <f>PRODUCT(MOCK_DATA[[#This Row],[Meses_afiliados]],MOCK_DATA[[#This Row],[Ingresos_mes]])</f>
        <v>840</v>
      </c>
      <c r="L453" t="str">
        <f t="shared" ca="1" si="23"/>
        <v>Centro</v>
      </c>
      <c r="M453" t="s">
        <v>22</v>
      </c>
      <c r="N453">
        <f>MONTH(MOCK_DATA[[#This Row],[Fecha_inicio]])</f>
        <v>11</v>
      </c>
      <c r="O453">
        <f>YEAR(MOCK_DATA[[#This Row],[Fecha_inicio]])</f>
        <v>2022</v>
      </c>
    </row>
    <row r="454" spans="1:15" x14ac:dyDescent="0.25">
      <c r="A454">
        <f t="shared" si="21"/>
        <v>453</v>
      </c>
      <c r="B454" t="s">
        <v>12</v>
      </c>
      <c r="C454" s="1">
        <v>45279</v>
      </c>
      <c r="D454" s="1">
        <v>45880</v>
      </c>
      <c r="E454" t="s">
        <v>21</v>
      </c>
      <c r="F454">
        <v>33</v>
      </c>
      <c r="G454" t="s">
        <v>19</v>
      </c>
      <c r="H454" t="s">
        <v>23</v>
      </c>
      <c r="I454">
        <f>DATEDIF(MOCK_DATA[[#This Row],[Fecha_inicio]],MOCK_DATA[[#This Row],[Fecha_último_pago]],"M")</f>
        <v>19</v>
      </c>
      <c r="J454">
        <f t="shared" si="22"/>
        <v>50</v>
      </c>
      <c r="K454">
        <f>PRODUCT(MOCK_DATA[[#This Row],[Meses_afiliados]],MOCK_DATA[[#This Row],[Ingresos_mes]])</f>
        <v>950</v>
      </c>
      <c r="L454" t="str">
        <f t="shared" ca="1" si="23"/>
        <v>Centro</v>
      </c>
      <c r="M454" t="s">
        <v>14</v>
      </c>
      <c r="N454">
        <f>MONTH(MOCK_DATA[[#This Row],[Fecha_inicio]])</f>
        <v>12</v>
      </c>
      <c r="O454">
        <f>YEAR(MOCK_DATA[[#This Row],[Fecha_inicio]])</f>
        <v>2023</v>
      </c>
    </row>
    <row r="455" spans="1:15" x14ac:dyDescent="0.25">
      <c r="A455">
        <f t="shared" si="21"/>
        <v>454</v>
      </c>
      <c r="B455" t="s">
        <v>27</v>
      </c>
      <c r="C455" s="1">
        <v>44173</v>
      </c>
      <c r="D455" s="1">
        <v>45703</v>
      </c>
      <c r="E455" t="s">
        <v>21</v>
      </c>
      <c r="F455">
        <v>72</v>
      </c>
      <c r="G455" t="s">
        <v>25</v>
      </c>
      <c r="H455" t="s">
        <v>16</v>
      </c>
      <c r="I455">
        <f>DATEDIF(MOCK_DATA[[#This Row],[Fecha_inicio]],MOCK_DATA[[#This Row],[Fecha_último_pago]],"M")</f>
        <v>50</v>
      </c>
      <c r="J455">
        <f t="shared" si="22"/>
        <v>30</v>
      </c>
      <c r="K455">
        <f>PRODUCT(MOCK_DATA[[#This Row],[Meses_afiliados]],MOCK_DATA[[#This Row],[Ingresos_mes]])</f>
        <v>1500</v>
      </c>
      <c r="L455" t="str">
        <f t="shared" ca="1" si="23"/>
        <v>Norte</v>
      </c>
      <c r="M455" t="s">
        <v>14</v>
      </c>
      <c r="N455">
        <f>MONTH(MOCK_DATA[[#This Row],[Fecha_inicio]])</f>
        <v>12</v>
      </c>
      <c r="O455">
        <f>YEAR(MOCK_DATA[[#This Row],[Fecha_inicio]])</f>
        <v>2020</v>
      </c>
    </row>
    <row r="456" spans="1:15" x14ac:dyDescent="0.25">
      <c r="A456">
        <f t="shared" si="21"/>
        <v>455</v>
      </c>
      <c r="B456" t="s">
        <v>27</v>
      </c>
      <c r="C456" s="1">
        <v>44777</v>
      </c>
      <c r="D456" s="1">
        <v>45812</v>
      </c>
      <c r="E456" t="s">
        <v>21</v>
      </c>
      <c r="F456">
        <v>33</v>
      </c>
      <c r="G456" t="s">
        <v>25</v>
      </c>
      <c r="H456" t="s">
        <v>20</v>
      </c>
      <c r="I456">
        <f>DATEDIF(MOCK_DATA[[#This Row],[Fecha_inicio]],MOCK_DATA[[#This Row],[Fecha_último_pago]],"M")</f>
        <v>34</v>
      </c>
      <c r="J456">
        <f t="shared" si="22"/>
        <v>30</v>
      </c>
      <c r="K456">
        <f>PRODUCT(MOCK_DATA[[#This Row],[Meses_afiliados]],MOCK_DATA[[#This Row],[Ingresos_mes]])</f>
        <v>1020</v>
      </c>
      <c r="L456" t="str">
        <f t="shared" ca="1" si="23"/>
        <v>Norte</v>
      </c>
      <c r="M456" t="s">
        <v>22</v>
      </c>
      <c r="N456">
        <f>MONTH(MOCK_DATA[[#This Row],[Fecha_inicio]])</f>
        <v>8</v>
      </c>
      <c r="O456">
        <f>YEAR(MOCK_DATA[[#This Row],[Fecha_inicio]])</f>
        <v>2022</v>
      </c>
    </row>
    <row r="457" spans="1:15" x14ac:dyDescent="0.25">
      <c r="A457">
        <f t="shared" si="21"/>
        <v>456</v>
      </c>
      <c r="B457" t="s">
        <v>12</v>
      </c>
      <c r="C457" s="1">
        <v>44225</v>
      </c>
      <c r="D457" s="1">
        <v>45895</v>
      </c>
      <c r="E457" t="s">
        <v>21</v>
      </c>
      <c r="F457">
        <v>32</v>
      </c>
      <c r="G457" t="s">
        <v>15</v>
      </c>
      <c r="H457" t="s">
        <v>16</v>
      </c>
      <c r="I457">
        <f>DATEDIF(MOCK_DATA[[#This Row],[Fecha_inicio]],MOCK_DATA[[#This Row],[Fecha_último_pago]],"M")</f>
        <v>54</v>
      </c>
      <c r="J457">
        <f t="shared" si="22"/>
        <v>50</v>
      </c>
      <c r="K457">
        <f>PRODUCT(MOCK_DATA[[#This Row],[Meses_afiliados]],MOCK_DATA[[#This Row],[Ingresos_mes]])</f>
        <v>2700</v>
      </c>
      <c r="L457" t="str">
        <f t="shared" ca="1" si="23"/>
        <v>Centro</v>
      </c>
      <c r="M457" t="s">
        <v>14</v>
      </c>
      <c r="N457">
        <f>MONTH(MOCK_DATA[[#This Row],[Fecha_inicio]])</f>
        <v>1</v>
      </c>
      <c r="O457">
        <f>YEAR(MOCK_DATA[[#This Row],[Fecha_inicio]])</f>
        <v>2021</v>
      </c>
    </row>
    <row r="458" spans="1:15" x14ac:dyDescent="0.25">
      <c r="A458">
        <f t="shared" si="21"/>
        <v>457</v>
      </c>
      <c r="B458" t="s">
        <v>24</v>
      </c>
      <c r="C458" s="1">
        <v>45090</v>
      </c>
      <c r="D458" s="1">
        <v>45829</v>
      </c>
      <c r="E458" t="s">
        <v>13</v>
      </c>
      <c r="F458">
        <v>62</v>
      </c>
      <c r="G458" t="s">
        <v>15</v>
      </c>
      <c r="H458" t="s">
        <v>20</v>
      </c>
      <c r="I458">
        <f>DATEDIF(MOCK_DATA[[#This Row],[Fecha_inicio]],MOCK_DATA[[#This Row],[Fecha_último_pago]],"M")</f>
        <v>24</v>
      </c>
      <c r="J458">
        <f t="shared" si="22"/>
        <v>40</v>
      </c>
      <c r="K458">
        <f>PRODUCT(MOCK_DATA[[#This Row],[Meses_afiliados]],MOCK_DATA[[#This Row],[Ingresos_mes]])</f>
        <v>960</v>
      </c>
      <c r="L458" t="str">
        <f t="shared" ca="1" si="23"/>
        <v>Sur</v>
      </c>
      <c r="M458" t="s">
        <v>14</v>
      </c>
      <c r="N458">
        <f>MONTH(MOCK_DATA[[#This Row],[Fecha_inicio]])</f>
        <v>6</v>
      </c>
      <c r="O458">
        <f>YEAR(MOCK_DATA[[#This Row],[Fecha_inicio]])</f>
        <v>2023</v>
      </c>
    </row>
    <row r="459" spans="1:15" x14ac:dyDescent="0.25">
      <c r="A459">
        <f t="shared" si="21"/>
        <v>458</v>
      </c>
      <c r="B459" t="s">
        <v>27</v>
      </c>
      <c r="C459" s="1">
        <v>45228</v>
      </c>
      <c r="D459" s="1">
        <v>45801</v>
      </c>
      <c r="E459" t="s">
        <v>17</v>
      </c>
      <c r="F459">
        <v>40</v>
      </c>
      <c r="G459" t="s">
        <v>25</v>
      </c>
      <c r="H459" t="s">
        <v>23</v>
      </c>
      <c r="I459">
        <f>DATEDIF(MOCK_DATA[[#This Row],[Fecha_inicio]],MOCK_DATA[[#This Row],[Fecha_último_pago]],"M")</f>
        <v>18</v>
      </c>
      <c r="J459">
        <f t="shared" si="22"/>
        <v>30</v>
      </c>
      <c r="K459">
        <f>PRODUCT(MOCK_DATA[[#This Row],[Meses_afiliados]],MOCK_DATA[[#This Row],[Ingresos_mes]])</f>
        <v>540</v>
      </c>
      <c r="L459" t="str">
        <f t="shared" ca="1" si="23"/>
        <v>Sur</v>
      </c>
      <c r="M459" t="s">
        <v>22</v>
      </c>
      <c r="N459">
        <f>MONTH(MOCK_DATA[[#This Row],[Fecha_inicio]])</f>
        <v>10</v>
      </c>
      <c r="O459">
        <f>YEAR(MOCK_DATA[[#This Row],[Fecha_inicio]])</f>
        <v>2023</v>
      </c>
    </row>
    <row r="460" spans="1:15" x14ac:dyDescent="0.25">
      <c r="A460">
        <f t="shared" si="21"/>
        <v>459</v>
      </c>
      <c r="B460" t="s">
        <v>24</v>
      </c>
      <c r="C460" s="1">
        <v>45612</v>
      </c>
      <c r="D460" s="1">
        <v>45794</v>
      </c>
      <c r="E460" t="s">
        <v>26</v>
      </c>
      <c r="F460">
        <v>38</v>
      </c>
      <c r="G460" t="s">
        <v>19</v>
      </c>
      <c r="H460" t="s">
        <v>16</v>
      </c>
      <c r="I460">
        <f>DATEDIF(MOCK_DATA[[#This Row],[Fecha_inicio]],MOCK_DATA[[#This Row],[Fecha_último_pago]],"M")</f>
        <v>6</v>
      </c>
      <c r="J460">
        <f t="shared" si="22"/>
        <v>40</v>
      </c>
      <c r="K460">
        <f>PRODUCT(MOCK_DATA[[#This Row],[Meses_afiliados]],MOCK_DATA[[#This Row],[Ingresos_mes]])</f>
        <v>240</v>
      </c>
      <c r="L460" t="str">
        <f t="shared" ca="1" si="23"/>
        <v>Sur</v>
      </c>
      <c r="M460" t="s">
        <v>22</v>
      </c>
      <c r="N460">
        <f>MONTH(MOCK_DATA[[#This Row],[Fecha_inicio]])</f>
        <v>11</v>
      </c>
      <c r="O460">
        <f>YEAR(MOCK_DATA[[#This Row],[Fecha_inicio]])</f>
        <v>2024</v>
      </c>
    </row>
    <row r="461" spans="1:15" x14ac:dyDescent="0.25">
      <c r="A461">
        <f t="shared" si="21"/>
        <v>460</v>
      </c>
      <c r="B461" t="s">
        <v>27</v>
      </c>
      <c r="C461" s="1">
        <v>44870</v>
      </c>
      <c r="D461" s="1">
        <v>45895</v>
      </c>
      <c r="E461" t="s">
        <v>17</v>
      </c>
      <c r="F461">
        <v>69</v>
      </c>
      <c r="G461" t="s">
        <v>19</v>
      </c>
      <c r="H461" t="s">
        <v>16</v>
      </c>
      <c r="I461">
        <f>DATEDIF(MOCK_DATA[[#This Row],[Fecha_inicio]],MOCK_DATA[[#This Row],[Fecha_último_pago]],"M")</f>
        <v>33</v>
      </c>
      <c r="J461">
        <f t="shared" si="22"/>
        <v>30</v>
      </c>
      <c r="K461">
        <f>PRODUCT(MOCK_DATA[[#This Row],[Meses_afiliados]],MOCK_DATA[[#This Row],[Ingresos_mes]])</f>
        <v>990</v>
      </c>
      <c r="L461" t="str">
        <f t="shared" ca="1" si="23"/>
        <v>Norte</v>
      </c>
      <c r="M461" t="s">
        <v>14</v>
      </c>
      <c r="N461">
        <f>MONTH(MOCK_DATA[[#This Row],[Fecha_inicio]])</f>
        <v>11</v>
      </c>
      <c r="O461">
        <f>YEAR(MOCK_DATA[[#This Row],[Fecha_inicio]])</f>
        <v>2022</v>
      </c>
    </row>
    <row r="462" spans="1:15" x14ac:dyDescent="0.25">
      <c r="A462">
        <f t="shared" si="21"/>
        <v>461</v>
      </c>
      <c r="B462" t="s">
        <v>24</v>
      </c>
      <c r="C462" s="1">
        <v>44335</v>
      </c>
      <c r="D462" s="1">
        <v>45728</v>
      </c>
      <c r="E462" t="s">
        <v>13</v>
      </c>
      <c r="F462">
        <v>70</v>
      </c>
      <c r="G462" t="s">
        <v>15</v>
      </c>
      <c r="H462" t="s">
        <v>23</v>
      </c>
      <c r="I462">
        <f>DATEDIF(MOCK_DATA[[#This Row],[Fecha_inicio]],MOCK_DATA[[#This Row],[Fecha_último_pago]],"M")</f>
        <v>45</v>
      </c>
      <c r="J462">
        <f t="shared" si="22"/>
        <v>40</v>
      </c>
      <c r="K462">
        <f>PRODUCT(MOCK_DATA[[#This Row],[Meses_afiliados]],MOCK_DATA[[#This Row],[Ingresos_mes]])</f>
        <v>1800</v>
      </c>
      <c r="L462" t="str">
        <f t="shared" ca="1" si="23"/>
        <v>Centro</v>
      </c>
      <c r="M462" t="s">
        <v>14</v>
      </c>
      <c r="N462">
        <f>MONTH(MOCK_DATA[[#This Row],[Fecha_inicio]])</f>
        <v>5</v>
      </c>
      <c r="O462">
        <f>YEAR(MOCK_DATA[[#This Row],[Fecha_inicio]])</f>
        <v>2021</v>
      </c>
    </row>
    <row r="463" spans="1:15" x14ac:dyDescent="0.25">
      <c r="A463">
        <f t="shared" si="21"/>
        <v>462</v>
      </c>
      <c r="B463" t="s">
        <v>12</v>
      </c>
      <c r="C463" s="1">
        <v>44407</v>
      </c>
      <c r="D463" s="1">
        <v>45796</v>
      </c>
      <c r="E463" t="s">
        <v>13</v>
      </c>
      <c r="F463">
        <v>38</v>
      </c>
      <c r="G463" t="s">
        <v>19</v>
      </c>
      <c r="H463" t="s">
        <v>16</v>
      </c>
      <c r="I463">
        <f>DATEDIF(MOCK_DATA[[#This Row],[Fecha_inicio]],MOCK_DATA[[#This Row],[Fecha_último_pago]],"M")</f>
        <v>45</v>
      </c>
      <c r="J463">
        <f t="shared" si="22"/>
        <v>50</v>
      </c>
      <c r="K463">
        <f>PRODUCT(MOCK_DATA[[#This Row],[Meses_afiliados]],MOCK_DATA[[#This Row],[Ingresos_mes]])</f>
        <v>2250</v>
      </c>
      <c r="L463" t="str">
        <f t="shared" ca="1" si="23"/>
        <v>Centro</v>
      </c>
      <c r="M463" t="s">
        <v>14</v>
      </c>
      <c r="N463">
        <f>MONTH(MOCK_DATA[[#This Row],[Fecha_inicio]])</f>
        <v>7</v>
      </c>
      <c r="O463">
        <f>YEAR(MOCK_DATA[[#This Row],[Fecha_inicio]])</f>
        <v>2021</v>
      </c>
    </row>
    <row r="464" spans="1:15" x14ac:dyDescent="0.25">
      <c r="A464">
        <f t="shared" si="21"/>
        <v>463</v>
      </c>
      <c r="B464" t="s">
        <v>12</v>
      </c>
      <c r="C464" s="1">
        <v>45319</v>
      </c>
      <c r="D464" s="1">
        <v>45905</v>
      </c>
      <c r="E464" t="s">
        <v>13</v>
      </c>
      <c r="F464">
        <v>40</v>
      </c>
      <c r="G464" t="s">
        <v>19</v>
      </c>
      <c r="H464" t="s">
        <v>20</v>
      </c>
      <c r="I464">
        <f>DATEDIF(MOCK_DATA[[#This Row],[Fecha_inicio]],MOCK_DATA[[#This Row],[Fecha_último_pago]],"M")</f>
        <v>19</v>
      </c>
      <c r="J464">
        <f t="shared" si="22"/>
        <v>50</v>
      </c>
      <c r="K464">
        <f>PRODUCT(MOCK_DATA[[#This Row],[Meses_afiliados]],MOCK_DATA[[#This Row],[Ingresos_mes]])</f>
        <v>950</v>
      </c>
      <c r="L464" t="str">
        <f t="shared" ca="1" si="23"/>
        <v>Sur</v>
      </c>
      <c r="M464" t="s">
        <v>22</v>
      </c>
      <c r="N464">
        <f>MONTH(MOCK_DATA[[#This Row],[Fecha_inicio]])</f>
        <v>1</v>
      </c>
      <c r="O464">
        <f>YEAR(MOCK_DATA[[#This Row],[Fecha_inicio]])</f>
        <v>2024</v>
      </c>
    </row>
    <row r="465" spans="1:15" x14ac:dyDescent="0.25">
      <c r="A465">
        <f t="shared" si="21"/>
        <v>464</v>
      </c>
      <c r="B465" t="s">
        <v>27</v>
      </c>
      <c r="C465" s="1">
        <v>44211</v>
      </c>
      <c r="D465" s="1">
        <v>45809</v>
      </c>
      <c r="E465" t="s">
        <v>13</v>
      </c>
      <c r="F465">
        <v>52</v>
      </c>
      <c r="G465" t="s">
        <v>19</v>
      </c>
      <c r="H465" t="s">
        <v>23</v>
      </c>
      <c r="I465">
        <f>DATEDIF(MOCK_DATA[[#This Row],[Fecha_inicio]],MOCK_DATA[[#This Row],[Fecha_último_pago]],"M")</f>
        <v>52</v>
      </c>
      <c r="J465">
        <f t="shared" si="22"/>
        <v>30</v>
      </c>
      <c r="K465">
        <f>PRODUCT(MOCK_DATA[[#This Row],[Meses_afiliados]],MOCK_DATA[[#This Row],[Ingresos_mes]])</f>
        <v>1560</v>
      </c>
      <c r="L465" t="str">
        <f t="shared" ca="1" si="23"/>
        <v>Sur</v>
      </c>
      <c r="M465" t="s">
        <v>14</v>
      </c>
      <c r="N465">
        <f>MONTH(MOCK_DATA[[#This Row],[Fecha_inicio]])</f>
        <v>1</v>
      </c>
      <c r="O465">
        <f>YEAR(MOCK_DATA[[#This Row],[Fecha_inicio]])</f>
        <v>2021</v>
      </c>
    </row>
    <row r="466" spans="1:15" x14ac:dyDescent="0.25">
      <c r="A466">
        <f t="shared" si="21"/>
        <v>465</v>
      </c>
      <c r="B466" t="s">
        <v>27</v>
      </c>
      <c r="C466" s="1">
        <v>44607</v>
      </c>
      <c r="D466" s="1">
        <v>45791</v>
      </c>
      <c r="E466" t="s">
        <v>17</v>
      </c>
      <c r="F466">
        <v>25</v>
      </c>
      <c r="G466" t="s">
        <v>19</v>
      </c>
      <c r="H466" t="s">
        <v>16</v>
      </c>
      <c r="I466">
        <f>DATEDIF(MOCK_DATA[[#This Row],[Fecha_inicio]],MOCK_DATA[[#This Row],[Fecha_último_pago]],"M")</f>
        <v>38</v>
      </c>
      <c r="J466">
        <f t="shared" si="22"/>
        <v>30</v>
      </c>
      <c r="K466">
        <f>PRODUCT(MOCK_DATA[[#This Row],[Meses_afiliados]],MOCK_DATA[[#This Row],[Ingresos_mes]])</f>
        <v>1140</v>
      </c>
      <c r="L466" t="str">
        <f t="shared" ca="1" si="23"/>
        <v>Sur</v>
      </c>
      <c r="M466" t="s">
        <v>14</v>
      </c>
      <c r="N466">
        <f>MONTH(MOCK_DATA[[#This Row],[Fecha_inicio]])</f>
        <v>2</v>
      </c>
      <c r="O466">
        <f>YEAR(MOCK_DATA[[#This Row],[Fecha_inicio]])</f>
        <v>2022</v>
      </c>
    </row>
    <row r="467" spans="1:15" x14ac:dyDescent="0.25">
      <c r="A467">
        <f t="shared" si="21"/>
        <v>466</v>
      </c>
      <c r="B467" t="s">
        <v>24</v>
      </c>
      <c r="C467" s="1">
        <v>44556</v>
      </c>
      <c r="D467" s="1">
        <v>45921</v>
      </c>
      <c r="E467" t="s">
        <v>17</v>
      </c>
      <c r="F467">
        <v>27</v>
      </c>
      <c r="G467" t="s">
        <v>25</v>
      </c>
      <c r="H467" t="s">
        <v>23</v>
      </c>
      <c r="I467">
        <f>DATEDIF(MOCK_DATA[[#This Row],[Fecha_inicio]],MOCK_DATA[[#This Row],[Fecha_último_pago]],"M")</f>
        <v>44</v>
      </c>
      <c r="J467">
        <f t="shared" si="22"/>
        <v>40</v>
      </c>
      <c r="K467">
        <f>PRODUCT(MOCK_DATA[[#This Row],[Meses_afiliados]],MOCK_DATA[[#This Row],[Ingresos_mes]])</f>
        <v>1760</v>
      </c>
      <c r="L467" t="str">
        <f t="shared" ca="1" si="23"/>
        <v>Centro</v>
      </c>
      <c r="M467" t="s">
        <v>22</v>
      </c>
      <c r="N467">
        <f>MONTH(MOCK_DATA[[#This Row],[Fecha_inicio]])</f>
        <v>12</v>
      </c>
      <c r="O467">
        <f>YEAR(MOCK_DATA[[#This Row],[Fecha_inicio]])</f>
        <v>2021</v>
      </c>
    </row>
    <row r="468" spans="1:15" x14ac:dyDescent="0.25">
      <c r="A468">
        <f t="shared" si="21"/>
        <v>467</v>
      </c>
      <c r="B468" t="s">
        <v>12</v>
      </c>
      <c r="C468" s="1">
        <v>44891</v>
      </c>
      <c r="D468" s="1">
        <v>45905</v>
      </c>
      <c r="E468" t="s">
        <v>17</v>
      </c>
      <c r="F468">
        <v>69</v>
      </c>
      <c r="G468" t="s">
        <v>25</v>
      </c>
      <c r="H468" t="s">
        <v>20</v>
      </c>
      <c r="I468">
        <f>DATEDIF(MOCK_DATA[[#This Row],[Fecha_inicio]],MOCK_DATA[[#This Row],[Fecha_último_pago]],"M")</f>
        <v>33</v>
      </c>
      <c r="J468">
        <f t="shared" si="22"/>
        <v>50</v>
      </c>
      <c r="K468">
        <f>PRODUCT(MOCK_DATA[[#This Row],[Meses_afiliados]],MOCK_DATA[[#This Row],[Ingresos_mes]])</f>
        <v>1650</v>
      </c>
      <c r="L468" t="str">
        <f t="shared" ca="1" si="23"/>
        <v>Sur</v>
      </c>
      <c r="M468" t="s">
        <v>22</v>
      </c>
      <c r="N468">
        <f>MONTH(MOCK_DATA[[#This Row],[Fecha_inicio]])</f>
        <v>11</v>
      </c>
      <c r="O468">
        <f>YEAR(MOCK_DATA[[#This Row],[Fecha_inicio]])</f>
        <v>2022</v>
      </c>
    </row>
    <row r="469" spans="1:15" x14ac:dyDescent="0.25">
      <c r="A469">
        <f t="shared" si="21"/>
        <v>468</v>
      </c>
      <c r="B469" t="s">
        <v>24</v>
      </c>
      <c r="C469" s="1">
        <v>45222</v>
      </c>
      <c r="D469" s="1">
        <v>45863</v>
      </c>
      <c r="E469" t="s">
        <v>21</v>
      </c>
      <c r="F469">
        <v>23</v>
      </c>
      <c r="G469" t="s">
        <v>25</v>
      </c>
      <c r="H469" t="s">
        <v>16</v>
      </c>
      <c r="I469">
        <f>DATEDIF(MOCK_DATA[[#This Row],[Fecha_inicio]],MOCK_DATA[[#This Row],[Fecha_último_pago]],"M")</f>
        <v>21</v>
      </c>
      <c r="J469">
        <f t="shared" si="22"/>
        <v>40</v>
      </c>
      <c r="K469">
        <f>PRODUCT(MOCK_DATA[[#This Row],[Meses_afiliados]],MOCK_DATA[[#This Row],[Ingresos_mes]])</f>
        <v>840</v>
      </c>
      <c r="L469" t="str">
        <f t="shared" ca="1" si="23"/>
        <v>Centro</v>
      </c>
      <c r="M469" t="s">
        <v>22</v>
      </c>
      <c r="N469">
        <f>MONTH(MOCK_DATA[[#This Row],[Fecha_inicio]])</f>
        <v>10</v>
      </c>
      <c r="O469">
        <f>YEAR(MOCK_DATA[[#This Row],[Fecha_inicio]])</f>
        <v>2023</v>
      </c>
    </row>
    <row r="470" spans="1:15" x14ac:dyDescent="0.25">
      <c r="A470">
        <f t="shared" si="21"/>
        <v>469</v>
      </c>
      <c r="B470" t="s">
        <v>27</v>
      </c>
      <c r="C470" s="1">
        <v>45617</v>
      </c>
      <c r="D470" s="1">
        <v>45861</v>
      </c>
      <c r="E470" t="s">
        <v>13</v>
      </c>
      <c r="F470">
        <v>25</v>
      </c>
      <c r="G470" t="s">
        <v>25</v>
      </c>
      <c r="H470" t="s">
        <v>23</v>
      </c>
      <c r="I470">
        <f>DATEDIF(MOCK_DATA[[#This Row],[Fecha_inicio]],MOCK_DATA[[#This Row],[Fecha_último_pago]],"M")</f>
        <v>8</v>
      </c>
      <c r="J470">
        <f t="shared" si="22"/>
        <v>30</v>
      </c>
      <c r="K470">
        <f>PRODUCT(MOCK_DATA[[#This Row],[Meses_afiliados]],MOCK_DATA[[#This Row],[Ingresos_mes]])</f>
        <v>240</v>
      </c>
      <c r="L470" t="str">
        <f t="shared" ca="1" si="23"/>
        <v>Norte</v>
      </c>
      <c r="M470" t="s">
        <v>14</v>
      </c>
      <c r="N470">
        <f>MONTH(MOCK_DATA[[#This Row],[Fecha_inicio]])</f>
        <v>11</v>
      </c>
      <c r="O470">
        <f>YEAR(MOCK_DATA[[#This Row],[Fecha_inicio]])</f>
        <v>2024</v>
      </c>
    </row>
    <row r="471" spans="1:15" x14ac:dyDescent="0.25">
      <c r="A471">
        <f t="shared" si="21"/>
        <v>470</v>
      </c>
      <c r="B471" t="s">
        <v>12</v>
      </c>
      <c r="C471" s="1">
        <v>43835</v>
      </c>
      <c r="D471" s="1">
        <v>45872</v>
      </c>
      <c r="E471" t="s">
        <v>21</v>
      </c>
      <c r="F471">
        <v>66</v>
      </c>
      <c r="G471" t="s">
        <v>19</v>
      </c>
      <c r="H471" t="s">
        <v>16</v>
      </c>
      <c r="I471">
        <f>DATEDIF(MOCK_DATA[[#This Row],[Fecha_inicio]],MOCK_DATA[[#This Row],[Fecha_último_pago]],"M")</f>
        <v>66</v>
      </c>
      <c r="J471">
        <f t="shared" si="22"/>
        <v>50</v>
      </c>
      <c r="K471">
        <f>PRODUCT(MOCK_DATA[[#This Row],[Meses_afiliados]],MOCK_DATA[[#This Row],[Ingresos_mes]])</f>
        <v>3300</v>
      </c>
      <c r="L471" t="str">
        <f t="shared" ca="1" si="23"/>
        <v>Sur</v>
      </c>
      <c r="M471" t="s">
        <v>22</v>
      </c>
      <c r="N471">
        <f>MONTH(MOCK_DATA[[#This Row],[Fecha_inicio]])</f>
        <v>1</v>
      </c>
      <c r="O471">
        <f>YEAR(MOCK_DATA[[#This Row],[Fecha_inicio]])</f>
        <v>2020</v>
      </c>
    </row>
    <row r="472" spans="1:15" x14ac:dyDescent="0.25">
      <c r="A472">
        <f t="shared" si="21"/>
        <v>471</v>
      </c>
      <c r="B472" t="s">
        <v>27</v>
      </c>
      <c r="C472" s="1">
        <v>44907</v>
      </c>
      <c r="D472" s="1">
        <v>45658</v>
      </c>
      <c r="E472" t="s">
        <v>13</v>
      </c>
      <c r="F472">
        <v>56</v>
      </c>
      <c r="G472" t="s">
        <v>19</v>
      </c>
      <c r="H472" t="s">
        <v>16</v>
      </c>
      <c r="I472">
        <f>DATEDIF(MOCK_DATA[[#This Row],[Fecha_inicio]],MOCK_DATA[[#This Row],[Fecha_último_pago]],"M")</f>
        <v>24</v>
      </c>
      <c r="J472">
        <f t="shared" si="22"/>
        <v>30</v>
      </c>
      <c r="K472">
        <f>PRODUCT(MOCK_DATA[[#This Row],[Meses_afiliados]],MOCK_DATA[[#This Row],[Ingresos_mes]])</f>
        <v>720</v>
      </c>
      <c r="L472" t="str">
        <f t="shared" ca="1" si="23"/>
        <v>Sur</v>
      </c>
      <c r="M472" t="s">
        <v>22</v>
      </c>
      <c r="N472">
        <f>MONTH(MOCK_DATA[[#This Row],[Fecha_inicio]])</f>
        <v>12</v>
      </c>
      <c r="O472">
        <f>YEAR(MOCK_DATA[[#This Row],[Fecha_inicio]])</f>
        <v>2022</v>
      </c>
    </row>
    <row r="473" spans="1:15" x14ac:dyDescent="0.25">
      <c r="A473">
        <f t="shared" si="21"/>
        <v>472</v>
      </c>
      <c r="B473" t="s">
        <v>24</v>
      </c>
      <c r="C473" s="1">
        <v>44779</v>
      </c>
      <c r="D473" s="1">
        <v>45745</v>
      </c>
      <c r="E473" t="s">
        <v>21</v>
      </c>
      <c r="F473">
        <v>48</v>
      </c>
      <c r="G473" t="s">
        <v>19</v>
      </c>
      <c r="H473" t="s">
        <v>16</v>
      </c>
      <c r="I473">
        <f>DATEDIF(MOCK_DATA[[#This Row],[Fecha_inicio]],MOCK_DATA[[#This Row],[Fecha_último_pago]],"M")</f>
        <v>31</v>
      </c>
      <c r="J473">
        <f t="shared" si="22"/>
        <v>40</v>
      </c>
      <c r="K473">
        <f>PRODUCT(MOCK_DATA[[#This Row],[Meses_afiliados]],MOCK_DATA[[#This Row],[Ingresos_mes]])</f>
        <v>1240</v>
      </c>
      <c r="L473" t="str">
        <f t="shared" ca="1" si="23"/>
        <v>Centro</v>
      </c>
      <c r="M473" t="s">
        <v>22</v>
      </c>
      <c r="N473">
        <f>MONTH(MOCK_DATA[[#This Row],[Fecha_inicio]])</f>
        <v>8</v>
      </c>
      <c r="O473">
        <f>YEAR(MOCK_DATA[[#This Row],[Fecha_inicio]])</f>
        <v>2022</v>
      </c>
    </row>
    <row r="474" spans="1:15" x14ac:dyDescent="0.25">
      <c r="A474">
        <f t="shared" si="21"/>
        <v>473</v>
      </c>
      <c r="B474" t="s">
        <v>24</v>
      </c>
      <c r="C474" s="1">
        <v>44617</v>
      </c>
      <c r="D474" s="1">
        <v>45764</v>
      </c>
      <c r="E474" t="s">
        <v>13</v>
      </c>
      <c r="F474">
        <v>72</v>
      </c>
      <c r="G474" t="s">
        <v>19</v>
      </c>
      <c r="H474" t="s">
        <v>16</v>
      </c>
      <c r="I474">
        <f>DATEDIF(MOCK_DATA[[#This Row],[Fecha_inicio]],MOCK_DATA[[#This Row],[Fecha_último_pago]],"M")</f>
        <v>37</v>
      </c>
      <c r="J474">
        <f t="shared" si="22"/>
        <v>40</v>
      </c>
      <c r="K474">
        <f>PRODUCT(MOCK_DATA[[#This Row],[Meses_afiliados]],MOCK_DATA[[#This Row],[Ingresos_mes]])</f>
        <v>1480</v>
      </c>
      <c r="L474" t="str">
        <f t="shared" ca="1" si="23"/>
        <v>Sur</v>
      </c>
      <c r="M474" t="s">
        <v>14</v>
      </c>
      <c r="N474">
        <f>MONTH(MOCK_DATA[[#This Row],[Fecha_inicio]])</f>
        <v>2</v>
      </c>
      <c r="O474">
        <f>YEAR(MOCK_DATA[[#This Row],[Fecha_inicio]])</f>
        <v>2022</v>
      </c>
    </row>
    <row r="475" spans="1:15" x14ac:dyDescent="0.25">
      <c r="A475">
        <f t="shared" si="21"/>
        <v>474</v>
      </c>
      <c r="B475" t="s">
        <v>27</v>
      </c>
      <c r="C475" s="1">
        <v>44550</v>
      </c>
      <c r="D475" s="1">
        <v>45777</v>
      </c>
      <c r="E475" t="s">
        <v>13</v>
      </c>
      <c r="F475">
        <v>46</v>
      </c>
      <c r="G475" t="s">
        <v>19</v>
      </c>
      <c r="H475" t="s">
        <v>20</v>
      </c>
      <c r="I475">
        <f>DATEDIF(MOCK_DATA[[#This Row],[Fecha_inicio]],MOCK_DATA[[#This Row],[Fecha_último_pago]],"M")</f>
        <v>40</v>
      </c>
      <c r="J475">
        <f t="shared" si="22"/>
        <v>30</v>
      </c>
      <c r="K475">
        <f>PRODUCT(MOCK_DATA[[#This Row],[Meses_afiliados]],MOCK_DATA[[#This Row],[Ingresos_mes]])</f>
        <v>1200</v>
      </c>
      <c r="L475" t="str">
        <f t="shared" ca="1" si="23"/>
        <v>Sur</v>
      </c>
      <c r="M475" t="s">
        <v>22</v>
      </c>
      <c r="N475">
        <f>MONTH(MOCK_DATA[[#This Row],[Fecha_inicio]])</f>
        <v>12</v>
      </c>
      <c r="O475">
        <f>YEAR(MOCK_DATA[[#This Row],[Fecha_inicio]])</f>
        <v>2021</v>
      </c>
    </row>
    <row r="476" spans="1:15" x14ac:dyDescent="0.25">
      <c r="A476">
        <f t="shared" si="21"/>
        <v>475</v>
      </c>
      <c r="B476" t="s">
        <v>12</v>
      </c>
      <c r="C476" s="1">
        <v>45584</v>
      </c>
      <c r="D476" s="1">
        <v>45737</v>
      </c>
      <c r="E476" t="s">
        <v>21</v>
      </c>
      <c r="F476">
        <v>63</v>
      </c>
      <c r="G476" t="s">
        <v>15</v>
      </c>
      <c r="H476" t="s">
        <v>23</v>
      </c>
      <c r="I476">
        <f>DATEDIF(MOCK_DATA[[#This Row],[Fecha_inicio]],MOCK_DATA[[#This Row],[Fecha_último_pago]],"M")</f>
        <v>5</v>
      </c>
      <c r="J476">
        <f t="shared" si="22"/>
        <v>50</v>
      </c>
      <c r="K476">
        <f>PRODUCT(MOCK_DATA[[#This Row],[Meses_afiliados]],MOCK_DATA[[#This Row],[Ingresos_mes]])</f>
        <v>250</v>
      </c>
      <c r="L476" t="str">
        <f t="shared" ca="1" si="23"/>
        <v>Centro</v>
      </c>
      <c r="M476" t="s">
        <v>22</v>
      </c>
      <c r="N476">
        <f>MONTH(MOCK_DATA[[#This Row],[Fecha_inicio]])</f>
        <v>10</v>
      </c>
      <c r="O476">
        <f>YEAR(MOCK_DATA[[#This Row],[Fecha_inicio]])</f>
        <v>2024</v>
      </c>
    </row>
    <row r="477" spans="1:15" x14ac:dyDescent="0.25">
      <c r="A477">
        <f t="shared" si="21"/>
        <v>476</v>
      </c>
      <c r="B477" t="s">
        <v>12</v>
      </c>
      <c r="C477" s="1">
        <v>44754</v>
      </c>
      <c r="D477" s="1">
        <v>45858</v>
      </c>
      <c r="E477" t="s">
        <v>17</v>
      </c>
      <c r="F477">
        <v>36</v>
      </c>
      <c r="G477" t="s">
        <v>19</v>
      </c>
      <c r="H477" t="s">
        <v>16</v>
      </c>
      <c r="I477">
        <f>DATEDIF(MOCK_DATA[[#This Row],[Fecha_inicio]],MOCK_DATA[[#This Row],[Fecha_último_pago]],"M")</f>
        <v>36</v>
      </c>
      <c r="J477">
        <f t="shared" si="22"/>
        <v>50</v>
      </c>
      <c r="K477">
        <f>PRODUCT(MOCK_DATA[[#This Row],[Meses_afiliados]],MOCK_DATA[[#This Row],[Ingresos_mes]])</f>
        <v>1800</v>
      </c>
      <c r="L477" t="str">
        <f t="shared" ca="1" si="23"/>
        <v>Sur</v>
      </c>
      <c r="M477" t="s">
        <v>22</v>
      </c>
      <c r="N477">
        <f>MONTH(MOCK_DATA[[#This Row],[Fecha_inicio]])</f>
        <v>7</v>
      </c>
      <c r="O477">
        <f>YEAR(MOCK_DATA[[#This Row],[Fecha_inicio]])</f>
        <v>2022</v>
      </c>
    </row>
    <row r="478" spans="1:15" x14ac:dyDescent="0.25">
      <c r="A478">
        <f t="shared" si="21"/>
        <v>477</v>
      </c>
      <c r="B478" t="s">
        <v>27</v>
      </c>
      <c r="C478" s="1">
        <v>44209</v>
      </c>
      <c r="D478" s="1">
        <v>44393</v>
      </c>
      <c r="E478" t="s">
        <v>21</v>
      </c>
      <c r="F478">
        <v>43</v>
      </c>
      <c r="G478" t="s">
        <v>25</v>
      </c>
      <c r="H478" t="s">
        <v>23</v>
      </c>
      <c r="I478">
        <f>DATEDIF(MOCK_DATA[[#This Row],[Fecha_inicio]],MOCK_DATA[[#This Row],[Fecha_último_pago]],"M")</f>
        <v>6</v>
      </c>
      <c r="J478">
        <f t="shared" si="22"/>
        <v>30</v>
      </c>
      <c r="K478">
        <f>PRODUCT(MOCK_DATA[[#This Row],[Meses_afiliados]],MOCK_DATA[[#This Row],[Ingresos_mes]])</f>
        <v>180</v>
      </c>
      <c r="L478" t="str">
        <f t="shared" ca="1" si="23"/>
        <v>Sur</v>
      </c>
      <c r="M478" t="s">
        <v>14</v>
      </c>
      <c r="N478">
        <f>MONTH(MOCK_DATA[[#This Row],[Fecha_inicio]])</f>
        <v>1</v>
      </c>
      <c r="O478">
        <f>YEAR(MOCK_DATA[[#This Row],[Fecha_inicio]])</f>
        <v>2021</v>
      </c>
    </row>
    <row r="479" spans="1:15" x14ac:dyDescent="0.25">
      <c r="A479">
        <f t="shared" si="21"/>
        <v>478</v>
      </c>
      <c r="B479" t="s">
        <v>24</v>
      </c>
      <c r="C479" s="1">
        <v>44772</v>
      </c>
      <c r="D479" s="1">
        <v>45658</v>
      </c>
      <c r="E479" t="s">
        <v>21</v>
      </c>
      <c r="F479">
        <v>67</v>
      </c>
      <c r="G479" t="s">
        <v>25</v>
      </c>
      <c r="H479" t="s">
        <v>23</v>
      </c>
      <c r="I479">
        <f>DATEDIF(MOCK_DATA[[#This Row],[Fecha_inicio]],MOCK_DATA[[#This Row],[Fecha_último_pago]],"M")</f>
        <v>29</v>
      </c>
      <c r="J479">
        <f t="shared" si="22"/>
        <v>40</v>
      </c>
      <c r="K479">
        <f>PRODUCT(MOCK_DATA[[#This Row],[Meses_afiliados]],MOCK_DATA[[#This Row],[Ingresos_mes]])</f>
        <v>1160</v>
      </c>
      <c r="L479" t="str">
        <f t="shared" ca="1" si="23"/>
        <v>Centro</v>
      </c>
      <c r="M479" t="s">
        <v>14</v>
      </c>
      <c r="N479">
        <f>MONTH(MOCK_DATA[[#This Row],[Fecha_inicio]])</f>
        <v>7</v>
      </c>
      <c r="O479">
        <f>YEAR(MOCK_DATA[[#This Row],[Fecha_inicio]])</f>
        <v>2022</v>
      </c>
    </row>
    <row r="480" spans="1:15" x14ac:dyDescent="0.25">
      <c r="A480">
        <f t="shared" si="21"/>
        <v>479</v>
      </c>
      <c r="B480" t="s">
        <v>24</v>
      </c>
      <c r="C480" s="1">
        <v>45523</v>
      </c>
      <c r="D480" s="1">
        <v>45761</v>
      </c>
      <c r="E480" t="s">
        <v>26</v>
      </c>
      <c r="F480">
        <v>44</v>
      </c>
      <c r="G480" t="s">
        <v>19</v>
      </c>
      <c r="H480" t="s">
        <v>16</v>
      </c>
      <c r="I480">
        <f>DATEDIF(MOCK_DATA[[#This Row],[Fecha_inicio]],MOCK_DATA[[#This Row],[Fecha_último_pago]],"M")</f>
        <v>7</v>
      </c>
      <c r="J480">
        <f t="shared" si="22"/>
        <v>40</v>
      </c>
      <c r="K480">
        <f>PRODUCT(MOCK_DATA[[#This Row],[Meses_afiliados]],MOCK_DATA[[#This Row],[Ingresos_mes]])</f>
        <v>280</v>
      </c>
      <c r="L480" t="str">
        <f t="shared" ca="1" si="23"/>
        <v>Norte</v>
      </c>
      <c r="M480" t="s">
        <v>14</v>
      </c>
      <c r="N480">
        <f>MONTH(MOCK_DATA[[#This Row],[Fecha_inicio]])</f>
        <v>8</v>
      </c>
      <c r="O480">
        <f>YEAR(MOCK_DATA[[#This Row],[Fecha_inicio]])</f>
        <v>2024</v>
      </c>
    </row>
    <row r="481" spans="1:15" x14ac:dyDescent="0.25">
      <c r="A481">
        <f t="shared" si="21"/>
        <v>480</v>
      </c>
      <c r="B481" t="s">
        <v>12</v>
      </c>
      <c r="C481" s="1">
        <v>45254</v>
      </c>
      <c r="D481" s="1">
        <v>45741</v>
      </c>
      <c r="E481" t="s">
        <v>17</v>
      </c>
      <c r="F481">
        <v>40</v>
      </c>
      <c r="G481" t="s">
        <v>15</v>
      </c>
      <c r="H481" t="s">
        <v>16</v>
      </c>
      <c r="I481">
        <f>DATEDIF(MOCK_DATA[[#This Row],[Fecha_inicio]],MOCK_DATA[[#This Row],[Fecha_último_pago]],"M")</f>
        <v>16</v>
      </c>
      <c r="J481">
        <f t="shared" si="22"/>
        <v>50</v>
      </c>
      <c r="K481">
        <f>PRODUCT(MOCK_DATA[[#This Row],[Meses_afiliados]],MOCK_DATA[[#This Row],[Ingresos_mes]])</f>
        <v>800</v>
      </c>
      <c r="L481" t="str">
        <f t="shared" ca="1" si="23"/>
        <v>Centro</v>
      </c>
      <c r="M481" t="s">
        <v>22</v>
      </c>
      <c r="N481">
        <f>MONTH(MOCK_DATA[[#This Row],[Fecha_inicio]])</f>
        <v>11</v>
      </c>
      <c r="O481">
        <f>YEAR(MOCK_DATA[[#This Row],[Fecha_inicio]])</f>
        <v>2023</v>
      </c>
    </row>
    <row r="482" spans="1:15" x14ac:dyDescent="0.25">
      <c r="A482">
        <f t="shared" si="21"/>
        <v>481</v>
      </c>
      <c r="B482" t="s">
        <v>27</v>
      </c>
      <c r="C482" s="1">
        <v>44635</v>
      </c>
      <c r="D482" s="1">
        <v>45861</v>
      </c>
      <c r="E482" t="s">
        <v>26</v>
      </c>
      <c r="F482">
        <v>46</v>
      </c>
      <c r="G482" t="s">
        <v>15</v>
      </c>
      <c r="H482" t="s">
        <v>16</v>
      </c>
      <c r="I482">
        <f>DATEDIF(MOCK_DATA[[#This Row],[Fecha_inicio]],MOCK_DATA[[#This Row],[Fecha_último_pago]],"M")</f>
        <v>40</v>
      </c>
      <c r="J482">
        <f t="shared" si="22"/>
        <v>30</v>
      </c>
      <c r="K482">
        <f>PRODUCT(MOCK_DATA[[#This Row],[Meses_afiliados]],MOCK_DATA[[#This Row],[Ingresos_mes]])</f>
        <v>1200</v>
      </c>
      <c r="L482" t="str">
        <f t="shared" ca="1" si="23"/>
        <v>Norte</v>
      </c>
      <c r="M482" t="s">
        <v>14</v>
      </c>
      <c r="N482">
        <f>MONTH(MOCK_DATA[[#This Row],[Fecha_inicio]])</f>
        <v>3</v>
      </c>
      <c r="O482">
        <f>YEAR(MOCK_DATA[[#This Row],[Fecha_inicio]])</f>
        <v>2022</v>
      </c>
    </row>
    <row r="483" spans="1:15" x14ac:dyDescent="0.25">
      <c r="A483">
        <f t="shared" si="21"/>
        <v>482</v>
      </c>
      <c r="B483" t="s">
        <v>24</v>
      </c>
      <c r="C483" s="1">
        <v>45505</v>
      </c>
      <c r="D483" s="1">
        <v>45794</v>
      </c>
      <c r="E483" t="s">
        <v>26</v>
      </c>
      <c r="F483">
        <v>18</v>
      </c>
      <c r="G483" t="s">
        <v>19</v>
      </c>
      <c r="H483" t="s">
        <v>20</v>
      </c>
      <c r="I483">
        <f>DATEDIF(MOCK_DATA[[#This Row],[Fecha_inicio]],MOCK_DATA[[#This Row],[Fecha_último_pago]],"M")</f>
        <v>9</v>
      </c>
      <c r="J483">
        <f t="shared" si="22"/>
        <v>40</v>
      </c>
      <c r="K483">
        <f>PRODUCT(MOCK_DATA[[#This Row],[Meses_afiliados]],MOCK_DATA[[#This Row],[Ingresos_mes]])</f>
        <v>360</v>
      </c>
      <c r="L483" t="str">
        <f t="shared" ca="1" si="23"/>
        <v>Sur</v>
      </c>
      <c r="M483" t="s">
        <v>22</v>
      </c>
      <c r="N483">
        <f>MONTH(MOCK_DATA[[#This Row],[Fecha_inicio]])</f>
        <v>8</v>
      </c>
      <c r="O483">
        <f>YEAR(MOCK_DATA[[#This Row],[Fecha_inicio]])</f>
        <v>2024</v>
      </c>
    </row>
    <row r="484" spans="1:15" x14ac:dyDescent="0.25">
      <c r="A484">
        <f t="shared" si="21"/>
        <v>483</v>
      </c>
      <c r="B484" t="s">
        <v>12</v>
      </c>
      <c r="C484" s="1">
        <v>45547</v>
      </c>
      <c r="D484" s="1">
        <v>45686</v>
      </c>
      <c r="E484" t="s">
        <v>17</v>
      </c>
      <c r="F484">
        <v>37</v>
      </c>
      <c r="G484" t="s">
        <v>15</v>
      </c>
      <c r="H484" t="s">
        <v>20</v>
      </c>
      <c r="I484">
        <f>DATEDIF(MOCK_DATA[[#This Row],[Fecha_inicio]],MOCK_DATA[[#This Row],[Fecha_último_pago]],"M")</f>
        <v>4</v>
      </c>
      <c r="J484">
        <f t="shared" si="22"/>
        <v>50</v>
      </c>
      <c r="K484">
        <f>PRODUCT(MOCK_DATA[[#This Row],[Meses_afiliados]],MOCK_DATA[[#This Row],[Ingresos_mes]])</f>
        <v>200</v>
      </c>
      <c r="L484" t="str">
        <f t="shared" ca="1" si="23"/>
        <v>Norte</v>
      </c>
      <c r="M484" t="s">
        <v>14</v>
      </c>
      <c r="N484">
        <f>MONTH(MOCK_DATA[[#This Row],[Fecha_inicio]])</f>
        <v>9</v>
      </c>
      <c r="O484">
        <f>YEAR(MOCK_DATA[[#This Row],[Fecha_inicio]])</f>
        <v>2024</v>
      </c>
    </row>
    <row r="485" spans="1:15" x14ac:dyDescent="0.25">
      <c r="A485">
        <f t="shared" si="21"/>
        <v>484</v>
      </c>
      <c r="B485" t="s">
        <v>27</v>
      </c>
      <c r="C485" s="1">
        <v>44454</v>
      </c>
      <c r="D485" s="1">
        <v>45738</v>
      </c>
      <c r="E485" t="s">
        <v>17</v>
      </c>
      <c r="F485">
        <v>26</v>
      </c>
      <c r="G485" t="s">
        <v>15</v>
      </c>
      <c r="H485" t="s">
        <v>20</v>
      </c>
      <c r="I485">
        <f>DATEDIF(MOCK_DATA[[#This Row],[Fecha_inicio]],MOCK_DATA[[#This Row],[Fecha_último_pago]],"M")</f>
        <v>42</v>
      </c>
      <c r="J485">
        <f t="shared" si="22"/>
        <v>30</v>
      </c>
      <c r="K485">
        <f>PRODUCT(MOCK_DATA[[#This Row],[Meses_afiliados]],MOCK_DATA[[#This Row],[Ingresos_mes]])</f>
        <v>1260</v>
      </c>
      <c r="L485" t="str">
        <f t="shared" ca="1" si="23"/>
        <v>Norte</v>
      </c>
      <c r="M485" t="s">
        <v>22</v>
      </c>
      <c r="N485">
        <f>MONTH(MOCK_DATA[[#This Row],[Fecha_inicio]])</f>
        <v>9</v>
      </c>
      <c r="O485">
        <f>YEAR(MOCK_DATA[[#This Row],[Fecha_inicio]])</f>
        <v>2021</v>
      </c>
    </row>
    <row r="486" spans="1:15" x14ac:dyDescent="0.25">
      <c r="A486">
        <f t="shared" si="21"/>
        <v>485</v>
      </c>
      <c r="B486" t="s">
        <v>24</v>
      </c>
      <c r="C486" s="1">
        <v>45104</v>
      </c>
      <c r="D486" s="1">
        <v>45671</v>
      </c>
      <c r="E486" t="s">
        <v>21</v>
      </c>
      <c r="F486">
        <v>28</v>
      </c>
      <c r="G486" t="s">
        <v>19</v>
      </c>
      <c r="H486" t="s">
        <v>20</v>
      </c>
      <c r="I486">
        <f>DATEDIF(MOCK_DATA[[#This Row],[Fecha_inicio]],MOCK_DATA[[#This Row],[Fecha_último_pago]],"M")</f>
        <v>18</v>
      </c>
      <c r="J486">
        <f t="shared" si="22"/>
        <v>40</v>
      </c>
      <c r="K486">
        <f>PRODUCT(MOCK_DATA[[#This Row],[Meses_afiliados]],MOCK_DATA[[#This Row],[Ingresos_mes]])</f>
        <v>720</v>
      </c>
      <c r="L486" t="str">
        <f t="shared" ca="1" si="23"/>
        <v>Norte</v>
      </c>
      <c r="M486" t="s">
        <v>14</v>
      </c>
      <c r="N486">
        <f>MONTH(MOCK_DATA[[#This Row],[Fecha_inicio]])</f>
        <v>6</v>
      </c>
      <c r="O486">
        <f>YEAR(MOCK_DATA[[#This Row],[Fecha_inicio]])</f>
        <v>2023</v>
      </c>
    </row>
    <row r="487" spans="1:15" x14ac:dyDescent="0.25">
      <c r="A487">
        <f t="shared" si="21"/>
        <v>486</v>
      </c>
      <c r="B487" t="s">
        <v>24</v>
      </c>
      <c r="C487" s="1">
        <v>44702</v>
      </c>
      <c r="D487" s="1">
        <v>45742</v>
      </c>
      <c r="E487" t="s">
        <v>26</v>
      </c>
      <c r="F487">
        <v>56</v>
      </c>
      <c r="G487" t="s">
        <v>15</v>
      </c>
      <c r="H487" t="s">
        <v>16</v>
      </c>
      <c r="I487">
        <f>DATEDIF(MOCK_DATA[[#This Row],[Fecha_inicio]],MOCK_DATA[[#This Row],[Fecha_último_pago]],"M")</f>
        <v>34</v>
      </c>
      <c r="J487">
        <f t="shared" si="22"/>
        <v>40</v>
      </c>
      <c r="K487">
        <f>PRODUCT(MOCK_DATA[[#This Row],[Meses_afiliados]],MOCK_DATA[[#This Row],[Ingresos_mes]])</f>
        <v>1360</v>
      </c>
      <c r="L487" t="str">
        <f t="shared" ca="1" si="23"/>
        <v>Centro</v>
      </c>
      <c r="M487" t="s">
        <v>22</v>
      </c>
      <c r="N487">
        <f>MONTH(MOCK_DATA[[#This Row],[Fecha_inicio]])</f>
        <v>5</v>
      </c>
      <c r="O487">
        <f>YEAR(MOCK_DATA[[#This Row],[Fecha_inicio]])</f>
        <v>2022</v>
      </c>
    </row>
    <row r="488" spans="1:15" x14ac:dyDescent="0.25">
      <c r="A488">
        <f t="shared" si="21"/>
        <v>487</v>
      </c>
      <c r="B488" t="s">
        <v>12</v>
      </c>
      <c r="C488" s="1">
        <v>45231</v>
      </c>
      <c r="D488" s="1">
        <v>45863</v>
      </c>
      <c r="E488" t="s">
        <v>21</v>
      </c>
      <c r="F488">
        <v>70</v>
      </c>
      <c r="G488" t="s">
        <v>15</v>
      </c>
      <c r="H488" t="s">
        <v>23</v>
      </c>
      <c r="I488">
        <f>DATEDIF(MOCK_DATA[[#This Row],[Fecha_inicio]],MOCK_DATA[[#This Row],[Fecha_último_pago]],"M")</f>
        <v>20</v>
      </c>
      <c r="J488">
        <f t="shared" si="22"/>
        <v>50</v>
      </c>
      <c r="K488">
        <f>PRODUCT(MOCK_DATA[[#This Row],[Meses_afiliados]],MOCK_DATA[[#This Row],[Ingresos_mes]])</f>
        <v>1000</v>
      </c>
      <c r="L488" t="str">
        <f t="shared" ca="1" si="23"/>
        <v>Norte</v>
      </c>
      <c r="M488" t="s">
        <v>22</v>
      </c>
      <c r="N488">
        <f>MONTH(MOCK_DATA[[#This Row],[Fecha_inicio]])</f>
        <v>11</v>
      </c>
      <c r="O488">
        <f>YEAR(MOCK_DATA[[#This Row],[Fecha_inicio]])</f>
        <v>2023</v>
      </c>
    </row>
    <row r="489" spans="1:15" x14ac:dyDescent="0.25">
      <c r="A489">
        <f t="shared" si="21"/>
        <v>488</v>
      </c>
      <c r="B489" t="s">
        <v>27</v>
      </c>
      <c r="C489" s="1">
        <v>45235</v>
      </c>
      <c r="D489" s="1">
        <v>45739</v>
      </c>
      <c r="E489" t="s">
        <v>21</v>
      </c>
      <c r="F489">
        <v>30</v>
      </c>
      <c r="G489" t="s">
        <v>25</v>
      </c>
      <c r="H489" t="s">
        <v>20</v>
      </c>
      <c r="I489">
        <f>DATEDIF(MOCK_DATA[[#This Row],[Fecha_inicio]],MOCK_DATA[[#This Row],[Fecha_último_pago]],"M")</f>
        <v>16</v>
      </c>
      <c r="J489">
        <f t="shared" si="22"/>
        <v>30</v>
      </c>
      <c r="K489">
        <f>PRODUCT(MOCK_DATA[[#This Row],[Meses_afiliados]],MOCK_DATA[[#This Row],[Ingresos_mes]])</f>
        <v>480</v>
      </c>
      <c r="L489" t="str">
        <f t="shared" ca="1" si="23"/>
        <v>Centro</v>
      </c>
      <c r="M489" t="s">
        <v>14</v>
      </c>
      <c r="N489">
        <f>MONTH(MOCK_DATA[[#This Row],[Fecha_inicio]])</f>
        <v>11</v>
      </c>
      <c r="O489">
        <f>YEAR(MOCK_DATA[[#This Row],[Fecha_inicio]])</f>
        <v>2023</v>
      </c>
    </row>
    <row r="490" spans="1:15" x14ac:dyDescent="0.25">
      <c r="A490">
        <f t="shared" si="21"/>
        <v>489</v>
      </c>
      <c r="B490" t="s">
        <v>12</v>
      </c>
      <c r="C490" s="1">
        <v>44213</v>
      </c>
      <c r="D490" s="1">
        <v>45829</v>
      </c>
      <c r="E490" t="s">
        <v>26</v>
      </c>
      <c r="F490">
        <v>24</v>
      </c>
      <c r="G490" t="s">
        <v>15</v>
      </c>
      <c r="H490" t="s">
        <v>20</v>
      </c>
      <c r="I490">
        <f>DATEDIF(MOCK_DATA[[#This Row],[Fecha_inicio]],MOCK_DATA[[#This Row],[Fecha_último_pago]],"M")</f>
        <v>53</v>
      </c>
      <c r="J490">
        <f t="shared" si="22"/>
        <v>50</v>
      </c>
      <c r="K490">
        <f>PRODUCT(MOCK_DATA[[#This Row],[Meses_afiliados]],MOCK_DATA[[#This Row],[Ingresos_mes]])</f>
        <v>2650</v>
      </c>
      <c r="L490" t="str">
        <f t="shared" ca="1" si="23"/>
        <v>Sur</v>
      </c>
      <c r="M490" t="s">
        <v>22</v>
      </c>
      <c r="N490">
        <f>MONTH(MOCK_DATA[[#This Row],[Fecha_inicio]])</f>
        <v>1</v>
      </c>
      <c r="O490">
        <f>YEAR(MOCK_DATA[[#This Row],[Fecha_inicio]])</f>
        <v>2021</v>
      </c>
    </row>
    <row r="491" spans="1:15" x14ac:dyDescent="0.25">
      <c r="A491">
        <f t="shared" si="21"/>
        <v>490</v>
      </c>
      <c r="B491" t="s">
        <v>24</v>
      </c>
      <c r="C491" s="1">
        <v>44359</v>
      </c>
      <c r="D491" s="1">
        <v>45864</v>
      </c>
      <c r="E491" t="s">
        <v>26</v>
      </c>
      <c r="F491">
        <v>18</v>
      </c>
      <c r="G491" t="s">
        <v>19</v>
      </c>
      <c r="H491" t="s">
        <v>16</v>
      </c>
      <c r="I491">
        <f>DATEDIF(MOCK_DATA[[#This Row],[Fecha_inicio]],MOCK_DATA[[#This Row],[Fecha_último_pago]],"M")</f>
        <v>49</v>
      </c>
      <c r="J491">
        <f t="shared" si="22"/>
        <v>40</v>
      </c>
      <c r="K491">
        <f>PRODUCT(MOCK_DATA[[#This Row],[Meses_afiliados]],MOCK_DATA[[#This Row],[Ingresos_mes]])</f>
        <v>1960</v>
      </c>
      <c r="L491" t="str">
        <f t="shared" ca="1" si="23"/>
        <v>Sur</v>
      </c>
      <c r="M491" t="s">
        <v>14</v>
      </c>
      <c r="N491">
        <f>MONTH(MOCK_DATA[[#This Row],[Fecha_inicio]])</f>
        <v>6</v>
      </c>
      <c r="O491">
        <f>YEAR(MOCK_DATA[[#This Row],[Fecha_inicio]])</f>
        <v>2021</v>
      </c>
    </row>
    <row r="492" spans="1:15" x14ac:dyDescent="0.25">
      <c r="A492">
        <f t="shared" si="21"/>
        <v>491</v>
      </c>
      <c r="B492" t="s">
        <v>12</v>
      </c>
      <c r="C492" s="1">
        <v>45543</v>
      </c>
      <c r="D492" s="1">
        <v>45685</v>
      </c>
      <c r="E492" t="s">
        <v>26</v>
      </c>
      <c r="F492">
        <v>43</v>
      </c>
      <c r="G492" t="s">
        <v>25</v>
      </c>
      <c r="H492" t="s">
        <v>16</v>
      </c>
      <c r="I492">
        <f>DATEDIF(MOCK_DATA[[#This Row],[Fecha_inicio]],MOCK_DATA[[#This Row],[Fecha_último_pago]],"M")</f>
        <v>4</v>
      </c>
      <c r="J492">
        <f t="shared" si="22"/>
        <v>50</v>
      </c>
      <c r="K492">
        <f>PRODUCT(MOCK_DATA[[#This Row],[Meses_afiliados]],MOCK_DATA[[#This Row],[Ingresos_mes]])</f>
        <v>200</v>
      </c>
      <c r="L492" t="str">
        <f t="shared" ca="1" si="23"/>
        <v>Norte</v>
      </c>
      <c r="M492" t="s">
        <v>22</v>
      </c>
      <c r="N492">
        <f>MONTH(MOCK_DATA[[#This Row],[Fecha_inicio]])</f>
        <v>9</v>
      </c>
      <c r="O492">
        <f>YEAR(MOCK_DATA[[#This Row],[Fecha_inicio]])</f>
        <v>2024</v>
      </c>
    </row>
    <row r="493" spans="1:15" x14ac:dyDescent="0.25">
      <c r="A493">
        <f t="shared" si="21"/>
        <v>492</v>
      </c>
      <c r="B493" t="s">
        <v>24</v>
      </c>
      <c r="C493" s="1">
        <v>44605</v>
      </c>
      <c r="D493" s="1">
        <v>45819</v>
      </c>
      <c r="E493" t="s">
        <v>13</v>
      </c>
      <c r="F493">
        <v>23</v>
      </c>
      <c r="G493" t="s">
        <v>25</v>
      </c>
      <c r="H493" t="s">
        <v>20</v>
      </c>
      <c r="I493">
        <f>DATEDIF(MOCK_DATA[[#This Row],[Fecha_inicio]],MOCK_DATA[[#This Row],[Fecha_último_pago]],"M")</f>
        <v>39</v>
      </c>
      <c r="J493">
        <f t="shared" si="22"/>
        <v>40</v>
      </c>
      <c r="K493">
        <f>PRODUCT(MOCK_DATA[[#This Row],[Meses_afiliados]],MOCK_DATA[[#This Row],[Ingresos_mes]])</f>
        <v>1560</v>
      </c>
      <c r="L493" t="str">
        <f t="shared" ca="1" si="23"/>
        <v>Centro</v>
      </c>
      <c r="M493" t="s">
        <v>14</v>
      </c>
      <c r="N493">
        <f>MONTH(MOCK_DATA[[#This Row],[Fecha_inicio]])</f>
        <v>2</v>
      </c>
      <c r="O493">
        <f>YEAR(MOCK_DATA[[#This Row],[Fecha_inicio]])</f>
        <v>2022</v>
      </c>
    </row>
    <row r="494" spans="1:15" x14ac:dyDescent="0.25">
      <c r="A494">
        <f t="shared" si="21"/>
        <v>493</v>
      </c>
      <c r="B494" t="s">
        <v>24</v>
      </c>
      <c r="C494" s="1">
        <v>45425</v>
      </c>
      <c r="D494" s="1">
        <v>45903</v>
      </c>
      <c r="E494" t="s">
        <v>13</v>
      </c>
      <c r="F494">
        <v>32</v>
      </c>
      <c r="G494" t="s">
        <v>15</v>
      </c>
      <c r="H494" t="s">
        <v>16</v>
      </c>
      <c r="I494">
        <f>DATEDIF(MOCK_DATA[[#This Row],[Fecha_inicio]],MOCK_DATA[[#This Row],[Fecha_último_pago]],"M")</f>
        <v>15</v>
      </c>
      <c r="J494">
        <f t="shared" si="22"/>
        <v>40</v>
      </c>
      <c r="K494">
        <f>PRODUCT(MOCK_DATA[[#This Row],[Meses_afiliados]],MOCK_DATA[[#This Row],[Ingresos_mes]])</f>
        <v>600</v>
      </c>
      <c r="L494" t="str">
        <f t="shared" ca="1" si="23"/>
        <v>Centro</v>
      </c>
      <c r="M494" t="s">
        <v>14</v>
      </c>
      <c r="N494">
        <f>MONTH(MOCK_DATA[[#This Row],[Fecha_inicio]])</f>
        <v>5</v>
      </c>
      <c r="O494">
        <f>YEAR(MOCK_DATA[[#This Row],[Fecha_inicio]])</f>
        <v>2024</v>
      </c>
    </row>
    <row r="495" spans="1:15" x14ac:dyDescent="0.25">
      <c r="A495">
        <f t="shared" si="21"/>
        <v>494</v>
      </c>
      <c r="B495" t="s">
        <v>24</v>
      </c>
      <c r="C495" s="1">
        <v>45028</v>
      </c>
      <c r="D495" s="1">
        <v>45673</v>
      </c>
      <c r="E495" t="s">
        <v>21</v>
      </c>
      <c r="F495">
        <v>50</v>
      </c>
      <c r="G495" t="s">
        <v>19</v>
      </c>
      <c r="H495" t="s">
        <v>23</v>
      </c>
      <c r="I495">
        <f>DATEDIF(MOCK_DATA[[#This Row],[Fecha_inicio]],MOCK_DATA[[#This Row],[Fecha_último_pago]],"M")</f>
        <v>21</v>
      </c>
      <c r="J495">
        <f t="shared" si="22"/>
        <v>40</v>
      </c>
      <c r="K495">
        <f>PRODUCT(MOCK_DATA[[#This Row],[Meses_afiliados]],MOCK_DATA[[#This Row],[Ingresos_mes]])</f>
        <v>840</v>
      </c>
      <c r="L495" t="str">
        <f t="shared" ca="1" si="23"/>
        <v>Centro</v>
      </c>
      <c r="M495" t="s">
        <v>22</v>
      </c>
      <c r="N495">
        <f>MONTH(MOCK_DATA[[#This Row],[Fecha_inicio]])</f>
        <v>4</v>
      </c>
      <c r="O495">
        <f>YEAR(MOCK_DATA[[#This Row],[Fecha_inicio]])</f>
        <v>2023</v>
      </c>
    </row>
    <row r="496" spans="1:15" x14ac:dyDescent="0.25">
      <c r="A496">
        <f t="shared" si="21"/>
        <v>495</v>
      </c>
      <c r="B496" t="s">
        <v>12</v>
      </c>
      <c r="C496" s="1">
        <v>45151</v>
      </c>
      <c r="D496" s="1">
        <v>45768</v>
      </c>
      <c r="E496" t="s">
        <v>17</v>
      </c>
      <c r="F496">
        <v>47</v>
      </c>
      <c r="G496" t="s">
        <v>15</v>
      </c>
      <c r="H496" t="s">
        <v>23</v>
      </c>
      <c r="I496">
        <f>DATEDIF(MOCK_DATA[[#This Row],[Fecha_inicio]],MOCK_DATA[[#This Row],[Fecha_último_pago]],"M")</f>
        <v>20</v>
      </c>
      <c r="J496">
        <f t="shared" si="22"/>
        <v>50</v>
      </c>
      <c r="K496">
        <f>PRODUCT(MOCK_DATA[[#This Row],[Meses_afiliados]],MOCK_DATA[[#This Row],[Ingresos_mes]])</f>
        <v>1000</v>
      </c>
      <c r="L496" t="str">
        <f t="shared" ca="1" si="23"/>
        <v>Sur</v>
      </c>
      <c r="M496" t="s">
        <v>22</v>
      </c>
      <c r="N496">
        <f>MONTH(MOCK_DATA[[#This Row],[Fecha_inicio]])</f>
        <v>8</v>
      </c>
      <c r="O496">
        <f>YEAR(MOCK_DATA[[#This Row],[Fecha_inicio]])</f>
        <v>2023</v>
      </c>
    </row>
    <row r="497" spans="1:15" x14ac:dyDescent="0.25">
      <c r="A497">
        <f t="shared" si="21"/>
        <v>496</v>
      </c>
      <c r="B497" t="s">
        <v>27</v>
      </c>
      <c r="C497" s="1">
        <v>45472</v>
      </c>
      <c r="D497" s="1">
        <v>45830</v>
      </c>
      <c r="E497" t="s">
        <v>17</v>
      </c>
      <c r="F497">
        <v>63</v>
      </c>
      <c r="G497" t="s">
        <v>19</v>
      </c>
      <c r="H497" t="s">
        <v>23</v>
      </c>
      <c r="I497">
        <f>DATEDIF(MOCK_DATA[[#This Row],[Fecha_inicio]],MOCK_DATA[[#This Row],[Fecha_último_pago]],"M")</f>
        <v>11</v>
      </c>
      <c r="J497">
        <f t="shared" si="22"/>
        <v>30</v>
      </c>
      <c r="K497">
        <f>PRODUCT(MOCK_DATA[[#This Row],[Meses_afiliados]],MOCK_DATA[[#This Row],[Ingresos_mes]])</f>
        <v>330</v>
      </c>
      <c r="L497" t="str">
        <f t="shared" ca="1" si="23"/>
        <v>Norte</v>
      </c>
      <c r="M497" t="s">
        <v>22</v>
      </c>
      <c r="N497">
        <f>MONTH(MOCK_DATA[[#This Row],[Fecha_inicio]])</f>
        <v>6</v>
      </c>
      <c r="O497">
        <f>YEAR(MOCK_DATA[[#This Row],[Fecha_inicio]])</f>
        <v>2024</v>
      </c>
    </row>
    <row r="498" spans="1:15" x14ac:dyDescent="0.25">
      <c r="A498">
        <f t="shared" si="21"/>
        <v>497</v>
      </c>
      <c r="B498" t="s">
        <v>24</v>
      </c>
      <c r="C498" s="1">
        <v>44619</v>
      </c>
      <c r="D498" s="1">
        <v>45876</v>
      </c>
      <c r="E498" t="s">
        <v>17</v>
      </c>
      <c r="F498">
        <v>39</v>
      </c>
      <c r="G498" t="s">
        <v>19</v>
      </c>
      <c r="H498" t="s">
        <v>20</v>
      </c>
      <c r="I498">
        <f>DATEDIF(MOCK_DATA[[#This Row],[Fecha_inicio]],MOCK_DATA[[#This Row],[Fecha_último_pago]],"M")</f>
        <v>41</v>
      </c>
      <c r="J498">
        <f t="shared" si="22"/>
        <v>40</v>
      </c>
      <c r="K498">
        <f>PRODUCT(MOCK_DATA[[#This Row],[Meses_afiliados]],MOCK_DATA[[#This Row],[Ingresos_mes]])</f>
        <v>1640</v>
      </c>
      <c r="L498" t="str">
        <f t="shared" ca="1" si="23"/>
        <v>Sur</v>
      </c>
      <c r="M498" t="s">
        <v>22</v>
      </c>
      <c r="N498">
        <f>MONTH(MOCK_DATA[[#This Row],[Fecha_inicio]])</f>
        <v>2</v>
      </c>
      <c r="O498">
        <f>YEAR(MOCK_DATA[[#This Row],[Fecha_inicio]])</f>
        <v>2022</v>
      </c>
    </row>
    <row r="499" spans="1:15" x14ac:dyDescent="0.25">
      <c r="A499">
        <f t="shared" si="21"/>
        <v>498</v>
      </c>
      <c r="B499" t="s">
        <v>24</v>
      </c>
      <c r="C499" s="1">
        <v>44921</v>
      </c>
      <c r="D499" s="1">
        <v>45740</v>
      </c>
      <c r="E499" t="s">
        <v>13</v>
      </c>
      <c r="F499">
        <v>20</v>
      </c>
      <c r="G499" t="s">
        <v>15</v>
      </c>
      <c r="H499" t="s">
        <v>23</v>
      </c>
      <c r="I499">
        <f>DATEDIF(MOCK_DATA[[#This Row],[Fecha_inicio]],MOCK_DATA[[#This Row],[Fecha_último_pago]],"M")</f>
        <v>26</v>
      </c>
      <c r="J499">
        <f t="shared" si="22"/>
        <v>40</v>
      </c>
      <c r="K499">
        <f>PRODUCT(MOCK_DATA[[#This Row],[Meses_afiliados]],MOCK_DATA[[#This Row],[Ingresos_mes]])</f>
        <v>1040</v>
      </c>
      <c r="L499" t="str">
        <f t="shared" ca="1" si="23"/>
        <v>Norte</v>
      </c>
      <c r="M499" t="s">
        <v>14</v>
      </c>
      <c r="N499">
        <f>MONTH(MOCK_DATA[[#This Row],[Fecha_inicio]])</f>
        <v>12</v>
      </c>
      <c r="O499">
        <f>YEAR(MOCK_DATA[[#This Row],[Fecha_inicio]])</f>
        <v>2022</v>
      </c>
    </row>
    <row r="500" spans="1:15" x14ac:dyDescent="0.25">
      <c r="A500">
        <f t="shared" si="21"/>
        <v>499</v>
      </c>
      <c r="B500" t="s">
        <v>27</v>
      </c>
      <c r="C500" s="1">
        <v>45584</v>
      </c>
      <c r="D500" s="1">
        <v>45847</v>
      </c>
      <c r="E500" t="s">
        <v>26</v>
      </c>
      <c r="F500">
        <v>28</v>
      </c>
      <c r="G500" t="s">
        <v>15</v>
      </c>
      <c r="H500" t="s">
        <v>23</v>
      </c>
      <c r="I500">
        <f>DATEDIF(MOCK_DATA[[#This Row],[Fecha_inicio]],MOCK_DATA[[#This Row],[Fecha_último_pago]],"M")</f>
        <v>8</v>
      </c>
      <c r="J500">
        <f t="shared" si="22"/>
        <v>30</v>
      </c>
      <c r="K500">
        <f>PRODUCT(MOCK_DATA[[#This Row],[Meses_afiliados]],MOCK_DATA[[#This Row],[Ingresos_mes]])</f>
        <v>240</v>
      </c>
      <c r="L500" t="str">
        <f t="shared" ca="1" si="23"/>
        <v>Centro</v>
      </c>
      <c r="M500" t="s">
        <v>22</v>
      </c>
      <c r="N500">
        <f>MONTH(MOCK_DATA[[#This Row],[Fecha_inicio]])</f>
        <v>10</v>
      </c>
      <c r="O500">
        <f>YEAR(MOCK_DATA[[#This Row],[Fecha_inicio]])</f>
        <v>2024</v>
      </c>
    </row>
    <row r="501" spans="1:15" x14ac:dyDescent="0.25">
      <c r="A501">
        <f t="shared" si="21"/>
        <v>500</v>
      </c>
      <c r="B501" t="s">
        <v>24</v>
      </c>
      <c r="C501" s="1">
        <v>44075</v>
      </c>
      <c r="D501" s="1">
        <v>45768</v>
      </c>
      <c r="E501" t="s">
        <v>26</v>
      </c>
      <c r="F501">
        <v>71</v>
      </c>
      <c r="G501" t="s">
        <v>25</v>
      </c>
      <c r="H501" t="s">
        <v>20</v>
      </c>
      <c r="I501">
        <f>DATEDIF(MOCK_DATA[[#This Row],[Fecha_inicio]],MOCK_DATA[[#This Row],[Fecha_último_pago]],"M")</f>
        <v>55</v>
      </c>
      <c r="J501">
        <f t="shared" si="22"/>
        <v>40</v>
      </c>
      <c r="K501">
        <f>PRODUCT(MOCK_DATA[[#This Row],[Meses_afiliados]],MOCK_DATA[[#This Row],[Ingresos_mes]])</f>
        <v>2200</v>
      </c>
      <c r="L501" t="str">
        <f t="shared" ca="1" si="23"/>
        <v>Sur</v>
      </c>
      <c r="M501" t="s">
        <v>14</v>
      </c>
      <c r="N501">
        <f>MONTH(MOCK_DATA[[#This Row],[Fecha_inicio]])</f>
        <v>9</v>
      </c>
      <c r="O501">
        <f>YEAR(MOCK_DATA[[#This Row],[Fecha_inicio]])</f>
        <v>2020</v>
      </c>
    </row>
    <row r="502" spans="1:15" x14ac:dyDescent="0.25">
      <c r="A502">
        <f t="shared" si="21"/>
        <v>501</v>
      </c>
      <c r="B502" t="s">
        <v>27</v>
      </c>
      <c r="C502" s="1">
        <v>44298</v>
      </c>
      <c r="D502" s="1">
        <v>44352</v>
      </c>
      <c r="E502" t="s">
        <v>26</v>
      </c>
      <c r="F502">
        <v>29</v>
      </c>
      <c r="G502" t="s">
        <v>25</v>
      </c>
      <c r="H502" t="s">
        <v>23</v>
      </c>
      <c r="I502">
        <f>DATEDIF(MOCK_DATA[[#This Row],[Fecha_inicio]],MOCK_DATA[[#This Row],[Fecha_último_pago]],"M")</f>
        <v>1</v>
      </c>
      <c r="J502">
        <f t="shared" si="22"/>
        <v>30</v>
      </c>
      <c r="K502">
        <f>PRODUCT(MOCK_DATA[[#This Row],[Meses_afiliados]],MOCK_DATA[[#This Row],[Ingresos_mes]])</f>
        <v>30</v>
      </c>
      <c r="L502" t="str">
        <f t="shared" ca="1" si="23"/>
        <v>Norte</v>
      </c>
      <c r="M502" t="s">
        <v>14</v>
      </c>
      <c r="N502">
        <f>MONTH(MOCK_DATA[[#This Row],[Fecha_inicio]])</f>
        <v>4</v>
      </c>
      <c r="O502">
        <f>YEAR(MOCK_DATA[[#This Row],[Fecha_inicio]])</f>
        <v>2021</v>
      </c>
    </row>
    <row r="503" spans="1:15" x14ac:dyDescent="0.25">
      <c r="A503">
        <f t="shared" si="21"/>
        <v>502</v>
      </c>
      <c r="B503" t="s">
        <v>27</v>
      </c>
      <c r="C503" s="1">
        <v>44758</v>
      </c>
      <c r="D503" s="1">
        <v>45753</v>
      </c>
      <c r="E503" t="s">
        <v>21</v>
      </c>
      <c r="F503">
        <v>41</v>
      </c>
      <c r="G503" t="s">
        <v>19</v>
      </c>
      <c r="H503" t="s">
        <v>23</v>
      </c>
      <c r="I503">
        <f>DATEDIF(MOCK_DATA[[#This Row],[Fecha_inicio]],MOCK_DATA[[#This Row],[Fecha_último_pago]],"M")</f>
        <v>32</v>
      </c>
      <c r="J503">
        <f t="shared" si="22"/>
        <v>30</v>
      </c>
      <c r="K503">
        <f>PRODUCT(MOCK_DATA[[#This Row],[Meses_afiliados]],MOCK_DATA[[#This Row],[Ingresos_mes]])</f>
        <v>960</v>
      </c>
      <c r="L503" t="str">
        <f t="shared" ca="1" si="23"/>
        <v>Norte</v>
      </c>
      <c r="M503" t="s">
        <v>14</v>
      </c>
      <c r="N503">
        <f>MONTH(MOCK_DATA[[#This Row],[Fecha_inicio]])</f>
        <v>7</v>
      </c>
      <c r="O503">
        <f>YEAR(MOCK_DATA[[#This Row],[Fecha_inicio]])</f>
        <v>2022</v>
      </c>
    </row>
    <row r="504" spans="1:15" x14ac:dyDescent="0.25">
      <c r="A504">
        <f t="shared" si="21"/>
        <v>503</v>
      </c>
      <c r="B504" t="s">
        <v>24</v>
      </c>
      <c r="C504" s="1">
        <v>45080</v>
      </c>
      <c r="D504" s="1">
        <v>45802</v>
      </c>
      <c r="E504" t="s">
        <v>17</v>
      </c>
      <c r="F504">
        <v>55</v>
      </c>
      <c r="G504" t="s">
        <v>19</v>
      </c>
      <c r="H504" t="s">
        <v>20</v>
      </c>
      <c r="I504">
        <f>DATEDIF(MOCK_DATA[[#This Row],[Fecha_inicio]],MOCK_DATA[[#This Row],[Fecha_último_pago]],"M")</f>
        <v>23</v>
      </c>
      <c r="J504">
        <f t="shared" si="22"/>
        <v>40</v>
      </c>
      <c r="K504">
        <f>PRODUCT(MOCK_DATA[[#This Row],[Meses_afiliados]],MOCK_DATA[[#This Row],[Ingresos_mes]])</f>
        <v>920</v>
      </c>
      <c r="L504" t="str">
        <f t="shared" ca="1" si="23"/>
        <v>Sur</v>
      </c>
      <c r="M504" t="s">
        <v>14</v>
      </c>
      <c r="N504">
        <f>MONTH(MOCK_DATA[[#This Row],[Fecha_inicio]])</f>
        <v>6</v>
      </c>
      <c r="O504">
        <f>YEAR(MOCK_DATA[[#This Row],[Fecha_inicio]])</f>
        <v>2023</v>
      </c>
    </row>
    <row r="505" spans="1:15" x14ac:dyDescent="0.25">
      <c r="A505">
        <f t="shared" si="21"/>
        <v>504</v>
      </c>
      <c r="B505" t="s">
        <v>12</v>
      </c>
      <c r="C505" s="1">
        <v>44737</v>
      </c>
      <c r="D505" s="1">
        <v>45774</v>
      </c>
      <c r="E505" t="s">
        <v>17</v>
      </c>
      <c r="F505">
        <v>73</v>
      </c>
      <c r="G505" t="s">
        <v>19</v>
      </c>
      <c r="H505" t="s">
        <v>16</v>
      </c>
      <c r="I505">
        <f>DATEDIF(MOCK_DATA[[#This Row],[Fecha_inicio]],MOCK_DATA[[#This Row],[Fecha_último_pago]],"M")</f>
        <v>34</v>
      </c>
      <c r="J505">
        <f t="shared" si="22"/>
        <v>50</v>
      </c>
      <c r="K505">
        <f>PRODUCT(MOCK_DATA[[#This Row],[Meses_afiliados]],MOCK_DATA[[#This Row],[Ingresos_mes]])</f>
        <v>1700</v>
      </c>
      <c r="L505" t="str">
        <f t="shared" ca="1" si="23"/>
        <v>Centro</v>
      </c>
      <c r="M505" t="s">
        <v>14</v>
      </c>
      <c r="N505">
        <f>MONTH(MOCK_DATA[[#This Row],[Fecha_inicio]])</f>
        <v>6</v>
      </c>
      <c r="O505">
        <f>YEAR(MOCK_DATA[[#This Row],[Fecha_inicio]])</f>
        <v>2022</v>
      </c>
    </row>
    <row r="506" spans="1:15" x14ac:dyDescent="0.25">
      <c r="A506">
        <f t="shared" si="21"/>
        <v>505</v>
      </c>
      <c r="B506" t="s">
        <v>12</v>
      </c>
      <c r="C506" s="1">
        <v>44519</v>
      </c>
      <c r="D506" s="1">
        <v>45744</v>
      </c>
      <c r="E506" t="s">
        <v>26</v>
      </c>
      <c r="F506">
        <v>40</v>
      </c>
      <c r="G506" t="s">
        <v>25</v>
      </c>
      <c r="H506" t="s">
        <v>16</v>
      </c>
      <c r="I506">
        <f>DATEDIF(MOCK_DATA[[#This Row],[Fecha_inicio]],MOCK_DATA[[#This Row],[Fecha_último_pago]],"M")</f>
        <v>40</v>
      </c>
      <c r="J506">
        <f t="shared" si="22"/>
        <v>50</v>
      </c>
      <c r="K506">
        <f>PRODUCT(MOCK_DATA[[#This Row],[Meses_afiliados]],MOCK_DATA[[#This Row],[Ingresos_mes]])</f>
        <v>2000</v>
      </c>
      <c r="L506" t="str">
        <f t="shared" ca="1" si="23"/>
        <v>Centro</v>
      </c>
      <c r="M506" t="s">
        <v>22</v>
      </c>
      <c r="N506">
        <f>MONTH(MOCK_DATA[[#This Row],[Fecha_inicio]])</f>
        <v>11</v>
      </c>
      <c r="O506">
        <f>YEAR(MOCK_DATA[[#This Row],[Fecha_inicio]])</f>
        <v>2021</v>
      </c>
    </row>
    <row r="507" spans="1:15" x14ac:dyDescent="0.25">
      <c r="A507">
        <f t="shared" si="21"/>
        <v>506</v>
      </c>
      <c r="B507" t="s">
        <v>27</v>
      </c>
      <c r="C507" s="1">
        <v>45305</v>
      </c>
      <c r="D507" s="1">
        <v>45777</v>
      </c>
      <c r="E507" t="s">
        <v>13</v>
      </c>
      <c r="F507">
        <v>68</v>
      </c>
      <c r="G507" t="s">
        <v>25</v>
      </c>
      <c r="H507" t="s">
        <v>16</v>
      </c>
      <c r="I507">
        <f>DATEDIF(MOCK_DATA[[#This Row],[Fecha_inicio]],MOCK_DATA[[#This Row],[Fecha_último_pago]],"M")</f>
        <v>15</v>
      </c>
      <c r="J507">
        <f t="shared" si="22"/>
        <v>30</v>
      </c>
      <c r="K507">
        <f>PRODUCT(MOCK_DATA[[#This Row],[Meses_afiliados]],MOCK_DATA[[#This Row],[Ingresos_mes]])</f>
        <v>450</v>
      </c>
      <c r="L507" t="str">
        <f t="shared" ca="1" si="23"/>
        <v>Norte</v>
      </c>
      <c r="M507" t="s">
        <v>14</v>
      </c>
      <c r="N507">
        <f>MONTH(MOCK_DATA[[#This Row],[Fecha_inicio]])</f>
        <v>1</v>
      </c>
      <c r="O507">
        <f>YEAR(MOCK_DATA[[#This Row],[Fecha_inicio]])</f>
        <v>2024</v>
      </c>
    </row>
    <row r="508" spans="1:15" x14ac:dyDescent="0.25">
      <c r="A508">
        <f t="shared" si="21"/>
        <v>507</v>
      </c>
      <c r="B508" t="s">
        <v>27</v>
      </c>
      <c r="C508" s="1">
        <v>44842</v>
      </c>
      <c r="D508" s="1">
        <v>45916</v>
      </c>
      <c r="E508" t="s">
        <v>21</v>
      </c>
      <c r="F508">
        <v>61</v>
      </c>
      <c r="G508" t="s">
        <v>19</v>
      </c>
      <c r="H508" t="s">
        <v>16</v>
      </c>
      <c r="I508">
        <f>DATEDIF(MOCK_DATA[[#This Row],[Fecha_inicio]],MOCK_DATA[[#This Row],[Fecha_último_pago]],"M")</f>
        <v>35</v>
      </c>
      <c r="J508">
        <f t="shared" si="22"/>
        <v>30</v>
      </c>
      <c r="K508">
        <f>PRODUCT(MOCK_DATA[[#This Row],[Meses_afiliados]],MOCK_DATA[[#This Row],[Ingresos_mes]])</f>
        <v>1050</v>
      </c>
      <c r="L508" t="str">
        <f t="shared" ca="1" si="23"/>
        <v>Sur</v>
      </c>
      <c r="M508" t="s">
        <v>22</v>
      </c>
      <c r="N508">
        <f>MONTH(MOCK_DATA[[#This Row],[Fecha_inicio]])</f>
        <v>10</v>
      </c>
      <c r="O508">
        <f>YEAR(MOCK_DATA[[#This Row],[Fecha_inicio]])</f>
        <v>2022</v>
      </c>
    </row>
    <row r="509" spans="1:15" x14ac:dyDescent="0.25">
      <c r="A509">
        <f t="shared" si="21"/>
        <v>508</v>
      </c>
      <c r="B509" t="s">
        <v>12</v>
      </c>
      <c r="C509" s="1">
        <v>44584</v>
      </c>
      <c r="D509" s="1">
        <v>45798</v>
      </c>
      <c r="E509" t="s">
        <v>17</v>
      </c>
      <c r="F509">
        <v>45</v>
      </c>
      <c r="G509" t="s">
        <v>25</v>
      </c>
      <c r="H509" t="s">
        <v>20</v>
      </c>
      <c r="I509">
        <f>DATEDIF(MOCK_DATA[[#This Row],[Fecha_inicio]],MOCK_DATA[[#This Row],[Fecha_último_pago]],"M")</f>
        <v>39</v>
      </c>
      <c r="J509">
        <f t="shared" si="22"/>
        <v>50</v>
      </c>
      <c r="K509">
        <f>PRODUCT(MOCK_DATA[[#This Row],[Meses_afiliados]],MOCK_DATA[[#This Row],[Ingresos_mes]])</f>
        <v>1950</v>
      </c>
      <c r="L509" t="str">
        <f t="shared" ca="1" si="23"/>
        <v>Centro</v>
      </c>
      <c r="M509" t="s">
        <v>14</v>
      </c>
      <c r="N509">
        <f>MONTH(MOCK_DATA[[#This Row],[Fecha_inicio]])</f>
        <v>1</v>
      </c>
      <c r="O509">
        <f>YEAR(MOCK_DATA[[#This Row],[Fecha_inicio]])</f>
        <v>2022</v>
      </c>
    </row>
    <row r="510" spans="1:15" x14ac:dyDescent="0.25">
      <c r="A510">
        <f t="shared" si="21"/>
        <v>509</v>
      </c>
      <c r="B510" t="s">
        <v>24</v>
      </c>
      <c r="C510" s="1">
        <v>44831</v>
      </c>
      <c r="D510" s="1">
        <v>45801</v>
      </c>
      <c r="E510" t="s">
        <v>21</v>
      </c>
      <c r="F510">
        <v>49</v>
      </c>
      <c r="G510" t="s">
        <v>19</v>
      </c>
      <c r="H510" t="s">
        <v>16</v>
      </c>
      <c r="I510">
        <f>DATEDIF(MOCK_DATA[[#This Row],[Fecha_inicio]],MOCK_DATA[[#This Row],[Fecha_último_pago]],"M")</f>
        <v>31</v>
      </c>
      <c r="J510">
        <f t="shared" si="22"/>
        <v>40</v>
      </c>
      <c r="K510">
        <f>PRODUCT(MOCK_DATA[[#This Row],[Meses_afiliados]],MOCK_DATA[[#This Row],[Ingresos_mes]])</f>
        <v>1240</v>
      </c>
      <c r="L510" t="str">
        <f t="shared" ca="1" si="23"/>
        <v>Sur</v>
      </c>
      <c r="M510" t="s">
        <v>22</v>
      </c>
      <c r="N510">
        <f>MONTH(MOCK_DATA[[#This Row],[Fecha_inicio]])</f>
        <v>9</v>
      </c>
      <c r="O510">
        <f>YEAR(MOCK_DATA[[#This Row],[Fecha_inicio]])</f>
        <v>2022</v>
      </c>
    </row>
    <row r="511" spans="1:15" x14ac:dyDescent="0.25">
      <c r="A511">
        <f t="shared" si="21"/>
        <v>510</v>
      </c>
      <c r="B511" t="s">
        <v>12</v>
      </c>
      <c r="C511" s="1">
        <v>44684</v>
      </c>
      <c r="D511" s="1">
        <v>44807</v>
      </c>
      <c r="E511" t="s">
        <v>21</v>
      </c>
      <c r="F511">
        <v>29</v>
      </c>
      <c r="G511" t="s">
        <v>25</v>
      </c>
      <c r="H511" t="s">
        <v>16</v>
      </c>
      <c r="I511">
        <f>DATEDIF(MOCK_DATA[[#This Row],[Fecha_inicio]],MOCK_DATA[[#This Row],[Fecha_último_pago]],"M")</f>
        <v>4</v>
      </c>
      <c r="J511">
        <f t="shared" si="22"/>
        <v>50</v>
      </c>
      <c r="K511">
        <f>PRODUCT(MOCK_DATA[[#This Row],[Meses_afiliados]],MOCK_DATA[[#This Row],[Ingresos_mes]])</f>
        <v>200</v>
      </c>
      <c r="L511" t="str">
        <f t="shared" ca="1" si="23"/>
        <v>Sur</v>
      </c>
      <c r="M511" t="s">
        <v>22</v>
      </c>
      <c r="N511">
        <f>MONTH(MOCK_DATA[[#This Row],[Fecha_inicio]])</f>
        <v>5</v>
      </c>
      <c r="O511">
        <f>YEAR(MOCK_DATA[[#This Row],[Fecha_inicio]])</f>
        <v>2022</v>
      </c>
    </row>
    <row r="512" spans="1:15" x14ac:dyDescent="0.25">
      <c r="A512">
        <f t="shared" si="21"/>
        <v>511</v>
      </c>
      <c r="B512" t="s">
        <v>24</v>
      </c>
      <c r="C512" s="1">
        <v>44997</v>
      </c>
      <c r="D512" s="1">
        <v>45715</v>
      </c>
      <c r="E512" t="s">
        <v>17</v>
      </c>
      <c r="F512">
        <v>50</v>
      </c>
      <c r="G512" t="s">
        <v>15</v>
      </c>
      <c r="H512" t="s">
        <v>16</v>
      </c>
      <c r="I512">
        <f>DATEDIF(MOCK_DATA[[#This Row],[Fecha_inicio]],MOCK_DATA[[#This Row],[Fecha_último_pago]],"M")</f>
        <v>23</v>
      </c>
      <c r="J512">
        <f t="shared" si="22"/>
        <v>40</v>
      </c>
      <c r="K512">
        <f>PRODUCT(MOCK_DATA[[#This Row],[Meses_afiliados]],MOCK_DATA[[#This Row],[Ingresos_mes]])</f>
        <v>920</v>
      </c>
      <c r="L512" t="str">
        <f t="shared" ca="1" si="23"/>
        <v>Norte</v>
      </c>
      <c r="M512" t="s">
        <v>22</v>
      </c>
      <c r="N512">
        <f>MONTH(MOCK_DATA[[#This Row],[Fecha_inicio]])</f>
        <v>3</v>
      </c>
      <c r="O512">
        <f>YEAR(MOCK_DATA[[#This Row],[Fecha_inicio]])</f>
        <v>2023</v>
      </c>
    </row>
    <row r="513" spans="1:15" x14ac:dyDescent="0.25">
      <c r="A513">
        <f t="shared" si="21"/>
        <v>512</v>
      </c>
      <c r="B513" t="s">
        <v>27</v>
      </c>
      <c r="C513" s="1">
        <v>44997</v>
      </c>
      <c r="D513" s="1">
        <v>45747</v>
      </c>
      <c r="E513" t="s">
        <v>13</v>
      </c>
      <c r="F513">
        <v>64</v>
      </c>
      <c r="G513" t="s">
        <v>25</v>
      </c>
      <c r="H513" t="s">
        <v>23</v>
      </c>
      <c r="I513">
        <f>DATEDIF(MOCK_DATA[[#This Row],[Fecha_inicio]],MOCK_DATA[[#This Row],[Fecha_último_pago]],"M")</f>
        <v>24</v>
      </c>
      <c r="J513">
        <f t="shared" si="22"/>
        <v>30</v>
      </c>
      <c r="K513">
        <f>PRODUCT(MOCK_DATA[[#This Row],[Meses_afiliados]],MOCK_DATA[[#This Row],[Ingresos_mes]])</f>
        <v>720</v>
      </c>
      <c r="L513" t="str">
        <f t="shared" ca="1" si="23"/>
        <v>Sur</v>
      </c>
      <c r="M513" t="s">
        <v>14</v>
      </c>
      <c r="N513">
        <f>MONTH(MOCK_DATA[[#This Row],[Fecha_inicio]])</f>
        <v>3</v>
      </c>
      <c r="O513">
        <f>YEAR(MOCK_DATA[[#This Row],[Fecha_inicio]])</f>
        <v>2023</v>
      </c>
    </row>
    <row r="514" spans="1:15" x14ac:dyDescent="0.25">
      <c r="A514">
        <f t="shared" ref="A514:A577" si="24">ROW()-1</f>
        <v>513</v>
      </c>
      <c r="B514" t="s">
        <v>24</v>
      </c>
      <c r="C514" s="1">
        <v>44314</v>
      </c>
      <c r="D514" s="1">
        <v>45672</v>
      </c>
      <c r="E514" t="s">
        <v>26</v>
      </c>
      <c r="F514">
        <v>68</v>
      </c>
      <c r="G514" t="s">
        <v>25</v>
      </c>
      <c r="H514" t="s">
        <v>16</v>
      </c>
      <c r="I514">
        <f>DATEDIF(MOCK_DATA[[#This Row],[Fecha_inicio]],MOCK_DATA[[#This Row],[Fecha_último_pago]],"M")</f>
        <v>44</v>
      </c>
      <c r="J514">
        <f t="shared" ref="J514:J577" si="25">IF(B514="VIP",50,IF(B514="Familiar",40,IF(B514="Basica",25,30)))</f>
        <v>40</v>
      </c>
      <c r="K514">
        <f>PRODUCT(MOCK_DATA[[#This Row],[Meses_afiliados]],MOCK_DATA[[#This Row],[Ingresos_mes]])</f>
        <v>1760</v>
      </c>
      <c r="L514" t="str">
        <f t="shared" ref="L514:L577" ca="1" si="26">CHOOSE(INT(RAND()*3)+1,"Centro","Norte","Sur")</f>
        <v>Centro</v>
      </c>
      <c r="M514" t="s">
        <v>14</v>
      </c>
      <c r="N514">
        <f>MONTH(MOCK_DATA[[#This Row],[Fecha_inicio]])</f>
        <v>4</v>
      </c>
      <c r="O514">
        <f>YEAR(MOCK_DATA[[#This Row],[Fecha_inicio]])</f>
        <v>2021</v>
      </c>
    </row>
    <row r="515" spans="1:15" x14ac:dyDescent="0.25">
      <c r="A515">
        <f t="shared" si="24"/>
        <v>514</v>
      </c>
      <c r="B515" t="s">
        <v>24</v>
      </c>
      <c r="C515" s="1">
        <v>44138</v>
      </c>
      <c r="D515" s="1">
        <v>45852</v>
      </c>
      <c r="E515" t="s">
        <v>21</v>
      </c>
      <c r="F515">
        <v>58</v>
      </c>
      <c r="G515" t="s">
        <v>15</v>
      </c>
      <c r="H515" t="s">
        <v>20</v>
      </c>
      <c r="I515">
        <f>DATEDIF(MOCK_DATA[[#This Row],[Fecha_inicio]],MOCK_DATA[[#This Row],[Fecha_último_pago]],"M")</f>
        <v>56</v>
      </c>
      <c r="J515">
        <f t="shared" si="25"/>
        <v>40</v>
      </c>
      <c r="K515">
        <f>PRODUCT(MOCK_DATA[[#This Row],[Meses_afiliados]],MOCK_DATA[[#This Row],[Ingresos_mes]])</f>
        <v>2240</v>
      </c>
      <c r="L515" t="str">
        <f t="shared" ca="1" si="26"/>
        <v>Centro</v>
      </c>
      <c r="M515" t="s">
        <v>22</v>
      </c>
      <c r="N515">
        <f>MONTH(MOCK_DATA[[#This Row],[Fecha_inicio]])</f>
        <v>11</v>
      </c>
      <c r="O515">
        <f>YEAR(MOCK_DATA[[#This Row],[Fecha_inicio]])</f>
        <v>2020</v>
      </c>
    </row>
    <row r="516" spans="1:15" x14ac:dyDescent="0.25">
      <c r="A516">
        <f t="shared" si="24"/>
        <v>515</v>
      </c>
      <c r="B516" t="s">
        <v>24</v>
      </c>
      <c r="C516" s="1">
        <v>43986</v>
      </c>
      <c r="D516" s="1">
        <v>45794</v>
      </c>
      <c r="E516" t="s">
        <v>13</v>
      </c>
      <c r="F516">
        <v>18</v>
      </c>
      <c r="G516" t="s">
        <v>25</v>
      </c>
      <c r="H516" t="s">
        <v>16</v>
      </c>
      <c r="I516">
        <f>DATEDIF(MOCK_DATA[[#This Row],[Fecha_inicio]],MOCK_DATA[[#This Row],[Fecha_último_pago]],"M")</f>
        <v>59</v>
      </c>
      <c r="J516">
        <f t="shared" si="25"/>
        <v>40</v>
      </c>
      <c r="K516">
        <f>PRODUCT(MOCK_DATA[[#This Row],[Meses_afiliados]],MOCK_DATA[[#This Row],[Ingresos_mes]])</f>
        <v>2360</v>
      </c>
      <c r="L516" t="str">
        <f t="shared" ca="1" si="26"/>
        <v>Centro</v>
      </c>
      <c r="M516" t="s">
        <v>14</v>
      </c>
      <c r="N516">
        <f>MONTH(MOCK_DATA[[#This Row],[Fecha_inicio]])</f>
        <v>6</v>
      </c>
      <c r="O516">
        <f>YEAR(MOCK_DATA[[#This Row],[Fecha_inicio]])</f>
        <v>2020</v>
      </c>
    </row>
    <row r="517" spans="1:15" x14ac:dyDescent="0.25">
      <c r="A517">
        <f t="shared" si="24"/>
        <v>516</v>
      </c>
      <c r="B517" t="s">
        <v>12</v>
      </c>
      <c r="C517" s="1">
        <v>45447</v>
      </c>
      <c r="D517" s="1">
        <v>45801</v>
      </c>
      <c r="E517" t="s">
        <v>13</v>
      </c>
      <c r="F517">
        <v>53</v>
      </c>
      <c r="G517" t="s">
        <v>15</v>
      </c>
      <c r="H517" t="s">
        <v>23</v>
      </c>
      <c r="I517">
        <f>DATEDIF(MOCK_DATA[[#This Row],[Fecha_inicio]],MOCK_DATA[[#This Row],[Fecha_último_pago]],"M")</f>
        <v>11</v>
      </c>
      <c r="J517">
        <f t="shared" si="25"/>
        <v>50</v>
      </c>
      <c r="K517">
        <f>PRODUCT(MOCK_DATA[[#This Row],[Meses_afiliados]],MOCK_DATA[[#This Row],[Ingresos_mes]])</f>
        <v>550</v>
      </c>
      <c r="L517" t="str">
        <f t="shared" ca="1" si="26"/>
        <v>Centro</v>
      </c>
      <c r="M517" t="s">
        <v>14</v>
      </c>
      <c r="N517">
        <f>MONTH(MOCK_DATA[[#This Row],[Fecha_inicio]])</f>
        <v>6</v>
      </c>
      <c r="O517">
        <f>YEAR(MOCK_DATA[[#This Row],[Fecha_inicio]])</f>
        <v>2024</v>
      </c>
    </row>
    <row r="518" spans="1:15" x14ac:dyDescent="0.25">
      <c r="A518">
        <f t="shared" si="24"/>
        <v>517</v>
      </c>
      <c r="B518" t="s">
        <v>12</v>
      </c>
      <c r="C518" s="1">
        <v>44741</v>
      </c>
      <c r="D518" s="1">
        <v>45868</v>
      </c>
      <c r="E518" t="s">
        <v>26</v>
      </c>
      <c r="F518">
        <v>64</v>
      </c>
      <c r="G518" t="s">
        <v>19</v>
      </c>
      <c r="H518" t="s">
        <v>23</v>
      </c>
      <c r="I518">
        <f>DATEDIF(MOCK_DATA[[#This Row],[Fecha_inicio]],MOCK_DATA[[#This Row],[Fecha_último_pago]],"M")</f>
        <v>37</v>
      </c>
      <c r="J518">
        <f t="shared" si="25"/>
        <v>50</v>
      </c>
      <c r="K518">
        <f>PRODUCT(MOCK_DATA[[#This Row],[Meses_afiliados]],MOCK_DATA[[#This Row],[Ingresos_mes]])</f>
        <v>1850</v>
      </c>
      <c r="L518" t="str">
        <f t="shared" ca="1" si="26"/>
        <v>Norte</v>
      </c>
      <c r="M518" t="s">
        <v>22</v>
      </c>
      <c r="N518">
        <f>MONTH(MOCK_DATA[[#This Row],[Fecha_inicio]])</f>
        <v>6</v>
      </c>
      <c r="O518">
        <f>YEAR(MOCK_DATA[[#This Row],[Fecha_inicio]])</f>
        <v>2022</v>
      </c>
    </row>
    <row r="519" spans="1:15" x14ac:dyDescent="0.25">
      <c r="A519">
        <f t="shared" si="24"/>
        <v>518</v>
      </c>
      <c r="B519" t="s">
        <v>27</v>
      </c>
      <c r="C519" s="1">
        <v>44094</v>
      </c>
      <c r="D519" s="1">
        <v>45731</v>
      </c>
      <c r="E519" t="s">
        <v>17</v>
      </c>
      <c r="F519">
        <v>29</v>
      </c>
      <c r="G519" t="s">
        <v>19</v>
      </c>
      <c r="H519" t="s">
        <v>23</v>
      </c>
      <c r="I519">
        <f>DATEDIF(MOCK_DATA[[#This Row],[Fecha_inicio]],MOCK_DATA[[#This Row],[Fecha_último_pago]],"M")</f>
        <v>53</v>
      </c>
      <c r="J519">
        <f t="shared" si="25"/>
        <v>30</v>
      </c>
      <c r="K519">
        <f>PRODUCT(MOCK_DATA[[#This Row],[Meses_afiliados]],MOCK_DATA[[#This Row],[Ingresos_mes]])</f>
        <v>1590</v>
      </c>
      <c r="L519" t="str">
        <f t="shared" ca="1" si="26"/>
        <v>Sur</v>
      </c>
      <c r="M519" t="s">
        <v>22</v>
      </c>
      <c r="N519">
        <f>MONTH(MOCK_DATA[[#This Row],[Fecha_inicio]])</f>
        <v>9</v>
      </c>
      <c r="O519">
        <f>YEAR(MOCK_DATA[[#This Row],[Fecha_inicio]])</f>
        <v>2020</v>
      </c>
    </row>
    <row r="520" spans="1:15" x14ac:dyDescent="0.25">
      <c r="A520">
        <f t="shared" si="24"/>
        <v>519</v>
      </c>
      <c r="B520" t="s">
        <v>24</v>
      </c>
      <c r="C520" s="1">
        <v>45205</v>
      </c>
      <c r="D520" s="1">
        <v>45915</v>
      </c>
      <c r="E520" t="s">
        <v>13</v>
      </c>
      <c r="F520">
        <v>21</v>
      </c>
      <c r="G520" t="s">
        <v>25</v>
      </c>
      <c r="H520" t="s">
        <v>23</v>
      </c>
      <c r="I520">
        <f>DATEDIF(MOCK_DATA[[#This Row],[Fecha_inicio]],MOCK_DATA[[#This Row],[Fecha_último_pago]],"M")</f>
        <v>23</v>
      </c>
      <c r="J520">
        <f t="shared" si="25"/>
        <v>40</v>
      </c>
      <c r="K520">
        <f>PRODUCT(MOCK_DATA[[#This Row],[Meses_afiliados]],MOCK_DATA[[#This Row],[Ingresos_mes]])</f>
        <v>920</v>
      </c>
      <c r="L520" t="str">
        <f t="shared" ca="1" si="26"/>
        <v>Norte</v>
      </c>
      <c r="M520" t="s">
        <v>14</v>
      </c>
      <c r="N520">
        <f>MONTH(MOCK_DATA[[#This Row],[Fecha_inicio]])</f>
        <v>10</v>
      </c>
      <c r="O520">
        <f>YEAR(MOCK_DATA[[#This Row],[Fecha_inicio]])</f>
        <v>2023</v>
      </c>
    </row>
    <row r="521" spans="1:15" x14ac:dyDescent="0.25">
      <c r="A521">
        <f t="shared" si="24"/>
        <v>520</v>
      </c>
      <c r="B521" t="s">
        <v>24</v>
      </c>
      <c r="C521" s="1">
        <v>45011</v>
      </c>
      <c r="D521" s="1">
        <v>45751</v>
      </c>
      <c r="E521" t="s">
        <v>26</v>
      </c>
      <c r="F521">
        <v>46</v>
      </c>
      <c r="G521" t="s">
        <v>19</v>
      </c>
      <c r="H521" t="s">
        <v>20</v>
      </c>
      <c r="I521">
        <f>DATEDIF(MOCK_DATA[[#This Row],[Fecha_inicio]],MOCK_DATA[[#This Row],[Fecha_último_pago]],"M")</f>
        <v>24</v>
      </c>
      <c r="J521">
        <f t="shared" si="25"/>
        <v>40</v>
      </c>
      <c r="K521">
        <f>PRODUCT(MOCK_DATA[[#This Row],[Meses_afiliados]],MOCK_DATA[[#This Row],[Ingresos_mes]])</f>
        <v>960</v>
      </c>
      <c r="L521" t="str">
        <f t="shared" ca="1" si="26"/>
        <v>Norte</v>
      </c>
      <c r="M521" t="s">
        <v>22</v>
      </c>
      <c r="N521">
        <f>MONTH(MOCK_DATA[[#This Row],[Fecha_inicio]])</f>
        <v>3</v>
      </c>
      <c r="O521">
        <f>YEAR(MOCK_DATA[[#This Row],[Fecha_inicio]])</f>
        <v>2023</v>
      </c>
    </row>
    <row r="522" spans="1:15" x14ac:dyDescent="0.25">
      <c r="A522">
        <f t="shared" si="24"/>
        <v>521</v>
      </c>
      <c r="B522" t="s">
        <v>24</v>
      </c>
      <c r="C522" s="1">
        <v>43845</v>
      </c>
      <c r="D522" s="1">
        <v>45731</v>
      </c>
      <c r="E522" t="s">
        <v>17</v>
      </c>
      <c r="F522">
        <v>25</v>
      </c>
      <c r="G522" t="s">
        <v>25</v>
      </c>
      <c r="H522" t="s">
        <v>23</v>
      </c>
      <c r="I522">
        <f>DATEDIF(MOCK_DATA[[#This Row],[Fecha_inicio]],MOCK_DATA[[#This Row],[Fecha_último_pago]],"M")</f>
        <v>62</v>
      </c>
      <c r="J522">
        <f t="shared" si="25"/>
        <v>40</v>
      </c>
      <c r="K522">
        <f>PRODUCT(MOCK_DATA[[#This Row],[Meses_afiliados]],MOCK_DATA[[#This Row],[Ingresos_mes]])</f>
        <v>2480</v>
      </c>
      <c r="L522" t="str">
        <f t="shared" ca="1" si="26"/>
        <v>Norte</v>
      </c>
      <c r="M522" t="s">
        <v>14</v>
      </c>
      <c r="N522">
        <f>MONTH(MOCK_DATA[[#This Row],[Fecha_inicio]])</f>
        <v>1</v>
      </c>
      <c r="O522">
        <f>YEAR(MOCK_DATA[[#This Row],[Fecha_inicio]])</f>
        <v>2020</v>
      </c>
    </row>
    <row r="523" spans="1:15" x14ac:dyDescent="0.25">
      <c r="A523">
        <f t="shared" si="24"/>
        <v>522</v>
      </c>
      <c r="B523" t="s">
        <v>27</v>
      </c>
      <c r="C523" s="1">
        <v>45400</v>
      </c>
      <c r="D523" s="1">
        <v>45805</v>
      </c>
      <c r="E523" t="s">
        <v>13</v>
      </c>
      <c r="F523">
        <v>38</v>
      </c>
      <c r="G523" t="s">
        <v>15</v>
      </c>
      <c r="H523" t="s">
        <v>20</v>
      </c>
      <c r="I523">
        <f>DATEDIF(MOCK_DATA[[#This Row],[Fecha_inicio]],MOCK_DATA[[#This Row],[Fecha_último_pago]],"M")</f>
        <v>13</v>
      </c>
      <c r="J523">
        <f t="shared" si="25"/>
        <v>30</v>
      </c>
      <c r="K523">
        <f>PRODUCT(MOCK_DATA[[#This Row],[Meses_afiliados]],MOCK_DATA[[#This Row],[Ingresos_mes]])</f>
        <v>390</v>
      </c>
      <c r="L523" t="str">
        <f t="shared" ca="1" si="26"/>
        <v>Sur</v>
      </c>
      <c r="M523" t="s">
        <v>22</v>
      </c>
      <c r="N523">
        <f>MONTH(MOCK_DATA[[#This Row],[Fecha_inicio]])</f>
        <v>4</v>
      </c>
      <c r="O523">
        <f>YEAR(MOCK_DATA[[#This Row],[Fecha_inicio]])</f>
        <v>2024</v>
      </c>
    </row>
    <row r="524" spans="1:15" x14ac:dyDescent="0.25">
      <c r="A524">
        <f t="shared" si="24"/>
        <v>523</v>
      </c>
      <c r="B524" t="s">
        <v>12</v>
      </c>
      <c r="C524" s="1">
        <v>44358</v>
      </c>
      <c r="D524" s="1">
        <v>45801</v>
      </c>
      <c r="E524" t="s">
        <v>26</v>
      </c>
      <c r="F524">
        <v>24</v>
      </c>
      <c r="G524" t="s">
        <v>25</v>
      </c>
      <c r="H524" t="s">
        <v>20</v>
      </c>
      <c r="I524">
        <f>DATEDIF(MOCK_DATA[[#This Row],[Fecha_inicio]],MOCK_DATA[[#This Row],[Fecha_último_pago]],"M")</f>
        <v>47</v>
      </c>
      <c r="J524">
        <f t="shared" si="25"/>
        <v>50</v>
      </c>
      <c r="K524">
        <f>PRODUCT(MOCK_DATA[[#This Row],[Meses_afiliados]],MOCK_DATA[[#This Row],[Ingresos_mes]])</f>
        <v>2350</v>
      </c>
      <c r="L524" t="str">
        <f t="shared" ca="1" si="26"/>
        <v>Centro</v>
      </c>
      <c r="M524" t="s">
        <v>14</v>
      </c>
      <c r="N524">
        <f>MONTH(MOCK_DATA[[#This Row],[Fecha_inicio]])</f>
        <v>6</v>
      </c>
      <c r="O524">
        <f>YEAR(MOCK_DATA[[#This Row],[Fecha_inicio]])</f>
        <v>2021</v>
      </c>
    </row>
    <row r="525" spans="1:15" x14ac:dyDescent="0.25">
      <c r="A525">
        <f t="shared" si="24"/>
        <v>524</v>
      </c>
      <c r="B525" t="s">
        <v>12</v>
      </c>
      <c r="C525" s="1">
        <v>44680</v>
      </c>
      <c r="D525" s="1">
        <v>45780</v>
      </c>
      <c r="E525" t="s">
        <v>17</v>
      </c>
      <c r="F525">
        <v>20</v>
      </c>
      <c r="G525" t="s">
        <v>15</v>
      </c>
      <c r="H525" t="s">
        <v>16</v>
      </c>
      <c r="I525">
        <f>DATEDIF(MOCK_DATA[[#This Row],[Fecha_inicio]],MOCK_DATA[[#This Row],[Fecha_último_pago]],"M")</f>
        <v>36</v>
      </c>
      <c r="J525">
        <f t="shared" si="25"/>
        <v>50</v>
      </c>
      <c r="K525">
        <f>PRODUCT(MOCK_DATA[[#This Row],[Meses_afiliados]],MOCK_DATA[[#This Row],[Ingresos_mes]])</f>
        <v>1800</v>
      </c>
      <c r="L525" t="str">
        <f t="shared" ca="1" si="26"/>
        <v>Centro</v>
      </c>
      <c r="M525" t="s">
        <v>14</v>
      </c>
      <c r="N525">
        <f>MONTH(MOCK_DATA[[#This Row],[Fecha_inicio]])</f>
        <v>4</v>
      </c>
      <c r="O525">
        <f>YEAR(MOCK_DATA[[#This Row],[Fecha_inicio]])</f>
        <v>2022</v>
      </c>
    </row>
    <row r="526" spans="1:15" x14ac:dyDescent="0.25">
      <c r="A526">
        <f t="shared" si="24"/>
        <v>525</v>
      </c>
      <c r="B526" t="s">
        <v>12</v>
      </c>
      <c r="C526" s="1">
        <v>45091</v>
      </c>
      <c r="D526" s="1">
        <v>45854</v>
      </c>
      <c r="E526" t="s">
        <v>21</v>
      </c>
      <c r="F526">
        <v>37</v>
      </c>
      <c r="G526" t="s">
        <v>19</v>
      </c>
      <c r="H526" t="s">
        <v>20</v>
      </c>
      <c r="I526">
        <f>DATEDIF(MOCK_DATA[[#This Row],[Fecha_inicio]],MOCK_DATA[[#This Row],[Fecha_último_pago]],"M")</f>
        <v>25</v>
      </c>
      <c r="J526">
        <f t="shared" si="25"/>
        <v>50</v>
      </c>
      <c r="K526">
        <f>PRODUCT(MOCK_DATA[[#This Row],[Meses_afiliados]],MOCK_DATA[[#This Row],[Ingresos_mes]])</f>
        <v>1250</v>
      </c>
      <c r="L526" t="str">
        <f t="shared" ca="1" si="26"/>
        <v>Sur</v>
      </c>
      <c r="M526" t="s">
        <v>14</v>
      </c>
      <c r="N526">
        <f>MONTH(MOCK_DATA[[#This Row],[Fecha_inicio]])</f>
        <v>6</v>
      </c>
      <c r="O526">
        <f>YEAR(MOCK_DATA[[#This Row],[Fecha_inicio]])</f>
        <v>2023</v>
      </c>
    </row>
    <row r="527" spans="1:15" x14ac:dyDescent="0.25">
      <c r="A527">
        <f t="shared" si="24"/>
        <v>526</v>
      </c>
      <c r="B527" t="s">
        <v>12</v>
      </c>
      <c r="C527" s="1">
        <v>44352</v>
      </c>
      <c r="D527" s="1">
        <v>45783</v>
      </c>
      <c r="E527" t="s">
        <v>26</v>
      </c>
      <c r="F527">
        <v>67</v>
      </c>
      <c r="G527" t="s">
        <v>19</v>
      </c>
      <c r="H527" t="s">
        <v>16</v>
      </c>
      <c r="I527">
        <f>DATEDIF(MOCK_DATA[[#This Row],[Fecha_inicio]],MOCK_DATA[[#This Row],[Fecha_último_pago]],"M")</f>
        <v>47</v>
      </c>
      <c r="J527">
        <f t="shared" si="25"/>
        <v>50</v>
      </c>
      <c r="K527">
        <f>PRODUCT(MOCK_DATA[[#This Row],[Meses_afiliados]],MOCK_DATA[[#This Row],[Ingresos_mes]])</f>
        <v>2350</v>
      </c>
      <c r="L527" t="str">
        <f t="shared" ca="1" si="26"/>
        <v>Norte</v>
      </c>
      <c r="M527" t="s">
        <v>22</v>
      </c>
      <c r="N527">
        <f>MONTH(MOCK_DATA[[#This Row],[Fecha_inicio]])</f>
        <v>6</v>
      </c>
      <c r="O527">
        <f>YEAR(MOCK_DATA[[#This Row],[Fecha_inicio]])</f>
        <v>2021</v>
      </c>
    </row>
    <row r="528" spans="1:15" x14ac:dyDescent="0.25">
      <c r="A528">
        <f t="shared" si="24"/>
        <v>527</v>
      </c>
      <c r="B528" t="s">
        <v>27</v>
      </c>
      <c r="C528" s="1">
        <v>45192</v>
      </c>
      <c r="D528" s="1">
        <v>45809</v>
      </c>
      <c r="E528" t="s">
        <v>21</v>
      </c>
      <c r="F528">
        <v>31</v>
      </c>
      <c r="G528" t="s">
        <v>25</v>
      </c>
      <c r="H528" t="s">
        <v>16</v>
      </c>
      <c r="I528">
        <f>DATEDIF(MOCK_DATA[[#This Row],[Fecha_inicio]],MOCK_DATA[[#This Row],[Fecha_último_pago]],"M")</f>
        <v>20</v>
      </c>
      <c r="J528">
        <f t="shared" si="25"/>
        <v>30</v>
      </c>
      <c r="K528">
        <f>PRODUCT(MOCK_DATA[[#This Row],[Meses_afiliados]],MOCK_DATA[[#This Row],[Ingresos_mes]])</f>
        <v>600</v>
      </c>
      <c r="L528" t="str">
        <f t="shared" ca="1" si="26"/>
        <v>Norte</v>
      </c>
      <c r="M528" t="s">
        <v>14</v>
      </c>
      <c r="N528">
        <f>MONTH(MOCK_DATA[[#This Row],[Fecha_inicio]])</f>
        <v>9</v>
      </c>
      <c r="O528">
        <f>YEAR(MOCK_DATA[[#This Row],[Fecha_inicio]])</f>
        <v>2023</v>
      </c>
    </row>
    <row r="529" spans="1:15" x14ac:dyDescent="0.25">
      <c r="A529">
        <f t="shared" si="24"/>
        <v>528</v>
      </c>
      <c r="B529" t="s">
        <v>27</v>
      </c>
      <c r="C529" s="1">
        <v>44158</v>
      </c>
      <c r="D529" s="1">
        <v>45828</v>
      </c>
      <c r="E529" t="s">
        <v>21</v>
      </c>
      <c r="F529">
        <v>34</v>
      </c>
      <c r="G529" t="s">
        <v>25</v>
      </c>
      <c r="H529" t="s">
        <v>16</v>
      </c>
      <c r="I529">
        <f>DATEDIF(MOCK_DATA[[#This Row],[Fecha_inicio]],MOCK_DATA[[#This Row],[Fecha_último_pago]],"M")</f>
        <v>54</v>
      </c>
      <c r="J529">
        <f t="shared" si="25"/>
        <v>30</v>
      </c>
      <c r="K529">
        <f>PRODUCT(MOCK_DATA[[#This Row],[Meses_afiliados]],MOCK_DATA[[#This Row],[Ingresos_mes]])</f>
        <v>1620</v>
      </c>
      <c r="L529" t="str">
        <f t="shared" ca="1" si="26"/>
        <v>Norte</v>
      </c>
      <c r="M529" t="s">
        <v>14</v>
      </c>
      <c r="N529">
        <f>MONTH(MOCK_DATA[[#This Row],[Fecha_inicio]])</f>
        <v>11</v>
      </c>
      <c r="O529">
        <f>YEAR(MOCK_DATA[[#This Row],[Fecha_inicio]])</f>
        <v>2020</v>
      </c>
    </row>
    <row r="530" spans="1:15" x14ac:dyDescent="0.25">
      <c r="A530">
        <f t="shared" si="24"/>
        <v>529</v>
      </c>
      <c r="B530" t="s">
        <v>24</v>
      </c>
      <c r="C530" s="1">
        <v>44489</v>
      </c>
      <c r="D530" s="1">
        <v>45730</v>
      </c>
      <c r="E530" t="s">
        <v>13</v>
      </c>
      <c r="F530">
        <v>28</v>
      </c>
      <c r="G530" t="s">
        <v>15</v>
      </c>
      <c r="H530" t="s">
        <v>23</v>
      </c>
      <c r="I530">
        <f>DATEDIF(MOCK_DATA[[#This Row],[Fecha_inicio]],MOCK_DATA[[#This Row],[Fecha_último_pago]],"M")</f>
        <v>40</v>
      </c>
      <c r="J530">
        <f t="shared" si="25"/>
        <v>40</v>
      </c>
      <c r="K530">
        <f>PRODUCT(MOCK_DATA[[#This Row],[Meses_afiliados]],MOCK_DATA[[#This Row],[Ingresos_mes]])</f>
        <v>1600</v>
      </c>
      <c r="L530" t="str">
        <f t="shared" ca="1" si="26"/>
        <v>Norte</v>
      </c>
      <c r="M530" t="s">
        <v>14</v>
      </c>
      <c r="N530">
        <f>MONTH(MOCK_DATA[[#This Row],[Fecha_inicio]])</f>
        <v>10</v>
      </c>
      <c r="O530">
        <f>YEAR(MOCK_DATA[[#This Row],[Fecha_inicio]])</f>
        <v>2021</v>
      </c>
    </row>
    <row r="531" spans="1:15" x14ac:dyDescent="0.25">
      <c r="A531">
        <f t="shared" si="24"/>
        <v>530</v>
      </c>
      <c r="B531" t="s">
        <v>27</v>
      </c>
      <c r="C531" s="1">
        <v>44497</v>
      </c>
      <c r="D531" s="1">
        <v>45840</v>
      </c>
      <c r="E531" t="s">
        <v>17</v>
      </c>
      <c r="F531">
        <v>35</v>
      </c>
      <c r="G531" t="s">
        <v>15</v>
      </c>
      <c r="H531" t="s">
        <v>20</v>
      </c>
      <c r="I531">
        <f>DATEDIF(MOCK_DATA[[#This Row],[Fecha_inicio]],MOCK_DATA[[#This Row],[Fecha_último_pago]],"M")</f>
        <v>44</v>
      </c>
      <c r="J531">
        <f t="shared" si="25"/>
        <v>30</v>
      </c>
      <c r="K531">
        <f>PRODUCT(MOCK_DATA[[#This Row],[Meses_afiliados]],MOCK_DATA[[#This Row],[Ingresos_mes]])</f>
        <v>1320</v>
      </c>
      <c r="L531" t="str">
        <f t="shared" ca="1" si="26"/>
        <v>Sur</v>
      </c>
      <c r="M531" t="s">
        <v>22</v>
      </c>
      <c r="N531">
        <f>MONTH(MOCK_DATA[[#This Row],[Fecha_inicio]])</f>
        <v>10</v>
      </c>
      <c r="O531">
        <f>YEAR(MOCK_DATA[[#This Row],[Fecha_inicio]])</f>
        <v>2021</v>
      </c>
    </row>
    <row r="532" spans="1:15" x14ac:dyDescent="0.25">
      <c r="A532">
        <f t="shared" si="24"/>
        <v>531</v>
      </c>
      <c r="B532" t="s">
        <v>12</v>
      </c>
      <c r="C532" s="1">
        <v>45245</v>
      </c>
      <c r="D532" s="1">
        <v>45697</v>
      </c>
      <c r="E532" t="s">
        <v>13</v>
      </c>
      <c r="F532">
        <v>31</v>
      </c>
      <c r="G532" t="s">
        <v>19</v>
      </c>
      <c r="H532" t="s">
        <v>16</v>
      </c>
      <c r="I532">
        <f>DATEDIF(MOCK_DATA[[#This Row],[Fecha_inicio]],MOCK_DATA[[#This Row],[Fecha_último_pago]],"M")</f>
        <v>14</v>
      </c>
      <c r="J532">
        <f t="shared" si="25"/>
        <v>50</v>
      </c>
      <c r="K532">
        <f>PRODUCT(MOCK_DATA[[#This Row],[Meses_afiliados]],MOCK_DATA[[#This Row],[Ingresos_mes]])</f>
        <v>700</v>
      </c>
      <c r="L532" t="str">
        <f t="shared" ca="1" si="26"/>
        <v>Norte</v>
      </c>
      <c r="M532" t="s">
        <v>22</v>
      </c>
      <c r="N532">
        <f>MONTH(MOCK_DATA[[#This Row],[Fecha_inicio]])</f>
        <v>11</v>
      </c>
      <c r="O532">
        <f>YEAR(MOCK_DATA[[#This Row],[Fecha_inicio]])</f>
        <v>2023</v>
      </c>
    </row>
    <row r="533" spans="1:15" x14ac:dyDescent="0.25">
      <c r="A533">
        <f t="shared" si="24"/>
        <v>532</v>
      </c>
      <c r="B533" t="s">
        <v>24</v>
      </c>
      <c r="C533" s="1">
        <v>45282</v>
      </c>
      <c r="D533" s="1">
        <v>45680</v>
      </c>
      <c r="E533" t="s">
        <v>21</v>
      </c>
      <c r="F533">
        <v>21</v>
      </c>
      <c r="G533" t="s">
        <v>15</v>
      </c>
      <c r="H533" t="s">
        <v>23</v>
      </c>
      <c r="I533">
        <f>DATEDIF(MOCK_DATA[[#This Row],[Fecha_inicio]],MOCK_DATA[[#This Row],[Fecha_último_pago]],"M")</f>
        <v>13</v>
      </c>
      <c r="J533">
        <f t="shared" si="25"/>
        <v>40</v>
      </c>
      <c r="K533">
        <f>PRODUCT(MOCK_DATA[[#This Row],[Meses_afiliados]],MOCK_DATA[[#This Row],[Ingresos_mes]])</f>
        <v>520</v>
      </c>
      <c r="L533" t="str">
        <f t="shared" ca="1" si="26"/>
        <v>Norte</v>
      </c>
      <c r="M533" t="s">
        <v>14</v>
      </c>
      <c r="N533">
        <f>MONTH(MOCK_DATA[[#This Row],[Fecha_inicio]])</f>
        <v>12</v>
      </c>
      <c r="O533">
        <f>YEAR(MOCK_DATA[[#This Row],[Fecha_inicio]])</f>
        <v>2023</v>
      </c>
    </row>
    <row r="534" spans="1:15" x14ac:dyDescent="0.25">
      <c r="A534">
        <f t="shared" si="24"/>
        <v>533</v>
      </c>
      <c r="B534" t="s">
        <v>12</v>
      </c>
      <c r="C534" s="1">
        <v>44242</v>
      </c>
      <c r="D534" s="1">
        <v>45830</v>
      </c>
      <c r="E534" t="s">
        <v>13</v>
      </c>
      <c r="F534">
        <v>33</v>
      </c>
      <c r="G534" t="s">
        <v>25</v>
      </c>
      <c r="H534" t="s">
        <v>16</v>
      </c>
      <c r="I534">
        <f>DATEDIF(MOCK_DATA[[#This Row],[Fecha_inicio]],MOCK_DATA[[#This Row],[Fecha_último_pago]],"M")</f>
        <v>52</v>
      </c>
      <c r="J534">
        <f t="shared" si="25"/>
        <v>50</v>
      </c>
      <c r="K534">
        <f>PRODUCT(MOCK_DATA[[#This Row],[Meses_afiliados]],MOCK_DATA[[#This Row],[Ingresos_mes]])</f>
        <v>2600</v>
      </c>
      <c r="L534" t="str">
        <f t="shared" ca="1" si="26"/>
        <v>Centro</v>
      </c>
      <c r="M534" t="s">
        <v>22</v>
      </c>
      <c r="N534">
        <f>MONTH(MOCK_DATA[[#This Row],[Fecha_inicio]])</f>
        <v>2</v>
      </c>
      <c r="O534">
        <f>YEAR(MOCK_DATA[[#This Row],[Fecha_inicio]])</f>
        <v>2021</v>
      </c>
    </row>
    <row r="535" spans="1:15" x14ac:dyDescent="0.25">
      <c r="A535">
        <f t="shared" si="24"/>
        <v>534</v>
      </c>
      <c r="B535" t="s">
        <v>24</v>
      </c>
      <c r="C535" s="1">
        <v>44629</v>
      </c>
      <c r="D535" s="1">
        <v>44796</v>
      </c>
      <c r="E535" t="s">
        <v>21</v>
      </c>
      <c r="F535">
        <v>36</v>
      </c>
      <c r="G535" t="s">
        <v>25</v>
      </c>
      <c r="H535" t="s">
        <v>23</v>
      </c>
      <c r="I535">
        <f>DATEDIF(MOCK_DATA[[#This Row],[Fecha_inicio]],MOCK_DATA[[#This Row],[Fecha_último_pago]],"M")</f>
        <v>5</v>
      </c>
      <c r="J535">
        <f t="shared" si="25"/>
        <v>40</v>
      </c>
      <c r="K535">
        <f>PRODUCT(MOCK_DATA[[#This Row],[Meses_afiliados]],MOCK_DATA[[#This Row],[Ingresos_mes]])</f>
        <v>200</v>
      </c>
      <c r="L535" t="str">
        <f t="shared" ca="1" si="26"/>
        <v>Sur</v>
      </c>
      <c r="M535" t="s">
        <v>22</v>
      </c>
      <c r="N535">
        <f>MONTH(MOCK_DATA[[#This Row],[Fecha_inicio]])</f>
        <v>3</v>
      </c>
      <c r="O535">
        <f>YEAR(MOCK_DATA[[#This Row],[Fecha_inicio]])</f>
        <v>2022</v>
      </c>
    </row>
    <row r="536" spans="1:15" x14ac:dyDescent="0.25">
      <c r="A536">
        <f t="shared" si="24"/>
        <v>535</v>
      </c>
      <c r="B536" t="s">
        <v>12</v>
      </c>
      <c r="C536" s="1">
        <v>44464</v>
      </c>
      <c r="D536" s="1">
        <v>45741</v>
      </c>
      <c r="E536" t="s">
        <v>21</v>
      </c>
      <c r="F536">
        <v>34</v>
      </c>
      <c r="G536" t="s">
        <v>15</v>
      </c>
      <c r="H536" t="s">
        <v>16</v>
      </c>
      <c r="I536">
        <f>DATEDIF(MOCK_DATA[[#This Row],[Fecha_inicio]],MOCK_DATA[[#This Row],[Fecha_último_pago]],"M")</f>
        <v>42</v>
      </c>
      <c r="J536">
        <f t="shared" si="25"/>
        <v>50</v>
      </c>
      <c r="K536">
        <f>PRODUCT(MOCK_DATA[[#This Row],[Meses_afiliados]],MOCK_DATA[[#This Row],[Ingresos_mes]])</f>
        <v>2100</v>
      </c>
      <c r="L536" t="str">
        <f t="shared" ca="1" si="26"/>
        <v>Centro</v>
      </c>
      <c r="M536" t="s">
        <v>22</v>
      </c>
      <c r="N536">
        <f>MONTH(MOCK_DATA[[#This Row],[Fecha_inicio]])</f>
        <v>9</v>
      </c>
      <c r="O536">
        <f>YEAR(MOCK_DATA[[#This Row],[Fecha_inicio]])</f>
        <v>2021</v>
      </c>
    </row>
    <row r="537" spans="1:15" x14ac:dyDescent="0.25">
      <c r="A537">
        <f t="shared" si="24"/>
        <v>536</v>
      </c>
      <c r="B537" t="s">
        <v>27</v>
      </c>
      <c r="C537" s="1">
        <v>44156</v>
      </c>
      <c r="D537" s="1">
        <v>45760</v>
      </c>
      <c r="E537" t="s">
        <v>13</v>
      </c>
      <c r="F537">
        <v>62</v>
      </c>
      <c r="G537" t="s">
        <v>25</v>
      </c>
      <c r="H537" t="s">
        <v>23</v>
      </c>
      <c r="I537">
        <f>DATEDIF(MOCK_DATA[[#This Row],[Fecha_inicio]],MOCK_DATA[[#This Row],[Fecha_último_pago]],"M")</f>
        <v>52</v>
      </c>
      <c r="J537">
        <f t="shared" si="25"/>
        <v>30</v>
      </c>
      <c r="K537">
        <f>PRODUCT(MOCK_DATA[[#This Row],[Meses_afiliados]],MOCK_DATA[[#This Row],[Ingresos_mes]])</f>
        <v>1560</v>
      </c>
      <c r="L537" t="str">
        <f t="shared" ca="1" si="26"/>
        <v>Sur</v>
      </c>
      <c r="M537" t="s">
        <v>22</v>
      </c>
      <c r="N537">
        <f>MONTH(MOCK_DATA[[#This Row],[Fecha_inicio]])</f>
        <v>11</v>
      </c>
      <c r="O537">
        <f>YEAR(MOCK_DATA[[#This Row],[Fecha_inicio]])</f>
        <v>2020</v>
      </c>
    </row>
    <row r="538" spans="1:15" x14ac:dyDescent="0.25">
      <c r="A538">
        <f t="shared" si="24"/>
        <v>537</v>
      </c>
      <c r="B538" t="s">
        <v>12</v>
      </c>
      <c r="C538" s="1">
        <v>45056</v>
      </c>
      <c r="D538" s="1">
        <v>45801</v>
      </c>
      <c r="E538" t="s">
        <v>17</v>
      </c>
      <c r="F538">
        <v>63</v>
      </c>
      <c r="G538" t="s">
        <v>19</v>
      </c>
      <c r="H538" t="s">
        <v>16</v>
      </c>
      <c r="I538">
        <f>DATEDIF(MOCK_DATA[[#This Row],[Fecha_inicio]],MOCK_DATA[[#This Row],[Fecha_último_pago]],"M")</f>
        <v>24</v>
      </c>
      <c r="J538">
        <f t="shared" si="25"/>
        <v>50</v>
      </c>
      <c r="K538">
        <f>PRODUCT(MOCK_DATA[[#This Row],[Meses_afiliados]],MOCK_DATA[[#This Row],[Ingresos_mes]])</f>
        <v>1200</v>
      </c>
      <c r="L538" t="str">
        <f t="shared" ca="1" si="26"/>
        <v>Norte</v>
      </c>
      <c r="M538" t="s">
        <v>14</v>
      </c>
      <c r="N538">
        <f>MONTH(MOCK_DATA[[#This Row],[Fecha_inicio]])</f>
        <v>5</v>
      </c>
      <c r="O538">
        <f>YEAR(MOCK_DATA[[#This Row],[Fecha_inicio]])</f>
        <v>2023</v>
      </c>
    </row>
    <row r="539" spans="1:15" x14ac:dyDescent="0.25">
      <c r="A539">
        <f t="shared" si="24"/>
        <v>538</v>
      </c>
      <c r="B539" t="s">
        <v>12</v>
      </c>
      <c r="C539" s="1">
        <v>44413</v>
      </c>
      <c r="D539" s="1">
        <v>45834</v>
      </c>
      <c r="E539" t="s">
        <v>26</v>
      </c>
      <c r="F539">
        <v>40</v>
      </c>
      <c r="G539" t="s">
        <v>15</v>
      </c>
      <c r="H539" t="s">
        <v>20</v>
      </c>
      <c r="I539">
        <f>DATEDIF(MOCK_DATA[[#This Row],[Fecha_inicio]],MOCK_DATA[[#This Row],[Fecha_último_pago]],"M")</f>
        <v>46</v>
      </c>
      <c r="J539">
        <f t="shared" si="25"/>
        <v>50</v>
      </c>
      <c r="K539">
        <f>PRODUCT(MOCK_DATA[[#This Row],[Meses_afiliados]],MOCK_DATA[[#This Row],[Ingresos_mes]])</f>
        <v>2300</v>
      </c>
      <c r="L539" t="str">
        <f t="shared" ca="1" si="26"/>
        <v>Centro</v>
      </c>
      <c r="M539" t="s">
        <v>14</v>
      </c>
      <c r="N539">
        <f>MONTH(MOCK_DATA[[#This Row],[Fecha_inicio]])</f>
        <v>8</v>
      </c>
      <c r="O539">
        <f>YEAR(MOCK_DATA[[#This Row],[Fecha_inicio]])</f>
        <v>2021</v>
      </c>
    </row>
    <row r="540" spans="1:15" x14ac:dyDescent="0.25">
      <c r="A540">
        <f t="shared" si="24"/>
        <v>539</v>
      </c>
      <c r="B540" t="s">
        <v>27</v>
      </c>
      <c r="C540" s="1">
        <v>44347</v>
      </c>
      <c r="D540" s="1">
        <v>45815</v>
      </c>
      <c r="E540" t="s">
        <v>21</v>
      </c>
      <c r="F540">
        <v>24</v>
      </c>
      <c r="G540" t="s">
        <v>19</v>
      </c>
      <c r="H540" t="s">
        <v>23</v>
      </c>
      <c r="I540">
        <f>DATEDIF(MOCK_DATA[[#This Row],[Fecha_inicio]],MOCK_DATA[[#This Row],[Fecha_último_pago]],"M")</f>
        <v>48</v>
      </c>
      <c r="J540">
        <f t="shared" si="25"/>
        <v>30</v>
      </c>
      <c r="K540">
        <f>PRODUCT(MOCK_DATA[[#This Row],[Meses_afiliados]],MOCK_DATA[[#This Row],[Ingresos_mes]])</f>
        <v>1440</v>
      </c>
      <c r="L540" t="str">
        <f t="shared" ca="1" si="26"/>
        <v>Sur</v>
      </c>
      <c r="M540" t="s">
        <v>22</v>
      </c>
      <c r="N540">
        <f>MONTH(MOCK_DATA[[#This Row],[Fecha_inicio]])</f>
        <v>5</v>
      </c>
      <c r="O540">
        <f>YEAR(MOCK_DATA[[#This Row],[Fecha_inicio]])</f>
        <v>2021</v>
      </c>
    </row>
    <row r="541" spans="1:15" x14ac:dyDescent="0.25">
      <c r="A541">
        <f t="shared" si="24"/>
        <v>540</v>
      </c>
      <c r="B541" t="s">
        <v>24</v>
      </c>
      <c r="C541" s="1">
        <v>45012</v>
      </c>
      <c r="D541" s="1">
        <v>45877</v>
      </c>
      <c r="E541" t="s">
        <v>26</v>
      </c>
      <c r="F541">
        <v>42</v>
      </c>
      <c r="G541" t="s">
        <v>15</v>
      </c>
      <c r="H541" t="s">
        <v>20</v>
      </c>
      <c r="I541">
        <f>DATEDIF(MOCK_DATA[[#This Row],[Fecha_inicio]],MOCK_DATA[[#This Row],[Fecha_último_pago]],"M")</f>
        <v>28</v>
      </c>
      <c r="J541">
        <f t="shared" si="25"/>
        <v>40</v>
      </c>
      <c r="K541">
        <f>PRODUCT(MOCK_DATA[[#This Row],[Meses_afiliados]],MOCK_DATA[[#This Row],[Ingresos_mes]])</f>
        <v>1120</v>
      </c>
      <c r="L541" t="str">
        <f t="shared" ca="1" si="26"/>
        <v>Norte</v>
      </c>
      <c r="M541" t="s">
        <v>14</v>
      </c>
      <c r="N541">
        <f>MONTH(MOCK_DATA[[#This Row],[Fecha_inicio]])</f>
        <v>3</v>
      </c>
      <c r="O541">
        <f>YEAR(MOCK_DATA[[#This Row],[Fecha_inicio]])</f>
        <v>2023</v>
      </c>
    </row>
    <row r="542" spans="1:15" x14ac:dyDescent="0.25">
      <c r="A542">
        <f t="shared" si="24"/>
        <v>541</v>
      </c>
      <c r="B542" t="s">
        <v>27</v>
      </c>
      <c r="C542" s="1">
        <v>45535</v>
      </c>
      <c r="D542" s="1">
        <v>45774</v>
      </c>
      <c r="E542" t="s">
        <v>17</v>
      </c>
      <c r="F542">
        <v>61</v>
      </c>
      <c r="G542" t="s">
        <v>19</v>
      </c>
      <c r="H542" t="s">
        <v>20</v>
      </c>
      <c r="I542">
        <f>DATEDIF(MOCK_DATA[[#This Row],[Fecha_inicio]],MOCK_DATA[[#This Row],[Fecha_último_pago]],"M")</f>
        <v>7</v>
      </c>
      <c r="J542">
        <f t="shared" si="25"/>
        <v>30</v>
      </c>
      <c r="K542">
        <f>PRODUCT(MOCK_DATA[[#This Row],[Meses_afiliados]],MOCK_DATA[[#This Row],[Ingresos_mes]])</f>
        <v>210</v>
      </c>
      <c r="L542" t="str">
        <f t="shared" ca="1" si="26"/>
        <v>Sur</v>
      </c>
      <c r="M542" t="s">
        <v>22</v>
      </c>
      <c r="N542">
        <f>MONTH(MOCK_DATA[[#This Row],[Fecha_inicio]])</f>
        <v>8</v>
      </c>
      <c r="O542">
        <f>YEAR(MOCK_DATA[[#This Row],[Fecha_inicio]])</f>
        <v>2024</v>
      </c>
    </row>
    <row r="543" spans="1:15" x14ac:dyDescent="0.25">
      <c r="A543">
        <f t="shared" si="24"/>
        <v>542</v>
      </c>
      <c r="B543" t="s">
        <v>12</v>
      </c>
      <c r="C543" s="1">
        <v>45340</v>
      </c>
      <c r="D543" s="1">
        <v>45805</v>
      </c>
      <c r="E543" t="s">
        <v>26</v>
      </c>
      <c r="F543">
        <v>31</v>
      </c>
      <c r="G543" t="s">
        <v>25</v>
      </c>
      <c r="H543" t="s">
        <v>20</v>
      </c>
      <c r="I543">
        <f>DATEDIF(MOCK_DATA[[#This Row],[Fecha_inicio]],MOCK_DATA[[#This Row],[Fecha_último_pago]],"M")</f>
        <v>15</v>
      </c>
      <c r="J543">
        <f t="shared" si="25"/>
        <v>50</v>
      </c>
      <c r="K543">
        <f>PRODUCT(MOCK_DATA[[#This Row],[Meses_afiliados]],MOCK_DATA[[#This Row],[Ingresos_mes]])</f>
        <v>750</v>
      </c>
      <c r="L543" t="str">
        <f t="shared" ca="1" si="26"/>
        <v>Norte</v>
      </c>
      <c r="M543" t="s">
        <v>14</v>
      </c>
      <c r="N543">
        <f>MONTH(MOCK_DATA[[#This Row],[Fecha_inicio]])</f>
        <v>2</v>
      </c>
      <c r="O543">
        <f>YEAR(MOCK_DATA[[#This Row],[Fecha_inicio]])</f>
        <v>2024</v>
      </c>
    </row>
    <row r="544" spans="1:15" x14ac:dyDescent="0.25">
      <c r="A544">
        <f t="shared" si="24"/>
        <v>543</v>
      </c>
      <c r="B544" t="s">
        <v>24</v>
      </c>
      <c r="C544" s="1">
        <v>44643</v>
      </c>
      <c r="D544" s="1">
        <v>45899</v>
      </c>
      <c r="E544" t="s">
        <v>13</v>
      </c>
      <c r="F544">
        <v>32</v>
      </c>
      <c r="G544" t="s">
        <v>15</v>
      </c>
      <c r="H544" t="s">
        <v>16</v>
      </c>
      <c r="I544">
        <f>DATEDIF(MOCK_DATA[[#This Row],[Fecha_inicio]],MOCK_DATA[[#This Row],[Fecha_último_pago]],"M")</f>
        <v>41</v>
      </c>
      <c r="J544">
        <f t="shared" si="25"/>
        <v>40</v>
      </c>
      <c r="K544">
        <f>PRODUCT(MOCK_DATA[[#This Row],[Meses_afiliados]],MOCK_DATA[[#This Row],[Ingresos_mes]])</f>
        <v>1640</v>
      </c>
      <c r="L544" t="str">
        <f t="shared" ca="1" si="26"/>
        <v>Sur</v>
      </c>
      <c r="M544" t="s">
        <v>14</v>
      </c>
      <c r="N544">
        <f>MONTH(MOCK_DATA[[#This Row],[Fecha_inicio]])</f>
        <v>3</v>
      </c>
      <c r="O544">
        <f>YEAR(MOCK_DATA[[#This Row],[Fecha_inicio]])</f>
        <v>2022</v>
      </c>
    </row>
    <row r="545" spans="1:15" x14ac:dyDescent="0.25">
      <c r="A545">
        <f t="shared" si="24"/>
        <v>544</v>
      </c>
      <c r="B545" t="s">
        <v>27</v>
      </c>
      <c r="C545" s="1">
        <v>45371</v>
      </c>
      <c r="D545" s="1">
        <v>45917</v>
      </c>
      <c r="E545" t="s">
        <v>21</v>
      </c>
      <c r="F545">
        <v>35</v>
      </c>
      <c r="G545" t="s">
        <v>15</v>
      </c>
      <c r="H545" t="s">
        <v>20</v>
      </c>
      <c r="I545">
        <f>DATEDIF(MOCK_DATA[[#This Row],[Fecha_inicio]],MOCK_DATA[[#This Row],[Fecha_último_pago]],"M")</f>
        <v>17</v>
      </c>
      <c r="J545">
        <f t="shared" si="25"/>
        <v>30</v>
      </c>
      <c r="K545">
        <f>PRODUCT(MOCK_DATA[[#This Row],[Meses_afiliados]],MOCK_DATA[[#This Row],[Ingresos_mes]])</f>
        <v>510</v>
      </c>
      <c r="L545" t="str">
        <f t="shared" ca="1" si="26"/>
        <v>Sur</v>
      </c>
      <c r="M545" t="s">
        <v>22</v>
      </c>
      <c r="N545">
        <f>MONTH(MOCK_DATA[[#This Row],[Fecha_inicio]])</f>
        <v>3</v>
      </c>
      <c r="O545">
        <f>YEAR(MOCK_DATA[[#This Row],[Fecha_inicio]])</f>
        <v>2024</v>
      </c>
    </row>
    <row r="546" spans="1:15" x14ac:dyDescent="0.25">
      <c r="A546">
        <f t="shared" si="24"/>
        <v>545</v>
      </c>
      <c r="B546" t="s">
        <v>24</v>
      </c>
      <c r="C546" s="1">
        <v>45320</v>
      </c>
      <c r="D546" s="1">
        <v>45692</v>
      </c>
      <c r="E546" t="s">
        <v>17</v>
      </c>
      <c r="F546">
        <v>68</v>
      </c>
      <c r="G546" t="s">
        <v>19</v>
      </c>
      <c r="H546" t="s">
        <v>16</v>
      </c>
      <c r="I546">
        <f>DATEDIF(MOCK_DATA[[#This Row],[Fecha_inicio]],MOCK_DATA[[#This Row],[Fecha_último_pago]],"M")</f>
        <v>12</v>
      </c>
      <c r="J546">
        <f t="shared" si="25"/>
        <v>40</v>
      </c>
      <c r="K546">
        <f>PRODUCT(MOCK_DATA[[#This Row],[Meses_afiliados]],MOCK_DATA[[#This Row],[Ingresos_mes]])</f>
        <v>480</v>
      </c>
      <c r="L546" t="str">
        <f t="shared" ca="1" si="26"/>
        <v>Norte</v>
      </c>
      <c r="M546" t="s">
        <v>22</v>
      </c>
      <c r="N546">
        <f>MONTH(MOCK_DATA[[#This Row],[Fecha_inicio]])</f>
        <v>1</v>
      </c>
      <c r="O546">
        <f>YEAR(MOCK_DATA[[#This Row],[Fecha_inicio]])</f>
        <v>2024</v>
      </c>
    </row>
    <row r="547" spans="1:15" x14ac:dyDescent="0.25">
      <c r="A547">
        <f t="shared" si="24"/>
        <v>546</v>
      </c>
      <c r="B547" t="s">
        <v>24</v>
      </c>
      <c r="C547" s="1">
        <v>45128</v>
      </c>
      <c r="D547" s="1">
        <v>45779</v>
      </c>
      <c r="E547" t="s">
        <v>21</v>
      </c>
      <c r="F547">
        <v>53</v>
      </c>
      <c r="G547" t="s">
        <v>19</v>
      </c>
      <c r="H547" t="s">
        <v>16</v>
      </c>
      <c r="I547">
        <f>DATEDIF(MOCK_DATA[[#This Row],[Fecha_inicio]],MOCK_DATA[[#This Row],[Fecha_último_pago]],"M")</f>
        <v>21</v>
      </c>
      <c r="J547">
        <f t="shared" si="25"/>
        <v>40</v>
      </c>
      <c r="K547">
        <f>PRODUCT(MOCK_DATA[[#This Row],[Meses_afiliados]],MOCK_DATA[[#This Row],[Ingresos_mes]])</f>
        <v>840</v>
      </c>
      <c r="L547" t="str">
        <f t="shared" ca="1" si="26"/>
        <v>Centro</v>
      </c>
      <c r="M547" t="s">
        <v>22</v>
      </c>
      <c r="N547">
        <f>MONTH(MOCK_DATA[[#This Row],[Fecha_inicio]])</f>
        <v>7</v>
      </c>
      <c r="O547">
        <f>YEAR(MOCK_DATA[[#This Row],[Fecha_inicio]])</f>
        <v>2023</v>
      </c>
    </row>
    <row r="548" spans="1:15" x14ac:dyDescent="0.25">
      <c r="A548">
        <f t="shared" si="24"/>
        <v>547</v>
      </c>
      <c r="B548" t="s">
        <v>27</v>
      </c>
      <c r="C548" s="1">
        <v>45461</v>
      </c>
      <c r="D548" s="1">
        <v>45825</v>
      </c>
      <c r="E548" t="s">
        <v>17</v>
      </c>
      <c r="F548">
        <v>39</v>
      </c>
      <c r="G548" t="s">
        <v>19</v>
      </c>
      <c r="H548" t="s">
        <v>23</v>
      </c>
      <c r="I548">
        <f>DATEDIF(MOCK_DATA[[#This Row],[Fecha_inicio]],MOCK_DATA[[#This Row],[Fecha_último_pago]],"M")</f>
        <v>11</v>
      </c>
      <c r="J548">
        <f t="shared" si="25"/>
        <v>30</v>
      </c>
      <c r="K548">
        <f>PRODUCT(MOCK_DATA[[#This Row],[Meses_afiliados]],MOCK_DATA[[#This Row],[Ingresos_mes]])</f>
        <v>330</v>
      </c>
      <c r="L548" t="str">
        <f t="shared" ca="1" si="26"/>
        <v>Centro</v>
      </c>
      <c r="M548" t="s">
        <v>22</v>
      </c>
      <c r="N548">
        <f>MONTH(MOCK_DATA[[#This Row],[Fecha_inicio]])</f>
        <v>6</v>
      </c>
      <c r="O548">
        <f>YEAR(MOCK_DATA[[#This Row],[Fecha_inicio]])</f>
        <v>2024</v>
      </c>
    </row>
    <row r="549" spans="1:15" x14ac:dyDescent="0.25">
      <c r="A549">
        <f t="shared" si="24"/>
        <v>548</v>
      </c>
      <c r="B549" t="s">
        <v>12</v>
      </c>
      <c r="C549" s="1">
        <v>44476</v>
      </c>
      <c r="D549" s="1">
        <v>45881</v>
      </c>
      <c r="E549" t="s">
        <v>21</v>
      </c>
      <c r="F549">
        <v>46</v>
      </c>
      <c r="G549" t="s">
        <v>19</v>
      </c>
      <c r="H549" t="s">
        <v>20</v>
      </c>
      <c r="I549">
        <f>DATEDIF(MOCK_DATA[[#This Row],[Fecha_inicio]],MOCK_DATA[[#This Row],[Fecha_último_pago]],"M")</f>
        <v>46</v>
      </c>
      <c r="J549">
        <f t="shared" si="25"/>
        <v>50</v>
      </c>
      <c r="K549">
        <f>PRODUCT(MOCK_DATA[[#This Row],[Meses_afiliados]],MOCK_DATA[[#This Row],[Ingresos_mes]])</f>
        <v>2300</v>
      </c>
      <c r="L549" t="str">
        <f t="shared" ca="1" si="26"/>
        <v>Sur</v>
      </c>
      <c r="M549" t="s">
        <v>14</v>
      </c>
      <c r="N549">
        <f>MONTH(MOCK_DATA[[#This Row],[Fecha_inicio]])</f>
        <v>10</v>
      </c>
      <c r="O549">
        <f>YEAR(MOCK_DATA[[#This Row],[Fecha_inicio]])</f>
        <v>2021</v>
      </c>
    </row>
    <row r="550" spans="1:15" x14ac:dyDescent="0.25">
      <c r="A550">
        <f t="shared" si="24"/>
        <v>549</v>
      </c>
      <c r="B550" t="s">
        <v>24</v>
      </c>
      <c r="C550" s="1">
        <v>45644</v>
      </c>
      <c r="D550" s="1">
        <v>45910</v>
      </c>
      <c r="E550" t="s">
        <v>26</v>
      </c>
      <c r="F550">
        <v>27</v>
      </c>
      <c r="G550" t="s">
        <v>19</v>
      </c>
      <c r="H550" t="s">
        <v>23</v>
      </c>
      <c r="I550">
        <f>DATEDIF(MOCK_DATA[[#This Row],[Fecha_inicio]],MOCK_DATA[[#This Row],[Fecha_último_pago]],"M")</f>
        <v>8</v>
      </c>
      <c r="J550">
        <f t="shared" si="25"/>
        <v>40</v>
      </c>
      <c r="K550">
        <f>PRODUCT(MOCK_DATA[[#This Row],[Meses_afiliados]],MOCK_DATA[[#This Row],[Ingresos_mes]])</f>
        <v>320</v>
      </c>
      <c r="L550" t="str">
        <f t="shared" ca="1" si="26"/>
        <v>Sur</v>
      </c>
      <c r="M550" t="s">
        <v>22</v>
      </c>
      <c r="N550">
        <f>MONTH(MOCK_DATA[[#This Row],[Fecha_inicio]])</f>
        <v>12</v>
      </c>
      <c r="O550">
        <f>YEAR(MOCK_DATA[[#This Row],[Fecha_inicio]])</f>
        <v>2024</v>
      </c>
    </row>
    <row r="551" spans="1:15" x14ac:dyDescent="0.25">
      <c r="A551">
        <f t="shared" si="24"/>
        <v>550</v>
      </c>
      <c r="B551" t="s">
        <v>12</v>
      </c>
      <c r="C551" s="1">
        <v>45381</v>
      </c>
      <c r="D551" s="1">
        <v>45671</v>
      </c>
      <c r="E551" t="s">
        <v>17</v>
      </c>
      <c r="F551">
        <v>41</v>
      </c>
      <c r="G551" t="s">
        <v>19</v>
      </c>
      <c r="H551" t="s">
        <v>16</v>
      </c>
      <c r="I551">
        <f>DATEDIF(MOCK_DATA[[#This Row],[Fecha_inicio]],MOCK_DATA[[#This Row],[Fecha_último_pago]],"M")</f>
        <v>9</v>
      </c>
      <c r="J551">
        <f t="shared" si="25"/>
        <v>50</v>
      </c>
      <c r="K551">
        <f>PRODUCT(MOCK_DATA[[#This Row],[Meses_afiliados]],MOCK_DATA[[#This Row],[Ingresos_mes]])</f>
        <v>450</v>
      </c>
      <c r="L551" t="str">
        <f t="shared" ca="1" si="26"/>
        <v>Centro</v>
      </c>
      <c r="M551" t="s">
        <v>14</v>
      </c>
      <c r="N551">
        <f>MONTH(MOCK_DATA[[#This Row],[Fecha_inicio]])</f>
        <v>3</v>
      </c>
      <c r="O551">
        <f>YEAR(MOCK_DATA[[#This Row],[Fecha_inicio]])</f>
        <v>2024</v>
      </c>
    </row>
    <row r="552" spans="1:15" x14ac:dyDescent="0.25">
      <c r="A552">
        <f t="shared" si="24"/>
        <v>551</v>
      </c>
      <c r="B552" t="s">
        <v>12</v>
      </c>
      <c r="C552" s="1">
        <v>44618</v>
      </c>
      <c r="D552" s="1">
        <v>45823</v>
      </c>
      <c r="E552" t="s">
        <v>26</v>
      </c>
      <c r="F552">
        <v>30</v>
      </c>
      <c r="G552" t="s">
        <v>19</v>
      </c>
      <c r="H552" t="s">
        <v>20</v>
      </c>
      <c r="I552">
        <f>DATEDIF(MOCK_DATA[[#This Row],[Fecha_inicio]],MOCK_DATA[[#This Row],[Fecha_último_pago]],"M")</f>
        <v>39</v>
      </c>
      <c r="J552">
        <f t="shared" si="25"/>
        <v>50</v>
      </c>
      <c r="K552">
        <f>PRODUCT(MOCK_DATA[[#This Row],[Meses_afiliados]],MOCK_DATA[[#This Row],[Ingresos_mes]])</f>
        <v>1950</v>
      </c>
      <c r="L552" t="str">
        <f t="shared" ca="1" si="26"/>
        <v>Norte</v>
      </c>
      <c r="M552" t="s">
        <v>22</v>
      </c>
      <c r="N552">
        <f>MONTH(MOCK_DATA[[#This Row],[Fecha_inicio]])</f>
        <v>2</v>
      </c>
      <c r="O552">
        <f>YEAR(MOCK_DATA[[#This Row],[Fecha_inicio]])</f>
        <v>2022</v>
      </c>
    </row>
    <row r="553" spans="1:15" x14ac:dyDescent="0.25">
      <c r="A553">
        <f t="shared" si="24"/>
        <v>552</v>
      </c>
      <c r="B553" t="s">
        <v>12</v>
      </c>
      <c r="C553" s="1">
        <v>44020</v>
      </c>
      <c r="D553" s="1">
        <v>45815</v>
      </c>
      <c r="E553" t="s">
        <v>17</v>
      </c>
      <c r="F553">
        <v>30</v>
      </c>
      <c r="G553" t="s">
        <v>25</v>
      </c>
      <c r="H553" t="s">
        <v>16</v>
      </c>
      <c r="I553">
        <f>DATEDIF(MOCK_DATA[[#This Row],[Fecha_inicio]],MOCK_DATA[[#This Row],[Fecha_último_pago]],"M")</f>
        <v>58</v>
      </c>
      <c r="J553">
        <f t="shared" si="25"/>
        <v>50</v>
      </c>
      <c r="K553">
        <f>PRODUCT(MOCK_DATA[[#This Row],[Meses_afiliados]],MOCK_DATA[[#This Row],[Ingresos_mes]])</f>
        <v>2900</v>
      </c>
      <c r="L553" t="str">
        <f t="shared" ca="1" si="26"/>
        <v>Sur</v>
      </c>
      <c r="M553" t="s">
        <v>22</v>
      </c>
      <c r="N553">
        <f>MONTH(MOCK_DATA[[#This Row],[Fecha_inicio]])</f>
        <v>7</v>
      </c>
      <c r="O553">
        <f>YEAR(MOCK_DATA[[#This Row],[Fecha_inicio]])</f>
        <v>2020</v>
      </c>
    </row>
    <row r="554" spans="1:15" x14ac:dyDescent="0.25">
      <c r="A554">
        <f t="shared" si="24"/>
        <v>553</v>
      </c>
      <c r="B554" t="s">
        <v>12</v>
      </c>
      <c r="C554" s="1">
        <v>45231</v>
      </c>
      <c r="D554" s="1">
        <v>45704</v>
      </c>
      <c r="E554" t="s">
        <v>21</v>
      </c>
      <c r="F554">
        <v>20</v>
      </c>
      <c r="G554" t="s">
        <v>25</v>
      </c>
      <c r="H554" t="s">
        <v>23</v>
      </c>
      <c r="I554">
        <f>DATEDIF(MOCK_DATA[[#This Row],[Fecha_inicio]],MOCK_DATA[[#This Row],[Fecha_último_pago]],"M")</f>
        <v>15</v>
      </c>
      <c r="J554">
        <f t="shared" si="25"/>
        <v>50</v>
      </c>
      <c r="K554">
        <f>PRODUCT(MOCK_DATA[[#This Row],[Meses_afiliados]],MOCK_DATA[[#This Row],[Ingresos_mes]])</f>
        <v>750</v>
      </c>
      <c r="L554" t="str">
        <f t="shared" ca="1" si="26"/>
        <v>Centro</v>
      </c>
      <c r="M554" t="s">
        <v>22</v>
      </c>
      <c r="N554">
        <f>MONTH(MOCK_DATA[[#This Row],[Fecha_inicio]])</f>
        <v>11</v>
      </c>
      <c r="O554">
        <f>YEAR(MOCK_DATA[[#This Row],[Fecha_inicio]])</f>
        <v>2023</v>
      </c>
    </row>
    <row r="555" spans="1:15" x14ac:dyDescent="0.25">
      <c r="A555">
        <f t="shared" si="24"/>
        <v>554</v>
      </c>
      <c r="B555" t="s">
        <v>12</v>
      </c>
      <c r="C555" s="1">
        <v>45115</v>
      </c>
      <c r="D555" s="1">
        <v>45881</v>
      </c>
      <c r="E555" t="s">
        <v>17</v>
      </c>
      <c r="F555">
        <v>28</v>
      </c>
      <c r="G555" t="s">
        <v>25</v>
      </c>
      <c r="H555" t="s">
        <v>20</v>
      </c>
      <c r="I555">
        <f>DATEDIF(MOCK_DATA[[#This Row],[Fecha_inicio]],MOCK_DATA[[#This Row],[Fecha_último_pago]],"M")</f>
        <v>25</v>
      </c>
      <c r="J555">
        <f t="shared" si="25"/>
        <v>50</v>
      </c>
      <c r="K555">
        <f>PRODUCT(MOCK_DATA[[#This Row],[Meses_afiliados]],MOCK_DATA[[#This Row],[Ingresos_mes]])</f>
        <v>1250</v>
      </c>
      <c r="L555" t="str">
        <f t="shared" ca="1" si="26"/>
        <v>Sur</v>
      </c>
      <c r="M555" t="s">
        <v>22</v>
      </c>
      <c r="N555">
        <f>MONTH(MOCK_DATA[[#This Row],[Fecha_inicio]])</f>
        <v>7</v>
      </c>
      <c r="O555">
        <f>YEAR(MOCK_DATA[[#This Row],[Fecha_inicio]])</f>
        <v>2023</v>
      </c>
    </row>
    <row r="556" spans="1:15" x14ac:dyDescent="0.25">
      <c r="A556">
        <f t="shared" si="24"/>
        <v>555</v>
      </c>
      <c r="B556" t="s">
        <v>24</v>
      </c>
      <c r="C556" s="1">
        <v>44195</v>
      </c>
      <c r="D556" s="1">
        <v>45697</v>
      </c>
      <c r="E556" t="s">
        <v>21</v>
      </c>
      <c r="F556">
        <v>72</v>
      </c>
      <c r="G556" t="s">
        <v>25</v>
      </c>
      <c r="H556" t="s">
        <v>23</v>
      </c>
      <c r="I556">
        <f>DATEDIF(MOCK_DATA[[#This Row],[Fecha_inicio]],MOCK_DATA[[#This Row],[Fecha_último_pago]],"M")</f>
        <v>49</v>
      </c>
      <c r="J556">
        <f t="shared" si="25"/>
        <v>40</v>
      </c>
      <c r="K556">
        <f>PRODUCT(MOCK_DATA[[#This Row],[Meses_afiliados]],MOCK_DATA[[#This Row],[Ingresos_mes]])</f>
        <v>1960</v>
      </c>
      <c r="L556" t="str">
        <f t="shared" ca="1" si="26"/>
        <v>Sur</v>
      </c>
      <c r="M556" t="s">
        <v>22</v>
      </c>
      <c r="N556">
        <f>MONTH(MOCK_DATA[[#This Row],[Fecha_inicio]])</f>
        <v>12</v>
      </c>
      <c r="O556">
        <f>YEAR(MOCK_DATA[[#This Row],[Fecha_inicio]])</f>
        <v>2020</v>
      </c>
    </row>
    <row r="557" spans="1:15" x14ac:dyDescent="0.25">
      <c r="A557">
        <f t="shared" si="24"/>
        <v>556</v>
      </c>
      <c r="B557" t="s">
        <v>24</v>
      </c>
      <c r="C557" s="1">
        <v>44922</v>
      </c>
      <c r="D557" s="1">
        <v>45682</v>
      </c>
      <c r="E557" t="s">
        <v>13</v>
      </c>
      <c r="F557">
        <v>50</v>
      </c>
      <c r="G557" t="s">
        <v>19</v>
      </c>
      <c r="H557" t="s">
        <v>20</v>
      </c>
      <c r="I557">
        <f>DATEDIF(MOCK_DATA[[#This Row],[Fecha_inicio]],MOCK_DATA[[#This Row],[Fecha_último_pago]],"M")</f>
        <v>24</v>
      </c>
      <c r="J557">
        <f t="shared" si="25"/>
        <v>40</v>
      </c>
      <c r="K557">
        <f>PRODUCT(MOCK_DATA[[#This Row],[Meses_afiliados]],MOCK_DATA[[#This Row],[Ingresos_mes]])</f>
        <v>960</v>
      </c>
      <c r="L557" t="str">
        <f t="shared" ca="1" si="26"/>
        <v>Norte</v>
      </c>
      <c r="M557" t="s">
        <v>14</v>
      </c>
      <c r="N557">
        <f>MONTH(MOCK_DATA[[#This Row],[Fecha_inicio]])</f>
        <v>12</v>
      </c>
      <c r="O557">
        <f>YEAR(MOCK_DATA[[#This Row],[Fecha_inicio]])</f>
        <v>2022</v>
      </c>
    </row>
    <row r="558" spans="1:15" x14ac:dyDescent="0.25">
      <c r="A558">
        <f t="shared" si="24"/>
        <v>557</v>
      </c>
      <c r="B558" t="s">
        <v>12</v>
      </c>
      <c r="C558" s="1">
        <v>44634</v>
      </c>
      <c r="D558" s="1">
        <v>45763</v>
      </c>
      <c r="E558" t="s">
        <v>13</v>
      </c>
      <c r="F558">
        <v>44</v>
      </c>
      <c r="G558" t="s">
        <v>19</v>
      </c>
      <c r="H558" t="s">
        <v>16</v>
      </c>
      <c r="I558">
        <f>DATEDIF(MOCK_DATA[[#This Row],[Fecha_inicio]],MOCK_DATA[[#This Row],[Fecha_último_pago]],"M")</f>
        <v>37</v>
      </c>
      <c r="J558">
        <f t="shared" si="25"/>
        <v>50</v>
      </c>
      <c r="K558">
        <f>PRODUCT(MOCK_DATA[[#This Row],[Meses_afiliados]],MOCK_DATA[[#This Row],[Ingresos_mes]])</f>
        <v>1850</v>
      </c>
      <c r="L558" t="str">
        <f t="shared" ca="1" si="26"/>
        <v>Centro</v>
      </c>
      <c r="M558" t="s">
        <v>22</v>
      </c>
      <c r="N558">
        <f>MONTH(MOCK_DATA[[#This Row],[Fecha_inicio]])</f>
        <v>3</v>
      </c>
      <c r="O558">
        <f>YEAR(MOCK_DATA[[#This Row],[Fecha_inicio]])</f>
        <v>2022</v>
      </c>
    </row>
    <row r="559" spans="1:15" x14ac:dyDescent="0.25">
      <c r="A559">
        <f t="shared" si="24"/>
        <v>558</v>
      </c>
      <c r="B559" t="s">
        <v>27</v>
      </c>
      <c r="C559" s="1">
        <v>44650</v>
      </c>
      <c r="D559" s="1">
        <v>45841</v>
      </c>
      <c r="E559" t="s">
        <v>26</v>
      </c>
      <c r="F559">
        <v>58</v>
      </c>
      <c r="G559" t="s">
        <v>19</v>
      </c>
      <c r="H559" t="s">
        <v>16</v>
      </c>
      <c r="I559">
        <f>DATEDIF(MOCK_DATA[[#This Row],[Fecha_inicio]],MOCK_DATA[[#This Row],[Fecha_último_pago]],"M")</f>
        <v>39</v>
      </c>
      <c r="J559">
        <f t="shared" si="25"/>
        <v>30</v>
      </c>
      <c r="K559">
        <f>PRODUCT(MOCK_DATA[[#This Row],[Meses_afiliados]],MOCK_DATA[[#This Row],[Ingresos_mes]])</f>
        <v>1170</v>
      </c>
      <c r="L559" t="str">
        <f t="shared" ca="1" si="26"/>
        <v>Sur</v>
      </c>
      <c r="M559" t="s">
        <v>22</v>
      </c>
      <c r="N559">
        <f>MONTH(MOCK_DATA[[#This Row],[Fecha_inicio]])</f>
        <v>3</v>
      </c>
      <c r="O559">
        <f>YEAR(MOCK_DATA[[#This Row],[Fecha_inicio]])</f>
        <v>2022</v>
      </c>
    </row>
    <row r="560" spans="1:15" x14ac:dyDescent="0.25">
      <c r="A560">
        <f t="shared" si="24"/>
        <v>559</v>
      </c>
      <c r="B560" t="s">
        <v>24</v>
      </c>
      <c r="C560" s="1">
        <v>45347</v>
      </c>
      <c r="D560" s="1">
        <v>45737</v>
      </c>
      <c r="E560" t="s">
        <v>13</v>
      </c>
      <c r="F560">
        <v>51</v>
      </c>
      <c r="G560" t="s">
        <v>15</v>
      </c>
      <c r="H560" t="s">
        <v>20</v>
      </c>
      <c r="I560">
        <f>DATEDIF(MOCK_DATA[[#This Row],[Fecha_inicio]],MOCK_DATA[[#This Row],[Fecha_último_pago]],"M")</f>
        <v>12</v>
      </c>
      <c r="J560">
        <f t="shared" si="25"/>
        <v>40</v>
      </c>
      <c r="K560">
        <f>PRODUCT(MOCK_DATA[[#This Row],[Meses_afiliados]],MOCK_DATA[[#This Row],[Ingresos_mes]])</f>
        <v>480</v>
      </c>
      <c r="L560" t="str">
        <f t="shared" ca="1" si="26"/>
        <v>Sur</v>
      </c>
      <c r="M560" t="s">
        <v>22</v>
      </c>
      <c r="N560">
        <f>MONTH(MOCK_DATA[[#This Row],[Fecha_inicio]])</f>
        <v>2</v>
      </c>
      <c r="O560">
        <f>YEAR(MOCK_DATA[[#This Row],[Fecha_inicio]])</f>
        <v>2024</v>
      </c>
    </row>
    <row r="561" spans="1:15" x14ac:dyDescent="0.25">
      <c r="A561">
        <f t="shared" si="24"/>
        <v>560</v>
      </c>
      <c r="B561" t="s">
        <v>27</v>
      </c>
      <c r="C561" s="1">
        <v>44564</v>
      </c>
      <c r="D561" s="1">
        <v>45907</v>
      </c>
      <c r="E561" t="s">
        <v>21</v>
      </c>
      <c r="F561">
        <v>63</v>
      </c>
      <c r="G561" t="s">
        <v>25</v>
      </c>
      <c r="H561" t="s">
        <v>23</v>
      </c>
      <c r="I561">
        <f>DATEDIF(MOCK_DATA[[#This Row],[Fecha_inicio]],MOCK_DATA[[#This Row],[Fecha_último_pago]],"M")</f>
        <v>44</v>
      </c>
      <c r="J561">
        <f t="shared" si="25"/>
        <v>30</v>
      </c>
      <c r="K561">
        <f>PRODUCT(MOCK_DATA[[#This Row],[Meses_afiliados]],MOCK_DATA[[#This Row],[Ingresos_mes]])</f>
        <v>1320</v>
      </c>
      <c r="L561" t="str">
        <f t="shared" ca="1" si="26"/>
        <v>Sur</v>
      </c>
      <c r="M561" t="s">
        <v>14</v>
      </c>
      <c r="N561">
        <f>MONTH(MOCK_DATA[[#This Row],[Fecha_inicio]])</f>
        <v>1</v>
      </c>
      <c r="O561">
        <f>YEAR(MOCK_DATA[[#This Row],[Fecha_inicio]])</f>
        <v>2022</v>
      </c>
    </row>
    <row r="562" spans="1:15" x14ac:dyDescent="0.25">
      <c r="A562">
        <f t="shared" si="24"/>
        <v>561</v>
      </c>
      <c r="B562" t="s">
        <v>24</v>
      </c>
      <c r="C562" s="1">
        <v>44586</v>
      </c>
      <c r="D562" s="1">
        <v>45745</v>
      </c>
      <c r="E562" t="s">
        <v>17</v>
      </c>
      <c r="F562">
        <v>36</v>
      </c>
      <c r="G562" t="s">
        <v>19</v>
      </c>
      <c r="H562" t="s">
        <v>23</v>
      </c>
      <c r="I562">
        <f>DATEDIF(MOCK_DATA[[#This Row],[Fecha_inicio]],MOCK_DATA[[#This Row],[Fecha_último_pago]],"M")</f>
        <v>38</v>
      </c>
      <c r="J562">
        <f t="shared" si="25"/>
        <v>40</v>
      </c>
      <c r="K562">
        <f>PRODUCT(MOCK_DATA[[#This Row],[Meses_afiliados]],MOCK_DATA[[#This Row],[Ingresos_mes]])</f>
        <v>1520</v>
      </c>
      <c r="L562" t="str">
        <f t="shared" ca="1" si="26"/>
        <v>Centro</v>
      </c>
      <c r="M562" t="s">
        <v>14</v>
      </c>
      <c r="N562">
        <f>MONTH(MOCK_DATA[[#This Row],[Fecha_inicio]])</f>
        <v>1</v>
      </c>
      <c r="O562">
        <f>YEAR(MOCK_DATA[[#This Row],[Fecha_inicio]])</f>
        <v>2022</v>
      </c>
    </row>
    <row r="563" spans="1:15" x14ac:dyDescent="0.25">
      <c r="A563">
        <f t="shared" si="24"/>
        <v>562</v>
      </c>
      <c r="B563" t="s">
        <v>12</v>
      </c>
      <c r="C563" s="1">
        <v>45613</v>
      </c>
      <c r="D563" s="1">
        <v>45736</v>
      </c>
      <c r="E563" t="s">
        <v>26</v>
      </c>
      <c r="F563">
        <v>30</v>
      </c>
      <c r="G563" t="s">
        <v>25</v>
      </c>
      <c r="H563" t="s">
        <v>23</v>
      </c>
      <c r="I563">
        <f>DATEDIF(MOCK_DATA[[#This Row],[Fecha_inicio]],MOCK_DATA[[#This Row],[Fecha_último_pago]],"M")</f>
        <v>4</v>
      </c>
      <c r="J563">
        <f t="shared" si="25"/>
        <v>50</v>
      </c>
      <c r="K563">
        <f>PRODUCT(MOCK_DATA[[#This Row],[Meses_afiliados]],MOCK_DATA[[#This Row],[Ingresos_mes]])</f>
        <v>200</v>
      </c>
      <c r="L563" t="str">
        <f t="shared" ca="1" si="26"/>
        <v>Sur</v>
      </c>
      <c r="M563" t="s">
        <v>22</v>
      </c>
      <c r="N563">
        <f>MONTH(MOCK_DATA[[#This Row],[Fecha_inicio]])</f>
        <v>11</v>
      </c>
      <c r="O563">
        <f>YEAR(MOCK_DATA[[#This Row],[Fecha_inicio]])</f>
        <v>2024</v>
      </c>
    </row>
    <row r="564" spans="1:15" x14ac:dyDescent="0.25">
      <c r="A564">
        <f t="shared" si="24"/>
        <v>563</v>
      </c>
      <c r="B564" t="s">
        <v>27</v>
      </c>
      <c r="C564" s="1">
        <v>45454</v>
      </c>
      <c r="D564" s="1">
        <v>45717</v>
      </c>
      <c r="E564" t="s">
        <v>13</v>
      </c>
      <c r="F564">
        <v>61</v>
      </c>
      <c r="G564" t="s">
        <v>15</v>
      </c>
      <c r="H564" t="s">
        <v>23</v>
      </c>
      <c r="I564">
        <f>DATEDIF(MOCK_DATA[[#This Row],[Fecha_inicio]],MOCK_DATA[[#This Row],[Fecha_último_pago]],"M")</f>
        <v>8</v>
      </c>
      <c r="J564">
        <f t="shared" si="25"/>
        <v>30</v>
      </c>
      <c r="K564">
        <f>PRODUCT(MOCK_DATA[[#This Row],[Meses_afiliados]],MOCK_DATA[[#This Row],[Ingresos_mes]])</f>
        <v>240</v>
      </c>
      <c r="L564" t="str">
        <f t="shared" ca="1" si="26"/>
        <v>Centro</v>
      </c>
      <c r="M564" t="s">
        <v>14</v>
      </c>
      <c r="N564">
        <f>MONTH(MOCK_DATA[[#This Row],[Fecha_inicio]])</f>
        <v>6</v>
      </c>
      <c r="O564">
        <f>YEAR(MOCK_DATA[[#This Row],[Fecha_inicio]])</f>
        <v>2024</v>
      </c>
    </row>
    <row r="565" spans="1:15" x14ac:dyDescent="0.25">
      <c r="A565">
        <f t="shared" si="24"/>
        <v>564</v>
      </c>
      <c r="B565" t="s">
        <v>24</v>
      </c>
      <c r="C565" s="1">
        <v>44952</v>
      </c>
      <c r="D565" s="1">
        <v>45758</v>
      </c>
      <c r="E565" t="s">
        <v>26</v>
      </c>
      <c r="F565">
        <v>62</v>
      </c>
      <c r="G565" t="s">
        <v>25</v>
      </c>
      <c r="H565" t="s">
        <v>23</v>
      </c>
      <c r="I565">
        <f>DATEDIF(MOCK_DATA[[#This Row],[Fecha_inicio]],MOCK_DATA[[#This Row],[Fecha_último_pago]],"M")</f>
        <v>26</v>
      </c>
      <c r="J565">
        <f t="shared" si="25"/>
        <v>40</v>
      </c>
      <c r="K565">
        <f>PRODUCT(MOCK_DATA[[#This Row],[Meses_afiliados]],MOCK_DATA[[#This Row],[Ingresos_mes]])</f>
        <v>1040</v>
      </c>
      <c r="L565" t="str">
        <f t="shared" ca="1" si="26"/>
        <v>Centro</v>
      </c>
      <c r="M565" t="s">
        <v>22</v>
      </c>
      <c r="N565">
        <f>MONTH(MOCK_DATA[[#This Row],[Fecha_inicio]])</f>
        <v>1</v>
      </c>
      <c r="O565">
        <f>YEAR(MOCK_DATA[[#This Row],[Fecha_inicio]])</f>
        <v>2023</v>
      </c>
    </row>
    <row r="566" spans="1:15" x14ac:dyDescent="0.25">
      <c r="A566">
        <f t="shared" si="24"/>
        <v>565</v>
      </c>
      <c r="B566" t="s">
        <v>27</v>
      </c>
      <c r="C566" s="1">
        <v>44323</v>
      </c>
      <c r="D566" s="1">
        <v>45913</v>
      </c>
      <c r="E566" t="s">
        <v>13</v>
      </c>
      <c r="F566">
        <v>48</v>
      </c>
      <c r="G566" t="s">
        <v>25</v>
      </c>
      <c r="H566" t="s">
        <v>20</v>
      </c>
      <c r="I566">
        <f>DATEDIF(MOCK_DATA[[#This Row],[Fecha_inicio]],MOCK_DATA[[#This Row],[Fecha_último_pago]],"M")</f>
        <v>52</v>
      </c>
      <c r="J566">
        <f t="shared" si="25"/>
        <v>30</v>
      </c>
      <c r="K566">
        <f>PRODUCT(MOCK_DATA[[#This Row],[Meses_afiliados]],MOCK_DATA[[#This Row],[Ingresos_mes]])</f>
        <v>1560</v>
      </c>
      <c r="L566" t="str">
        <f t="shared" ca="1" si="26"/>
        <v>Sur</v>
      </c>
      <c r="M566" t="s">
        <v>14</v>
      </c>
      <c r="N566">
        <f>MONTH(MOCK_DATA[[#This Row],[Fecha_inicio]])</f>
        <v>5</v>
      </c>
      <c r="O566">
        <f>YEAR(MOCK_DATA[[#This Row],[Fecha_inicio]])</f>
        <v>2021</v>
      </c>
    </row>
    <row r="567" spans="1:15" x14ac:dyDescent="0.25">
      <c r="A567">
        <f t="shared" si="24"/>
        <v>566</v>
      </c>
      <c r="B567" t="s">
        <v>12</v>
      </c>
      <c r="C567" s="1">
        <v>44158</v>
      </c>
      <c r="D567" s="1">
        <v>45864</v>
      </c>
      <c r="E567" t="s">
        <v>17</v>
      </c>
      <c r="F567">
        <v>47</v>
      </c>
      <c r="G567" t="s">
        <v>25</v>
      </c>
      <c r="H567" t="s">
        <v>16</v>
      </c>
      <c r="I567">
        <f>DATEDIF(MOCK_DATA[[#This Row],[Fecha_inicio]],MOCK_DATA[[#This Row],[Fecha_último_pago]],"M")</f>
        <v>56</v>
      </c>
      <c r="J567">
        <f t="shared" si="25"/>
        <v>50</v>
      </c>
      <c r="K567">
        <f>PRODUCT(MOCK_DATA[[#This Row],[Meses_afiliados]],MOCK_DATA[[#This Row],[Ingresos_mes]])</f>
        <v>2800</v>
      </c>
      <c r="L567" t="str">
        <f t="shared" ca="1" si="26"/>
        <v>Centro</v>
      </c>
      <c r="M567" t="s">
        <v>22</v>
      </c>
      <c r="N567">
        <f>MONTH(MOCK_DATA[[#This Row],[Fecha_inicio]])</f>
        <v>11</v>
      </c>
      <c r="O567">
        <f>YEAR(MOCK_DATA[[#This Row],[Fecha_inicio]])</f>
        <v>2020</v>
      </c>
    </row>
    <row r="568" spans="1:15" x14ac:dyDescent="0.25">
      <c r="A568">
        <f t="shared" si="24"/>
        <v>567</v>
      </c>
      <c r="B568" t="s">
        <v>12</v>
      </c>
      <c r="C568" s="1">
        <v>44052</v>
      </c>
      <c r="D568" s="1">
        <v>45817</v>
      </c>
      <c r="E568" t="s">
        <v>13</v>
      </c>
      <c r="F568">
        <v>32</v>
      </c>
      <c r="G568" t="s">
        <v>15</v>
      </c>
      <c r="H568" t="s">
        <v>16</v>
      </c>
      <c r="I568">
        <f>DATEDIF(MOCK_DATA[[#This Row],[Fecha_inicio]],MOCK_DATA[[#This Row],[Fecha_último_pago]],"M")</f>
        <v>58</v>
      </c>
      <c r="J568">
        <f t="shared" si="25"/>
        <v>50</v>
      </c>
      <c r="K568">
        <f>PRODUCT(MOCK_DATA[[#This Row],[Meses_afiliados]],MOCK_DATA[[#This Row],[Ingresos_mes]])</f>
        <v>2900</v>
      </c>
      <c r="L568" t="str">
        <f t="shared" ca="1" si="26"/>
        <v>Centro</v>
      </c>
      <c r="M568" t="s">
        <v>18</v>
      </c>
      <c r="N568">
        <f>MONTH(MOCK_DATA[[#This Row],[Fecha_inicio]])</f>
        <v>8</v>
      </c>
      <c r="O568">
        <f>YEAR(MOCK_DATA[[#This Row],[Fecha_inicio]])</f>
        <v>2020</v>
      </c>
    </row>
    <row r="569" spans="1:15" x14ac:dyDescent="0.25">
      <c r="A569">
        <f t="shared" si="24"/>
        <v>568</v>
      </c>
      <c r="B569" t="s">
        <v>24</v>
      </c>
      <c r="C569" s="1">
        <v>44871</v>
      </c>
      <c r="D569" s="1">
        <v>45796</v>
      </c>
      <c r="E569" t="s">
        <v>26</v>
      </c>
      <c r="F569">
        <v>19</v>
      </c>
      <c r="G569" t="s">
        <v>19</v>
      </c>
      <c r="H569" t="s">
        <v>23</v>
      </c>
      <c r="I569">
        <f>DATEDIF(MOCK_DATA[[#This Row],[Fecha_inicio]],MOCK_DATA[[#This Row],[Fecha_último_pago]],"M")</f>
        <v>30</v>
      </c>
      <c r="J569">
        <f t="shared" si="25"/>
        <v>40</v>
      </c>
      <c r="K569">
        <f>PRODUCT(MOCK_DATA[[#This Row],[Meses_afiliados]],MOCK_DATA[[#This Row],[Ingresos_mes]])</f>
        <v>1200</v>
      </c>
      <c r="L569" t="str">
        <f t="shared" ca="1" si="26"/>
        <v>Sur</v>
      </c>
      <c r="M569" t="s">
        <v>22</v>
      </c>
      <c r="N569">
        <f>MONTH(MOCK_DATA[[#This Row],[Fecha_inicio]])</f>
        <v>11</v>
      </c>
      <c r="O569">
        <f>YEAR(MOCK_DATA[[#This Row],[Fecha_inicio]])</f>
        <v>2022</v>
      </c>
    </row>
    <row r="570" spans="1:15" x14ac:dyDescent="0.25">
      <c r="A570">
        <f t="shared" si="24"/>
        <v>569</v>
      </c>
      <c r="B570" t="s">
        <v>27</v>
      </c>
      <c r="C570" s="1">
        <v>45577</v>
      </c>
      <c r="D570" s="1">
        <v>45894</v>
      </c>
      <c r="E570" t="s">
        <v>13</v>
      </c>
      <c r="F570">
        <v>27</v>
      </c>
      <c r="G570" t="s">
        <v>15</v>
      </c>
      <c r="H570" t="s">
        <v>20</v>
      </c>
      <c r="I570">
        <f>DATEDIF(MOCK_DATA[[#This Row],[Fecha_inicio]],MOCK_DATA[[#This Row],[Fecha_último_pago]],"M")</f>
        <v>10</v>
      </c>
      <c r="J570">
        <f t="shared" si="25"/>
        <v>30</v>
      </c>
      <c r="K570">
        <f>PRODUCT(MOCK_DATA[[#This Row],[Meses_afiliados]],MOCK_DATA[[#This Row],[Ingresos_mes]])</f>
        <v>300</v>
      </c>
      <c r="L570" t="str">
        <f t="shared" ca="1" si="26"/>
        <v>Sur</v>
      </c>
      <c r="M570" t="s">
        <v>14</v>
      </c>
      <c r="N570">
        <f>MONTH(MOCK_DATA[[#This Row],[Fecha_inicio]])</f>
        <v>10</v>
      </c>
      <c r="O570">
        <f>YEAR(MOCK_DATA[[#This Row],[Fecha_inicio]])</f>
        <v>2024</v>
      </c>
    </row>
    <row r="571" spans="1:15" x14ac:dyDescent="0.25">
      <c r="A571">
        <f t="shared" si="24"/>
        <v>570</v>
      </c>
      <c r="B571" t="s">
        <v>27</v>
      </c>
      <c r="C571" s="1">
        <v>44764</v>
      </c>
      <c r="D571" s="1">
        <v>45762</v>
      </c>
      <c r="E571" t="s">
        <v>21</v>
      </c>
      <c r="F571">
        <v>45</v>
      </c>
      <c r="G571" t="s">
        <v>19</v>
      </c>
      <c r="H571" t="s">
        <v>23</v>
      </c>
      <c r="I571">
        <f>DATEDIF(MOCK_DATA[[#This Row],[Fecha_inicio]],MOCK_DATA[[#This Row],[Fecha_último_pago]],"M")</f>
        <v>32</v>
      </c>
      <c r="J571">
        <f t="shared" si="25"/>
        <v>30</v>
      </c>
      <c r="K571">
        <f>PRODUCT(MOCK_DATA[[#This Row],[Meses_afiliados]],MOCK_DATA[[#This Row],[Ingresos_mes]])</f>
        <v>960</v>
      </c>
      <c r="L571" t="str">
        <f t="shared" ca="1" si="26"/>
        <v>Centro</v>
      </c>
      <c r="M571" t="s">
        <v>18</v>
      </c>
      <c r="N571">
        <f>MONTH(MOCK_DATA[[#This Row],[Fecha_inicio]])</f>
        <v>7</v>
      </c>
      <c r="O571">
        <f>YEAR(MOCK_DATA[[#This Row],[Fecha_inicio]])</f>
        <v>2022</v>
      </c>
    </row>
    <row r="572" spans="1:15" x14ac:dyDescent="0.25">
      <c r="A572">
        <f t="shared" si="24"/>
        <v>571</v>
      </c>
      <c r="B572" t="s">
        <v>27</v>
      </c>
      <c r="C572" s="1">
        <v>45110</v>
      </c>
      <c r="D572" s="1">
        <v>45828</v>
      </c>
      <c r="E572" t="s">
        <v>13</v>
      </c>
      <c r="F572">
        <v>42</v>
      </c>
      <c r="G572" t="s">
        <v>19</v>
      </c>
      <c r="H572" t="s">
        <v>16</v>
      </c>
      <c r="I572">
        <f>DATEDIF(MOCK_DATA[[#This Row],[Fecha_inicio]],MOCK_DATA[[#This Row],[Fecha_último_pago]],"M")</f>
        <v>23</v>
      </c>
      <c r="J572">
        <f t="shared" si="25"/>
        <v>30</v>
      </c>
      <c r="K572">
        <f>PRODUCT(MOCK_DATA[[#This Row],[Meses_afiliados]],MOCK_DATA[[#This Row],[Ingresos_mes]])</f>
        <v>690</v>
      </c>
      <c r="L572" t="str">
        <f t="shared" ca="1" si="26"/>
        <v>Centro</v>
      </c>
      <c r="M572" t="s">
        <v>14</v>
      </c>
      <c r="N572">
        <f>MONTH(MOCK_DATA[[#This Row],[Fecha_inicio]])</f>
        <v>7</v>
      </c>
      <c r="O572">
        <f>YEAR(MOCK_DATA[[#This Row],[Fecha_inicio]])</f>
        <v>2023</v>
      </c>
    </row>
    <row r="573" spans="1:15" x14ac:dyDescent="0.25">
      <c r="A573">
        <f t="shared" si="24"/>
        <v>572</v>
      </c>
      <c r="B573" t="s">
        <v>27</v>
      </c>
      <c r="C573" s="1">
        <v>44707</v>
      </c>
      <c r="D573" s="1">
        <v>45835</v>
      </c>
      <c r="E573" t="s">
        <v>13</v>
      </c>
      <c r="F573">
        <v>33</v>
      </c>
      <c r="G573" t="s">
        <v>25</v>
      </c>
      <c r="H573" t="s">
        <v>23</v>
      </c>
      <c r="I573">
        <f>DATEDIF(MOCK_DATA[[#This Row],[Fecha_inicio]],MOCK_DATA[[#This Row],[Fecha_último_pago]],"M")</f>
        <v>37</v>
      </c>
      <c r="J573">
        <f t="shared" si="25"/>
        <v>30</v>
      </c>
      <c r="K573">
        <f>PRODUCT(MOCK_DATA[[#This Row],[Meses_afiliados]],MOCK_DATA[[#This Row],[Ingresos_mes]])</f>
        <v>1110</v>
      </c>
      <c r="L573" t="str">
        <f t="shared" ca="1" si="26"/>
        <v>Centro</v>
      </c>
      <c r="M573" t="s">
        <v>22</v>
      </c>
      <c r="N573">
        <f>MONTH(MOCK_DATA[[#This Row],[Fecha_inicio]])</f>
        <v>5</v>
      </c>
      <c r="O573">
        <f>YEAR(MOCK_DATA[[#This Row],[Fecha_inicio]])</f>
        <v>2022</v>
      </c>
    </row>
    <row r="574" spans="1:15" x14ac:dyDescent="0.25">
      <c r="A574">
        <f t="shared" si="24"/>
        <v>573</v>
      </c>
      <c r="B574" t="s">
        <v>27</v>
      </c>
      <c r="C574" s="1">
        <v>45298</v>
      </c>
      <c r="D574" s="1">
        <v>45389</v>
      </c>
      <c r="E574" t="s">
        <v>21</v>
      </c>
      <c r="F574">
        <v>48</v>
      </c>
      <c r="G574" t="s">
        <v>15</v>
      </c>
      <c r="H574" t="s">
        <v>16</v>
      </c>
      <c r="I574">
        <f>DATEDIF(MOCK_DATA[[#This Row],[Fecha_inicio]],MOCK_DATA[[#This Row],[Fecha_último_pago]],"M")</f>
        <v>3</v>
      </c>
      <c r="J574">
        <f t="shared" si="25"/>
        <v>30</v>
      </c>
      <c r="K574">
        <f>PRODUCT(MOCK_DATA[[#This Row],[Meses_afiliados]],MOCK_DATA[[#This Row],[Ingresos_mes]])</f>
        <v>90</v>
      </c>
      <c r="L574" t="str">
        <f t="shared" ca="1" si="26"/>
        <v>Sur</v>
      </c>
      <c r="M574" t="s">
        <v>14</v>
      </c>
      <c r="N574">
        <f>MONTH(MOCK_DATA[[#This Row],[Fecha_inicio]])</f>
        <v>1</v>
      </c>
      <c r="O574">
        <f>YEAR(MOCK_DATA[[#This Row],[Fecha_inicio]])</f>
        <v>2024</v>
      </c>
    </row>
    <row r="575" spans="1:15" x14ac:dyDescent="0.25">
      <c r="A575">
        <f t="shared" si="24"/>
        <v>574</v>
      </c>
      <c r="B575" t="s">
        <v>12</v>
      </c>
      <c r="C575" s="1">
        <v>44024</v>
      </c>
      <c r="D575" s="1">
        <v>45677</v>
      </c>
      <c r="E575" t="s">
        <v>17</v>
      </c>
      <c r="F575">
        <v>61</v>
      </c>
      <c r="G575" t="s">
        <v>25</v>
      </c>
      <c r="H575" t="s">
        <v>16</v>
      </c>
      <c r="I575">
        <f>DATEDIF(MOCK_DATA[[#This Row],[Fecha_inicio]],MOCK_DATA[[#This Row],[Fecha_último_pago]],"M")</f>
        <v>54</v>
      </c>
      <c r="J575">
        <f t="shared" si="25"/>
        <v>50</v>
      </c>
      <c r="K575">
        <f>PRODUCT(MOCK_DATA[[#This Row],[Meses_afiliados]],MOCK_DATA[[#This Row],[Ingresos_mes]])</f>
        <v>2700</v>
      </c>
      <c r="L575" t="str">
        <f t="shared" ca="1" si="26"/>
        <v>Sur</v>
      </c>
      <c r="M575" t="s">
        <v>22</v>
      </c>
      <c r="N575">
        <f>MONTH(MOCK_DATA[[#This Row],[Fecha_inicio]])</f>
        <v>7</v>
      </c>
      <c r="O575">
        <f>YEAR(MOCK_DATA[[#This Row],[Fecha_inicio]])</f>
        <v>2020</v>
      </c>
    </row>
    <row r="576" spans="1:15" x14ac:dyDescent="0.25">
      <c r="A576">
        <f t="shared" si="24"/>
        <v>575</v>
      </c>
      <c r="B576" t="s">
        <v>27</v>
      </c>
      <c r="C576" s="1">
        <v>45356</v>
      </c>
      <c r="D576" s="1">
        <v>45786</v>
      </c>
      <c r="E576" t="s">
        <v>13</v>
      </c>
      <c r="F576">
        <v>24</v>
      </c>
      <c r="G576" t="s">
        <v>19</v>
      </c>
      <c r="H576" t="s">
        <v>16</v>
      </c>
      <c r="I576">
        <f>DATEDIF(MOCK_DATA[[#This Row],[Fecha_inicio]],MOCK_DATA[[#This Row],[Fecha_último_pago]],"M")</f>
        <v>14</v>
      </c>
      <c r="J576">
        <f t="shared" si="25"/>
        <v>30</v>
      </c>
      <c r="K576">
        <f>PRODUCT(MOCK_DATA[[#This Row],[Meses_afiliados]],MOCK_DATA[[#This Row],[Ingresos_mes]])</f>
        <v>420</v>
      </c>
      <c r="L576" t="str">
        <f t="shared" ca="1" si="26"/>
        <v>Centro</v>
      </c>
      <c r="M576" t="s">
        <v>14</v>
      </c>
      <c r="N576">
        <f>MONTH(MOCK_DATA[[#This Row],[Fecha_inicio]])</f>
        <v>3</v>
      </c>
      <c r="O576">
        <f>YEAR(MOCK_DATA[[#This Row],[Fecha_inicio]])</f>
        <v>2024</v>
      </c>
    </row>
    <row r="577" spans="1:15" x14ac:dyDescent="0.25">
      <c r="A577">
        <f t="shared" si="24"/>
        <v>576</v>
      </c>
      <c r="B577" t="s">
        <v>24</v>
      </c>
      <c r="C577" s="1">
        <v>44937</v>
      </c>
      <c r="D577" s="1">
        <v>45910</v>
      </c>
      <c r="E577" t="s">
        <v>17</v>
      </c>
      <c r="F577">
        <v>25</v>
      </c>
      <c r="G577" t="s">
        <v>19</v>
      </c>
      <c r="H577" t="s">
        <v>20</v>
      </c>
      <c r="I577">
        <f>DATEDIF(MOCK_DATA[[#This Row],[Fecha_inicio]],MOCK_DATA[[#This Row],[Fecha_último_pago]],"M")</f>
        <v>31</v>
      </c>
      <c r="J577">
        <f t="shared" si="25"/>
        <v>40</v>
      </c>
      <c r="K577">
        <f>PRODUCT(MOCK_DATA[[#This Row],[Meses_afiliados]],MOCK_DATA[[#This Row],[Ingresos_mes]])</f>
        <v>1240</v>
      </c>
      <c r="L577" t="str">
        <f t="shared" ca="1" si="26"/>
        <v>Sur</v>
      </c>
      <c r="M577" t="s">
        <v>22</v>
      </c>
      <c r="N577">
        <f>MONTH(MOCK_DATA[[#This Row],[Fecha_inicio]])</f>
        <v>1</v>
      </c>
      <c r="O577">
        <f>YEAR(MOCK_DATA[[#This Row],[Fecha_inicio]])</f>
        <v>2023</v>
      </c>
    </row>
    <row r="578" spans="1:15" x14ac:dyDescent="0.25">
      <c r="A578">
        <f t="shared" ref="A578:A641" si="27">ROW()-1</f>
        <v>577</v>
      </c>
      <c r="B578" t="s">
        <v>24</v>
      </c>
      <c r="C578" s="1">
        <v>44041</v>
      </c>
      <c r="D578" s="1">
        <v>45867</v>
      </c>
      <c r="E578" t="s">
        <v>17</v>
      </c>
      <c r="F578">
        <v>28</v>
      </c>
      <c r="G578" t="s">
        <v>25</v>
      </c>
      <c r="H578" t="s">
        <v>23</v>
      </c>
      <c r="I578">
        <f>DATEDIF(MOCK_DATA[[#This Row],[Fecha_inicio]],MOCK_DATA[[#This Row],[Fecha_último_pago]],"M")</f>
        <v>60</v>
      </c>
      <c r="J578">
        <f t="shared" ref="J578:J641" si="28">IF(B578="VIP",50,IF(B578="Familiar",40,IF(B578="Basica",25,30)))</f>
        <v>40</v>
      </c>
      <c r="K578">
        <f>PRODUCT(MOCK_DATA[[#This Row],[Meses_afiliados]],MOCK_DATA[[#This Row],[Ingresos_mes]])</f>
        <v>2400</v>
      </c>
      <c r="L578" t="str">
        <f t="shared" ref="L578:L641" ca="1" si="29">CHOOSE(INT(RAND()*3)+1,"Centro","Norte","Sur")</f>
        <v>Norte</v>
      </c>
      <c r="M578" t="s">
        <v>14</v>
      </c>
      <c r="N578">
        <f>MONTH(MOCK_DATA[[#This Row],[Fecha_inicio]])</f>
        <v>7</v>
      </c>
      <c r="O578">
        <f>YEAR(MOCK_DATA[[#This Row],[Fecha_inicio]])</f>
        <v>2020</v>
      </c>
    </row>
    <row r="579" spans="1:15" x14ac:dyDescent="0.25">
      <c r="A579">
        <f t="shared" si="27"/>
        <v>578</v>
      </c>
      <c r="B579" t="s">
        <v>12</v>
      </c>
      <c r="C579" s="1">
        <v>44443</v>
      </c>
      <c r="D579" s="1">
        <v>45722</v>
      </c>
      <c r="E579" t="s">
        <v>13</v>
      </c>
      <c r="F579">
        <v>62</v>
      </c>
      <c r="G579" t="s">
        <v>15</v>
      </c>
      <c r="H579" t="s">
        <v>20</v>
      </c>
      <c r="I579">
        <f>DATEDIF(MOCK_DATA[[#This Row],[Fecha_inicio]],MOCK_DATA[[#This Row],[Fecha_último_pago]],"M")</f>
        <v>42</v>
      </c>
      <c r="J579">
        <f t="shared" si="28"/>
        <v>50</v>
      </c>
      <c r="K579">
        <f>PRODUCT(MOCK_DATA[[#This Row],[Meses_afiliados]],MOCK_DATA[[#This Row],[Ingresos_mes]])</f>
        <v>2100</v>
      </c>
      <c r="L579" t="str">
        <f t="shared" ca="1" si="29"/>
        <v>Centro</v>
      </c>
      <c r="M579" t="s">
        <v>18</v>
      </c>
      <c r="N579">
        <f>MONTH(MOCK_DATA[[#This Row],[Fecha_inicio]])</f>
        <v>9</v>
      </c>
      <c r="O579">
        <f>YEAR(MOCK_DATA[[#This Row],[Fecha_inicio]])</f>
        <v>2021</v>
      </c>
    </row>
    <row r="580" spans="1:15" x14ac:dyDescent="0.25">
      <c r="A580">
        <f t="shared" si="27"/>
        <v>579</v>
      </c>
      <c r="B580" t="s">
        <v>24</v>
      </c>
      <c r="C580" s="1">
        <v>45217</v>
      </c>
      <c r="D580" s="1">
        <v>45724</v>
      </c>
      <c r="E580" t="s">
        <v>26</v>
      </c>
      <c r="F580">
        <v>50</v>
      </c>
      <c r="G580" t="s">
        <v>19</v>
      </c>
      <c r="H580" t="s">
        <v>20</v>
      </c>
      <c r="I580">
        <f>DATEDIF(MOCK_DATA[[#This Row],[Fecha_inicio]],MOCK_DATA[[#This Row],[Fecha_último_pago]],"M")</f>
        <v>16</v>
      </c>
      <c r="J580">
        <f t="shared" si="28"/>
        <v>40</v>
      </c>
      <c r="K580">
        <f>PRODUCT(MOCK_DATA[[#This Row],[Meses_afiliados]],MOCK_DATA[[#This Row],[Ingresos_mes]])</f>
        <v>640</v>
      </c>
      <c r="L580" t="str">
        <f t="shared" ca="1" si="29"/>
        <v>Norte</v>
      </c>
      <c r="M580" t="s">
        <v>14</v>
      </c>
      <c r="N580">
        <f>MONTH(MOCK_DATA[[#This Row],[Fecha_inicio]])</f>
        <v>10</v>
      </c>
      <c r="O580">
        <f>YEAR(MOCK_DATA[[#This Row],[Fecha_inicio]])</f>
        <v>2023</v>
      </c>
    </row>
    <row r="581" spans="1:15" x14ac:dyDescent="0.25">
      <c r="A581">
        <f t="shared" si="27"/>
        <v>580</v>
      </c>
      <c r="B581" t="s">
        <v>27</v>
      </c>
      <c r="C581" s="1">
        <v>45585</v>
      </c>
      <c r="D581" s="1">
        <v>45805</v>
      </c>
      <c r="E581" t="s">
        <v>21</v>
      </c>
      <c r="F581">
        <v>28</v>
      </c>
      <c r="G581" t="s">
        <v>25</v>
      </c>
      <c r="H581" t="s">
        <v>23</v>
      </c>
      <c r="I581">
        <f>DATEDIF(MOCK_DATA[[#This Row],[Fecha_inicio]],MOCK_DATA[[#This Row],[Fecha_último_pago]],"M")</f>
        <v>7</v>
      </c>
      <c r="J581">
        <f t="shared" si="28"/>
        <v>30</v>
      </c>
      <c r="K581">
        <f>PRODUCT(MOCK_DATA[[#This Row],[Meses_afiliados]],MOCK_DATA[[#This Row],[Ingresos_mes]])</f>
        <v>210</v>
      </c>
      <c r="L581" t="str">
        <f t="shared" ca="1" si="29"/>
        <v>Centro</v>
      </c>
      <c r="M581" t="s">
        <v>14</v>
      </c>
      <c r="N581">
        <f>MONTH(MOCK_DATA[[#This Row],[Fecha_inicio]])</f>
        <v>10</v>
      </c>
      <c r="O581">
        <f>YEAR(MOCK_DATA[[#This Row],[Fecha_inicio]])</f>
        <v>2024</v>
      </c>
    </row>
    <row r="582" spans="1:15" x14ac:dyDescent="0.25">
      <c r="A582">
        <f t="shared" si="27"/>
        <v>581</v>
      </c>
      <c r="B582" t="s">
        <v>12</v>
      </c>
      <c r="C582" s="1">
        <v>45221</v>
      </c>
      <c r="D582" s="1">
        <v>45859</v>
      </c>
      <c r="E582" t="s">
        <v>21</v>
      </c>
      <c r="F582">
        <v>61</v>
      </c>
      <c r="G582" t="s">
        <v>19</v>
      </c>
      <c r="H582" t="s">
        <v>20</v>
      </c>
      <c r="I582">
        <f>DATEDIF(MOCK_DATA[[#This Row],[Fecha_inicio]],MOCK_DATA[[#This Row],[Fecha_último_pago]],"M")</f>
        <v>20</v>
      </c>
      <c r="J582">
        <f t="shared" si="28"/>
        <v>50</v>
      </c>
      <c r="K582">
        <f>PRODUCT(MOCK_DATA[[#This Row],[Meses_afiliados]],MOCK_DATA[[#This Row],[Ingresos_mes]])</f>
        <v>1000</v>
      </c>
      <c r="L582" t="str">
        <f t="shared" ca="1" si="29"/>
        <v>Sur</v>
      </c>
      <c r="M582" t="s">
        <v>22</v>
      </c>
      <c r="N582">
        <f>MONTH(MOCK_DATA[[#This Row],[Fecha_inicio]])</f>
        <v>10</v>
      </c>
      <c r="O582">
        <f>YEAR(MOCK_DATA[[#This Row],[Fecha_inicio]])</f>
        <v>2023</v>
      </c>
    </row>
    <row r="583" spans="1:15" x14ac:dyDescent="0.25">
      <c r="A583">
        <f t="shared" si="27"/>
        <v>582</v>
      </c>
      <c r="B583" t="s">
        <v>27</v>
      </c>
      <c r="C583" s="1">
        <v>44220</v>
      </c>
      <c r="D583" s="1">
        <v>45786</v>
      </c>
      <c r="E583" t="s">
        <v>21</v>
      </c>
      <c r="F583">
        <v>66</v>
      </c>
      <c r="G583" t="s">
        <v>25</v>
      </c>
      <c r="H583" t="s">
        <v>23</v>
      </c>
      <c r="I583">
        <f>DATEDIF(MOCK_DATA[[#This Row],[Fecha_inicio]],MOCK_DATA[[#This Row],[Fecha_último_pago]],"M")</f>
        <v>51</v>
      </c>
      <c r="J583">
        <f t="shared" si="28"/>
        <v>30</v>
      </c>
      <c r="K583">
        <f>PRODUCT(MOCK_DATA[[#This Row],[Meses_afiliados]],MOCK_DATA[[#This Row],[Ingresos_mes]])</f>
        <v>1530</v>
      </c>
      <c r="L583" t="str">
        <f t="shared" ca="1" si="29"/>
        <v>Centro</v>
      </c>
      <c r="M583" t="s">
        <v>22</v>
      </c>
      <c r="N583">
        <f>MONTH(MOCK_DATA[[#This Row],[Fecha_inicio]])</f>
        <v>1</v>
      </c>
      <c r="O583">
        <f>YEAR(MOCK_DATA[[#This Row],[Fecha_inicio]])</f>
        <v>2021</v>
      </c>
    </row>
    <row r="584" spans="1:15" x14ac:dyDescent="0.25">
      <c r="A584">
        <f t="shared" si="27"/>
        <v>583</v>
      </c>
      <c r="B584" t="s">
        <v>27</v>
      </c>
      <c r="C584" s="1">
        <v>44747</v>
      </c>
      <c r="D584" s="1">
        <v>45796</v>
      </c>
      <c r="E584" t="s">
        <v>21</v>
      </c>
      <c r="F584">
        <v>49</v>
      </c>
      <c r="G584" t="s">
        <v>15</v>
      </c>
      <c r="H584" t="s">
        <v>23</v>
      </c>
      <c r="I584">
        <f>DATEDIF(MOCK_DATA[[#This Row],[Fecha_inicio]],MOCK_DATA[[#This Row],[Fecha_último_pago]],"M")</f>
        <v>34</v>
      </c>
      <c r="J584">
        <f t="shared" si="28"/>
        <v>30</v>
      </c>
      <c r="K584">
        <f>PRODUCT(MOCK_DATA[[#This Row],[Meses_afiliados]],MOCK_DATA[[#This Row],[Ingresos_mes]])</f>
        <v>1020</v>
      </c>
      <c r="L584" t="str">
        <f t="shared" ca="1" si="29"/>
        <v>Sur</v>
      </c>
      <c r="M584" t="s">
        <v>14</v>
      </c>
      <c r="N584">
        <f>MONTH(MOCK_DATA[[#This Row],[Fecha_inicio]])</f>
        <v>7</v>
      </c>
      <c r="O584">
        <f>YEAR(MOCK_DATA[[#This Row],[Fecha_inicio]])</f>
        <v>2022</v>
      </c>
    </row>
    <row r="585" spans="1:15" x14ac:dyDescent="0.25">
      <c r="A585">
        <f t="shared" si="27"/>
        <v>584</v>
      </c>
      <c r="B585" t="s">
        <v>27</v>
      </c>
      <c r="C585" s="1">
        <v>45061</v>
      </c>
      <c r="D585" s="1">
        <v>45900</v>
      </c>
      <c r="E585" t="s">
        <v>17</v>
      </c>
      <c r="F585">
        <v>52</v>
      </c>
      <c r="G585" t="s">
        <v>19</v>
      </c>
      <c r="H585" t="s">
        <v>20</v>
      </c>
      <c r="I585">
        <f>DATEDIF(MOCK_DATA[[#This Row],[Fecha_inicio]],MOCK_DATA[[#This Row],[Fecha_último_pago]],"M")</f>
        <v>27</v>
      </c>
      <c r="J585">
        <f t="shared" si="28"/>
        <v>30</v>
      </c>
      <c r="K585">
        <f>PRODUCT(MOCK_DATA[[#This Row],[Meses_afiliados]],MOCK_DATA[[#This Row],[Ingresos_mes]])</f>
        <v>810</v>
      </c>
      <c r="L585" t="str">
        <f t="shared" ca="1" si="29"/>
        <v>Norte</v>
      </c>
      <c r="M585" t="s">
        <v>22</v>
      </c>
      <c r="N585">
        <f>MONTH(MOCK_DATA[[#This Row],[Fecha_inicio]])</f>
        <v>5</v>
      </c>
      <c r="O585">
        <f>YEAR(MOCK_DATA[[#This Row],[Fecha_inicio]])</f>
        <v>2023</v>
      </c>
    </row>
    <row r="586" spans="1:15" x14ac:dyDescent="0.25">
      <c r="A586">
        <f t="shared" si="27"/>
        <v>585</v>
      </c>
      <c r="B586" t="s">
        <v>27</v>
      </c>
      <c r="C586" s="1">
        <v>45534</v>
      </c>
      <c r="D586" s="1">
        <v>45820</v>
      </c>
      <c r="E586" t="s">
        <v>13</v>
      </c>
      <c r="F586">
        <v>41</v>
      </c>
      <c r="G586" t="s">
        <v>25</v>
      </c>
      <c r="H586" t="s">
        <v>20</v>
      </c>
      <c r="I586">
        <f>DATEDIF(MOCK_DATA[[#This Row],[Fecha_inicio]],MOCK_DATA[[#This Row],[Fecha_último_pago]],"M")</f>
        <v>9</v>
      </c>
      <c r="J586">
        <f t="shared" si="28"/>
        <v>30</v>
      </c>
      <c r="K586">
        <f>PRODUCT(MOCK_DATA[[#This Row],[Meses_afiliados]],MOCK_DATA[[#This Row],[Ingresos_mes]])</f>
        <v>270</v>
      </c>
      <c r="L586" t="str">
        <f t="shared" ca="1" si="29"/>
        <v>Sur</v>
      </c>
      <c r="M586" t="s">
        <v>22</v>
      </c>
      <c r="N586">
        <f>MONTH(MOCK_DATA[[#This Row],[Fecha_inicio]])</f>
        <v>8</v>
      </c>
      <c r="O586">
        <f>YEAR(MOCK_DATA[[#This Row],[Fecha_inicio]])</f>
        <v>2024</v>
      </c>
    </row>
    <row r="587" spans="1:15" x14ac:dyDescent="0.25">
      <c r="A587">
        <f t="shared" si="27"/>
        <v>586</v>
      </c>
      <c r="B587" t="s">
        <v>27</v>
      </c>
      <c r="C587" s="1">
        <v>44849</v>
      </c>
      <c r="D587" s="1">
        <v>45736</v>
      </c>
      <c r="E587" t="s">
        <v>26</v>
      </c>
      <c r="F587">
        <v>40</v>
      </c>
      <c r="G587" t="s">
        <v>15</v>
      </c>
      <c r="H587" t="s">
        <v>20</v>
      </c>
      <c r="I587">
        <f>DATEDIF(MOCK_DATA[[#This Row],[Fecha_inicio]],MOCK_DATA[[#This Row],[Fecha_último_pago]],"M")</f>
        <v>29</v>
      </c>
      <c r="J587">
        <f t="shared" si="28"/>
        <v>30</v>
      </c>
      <c r="K587">
        <f>PRODUCT(MOCK_DATA[[#This Row],[Meses_afiliados]],MOCK_DATA[[#This Row],[Ingresos_mes]])</f>
        <v>870</v>
      </c>
      <c r="L587" t="str">
        <f t="shared" ca="1" si="29"/>
        <v>Centro</v>
      </c>
      <c r="M587" t="s">
        <v>14</v>
      </c>
      <c r="N587">
        <f>MONTH(MOCK_DATA[[#This Row],[Fecha_inicio]])</f>
        <v>10</v>
      </c>
      <c r="O587">
        <f>YEAR(MOCK_DATA[[#This Row],[Fecha_inicio]])</f>
        <v>2022</v>
      </c>
    </row>
    <row r="588" spans="1:15" x14ac:dyDescent="0.25">
      <c r="A588">
        <f t="shared" si="27"/>
        <v>587</v>
      </c>
      <c r="B588" t="s">
        <v>12</v>
      </c>
      <c r="C588" s="1">
        <v>45289</v>
      </c>
      <c r="D588" s="1">
        <v>45919</v>
      </c>
      <c r="E588" t="s">
        <v>21</v>
      </c>
      <c r="F588">
        <v>33</v>
      </c>
      <c r="G588" t="s">
        <v>15</v>
      </c>
      <c r="H588" t="s">
        <v>23</v>
      </c>
      <c r="I588">
        <f>DATEDIF(MOCK_DATA[[#This Row],[Fecha_inicio]],MOCK_DATA[[#This Row],[Fecha_último_pago]],"M")</f>
        <v>20</v>
      </c>
      <c r="J588">
        <f t="shared" si="28"/>
        <v>50</v>
      </c>
      <c r="K588">
        <f>PRODUCT(MOCK_DATA[[#This Row],[Meses_afiliados]],MOCK_DATA[[#This Row],[Ingresos_mes]])</f>
        <v>1000</v>
      </c>
      <c r="L588" t="str">
        <f t="shared" ca="1" si="29"/>
        <v>Norte</v>
      </c>
      <c r="M588" t="s">
        <v>14</v>
      </c>
      <c r="N588">
        <f>MONTH(MOCK_DATA[[#This Row],[Fecha_inicio]])</f>
        <v>12</v>
      </c>
      <c r="O588">
        <f>YEAR(MOCK_DATA[[#This Row],[Fecha_inicio]])</f>
        <v>2023</v>
      </c>
    </row>
    <row r="589" spans="1:15" x14ac:dyDescent="0.25">
      <c r="A589">
        <f t="shared" si="27"/>
        <v>588</v>
      </c>
      <c r="B589" t="s">
        <v>24</v>
      </c>
      <c r="C589" s="1">
        <v>44383</v>
      </c>
      <c r="D589" s="1">
        <v>45886</v>
      </c>
      <c r="E589" t="s">
        <v>21</v>
      </c>
      <c r="F589">
        <v>26</v>
      </c>
      <c r="G589" t="s">
        <v>19</v>
      </c>
      <c r="H589" t="s">
        <v>16</v>
      </c>
      <c r="I589">
        <f>DATEDIF(MOCK_DATA[[#This Row],[Fecha_inicio]],MOCK_DATA[[#This Row],[Fecha_último_pago]],"M")</f>
        <v>49</v>
      </c>
      <c r="J589">
        <f t="shared" si="28"/>
        <v>40</v>
      </c>
      <c r="K589">
        <f>PRODUCT(MOCK_DATA[[#This Row],[Meses_afiliados]],MOCK_DATA[[#This Row],[Ingresos_mes]])</f>
        <v>1960</v>
      </c>
      <c r="L589" t="str">
        <f t="shared" ca="1" si="29"/>
        <v>Sur</v>
      </c>
      <c r="M589" t="s">
        <v>14</v>
      </c>
      <c r="N589">
        <f>MONTH(MOCK_DATA[[#This Row],[Fecha_inicio]])</f>
        <v>7</v>
      </c>
      <c r="O589">
        <f>YEAR(MOCK_DATA[[#This Row],[Fecha_inicio]])</f>
        <v>2021</v>
      </c>
    </row>
    <row r="590" spans="1:15" x14ac:dyDescent="0.25">
      <c r="A590">
        <f t="shared" si="27"/>
        <v>589</v>
      </c>
      <c r="B590" t="s">
        <v>12</v>
      </c>
      <c r="C590" s="1">
        <v>44424</v>
      </c>
      <c r="D590" s="1">
        <v>45862</v>
      </c>
      <c r="E590" t="s">
        <v>26</v>
      </c>
      <c r="F590">
        <v>71</v>
      </c>
      <c r="G590" t="s">
        <v>19</v>
      </c>
      <c r="H590" t="s">
        <v>20</v>
      </c>
      <c r="I590">
        <f>DATEDIF(MOCK_DATA[[#This Row],[Fecha_inicio]],MOCK_DATA[[#This Row],[Fecha_último_pago]],"M")</f>
        <v>47</v>
      </c>
      <c r="J590">
        <f t="shared" si="28"/>
        <v>50</v>
      </c>
      <c r="K590">
        <f>PRODUCT(MOCK_DATA[[#This Row],[Meses_afiliados]],MOCK_DATA[[#This Row],[Ingresos_mes]])</f>
        <v>2350</v>
      </c>
      <c r="L590" t="str">
        <f t="shared" ca="1" si="29"/>
        <v>Sur</v>
      </c>
      <c r="M590" t="s">
        <v>14</v>
      </c>
      <c r="N590">
        <f>MONTH(MOCK_DATA[[#This Row],[Fecha_inicio]])</f>
        <v>8</v>
      </c>
      <c r="O590">
        <f>YEAR(MOCK_DATA[[#This Row],[Fecha_inicio]])</f>
        <v>2021</v>
      </c>
    </row>
    <row r="591" spans="1:15" x14ac:dyDescent="0.25">
      <c r="A591">
        <f t="shared" si="27"/>
        <v>590</v>
      </c>
      <c r="B591" t="s">
        <v>12</v>
      </c>
      <c r="C591" s="1">
        <v>44068</v>
      </c>
      <c r="D591" s="1">
        <v>45789</v>
      </c>
      <c r="E591" t="s">
        <v>26</v>
      </c>
      <c r="F591">
        <v>58</v>
      </c>
      <c r="G591" t="s">
        <v>15</v>
      </c>
      <c r="H591" t="s">
        <v>16</v>
      </c>
      <c r="I591">
        <f>DATEDIF(MOCK_DATA[[#This Row],[Fecha_inicio]],MOCK_DATA[[#This Row],[Fecha_último_pago]],"M")</f>
        <v>56</v>
      </c>
      <c r="J591">
        <f t="shared" si="28"/>
        <v>50</v>
      </c>
      <c r="K591">
        <f>PRODUCT(MOCK_DATA[[#This Row],[Meses_afiliados]],MOCK_DATA[[#This Row],[Ingresos_mes]])</f>
        <v>2800</v>
      </c>
      <c r="L591" t="str">
        <f t="shared" ca="1" si="29"/>
        <v>Norte</v>
      </c>
      <c r="M591" t="s">
        <v>22</v>
      </c>
      <c r="N591">
        <f>MONTH(MOCK_DATA[[#This Row],[Fecha_inicio]])</f>
        <v>8</v>
      </c>
      <c r="O591">
        <f>YEAR(MOCK_DATA[[#This Row],[Fecha_inicio]])</f>
        <v>2020</v>
      </c>
    </row>
    <row r="592" spans="1:15" x14ac:dyDescent="0.25">
      <c r="A592">
        <f t="shared" si="27"/>
        <v>591</v>
      </c>
      <c r="B592" t="s">
        <v>24</v>
      </c>
      <c r="C592" s="1">
        <v>44459</v>
      </c>
      <c r="D592" s="1">
        <v>45762</v>
      </c>
      <c r="E592" t="s">
        <v>17</v>
      </c>
      <c r="F592">
        <v>67</v>
      </c>
      <c r="G592" t="s">
        <v>19</v>
      </c>
      <c r="H592" t="s">
        <v>20</v>
      </c>
      <c r="I592">
        <f>DATEDIF(MOCK_DATA[[#This Row],[Fecha_inicio]],MOCK_DATA[[#This Row],[Fecha_último_pago]],"M")</f>
        <v>42</v>
      </c>
      <c r="J592">
        <f t="shared" si="28"/>
        <v>40</v>
      </c>
      <c r="K592">
        <f>PRODUCT(MOCK_DATA[[#This Row],[Meses_afiliados]],MOCK_DATA[[#This Row],[Ingresos_mes]])</f>
        <v>1680</v>
      </c>
      <c r="L592" t="str">
        <f t="shared" ca="1" si="29"/>
        <v>Sur</v>
      </c>
      <c r="M592" t="s">
        <v>14</v>
      </c>
      <c r="N592">
        <f>MONTH(MOCK_DATA[[#This Row],[Fecha_inicio]])</f>
        <v>9</v>
      </c>
      <c r="O592">
        <f>YEAR(MOCK_DATA[[#This Row],[Fecha_inicio]])</f>
        <v>2021</v>
      </c>
    </row>
    <row r="593" spans="1:15" x14ac:dyDescent="0.25">
      <c r="A593">
        <f t="shared" si="27"/>
        <v>592</v>
      </c>
      <c r="B593" t="s">
        <v>24</v>
      </c>
      <c r="C593" s="1">
        <v>44630</v>
      </c>
      <c r="D593" s="1">
        <v>45770</v>
      </c>
      <c r="E593" t="s">
        <v>21</v>
      </c>
      <c r="F593">
        <v>34</v>
      </c>
      <c r="G593" t="s">
        <v>25</v>
      </c>
      <c r="H593" t="s">
        <v>23</v>
      </c>
      <c r="I593">
        <f>DATEDIF(MOCK_DATA[[#This Row],[Fecha_inicio]],MOCK_DATA[[#This Row],[Fecha_último_pago]],"M")</f>
        <v>37</v>
      </c>
      <c r="J593">
        <f t="shared" si="28"/>
        <v>40</v>
      </c>
      <c r="K593">
        <f>PRODUCT(MOCK_DATA[[#This Row],[Meses_afiliados]],MOCK_DATA[[#This Row],[Ingresos_mes]])</f>
        <v>1480</v>
      </c>
      <c r="L593" t="str">
        <f t="shared" ca="1" si="29"/>
        <v>Norte</v>
      </c>
      <c r="M593" t="s">
        <v>22</v>
      </c>
      <c r="N593">
        <f>MONTH(MOCK_DATA[[#This Row],[Fecha_inicio]])</f>
        <v>3</v>
      </c>
      <c r="O593">
        <f>YEAR(MOCK_DATA[[#This Row],[Fecha_inicio]])</f>
        <v>2022</v>
      </c>
    </row>
    <row r="594" spans="1:15" x14ac:dyDescent="0.25">
      <c r="A594">
        <f t="shared" si="27"/>
        <v>593</v>
      </c>
      <c r="B594" t="s">
        <v>27</v>
      </c>
      <c r="C594" s="1">
        <v>45044</v>
      </c>
      <c r="D594" s="1">
        <v>45342</v>
      </c>
      <c r="E594" t="s">
        <v>21</v>
      </c>
      <c r="F594">
        <v>36</v>
      </c>
      <c r="G594" t="s">
        <v>25</v>
      </c>
      <c r="H594" t="s">
        <v>16</v>
      </c>
      <c r="I594">
        <f>DATEDIF(MOCK_DATA[[#This Row],[Fecha_inicio]],MOCK_DATA[[#This Row],[Fecha_último_pago]],"M")</f>
        <v>9</v>
      </c>
      <c r="J594">
        <f t="shared" si="28"/>
        <v>30</v>
      </c>
      <c r="K594">
        <f>PRODUCT(MOCK_DATA[[#This Row],[Meses_afiliados]],MOCK_DATA[[#This Row],[Ingresos_mes]])</f>
        <v>270</v>
      </c>
      <c r="L594" t="str">
        <f t="shared" ca="1" si="29"/>
        <v>Centro</v>
      </c>
      <c r="M594" t="s">
        <v>22</v>
      </c>
      <c r="N594">
        <f>MONTH(MOCK_DATA[[#This Row],[Fecha_inicio]])</f>
        <v>4</v>
      </c>
      <c r="O594">
        <f>YEAR(MOCK_DATA[[#This Row],[Fecha_inicio]])</f>
        <v>2023</v>
      </c>
    </row>
    <row r="595" spans="1:15" x14ac:dyDescent="0.25">
      <c r="A595">
        <f t="shared" si="27"/>
        <v>594</v>
      </c>
      <c r="B595" t="s">
        <v>12</v>
      </c>
      <c r="C595" s="1">
        <v>45304</v>
      </c>
      <c r="D595" s="1">
        <v>45859</v>
      </c>
      <c r="E595" t="s">
        <v>13</v>
      </c>
      <c r="F595">
        <v>54</v>
      </c>
      <c r="G595" t="s">
        <v>25</v>
      </c>
      <c r="H595" t="s">
        <v>20</v>
      </c>
      <c r="I595">
        <f>DATEDIF(MOCK_DATA[[#This Row],[Fecha_inicio]],MOCK_DATA[[#This Row],[Fecha_último_pago]],"M")</f>
        <v>18</v>
      </c>
      <c r="J595">
        <f t="shared" si="28"/>
        <v>50</v>
      </c>
      <c r="K595">
        <f>PRODUCT(MOCK_DATA[[#This Row],[Meses_afiliados]],MOCK_DATA[[#This Row],[Ingresos_mes]])</f>
        <v>900</v>
      </c>
      <c r="L595" t="str">
        <f t="shared" ca="1" si="29"/>
        <v>Centro</v>
      </c>
      <c r="M595" t="s">
        <v>14</v>
      </c>
      <c r="N595">
        <f>MONTH(MOCK_DATA[[#This Row],[Fecha_inicio]])</f>
        <v>1</v>
      </c>
      <c r="O595">
        <f>YEAR(MOCK_DATA[[#This Row],[Fecha_inicio]])</f>
        <v>2024</v>
      </c>
    </row>
    <row r="596" spans="1:15" x14ac:dyDescent="0.25">
      <c r="A596">
        <f t="shared" si="27"/>
        <v>595</v>
      </c>
      <c r="B596" t="s">
        <v>24</v>
      </c>
      <c r="C596" s="1">
        <v>45107</v>
      </c>
      <c r="D596" s="1">
        <v>45781</v>
      </c>
      <c r="E596" t="s">
        <v>21</v>
      </c>
      <c r="F596">
        <v>43</v>
      </c>
      <c r="G596" t="s">
        <v>15</v>
      </c>
      <c r="H596" t="s">
        <v>23</v>
      </c>
      <c r="I596">
        <f>DATEDIF(MOCK_DATA[[#This Row],[Fecha_inicio]],MOCK_DATA[[#This Row],[Fecha_último_pago]],"M")</f>
        <v>22</v>
      </c>
      <c r="J596">
        <f t="shared" si="28"/>
        <v>40</v>
      </c>
      <c r="K596">
        <f>PRODUCT(MOCK_DATA[[#This Row],[Meses_afiliados]],MOCK_DATA[[#This Row],[Ingresos_mes]])</f>
        <v>880</v>
      </c>
      <c r="L596" t="str">
        <f t="shared" ca="1" si="29"/>
        <v>Centro</v>
      </c>
      <c r="M596" t="s">
        <v>22</v>
      </c>
      <c r="N596">
        <f>MONTH(MOCK_DATA[[#This Row],[Fecha_inicio]])</f>
        <v>6</v>
      </c>
      <c r="O596">
        <f>YEAR(MOCK_DATA[[#This Row],[Fecha_inicio]])</f>
        <v>2023</v>
      </c>
    </row>
    <row r="597" spans="1:15" x14ac:dyDescent="0.25">
      <c r="A597">
        <f t="shared" si="27"/>
        <v>596</v>
      </c>
      <c r="B597" t="s">
        <v>27</v>
      </c>
      <c r="C597" s="1">
        <v>44999</v>
      </c>
      <c r="D597" s="1">
        <v>45897</v>
      </c>
      <c r="E597" t="s">
        <v>21</v>
      </c>
      <c r="F597">
        <v>21</v>
      </c>
      <c r="G597" t="s">
        <v>25</v>
      </c>
      <c r="H597" t="s">
        <v>20</v>
      </c>
      <c r="I597">
        <f>DATEDIF(MOCK_DATA[[#This Row],[Fecha_inicio]],MOCK_DATA[[#This Row],[Fecha_último_pago]],"M")</f>
        <v>29</v>
      </c>
      <c r="J597">
        <f t="shared" si="28"/>
        <v>30</v>
      </c>
      <c r="K597">
        <f>PRODUCT(MOCK_DATA[[#This Row],[Meses_afiliados]],MOCK_DATA[[#This Row],[Ingresos_mes]])</f>
        <v>870</v>
      </c>
      <c r="L597" t="str">
        <f t="shared" ca="1" si="29"/>
        <v>Norte</v>
      </c>
      <c r="M597" t="s">
        <v>14</v>
      </c>
      <c r="N597">
        <f>MONTH(MOCK_DATA[[#This Row],[Fecha_inicio]])</f>
        <v>3</v>
      </c>
      <c r="O597">
        <f>YEAR(MOCK_DATA[[#This Row],[Fecha_inicio]])</f>
        <v>2023</v>
      </c>
    </row>
    <row r="598" spans="1:15" x14ac:dyDescent="0.25">
      <c r="A598">
        <f t="shared" si="27"/>
        <v>597</v>
      </c>
      <c r="B598" t="s">
        <v>27</v>
      </c>
      <c r="C598" s="1">
        <v>44123</v>
      </c>
      <c r="D598" s="1">
        <v>45756</v>
      </c>
      <c r="E598" t="s">
        <v>26</v>
      </c>
      <c r="F598">
        <v>69</v>
      </c>
      <c r="G598" t="s">
        <v>15</v>
      </c>
      <c r="H598" t="s">
        <v>20</v>
      </c>
      <c r="I598">
        <f>DATEDIF(MOCK_DATA[[#This Row],[Fecha_inicio]],MOCK_DATA[[#This Row],[Fecha_último_pago]],"M")</f>
        <v>53</v>
      </c>
      <c r="J598">
        <f t="shared" si="28"/>
        <v>30</v>
      </c>
      <c r="K598">
        <f>PRODUCT(MOCK_DATA[[#This Row],[Meses_afiliados]],MOCK_DATA[[#This Row],[Ingresos_mes]])</f>
        <v>1590</v>
      </c>
      <c r="L598" t="str">
        <f t="shared" ca="1" si="29"/>
        <v>Centro</v>
      </c>
      <c r="M598" t="s">
        <v>22</v>
      </c>
      <c r="N598">
        <f>MONTH(MOCK_DATA[[#This Row],[Fecha_inicio]])</f>
        <v>10</v>
      </c>
      <c r="O598">
        <f>YEAR(MOCK_DATA[[#This Row],[Fecha_inicio]])</f>
        <v>2020</v>
      </c>
    </row>
    <row r="599" spans="1:15" x14ac:dyDescent="0.25">
      <c r="A599">
        <f t="shared" si="27"/>
        <v>598</v>
      </c>
      <c r="B599" t="s">
        <v>27</v>
      </c>
      <c r="C599" s="1">
        <v>44405</v>
      </c>
      <c r="D599" s="1">
        <v>45712</v>
      </c>
      <c r="E599" t="s">
        <v>21</v>
      </c>
      <c r="F599">
        <v>53</v>
      </c>
      <c r="G599" t="s">
        <v>25</v>
      </c>
      <c r="H599" t="s">
        <v>20</v>
      </c>
      <c r="I599">
        <f>DATEDIF(MOCK_DATA[[#This Row],[Fecha_inicio]],MOCK_DATA[[#This Row],[Fecha_último_pago]],"M")</f>
        <v>42</v>
      </c>
      <c r="J599">
        <f t="shared" si="28"/>
        <v>30</v>
      </c>
      <c r="K599">
        <f>PRODUCT(MOCK_DATA[[#This Row],[Meses_afiliados]],MOCK_DATA[[#This Row],[Ingresos_mes]])</f>
        <v>1260</v>
      </c>
      <c r="L599" t="str">
        <f t="shared" ca="1" si="29"/>
        <v>Norte</v>
      </c>
      <c r="M599" t="s">
        <v>14</v>
      </c>
      <c r="N599">
        <f>MONTH(MOCK_DATA[[#This Row],[Fecha_inicio]])</f>
        <v>7</v>
      </c>
      <c r="O599">
        <f>YEAR(MOCK_DATA[[#This Row],[Fecha_inicio]])</f>
        <v>2021</v>
      </c>
    </row>
    <row r="600" spans="1:15" x14ac:dyDescent="0.25">
      <c r="A600">
        <f t="shared" si="27"/>
        <v>599</v>
      </c>
      <c r="B600" t="s">
        <v>12</v>
      </c>
      <c r="C600" s="1">
        <v>44213</v>
      </c>
      <c r="D600" s="1">
        <v>45778</v>
      </c>
      <c r="E600" t="s">
        <v>26</v>
      </c>
      <c r="F600">
        <v>61</v>
      </c>
      <c r="G600" t="s">
        <v>19</v>
      </c>
      <c r="H600" t="s">
        <v>16</v>
      </c>
      <c r="I600">
        <f>DATEDIF(MOCK_DATA[[#This Row],[Fecha_inicio]],MOCK_DATA[[#This Row],[Fecha_último_pago]],"M")</f>
        <v>51</v>
      </c>
      <c r="J600">
        <f t="shared" si="28"/>
        <v>50</v>
      </c>
      <c r="K600">
        <f>PRODUCT(MOCK_DATA[[#This Row],[Meses_afiliados]],MOCK_DATA[[#This Row],[Ingresos_mes]])</f>
        <v>2550</v>
      </c>
      <c r="L600" t="str">
        <f t="shared" ca="1" si="29"/>
        <v>Norte</v>
      </c>
      <c r="M600" t="s">
        <v>22</v>
      </c>
      <c r="N600">
        <f>MONTH(MOCK_DATA[[#This Row],[Fecha_inicio]])</f>
        <v>1</v>
      </c>
      <c r="O600">
        <f>YEAR(MOCK_DATA[[#This Row],[Fecha_inicio]])</f>
        <v>2021</v>
      </c>
    </row>
    <row r="601" spans="1:15" x14ac:dyDescent="0.25">
      <c r="A601">
        <f t="shared" si="27"/>
        <v>600</v>
      </c>
      <c r="B601" t="s">
        <v>12</v>
      </c>
      <c r="C601" s="1">
        <v>43899</v>
      </c>
      <c r="D601" s="1">
        <v>45778</v>
      </c>
      <c r="E601" t="s">
        <v>21</v>
      </c>
      <c r="F601">
        <v>36</v>
      </c>
      <c r="G601" t="s">
        <v>25</v>
      </c>
      <c r="H601" t="s">
        <v>20</v>
      </c>
      <c r="I601">
        <f>DATEDIF(MOCK_DATA[[#This Row],[Fecha_inicio]],MOCK_DATA[[#This Row],[Fecha_último_pago]],"M")</f>
        <v>61</v>
      </c>
      <c r="J601">
        <f t="shared" si="28"/>
        <v>50</v>
      </c>
      <c r="K601">
        <f>PRODUCT(MOCK_DATA[[#This Row],[Meses_afiliados]],MOCK_DATA[[#This Row],[Ingresos_mes]])</f>
        <v>3050</v>
      </c>
      <c r="L601" t="str">
        <f t="shared" ca="1" si="29"/>
        <v>Sur</v>
      </c>
      <c r="M601" t="s">
        <v>14</v>
      </c>
      <c r="N601">
        <f>MONTH(MOCK_DATA[[#This Row],[Fecha_inicio]])</f>
        <v>3</v>
      </c>
      <c r="O601">
        <f>YEAR(MOCK_DATA[[#This Row],[Fecha_inicio]])</f>
        <v>2020</v>
      </c>
    </row>
    <row r="602" spans="1:15" x14ac:dyDescent="0.25">
      <c r="A602">
        <f t="shared" si="27"/>
        <v>601</v>
      </c>
      <c r="B602" t="s">
        <v>24</v>
      </c>
      <c r="C602" s="1">
        <v>44346</v>
      </c>
      <c r="D602" s="1">
        <v>45787</v>
      </c>
      <c r="E602" t="s">
        <v>21</v>
      </c>
      <c r="F602">
        <v>67</v>
      </c>
      <c r="G602" t="s">
        <v>15</v>
      </c>
      <c r="H602" t="s">
        <v>16</v>
      </c>
      <c r="I602">
        <f>DATEDIF(MOCK_DATA[[#This Row],[Fecha_inicio]],MOCK_DATA[[#This Row],[Fecha_último_pago]],"M")</f>
        <v>47</v>
      </c>
      <c r="J602">
        <f t="shared" si="28"/>
        <v>40</v>
      </c>
      <c r="K602">
        <f>PRODUCT(MOCK_DATA[[#This Row],[Meses_afiliados]],MOCK_DATA[[#This Row],[Ingresos_mes]])</f>
        <v>1880</v>
      </c>
      <c r="L602" t="str">
        <f t="shared" ca="1" si="29"/>
        <v>Centro</v>
      </c>
      <c r="M602" t="s">
        <v>22</v>
      </c>
      <c r="N602">
        <f>MONTH(MOCK_DATA[[#This Row],[Fecha_inicio]])</f>
        <v>5</v>
      </c>
      <c r="O602">
        <f>YEAR(MOCK_DATA[[#This Row],[Fecha_inicio]])</f>
        <v>2021</v>
      </c>
    </row>
    <row r="603" spans="1:15" x14ac:dyDescent="0.25">
      <c r="A603">
        <f t="shared" si="27"/>
        <v>602</v>
      </c>
      <c r="B603" t="s">
        <v>12</v>
      </c>
      <c r="C603" s="1">
        <v>45360</v>
      </c>
      <c r="D603" s="1">
        <v>45856</v>
      </c>
      <c r="E603" t="s">
        <v>13</v>
      </c>
      <c r="F603">
        <v>46</v>
      </c>
      <c r="G603" t="s">
        <v>15</v>
      </c>
      <c r="H603" t="s">
        <v>23</v>
      </c>
      <c r="I603">
        <f>DATEDIF(MOCK_DATA[[#This Row],[Fecha_inicio]],MOCK_DATA[[#This Row],[Fecha_último_pago]],"M")</f>
        <v>16</v>
      </c>
      <c r="J603">
        <f t="shared" si="28"/>
        <v>50</v>
      </c>
      <c r="K603">
        <f>PRODUCT(MOCK_DATA[[#This Row],[Meses_afiliados]],MOCK_DATA[[#This Row],[Ingresos_mes]])</f>
        <v>800</v>
      </c>
      <c r="L603" t="str">
        <f t="shared" ca="1" si="29"/>
        <v>Sur</v>
      </c>
      <c r="M603" t="s">
        <v>14</v>
      </c>
      <c r="N603">
        <f>MONTH(MOCK_DATA[[#This Row],[Fecha_inicio]])</f>
        <v>3</v>
      </c>
      <c r="O603">
        <f>YEAR(MOCK_DATA[[#This Row],[Fecha_inicio]])</f>
        <v>2024</v>
      </c>
    </row>
    <row r="604" spans="1:15" x14ac:dyDescent="0.25">
      <c r="A604">
        <f t="shared" si="27"/>
        <v>603</v>
      </c>
      <c r="B604" t="s">
        <v>12</v>
      </c>
      <c r="C604" s="1">
        <v>44132</v>
      </c>
      <c r="D604" s="1">
        <v>45838</v>
      </c>
      <c r="E604" t="s">
        <v>17</v>
      </c>
      <c r="F604">
        <v>22</v>
      </c>
      <c r="G604" t="s">
        <v>19</v>
      </c>
      <c r="H604" t="s">
        <v>16</v>
      </c>
      <c r="I604">
        <f>DATEDIF(MOCK_DATA[[#This Row],[Fecha_inicio]],MOCK_DATA[[#This Row],[Fecha_último_pago]],"M")</f>
        <v>56</v>
      </c>
      <c r="J604">
        <f t="shared" si="28"/>
        <v>50</v>
      </c>
      <c r="K604">
        <f>PRODUCT(MOCK_DATA[[#This Row],[Meses_afiliados]],MOCK_DATA[[#This Row],[Ingresos_mes]])</f>
        <v>2800</v>
      </c>
      <c r="L604" t="str">
        <f t="shared" ca="1" si="29"/>
        <v>Centro</v>
      </c>
      <c r="M604" t="s">
        <v>18</v>
      </c>
      <c r="N604">
        <f>MONTH(MOCK_DATA[[#This Row],[Fecha_inicio]])</f>
        <v>10</v>
      </c>
      <c r="O604">
        <f>YEAR(MOCK_DATA[[#This Row],[Fecha_inicio]])</f>
        <v>2020</v>
      </c>
    </row>
    <row r="605" spans="1:15" x14ac:dyDescent="0.25">
      <c r="A605">
        <f t="shared" si="27"/>
        <v>604</v>
      </c>
      <c r="B605" t="s">
        <v>27</v>
      </c>
      <c r="C605" s="1">
        <v>45464</v>
      </c>
      <c r="D605" s="1">
        <v>45799</v>
      </c>
      <c r="E605" t="s">
        <v>26</v>
      </c>
      <c r="F605">
        <v>42</v>
      </c>
      <c r="G605" t="s">
        <v>15</v>
      </c>
      <c r="H605" t="s">
        <v>20</v>
      </c>
      <c r="I605">
        <f>DATEDIF(MOCK_DATA[[#This Row],[Fecha_inicio]],MOCK_DATA[[#This Row],[Fecha_último_pago]],"M")</f>
        <v>11</v>
      </c>
      <c r="J605">
        <f t="shared" si="28"/>
        <v>30</v>
      </c>
      <c r="K605">
        <f>PRODUCT(MOCK_DATA[[#This Row],[Meses_afiliados]],MOCK_DATA[[#This Row],[Ingresos_mes]])</f>
        <v>330</v>
      </c>
      <c r="L605" t="str">
        <f t="shared" ca="1" si="29"/>
        <v>Centro</v>
      </c>
      <c r="M605" t="s">
        <v>14</v>
      </c>
      <c r="N605">
        <f>MONTH(MOCK_DATA[[#This Row],[Fecha_inicio]])</f>
        <v>6</v>
      </c>
      <c r="O605">
        <f>YEAR(MOCK_DATA[[#This Row],[Fecha_inicio]])</f>
        <v>2024</v>
      </c>
    </row>
    <row r="606" spans="1:15" x14ac:dyDescent="0.25">
      <c r="A606">
        <f t="shared" si="27"/>
        <v>605</v>
      </c>
      <c r="B606" t="s">
        <v>12</v>
      </c>
      <c r="C606" s="1">
        <v>44354</v>
      </c>
      <c r="D606" s="1">
        <v>45842</v>
      </c>
      <c r="E606" t="s">
        <v>13</v>
      </c>
      <c r="F606">
        <v>60</v>
      </c>
      <c r="G606" t="s">
        <v>19</v>
      </c>
      <c r="H606" t="s">
        <v>20</v>
      </c>
      <c r="I606">
        <f>DATEDIF(MOCK_DATA[[#This Row],[Fecha_inicio]],MOCK_DATA[[#This Row],[Fecha_último_pago]],"M")</f>
        <v>48</v>
      </c>
      <c r="J606">
        <f t="shared" si="28"/>
        <v>50</v>
      </c>
      <c r="K606">
        <f>PRODUCT(MOCK_DATA[[#This Row],[Meses_afiliados]],MOCK_DATA[[#This Row],[Ingresos_mes]])</f>
        <v>2400</v>
      </c>
      <c r="L606" t="str">
        <f t="shared" ca="1" si="29"/>
        <v>Norte</v>
      </c>
      <c r="M606" t="s">
        <v>22</v>
      </c>
      <c r="N606">
        <f>MONTH(MOCK_DATA[[#This Row],[Fecha_inicio]])</f>
        <v>6</v>
      </c>
      <c r="O606">
        <f>YEAR(MOCK_DATA[[#This Row],[Fecha_inicio]])</f>
        <v>2021</v>
      </c>
    </row>
    <row r="607" spans="1:15" x14ac:dyDescent="0.25">
      <c r="A607">
        <f t="shared" si="27"/>
        <v>606</v>
      </c>
      <c r="B607" t="s">
        <v>24</v>
      </c>
      <c r="C607" s="1">
        <v>44638</v>
      </c>
      <c r="D607" s="1">
        <v>45700</v>
      </c>
      <c r="E607" t="s">
        <v>21</v>
      </c>
      <c r="F607">
        <v>69</v>
      </c>
      <c r="G607" t="s">
        <v>19</v>
      </c>
      <c r="H607" t="s">
        <v>16</v>
      </c>
      <c r="I607">
        <f>DATEDIF(MOCK_DATA[[#This Row],[Fecha_inicio]],MOCK_DATA[[#This Row],[Fecha_último_pago]],"M")</f>
        <v>34</v>
      </c>
      <c r="J607">
        <f t="shared" si="28"/>
        <v>40</v>
      </c>
      <c r="K607">
        <f>PRODUCT(MOCK_DATA[[#This Row],[Meses_afiliados]],MOCK_DATA[[#This Row],[Ingresos_mes]])</f>
        <v>1360</v>
      </c>
      <c r="L607" t="str">
        <f t="shared" ca="1" si="29"/>
        <v>Norte</v>
      </c>
      <c r="M607" t="s">
        <v>22</v>
      </c>
      <c r="N607">
        <f>MONTH(MOCK_DATA[[#This Row],[Fecha_inicio]])</f>
        <v>3</v>
      </c>
      <c r="O607">
        <f>YEAR(MOCK_DATA[[#This Row],[Fecha_inicio]])</f>
        <v>2022</v>
      </c>
    </row>
    <row r="608" spans="1:15" x14ac:dyDescent="0.25">
      <c r="A608">
        <f t="shared" si="27"/>
        <v>607</v>
      </c>
      <c r="B608" t="s">
        <v>27</v>
      </c>
      <c r="C608" s="1">
        <v>45251</v>
      </c>
      <c r="D608" s="1">
        <v>45710</v>
      </c>
      <c r="E608" t="s">
        <v>21</v>
      </c>
      <c r="F608">
        <v>58</v>
      </c>
      <c r="G608" t="s">
        <v>19</v>
      </c>
      <c r="H608" t="s">
        <v>23</v>
      </c>
      <c r="I608">
        <f>DATEDIF(MOCK_DATA[[#This Row],[Fecha_inicio]],MOCK_DATA[[#This Row],[Fecha_último_pago]],"M")</f>
        <v>15</v>
      </c>
      <c r="J608">
        <f t="shared" si="28"/>
        <v>30</v>
      </c>
      <c r="K608">
        <f>PRODUCT(MOCK_DATA[[#This Row],[Meses_afiliados]],MOCK_DATA[[#This Row],[Ingresos_mes]])</f>
        <v>450</v>
      </c>
      <c r="L608" t="str">
        <f t="shared" ca="1" si="29"/>
        <v>Sur</v>
      </c>
      <c r="M608" t="s">
        <v>22</v>
      </c>
      <c r="N608">
        <f>MONTH(MOCK_DATA[[#This Row],[Fecha_inicio]])</f>
        <v>11</v>
      </c>
      <c r="O608">
        <f>YEAR(MOCK_DATA[[#This Row],[Fecha_inicio]])</f>
        <v>2023</v>
      </c>
    </row>
    <row r="609" spans="1:15" x14ac:dyDescent="0.25">
      <c r="A609">
        <f t="shared" si="27"/>
        <v>608</v>
      </c>
      <c r="B609" t="s">
        <v>24</v>
      </c>
      <c r="C609" s="1">
        <v>44817</v>
      </c>
      <c r="D609" s="1">
        <v>45781</v>
      </c>
      <c r="E609" t="s">
        <v>17</v>
      </c>
      <c r="F609">
        <v>20</v>
      </c>
      <c r="G609" t="s">
        <v>15</v>
      </c>
      <c r="H609" t="s">
        <v>23</v>
      </c>
      <c r="I609">
        <f>DATEDIF(MOCK_DATA[[#This Row],[Fecha_inicio]],MOCK_DATA[[#This Row],[Fecha_último_pago]],"M")</f>
        <v>31</v>
      </c>
      <c r="J609">
        <f t="shared" si="28"/>
        <v>40</v>
      </c>
      <c r="K609">
        <f>PRODUCT(MOCK_DATA[[#This Row],[Meses_afiliados]],MOCK_DATA[[#This Row],[Ingresos_mes]])</f>
        <v>1240</v>
      </c>
      <c r="L609" t="str">
        <f t="shared" ca="1" si="29"/>
        <v>Centro</v>
      </c>
      <c r="M609" t="s">
        <v>14</v>
      </c>
      <c r="N609">
        <f>MONTH(MOCK_DATA[[#This Row],[Fecha_inicio]])</f>
        <v>9</v>
      </c>
      <c r="O609">
        <f>YEAR(MOCK_DATA[[#This Row],[Fecha_inicio]])</f>
        <v>2022</v>
      </c>
    </row>
    <row r="610" spans="1:15" x14ac:dyDescent="0.25">
      <c r="A610">
        <f t="shared" si="27"/>
        <v>609</v>
      </c>
      <c r="B610" t="s">
        <v>27</v>
      </c>
      <c r="C610" s="1">
        <v>45127</v>
      </c>
      <c r="D610" s="1">
        <v>45737</v>
      </c>
      <c r="E610" t="s">
        <v>21</v>
      </c>
      <c r="F610">
        <v>19</v>
      </c>
      <c r="G610" t="s">
        <v>25</v>
      </c>
      <c r="H610" t="s">
        <v>20</v>
      </c>
      <c r="I610">
        <f>DATEDIF(MOCK_DATA[[#This Row],[Fecha_inicio]],MOCK_DATA[[#This Row],[Fecha_último_pago]],"M")</f>
        <v>20</v>
      </c>
      <c r="J610">
        <f t="shared" si="28"/>
        <v>30</v>
      </c>
      <c r="K610">
        <f>PRODUCT(MOCK_DATA[[#This Row],[Meses_afiliados]],MOCK_DATA[[#This Row],[Ingresos_mes]])</f>
        <v>600</v>
      </c>
      <c r="L610" t="str">
        <f t="shared" ca="1" si="29"/>
        <v>Sur</v>
      </c>
      <c r="M610" t="s">
        <v>14</v>
      </c>
      <c r="N610">
        <f>MONTH(MOCK_DATA[[#This Row],[Fecha_inicio]])</f>
        <v>7</v>
      </c>
      <c r="O610">
        <f>YEAR(MOCK_DATA[[#This Row],[Fecha_inicio]])</f>
        <v>2023</v>
      </c>
    </row>
    <row r="611" spans="1:15" x14ac:dyDescent="0.25">
      <c r="A611">
        <f t="shared" si="27"/>
        <v>610</v>
      </c>
      <c r="B611" t="s">
        <v>27</v>
      </c>
      <c r="C611" s="1">
        <v>44558</v>
      </c>
      <c r="D611" s="1">
        <v>45849</v>
      </c>
      <c r="E611" t="s">
        <v>21</v>
      </c>
      <c r="F611">
        <v>47</v>
      </c>
      <c r="G611" t="s">
        <v>15</v>
      </c>
      <c r="H611" t="s">
        <v>23</v>
      </c>
      <c r="I611">
        <f>DATEDIF(MOCK_DATA[[#This Row],[Fecha_inicio]],MOCK_DATA[[#This Row],[Fecha_último_pago]],"M")</f>
        <v>42</v>
      </c>
      <c r="J611">
        <f t="shared" si="28"/>
        <v>30</v>
      </c>
      <c r="K611">
        <f>PRODUCT(MOCK_DATA[[#This Row],[Meses_afiliados]],MOCK_DATA[[#This Row],[Ingresos_mes]])</f>
        <v>1260</v>
      </c>
      <c r="L611" t="str">
        <f t="shared" ca="1" si="29"/>
        <v>Sur</v>
      </c>
      <c r="M611" t="s">
        <v>14</v>
      </c>
      <c r="N611">
        <f>MONTH(MOCK_DATA[[#This Row],[Fecha_inicio]])</f>
        <v>12</v>
      </c>
      <c r="O611">
        <f>YEAR(MOCK_DATA[[#This Row],[Fecha_inicio]])</f>
        <v>2021</v>
      </c>
    </row>
    <row r="612" spans="1:15" x14ac:dyDescent="0.25">
      <c r="A612">
        <f t="shared" si="27"/>
        <v>611</v>
      </c>
      <c r="B612" t="s">
        <v>12</v>
      </c>
      <c r="C612" s="1">
        <v>44391</v>
      </c>
      <c r="D612" s="1">
        <v>45905</v>
      </c>
      <c r="E612" t="s">
        <v>21</v>
      </c>
      <c r="F612">
        <v>32</v>
      </c>
      <c r="G612" t="s">
        <v>25</v>
      </c>
      <c r="H612" t="s">
        <v>20</v>
      </c>
      <c r="I612">
        <f>DATEDIF(MOCK_DATA[[#This Row],[Fecha_inicio]],MOCK_DATA[[#This Row],[Fecha_último_pago]],"M")</f>
        <v>49</v>
      </c>
      <c r="J612">
        <f t="shared" si="28"/>
        <v>50</v>
      </c>
      <c r="K612">
        <f>PRODUCT(MOCK_DATA[[#This Row],[Meses_afiliados]],MOCK_DATA[[#This Row],[Ingresos_mes]])</f>
        <v>2450</v>
      </c>
      <c r="L612" t="str">
        <f t="shared" ca="1" si="29"/>
        <v>Norte</v>
      </c>
      <c r="M612" t="s">
        <v>22</v>
      </c>
      <c r="N612">
        <f>MONTH(MOCK_DATA[[#This Row],[Fecha_inicio]])</f>
        <v>7</v>
      </c>
      <c r="O612">
        <f>YEAR(MOCK_DATA[[#This Row],[Fecha_inicio]])</f>
        <v>2021</v>
      </c>
    </row>
    <row r="613" spans="1:15" x14ac:dyDescent="0.25">
      <c r="A613">
        <f t="shared" si="27"/>
        <v>612</v>
      </c>
      <c r="B613" t="s">
        <v>12</v>
      </c>
      <c r="C613" s="1">
        <v>44238</v>
      </c>
      <c r="D613" s="1">
        <v>45921</v>
      </c>
      <c r="E613" t="s">
        <v>26</v>
      </c>
      <c r="F613">
        <v>18</v>
      </c>
      <c r="G613" t="s">
        <v>15</v>
      </c>
      <c r="H613" t="s">
        <v>20</v>
      </c>
      <c r="I613">
        <f>DATEDIF(MOCK_DATA[[#This Row],[Fecha_inicio]],MOCK_DATA[[#This Row],[Fecha_último_pago]],"M")</f>
        <v>55</v>
      </c>
      <c r="J613">
        <f t="shared" si="28"/>
        <v>50</v>
      </c>
      <c r="K613">
        <f>PRODUCT(MOCK_DATA[[#This Row],[Meses_afiliados]],MOCK_DATA[[#This Row],[Ingresos_mes]])</f>
        <v>2750</v>
      </c>
      <c r="L613" t="str">
        <f t="shared" ca="1" si="29"/>
        <v>Norte</v>
      </c>
      <c r="M613" t="s">
        <v>14</v>
      </c>
      <c r="N613">
        <f>MONTH(MOCK_DATA[[#This Row],[Fecha_inicio]])</f>
        <v>2</v>
      </c>
      <c r="O613">
        <f>YEAR(MOCK_DATA[[#This Row],[Fecha_inicio]])</f>
        <v>2021</v>
      </c>
    </row>
    <row r="614" spans="1:15" x14ac:dyDescent="0.25">
      <c r="A614">
        <f t="shared" si="27"/>
        <v>613</v>
      </c>
      <c r="B614" t="s">
        <v>12</v>
      </c>
      <c r="C614" s="1">
        <v>45614</v>
      </c>
      <c r="D614" s="1">
        <v>45749</v>
      </c>
      <c r="E614" t="s">
        <v>13</v>
      </c>
      <c r="F614">
        <v>71</v>
      </c>
      <c r="G614" t="s">
        <v>15</v>
      </c>
      <c r="H614" t="s">
        <v>16</v>
      </c>
      <c r="I614">
        <f>DATEDIF(MOCK_DATA[[#This Row],[Fecha_inicio]],MOCK_DATA[[#This Row],[Fecha_último_pago]],"M")</f>
        <v>4</v>
      </c>
      <c r="J614">
        <f t="shared" si="28"/>
        <v>50</v>
      </c>
      <c r="K614">
        <f>PRODUCT(MOCK_DATA[[#This Row],[Meses_afiliados]],MOCK_DATA[[#This Row],[Ingresos_mes]])</f>
        <v>200</v>
      </c>
      <c r="L614" t="str">
        <f t="shared" ca="1" si="29"/>
        <v>Norte</v>
      </c>
      <c r="M614" t="s">
        <v>22</v>
      </c>
      <c r="N614">
        <f>MONTH(MOCK_DATA[[#This Row],[Fecha_inicio]])</f>
        <v>11</v>
      </c>
      <c r="O614">
        <f>YEAR(MOCK_DATA[[#This Row],[Fecha_inicio]])</f>
        <v>2024</v>
      </c>
    </row>
    <row r="615" spans="1:15" x14ac:dyDescent="0.25">
      <c r="A615">
        <f t="shared" si="27"/>
        <v>614</v>
      </c>
      <c r="B615" t="s">
        <v>12</v>
      </c>
      <c r="C615" s="1">
        <v>45410</v>
      </c>
      <c r="D615" s="1">
        <v>45677</v>
      </c>
      <c r="E615" t="s">
        <v>13</v>
      </c>
      <c r="F615">
        <v>50</v>
      </c>
      <c r="G615" t="s">
        <v>25</v>
      </c>
      <c r="H615" t="s">
        <v>16</v>
      </c>
      <c r="I615">
        <f>DATEDIF(MOCK_DATA[[#This Row],[Fecha_inicio]],MOCK_DATA[[#This Row],[Fecha_último_pago]],"M")</f>
        <v>8</v>
      </c>
      <c r="J615">
        <f t="shared" si="28"/>
        <v>50</v>
      </c>
      <c r="K615">
        <f>PRODUCT(MOCK_DATA[[#This Row],[Meses_afiliados]],MOCK_DATA[[#This Row],[Ingresos_mes]])</f>
        <v>400</v>
      </c>
      <c r="L615" t="str">
        <f t="shared" ca="1" si="29"/>
        <v>Norte</v>
      </c>
      <c r="M615" t="s">
        <v>22</v>
      </c>
      <c r="N615">
        <f>MONTH(MOCK_DATA[[#This Row],[Fecha_inicio]])</f>
        <v>4</v>
      </c>
      <c r="O615">
        <f>YEAR(MOCK_DATA[[#This Row],[Fecha_inicio]])</f>
        <v>2024</v>
      </c>
    </row>
    <row r="616" spans="1:15" x14ac:dyDescent="0.25">
      <c r="A616">
        <f t="shared" si="27"/>
        <v>615</v>
      </c>
      <c r="B616" t="s">
        <v>12</v>
      </c>
      <c r="C616" s="1">
        <v>45748</v>
      </c>
      <c r="D616" s="1">
        <v>45928</v>
      </c>
      <c r="E616" t="s">
        <v>17</v>
      </c>
      <c r="F616">
        <v>31</v>
      </c>
      <c r="G616" t="s">
        <v>19</v>
      </c>
      <c r="H616" t="s">
        <v>23</v>
      </c>
      <c r="I616">
        <f>DATEDIF(MOCK_DATA[[#This Row],[Fecha_inicio]],MOCK_DATA[[#This Row],[Fecha_último_pago]],"M")</f>
        <v>5</v>
      </c>
      <c r="J616">
        <f t="shared" si="28"/>
        <v>50</v>
      </c>
      <c r="K616">
        <f>PRODUCT(MOCK_DATA[[#This Row],[Meses_afiliados]],MOCK_DATA[[#This Row],[Ingresos_mes]])</f>
        <v>250</v>
      </c>
      <c r="L616" t="str">
        <f t="shared" ca="1" si="29"/>
        <v>Centro</v>
      </c>
      <c r="M616" t="s">
        <v>14</v>
      </c>
      <c r="N616">
        <f>MONTH(MOCK_DATA[[#This Row],[Fecha_inicio]])</f>
        <v>4</v>
      </c>
      <c r="O616">
        <f>YEAR(MOCK_DATA[[#This Row],[Fecha_inicio]])</f>
        <v>2025</v>
      </c>
    </row>
    <row r="617" spans="1:15" x14ac:dyDescent="0.25">
      <c r="A617">
        <f t="shared" si="27"/>
        <v>616</v>
      </c>
      <c r="B617" t="s">
        <v>27</v>
      </c>
      <c r="C617" s="1">
        <v>45444</v>
      </c>
      <c r="D617" s="1">
        <v>45828</v>
      </c>
      <c r="E617" t="s">
        <v>13</v>
      </c>
      <c r="F617">
        <v>71</v>
      </c>
      <c r="G617" t="s">
        <v>15</v>
      </c>
      <c r="H617" t="s">
        <v>16</v>
      </c>
      <c r="I617">
        <f>DATEDIF(MOCK_DATA[[#This Row],[Fecha_inicio]],MOCK_DATA[[#This Row],[Fecha_último_pago]],"M")</f>
        <v>12</v>
      </c>
      <c r="J617">
        <f t="shared" si="28"/>
        <v>30</v>
      </c>
      <c r="K617">
        <f>PRODUCT(MOCK_DATA[[#This Row],[Meses_afiliados]],MOCK_DATA[[#This Row],[Ingresos_mes]])</f>
        <v>360</v>
      </c>
      <c r="L617" t="str">
        <f t="shared" ca="1" si="29"/>
        <v>Sur</v>
      </c>
      <c r="M617" t="s">
        <v>14</v>
      </c>
      <c r="N617">
        <f>MONTH(MOCK_DATA[[#This Row],[Fecha_inicio]])</f>
        <v>6</v>
      </c>
      <c r="O617">
        <f>YEAR(MOCK_DATA[[#This Row],[Fecha_inicio]])</f>
        <v>2024</v>
      </c>
    </row>
    <row r="618" spans="1:15" x14ac:dyDescent="0.25">
      <c r="A618">
        <f t="shared" si="27"/>
        <v>617</v>
      </c>
      <c r="B618" t="s">
        <v>12</v>
      </c>
      <c r="C618" s="1">
        <v>44219</v>
      </c>
      <c r="D618" s="1">
        <v>45822</v>
      </c>
      <c r="E618" t="s">
        <v>26</v>
      </c>
      <c r="F618">
        <v>19</v>
      </c>
      <c r="G618" t="s">
        <v>15</v>
      </c>
      <c r="H618" t="s">
        <v>23</v>
      </c>
      <c r="I618">
        <f>DATEDIF(MOCK_DATA[[#This Row],[Fecha_inicio]],MOCK_DATA[[#This Row],[Fecha_último_pago]],"M")</f>
        <v>52</v>
      </c>
      <c r="J618">
        <f t="shared" si="28"/>
        <v>50</v>
      </c>
      <c r="K618">
        <f>PRODUCT(MOCK_DATA[[#This Row],[Meses_afiliados]],MOCK_DATA[[#This Row],[Ingresos_mes]])</f>
        <v>2600</v>
      </c>
      <c r="L618" t="str">
        <f t="shared" ca="1" si="29"/>
        <v>Centro</v>
      </c>
      <c r="M618" t="s">
        <v>14</v>
      </c>
      <c r="N618">
        <f>MONTH(MOCK_DATA[[#This Row],[Fecha_inicio]])</f>
        <v>1</v>
      </c>
      <c r="O618">
        <f>YEAR(MOCK_DATA[[#This Row],[Fecha_inicio]])</f>
        <v>2021</v>
      </c>
    </row>
    <row r="619" spans="1:15" x14ac:dyDescent="0.25">
      <c r="A619">
        <f t="shared" si="27"/>
        <v>618</v>
      </c>
      <c r="B619" t="s">
        <v>12</v>
      </c>
      <c r="C619" s="1">
        <v>44443</v>
      </c>
      <c r="D619" s="1">
        <v>45731</v>
      </c>
      <c r="E619" t="s">
        <v>26</v>
      </c>
      <c r="F619">
        <v>32</v>
      </c>
      <c r="G619" t="s">
        <v>25</v>
      </c>
      <c r="H619" t="s">
        <v>20</v>
      </c>
      <c r="I619">
        <f>DATEDIF(MOCK_DATA[[#This Row],[Fecha_inicio]],MOCK_DATA[[#This Row],[Fecha_último_pago]],"M")</f>
        <v>42</v>
      </c>
      <c r="J619">
        <f t="shared" si="28"/>
        <v>50</v>
      </c>
      <c r="K619">
        <f>PRODUCT(MOCK_DATA[[#This Row],[Meses_afiliados]],MOCK_DATA[[#This Row],[Ingresos_mes]])</f>
        <v>2100</v>
      </c>
      <c r="L619" t="str">
        <f t="shared" ca="1" si="29"/>
        <v>Sur</v>
      </c>
      <c r="M619" t="s">
        <v>14</v>
      </c>
      <c r="N619">
        <f>MONTH(MOCK_DATA[[#This Row],[Fecha_inicio]])</f>
        <v>9</v>
      </c>
      <c r="O619">
        <f>YEAR(MOCK_DATA[[#This Row],[Fecha_inicio]])</f>
        <v>2021</v>
      </c>
    </row>
    <row r="620" spans="1:15" x14ac:dyDescent="0.25">
      <c r="A620">
        <f t="shared" si="27"/>
        <v>619</v>
      </c>
      <c r="B620" t="s">
        <v>24</v>
      </c>
      <c r="C620" s="1">
        <v>45349</v>
      </c>
      <c r="D620" s="1">
        <v>45819</v>
      </c>
      <c r="E620" t="s">
        <v>26</v>
      </c>
      <c r="F620">
        <v>57</v>
      </c>
      <c r="G620" t="s">
        <v>19</v>
      </c>
      <c r="H620" t="s">
        <v>16</v>
      </c>
      <c r="I620">
        <f>DATEDIF(MOCK_DATA[[#This Row],[Fecha_inicio]],MOCK_DATA[[#This Row],[Fecha_último_pago]],"M")</f>
        <v>15</v>
      </c>
      <c r="J620">
        <f t="shared" si="28"/>
        <v>40</v>
      </c>
      <c r="K620">
        <f>PRODUCT(MOCK_DATA[[#This Row],[Meses_afiliados]],MOCK_DATA[[#This Row],[Ingresos_mes]])</f>
        <v>600</v>
      </c>
      <c r="L620" t="str">
        <f t="shared" ca="1" si="29"/>
        <v>Sur</v>
      </c>
      <c r="M620" t="s">
        <v>14</v>
      </c>
      <c r="N620">
        <f>MONTH(MOCK_DATA[[#This Row],[Fecha_inicio]])</f>
        <v>2</v>
      </c>
      <c r="O620">
        <f>YEAR(MOCK_DATA[[#This Row],[Fecha_inicio]])</f>
        <v>2024</v>
      </c>
    </row>
    <row r="621" spans="1:15" x14ac:dyDescent="0.25">
      <c r="A621">
        <f t="shared" si="27"/>
        <v>620</v>
      </c>
      <c r="B621" t="s">
        <v>27</v>
      </c>
      <c r="C621" s="1">
        <v>45190</v>
      </c>
      <c r="D621" s="1">
        <v>45793</v>
      </c>
      <c r="E621" t="s">
        <v>21</v>
      </c>
      <c r="F621">
        <v>52</v>
      </c>
      <c r="G621" t="s">
        <v>15</v>
      </c>
      <c r="H621" t="s">
        <v>20</v>
      </c>
      <c r="I621">
        <f>DATEDIF(MOCK_DATA[[#This Row],[Fecha_inicio]],MOCK_DATA[[#This Row],[Fecha_último_pago]],"M")</f>
        <v>19</v>
      </c>
      <c r="J621">
        <f t="shared" si="28"/>
        <v>30</v>
      </c>
      <c r="K621">
        <f>PRODUCT(MOCK_DATA[[#This Row],[Meses_afiliados]],MOCK_DATA[[#This Row],[Ingresos_mes]])</f>
        <v>570</v>
      </c>
      <c r="L621" t="str">
        <f t="shared" ca="1" si="29"/>
        <v>Centro</v>
      </c>
      <c r="M621" t="s">
        <v>22</v>
      </c>
      <c r="N621">
        <f>MONTH(MOCK_DATA[[#This Row],[Fecha_inicio]])</f>
        <v>9</v>
      </c>
      <c r="O621">
        <f>YEAR(MOCK_DATA[[#This Row],[Fecha_inicio]])</f>
        <v>2023</v>
      </c>
    </row>
    <row r="622" spans="1:15" x14ac:dyDescent="0.25">
      <c r="A622">
        <f t="shared" si="27"/>
        <v>621</v>
      </c>
      <c r="B622" t="s">
        <v>12</v>
      </c>
      <c r="C622" s="1">
        <v>44148</v>
      </c>
      <c r="D622" s="1">
        <v>45898</v>
      </c>
      <c r="E622" t="s">
        <v>26</v>
      </c>
      <c r="F622">
        <v>59</v>
      </c>
      <c r="G622" t="s">
        <v>25</v>
      </c>
      <c r="H622" t="s">
        <v>16</v>
      </c>
      <c r="I622">
        <f>DATEDIF(MOCK_DATA[[#This Row],[Fecha_inicio]],MOCK_DATA[[#This Row],[Fecha_último_pago]],"M")</f>
        <v>57</v>
      </c>
      <c r="J622">
        <f t="shared" si="28"/>
        <v>50</v>
      </c>
      <c r="K622">
        <f>PRODUCT(MOCK_DATA[[#This Row],[Meses_afiliados]],MOCK_DATA[[#This Row],[Ingresos_mes]])</f>
        <v>2850</v>
      </c>
      <c r="L622" t="str">
        <f t="shared" ca="1" si="29"/>
        <v>Norte</v>
      </c>
      <c r="M622" t="s">
        <v>22</v>
      </c>
      <c r="N622">
        <f>MONTH(MOCK_DATA[[#This Row],[Fecha_inicio]])</f>
        <v>11</v>
      </c>
      <c r="O622">
        <f>YEAR(MOCK_DATA[[#This Row],[Fecha_inicio]])</f>
        <v>2020</v>
      </c>
    </row>
    <row r="623" spans="1:15" x14ac:dyDescent="0.25">
      <c r="A623">
        <f t="shared" si="27"/>
        <v>622</v>
      </c>
      <c r="B623" t="s">
        <v>27</v>
      </c>
      <c r="C623" s="1">
        <v>45407</v>
      </c>
      <c r="D623" s="1">
        <v>45797</v>
      </c>
      <c r="E623" t="s">
        <v>21</v>
      </c>
      <c r="F623">
        <v>68</v>
      </c>
      <c r="G623" t="s">
        <v>15</v>
      </c>
      <c r="H623" t="s">
        <v>23</v>
      </c>
      <c r="I623">
        <f>DATEDIF(MOCK_DATA[[#This Row],[Fecha_inicio]],MOCK_DATA[[#This Row],[Fecha_último_pago]],"M")</f>
        <v>12</v>
      </c>
      <c r="J623">
        <f t="shared" si="28"/>
        <v>30</v>
      </c>
      <c r="K623">
        <f>PRODUCT(MOCK_DATA[[#This Row],[Meses_afiliados]],MOCK_DATA[[#This Row],[Ingresos_mes]])</f>
        <v>360</v>
      </c>
      <c r="L623" t="str">
        <f t="shared" ca="1" si="29"/>
        <v>Sur</v>
      </c>
      <c r="M623" t="s">
        <v>22</v>
      </c>
      <c r="N623">
        <f>MONTH(MOCK_DATA[[#This Row],[Fecha_inicio]])</f>
        <v>4</v>
      </c>
      <c r="O623">
        <f>YEAR(MOCK_DATA[[#This Row],[Fecha_inicio]])</f>
        <v>2024</v>
      </c>
    </row>
    <row r="624" spans="1:15" x14ac:dyDescent="0.25">
      <c r="A624">
        <f t="shared" si="27"/>
        <v>623</v>
      </c>
      <c r="B624" t="s">
        <v>27</v>
      </c>
      <c r="C624" s="1">
        <v>45078</v>
      </c>
      <c r="D624" s="1">
        <v>45700</v>
      </c>
      <c r="E624" t="s">
        <v>17</v>
      </c>
      <c r="F624">
        <v>56</v>
      </c>
      <c r="G624" t="s">
        <v>25</v>
      </c>
      <c r="H624" t="s">
        <v>20</v>
      </c>
      <c r="I624">
        <f>DATEDIF(MOCK_DATA[[#This Row],[Fecha_inicio]],MOCK_DATA[[#This Row],[Fecha_último_pago]],"M")</f>
        <v>20</v>
      </c>
      <c r="J624">
        <f t="shared" si="28"/>
        <v>30</v>
      </c>
      <c r="K624">
        <f>PRODUCT(MOCK_DATA[[#This Row],[Meses_afiliados]],MOCK_DATA[[#This Row],[Ingresos_mes]])</f>
        <v>600</v>
      </c>
      <c r="L624" t="str">
        <f t="shared" ca="1" si="29"/>
        <v>Norte</v>
      </c>
      <c r="M624" t="s">
        <v>14</v>
      </c>
      <c r="N624">
        <f>MONTH(MOCK_DATA[[#This Row],[Fecha_inicio]])</f>
        <v>6</v>
      </c>
      <c r="O624">
        <f>YEAR(MOCK_DATA[[#This Row],[Fecha_inicio]])</f>
        <v>2023</v>
      </c>
    </row>
    <row r="625" spans="1:15" x14ac:dyDescent="0.25">
      <c r="A625">
        <f t="shared" si="27"/>
        <v>624</v>
      </c>
      <c r="B625" t="s">
        <v>27</v>
      </c>
      <c r="C625" s="1">
        <v>45230</v>
      </c>
      <c r="D625" s="1">
        <v>45705</v>
      </c>
      <c r="E625" t="s">
        <v>17</v>
      </c>
      <c r="F625">
        <v>22</v>
      </c>
      <c r="G625" t="s">
        <v>19</v>
      </c>
      <c r="H625" t="s">
        <v>16</v>
      </c>
      <c r="I625">
        <f>DATEDIF(MOCK_DATA[[#This Row],[Fecha_inicio]],MOCK_DATA[[#This Row],[Fecha_último_pago]],"M")</f>
        <v>15</v>
      </c>
      <c r="J625">
        <f t="shared" si="28"/>
        <v>30</v>
      </c>
      <c r="K625">
        <f>PRODUCT(MOCK_DATA[[#This Row],[Meses_afiliados]],MOCK_DATA[[#This Row],[Ingresos_mes]])</f>
        <v>450</v>
      </c>
      <c r="L625" t="str">
        <f t="shared" ca="1" si="29"/>
        <v>Norte</v>
      </c>
      <c r="M625" t="s">
        <v>22</v>
      </c>
      <c r="N625">
        <f>MONTH(MOCK_DATA[[#This Row],[Fecha_inicio]])</f>
        <v>10</v>
      </c>
      <c r="O625">
        <f>YEAR(MOCK_DATA[[#This Row],[Fecha_inicio]])</f>
        <v>2023</v>
      </c>
    </row>
    <row r="626" spans="1:15" x14ac:dyDescent="0.25">
      <c r="A626">
        <f t="shared" si="27"/>
        <v>625</v>
      </c>
      <c r="B626" t="s">
        <v>24</v>
      </c>
      <c r="C626" s="1">
        <v>45356</v>
      </c>
      <c r="D626" s="1">
        <v>45762</v>
      </c>
      <c r="E626" t="s">
        <v>17</v>
      </c>
      <c r="F626">
        <v>22</v>
      </c>
      <c r="G626" t="s">
        <v>15</v>
      </c>
      <c r="H626" t="s">
        <v>16</v>
      </c>
      <c r="I626">
        <f>DATEDIF(MOCK_DATA[[#This Row],[Fecha_inicio]],MOCK_DATA[[#This Row],[Fecha_último_pago]],"M")</f>
        <v>13</v>
      </c>
      <c r="J626">
        <f t="shared" si="28"/>
        <v>40</v>
      </c>
      <c r="K626">
        <f>PRODUCT(MOCK_DATA[[#This Row],[Meses_afiliados]],MOCK_DATA[[#This Row],[Ingresos_mes]])</f>
        <v>520</v>
      </c>
      <c r="L626" t="str">
        <f t="shared" ca="1" si="29"/>
        <v>Centro</v>
      </c>
      <c r="M626" t="s">
        <v>22</v>
      </c>
      <c r="N626">
        <f>MONTH(MOCK_DATA[[#This Row],[Fecha_inicio]])</f>
        <v>3</v>
      </c>
      <c r="O626">
        <f>YEAR(MOCK_DATA[[#This Row],[Fecha_inicio]])</f>
        <v>2024</v>
      </c>
    </row>
    <row r="627" spans="1:15" x14ac:dyDescent="0.25">
      <c r="A627">
        <f t="shared" si="27"/>
        <v>626</v>
      </c>
      <c r="B627" t="s">
        <v>12</v>
      </c>
      <c r="C627" s="1">
        <v>44768</v>
      </c>
      <c r="D627" s="1">
        <v>45689</v>
      </c>
      <c r="E627" t="s">
        <v>13</v>
      </c>
      <c r="F627">
        <v>38</v>
      </c>
      <c r="G627" t="s">
        <v>25</v>
      </c>
      <c r="H627" t="s">
        <v>23</v>
      </c>
      <c r="I627">
        <f>DATEDIF(MOCK_DATA[[#This Row],[Fecha_inicio]],MOCK_DATA[[#This Row],[Fecha_último_pago]],"M")</f>
        <v>30</v>
      </c>
      <c r="J627">
        <f t="shared" si="28"/>
        <v>50</v>
      </c>
      <c r="K627">
        <f>PRODUCT(MOCK_DATA[[#This Row],[Meses_afiliados]],MOCK_DATA[[#This Row],[Ingresos_mes]])</f>
        <v>1500</v>
      </c>
      <c r="L627" t="str">
        <f t="shared" ca="1" si="29"/>
        <v>Sur</v>
      </c>
      <c r="M627" t="s">
        <v>22</v>
      </c>
      <c r="N627">
        <f>MONTH(MOCK_DATA[[#This Row],[Fecha_inicio]])</f>
        <v>7</v>
      </c>
      <c r="O627">
        <f>YEAR(MOCK_DATA[[#This Row],[Fecha_inicio]])</f>
        <v>2022</v>
      </c>
    </row>
    <row r="628" spans="1:15" x14ac:dyDescent="0.25">
      <c r="A628">
        <f t="shared" si="27"/>
        <v>627</v>
      </c>
      <c r="B628" t="s">
        <v>27</v>
      </c>
      <c r="C628" s="1">
        <v>45276</v>
      </c>
      <c r="D628" s="1">
        <v>45767</v>
      </c>
      <c r="E628" t="s">
        <v>13</v>
      </c>
      <c r="F628">
        <v>38</v>
      </c>
      <c r="G628" t="s">
        <v>15</v>
      </c>
      <c r="H628" t="s">
        <v>20</v>
      </c>
      <c r="I628">
        <f>DATEDIF(MOCK_DATA[[#This Row],[Fecha_inicio]],MOCK_DATA[[#This Row],[Fecha_último_pago]],"M")</f>
        <v>16</v>
      </c>
      <c r="J628">
        <f t="shared" si="28"/>
        <v>30</v>
      </c>
      <c r="K628">
        <f>PRODUCT(MOCK_DATA[[#This Row],[Meses_afiliados]],MOCK_DATA[[#This Row],[Ingresos_mes]])</f>
        <v>480</v>
      </c>
      <c r="L628" t="str">
        <f t="shared" ca="1" si="29"/>
        <v>Centro</v>
      </c>
      <c r="M628" t="s">
        <v>22</v>
      </c>
      <c r="N628">
        <f>MONTH(MOCK_DATA[[#This Row],[Fecha_inicio]])</f>
        <v>12</v>
      </c>
      <c r="O628">
        <f>YEAR(MOCK_DATA[[#This Row],[Fecha_inicio]])</f>
        <v>2023</v>
      </c>
    </row>
    <row r="629" spans="1:15" x14ac:dyDescent="0.25">
      <c r="A629">
        <f t="shared" si="27"/>
        <v>628</v>
      </c>
      <c r="B629" t="s">
        <v>12</v>
      </c>
      <c r="C629" s="1">
        <v>44800</v>
      </c>
      <c r="D629" s="1">
        <v>45910</v>
      </c>
      <c r="E629" t="s">
        <v>26</v>
      </c>
      <c r="F629">
        <v>18</v>
      </c>
      <c r="G629" t="s">
        <v>25</v>
      </c>
      <c r="H629" t="s">
        <v>23</v>
      </c>
      <c r="I629">
        <f>DATEDIF(MOCK_DATA[[#This Row],[Fecha_inicio]],MOCK_DATA[[#This Row],[Fecha_último_pago]],"M")</f>
        <v>36</v>
      </c>
      <c r="J629">
        <f t="shared" si="28"/>
        <v>50</v>
      </c>
      <c r="K629">
        <f>PRODUCT(MOCK_DATA[[#This Row],[Meses_afiliados]],MOCK_DATA[[#This Row],[Ingresos_mes]])</f>
        <v>1800</v>
      </c>
      <c r="L629" t="str">
        <f t="shared" ca="1" si="29"/>
        <v>Sur</v>
      </c>
      <c r="M629" t="s">
        <v>22</v>
      </c>
      <c r="N629">
        <f>MONTH(MOCK_DATA[[#This Row],[Fecha_inicio]])</f>
        <v>8</v>
      </c>
      <c r="O629">
        <f>YEAR(MOCK_DATA[[#This Row],[Fecha_inicio]])</f>
        <v>2022</v>
      </c>
    </row>
    <row r="630" spans="1:15" x14ac:dyDescent="0.25">
      <c r="A630">
        <f t="shared" si="27"/>
        <v>629</v>
      </c>
      <c r="B630" t="s">
        <v>24</v>
      </c>
      <c r="C630" s="1">
        <v>44197</v>
      </c>
      <c r="D630" s="1">
        <v>44324</v>
      </c>
      <c r="E630" t="s">
        <v>26</v>
      </c>
      <c r="F630">
        <v>25</v>
      </c>
      <c r="G630" t="s">
        <v>19</v>
      </c>
      <c r="H630" t="s">
        <v>20</v>
      </c>
      <c r="I630">
        <f>DATEDIF(MOCK_DATA[[#This Row],[Fecha_inicio]],MOCK_DATA[[#This Row],[Fecha_último_pago]],"M")</f>
        <v>4</v>
      </c>
      <c r="J630">
        <f t="shared" si="28"/>
        <v>40</v>
      </c>
      <c r="K630">
        <f>PRODUCT(MOCK_DATA[[#This Row],[Meses_afiliados]],MOCK_DATA[[#This Row],[Ingresos_mes]])</f>
        <v>160</v>
      </c>
      <c r="L630" t="str">
        <f t="shared" ca="1" si="29"/>
        <v>Norte</v>
      </c>
      <c r="M630" t="s">
        <v>14</v>
      </c>
      <c r="N630">
        <f>MONTH(MOCK_DATA[[#This Row],[Fecha_inicio]])</f>
        <v>1</v>
      </c>
      <c r="O630">
        <f>YEAR(MOCK_DATA[[#This Row],[Fecha_inicio]])</f>
        <v>2021</v>
      </c>
    </row>
    <row r="631" spans="1:15" x14ac:dyDescent="0.25">
      <c r="A631">
        <f t="shared" si="27"/>
        <v>630</v>
      </c>
      <c r="B631" t="s">
        <v>27</v>
      </c>
      <c r="C631" s="1">
        <v>44386</v>
      </c>
      <c r="D631" s="1">
        <v>45780</v>
      </c>
      <c r="E631" t="s">
        <v>21</v>
      </c>
      <c r="F631">
        <v>28</v>
      </c>
      <c r="G631" t="s">
        <v>19</v>
      </c>
      <c r="H631" t="s">
        <v>20</v>
      </c>
      <c r="I631">
        <f>DATEDIF(MOCK_DATA[[#This Row],[Fecha_inicio]],MOCK_DATA[[#This Row],[Fecha_último_pago]],"M")</f>
        <v>45</v>
      </c>
      <c r="J631">
        <f t="shared" si="28"/>
        <v>30</v>
      </c>
      <c r="K631">
        <f>PRODUCT(MOCK_DATA[[#This Row],[Meses_afiliados]],MOCK_DATA[[#This Row],[Ingresos_mes]])</f>
        <v>1350</v>
      </c>
      <c r="L631" t="str">
        <f t="shared" ca="1" si="29"/>
        <v>Norte</v>
      </c>
      <c r="M631" t="s">
        <v>22</v>
      </c>
      <c r="N631">
        <f>MONTH(MOCK_DATA[[#This Row],[Fecha_inicio]])</f>
        <v>7</v>
      </c>
      <c r="O631">
        <f>YEAR(MOCK_DATA[[#This Row],[Fecha_inicio]])</f>
        <v>2021</v>
      </c>
    </row>
    <row r="632" spans="1:15" x14ac:dyDescent="0.25">
      <c r="A632">
        <f t="shared" si="27"/>
        <v>631</v>
      </c>
      <c r="B632" t="s">
        <v>27</v>
      </c>
      <c r="C632" s="1">
        <v>44850</v>
      </c>
      <c r="D632" s="1">
        <v>45835</v>
      </c>
      <c r="E632" t="s">
        <v>13</v>
      </c>
      <c r="F632">
        <v>49</v>
      </c>
      <c r="G632" t="s">
        <v>25</v>
      </c>
      <c r="H632" t="s">
        <v>20</v>
      </c>
      <c r="I632">
        <f>DATEDIF(MOCK_DATA[[#This Row],[Fecha_inicio]],MOCK_DATA[[#This Row],[Fecha_último_pago]],"M")</f>
        <v>32</v>
      </c>
      <c r="J632">
        <f t="shared" si="28"/>
        <v>30</v>
      </c>
      <c r="K632">
        <f>PRODUCT(MOCK_DATA[[#This Row],[Meses_afiliados]],MOCK_DATA[[#This Row],[Ingresos_mes]])</f>
        <v>960</v>
      </c>
      <c r="L632" t="str">
        <f t="shared" ca="1" si="29"/>
        <v>Norte</v>
      </c>
      <c r="M632" t="s">
        <v>22</v>
      </c>
      <c r="N632">
        <f>MONTH(MOCK_DATA[[#This Row],[Fecha_inicio]])</f>
        <v>10</v>
      </c>
      <c r="O632">
        <f>YEAR(MOCK_DATA[[#This Row],[Fecha_inicio]])</f>
        <v>2022</v>
      </c>
    </row>
    <row r="633" spans="1:15" x14ac:dyDescent="0.25">
      <c r="A633">
        <f t="shared" si="27"/>
        <v>632</v>
      </c>
      <c r="B633" t="s">
        <v>27</v>
      </c>
      <c r="C633" s="1">
        <v>45129</v>
      </c>
      <c r="D633" s="1">
        <v>45846</v>
      </c>
      <c r="E633" t="s">
        <v>17</v>
      </c>
      <c r="F633">
        <v>54</v>
      </c>
      <c r="G633" t="s">
        <v>15</v>
      </c>
      <c r="H633" t="s">
        <v>16</v>
      </c>
      <c r="I633">
        <f>DATEDIF(MOCK_DATA[[#This Row],[Fecha_inicio]],MOCK_DATA[[#This Row],[Fecha_último_pago]],"M")</f>
        <v>23</v>
      </c>
      <c r="J633">
        <f t="shared" si="28"/>
        <v>30</v>
      </c>
      <c r="K633">
        <f>PRODUCT(MOCK_DATA[[#This Row],[Meses_afiliados]],MOCK_DATA[[#This Row],[Ingresos_mes]])</f>
        <v>690</v>
      </c>
      <c r="L633" t="str">
        <f t="shared" ca="1" si="29"/>
        <v>Norte</v>
      </c>
      <c r="M633" t="s">
        <v>22</v>
      </c>
      <c r="N633">
        <f>MONTH(MOCK_DATA[[#This Row],[Fecha_inicio]])</f>
        <v>7</v>
      </c>
      <c r="O633">
        <f>YEAR(MOCK_DATA[[#This Row],[Fecha_inicio]])</f>
        <v>2023</v>
      </c>
    </row>
    <row r="634" spans="1:15" x14ac:dyDescent="0.25">
      <c r="A634">
        <f t="shared" si="27"/>
        <v>633</v>
      </c>
      <c r="B634" t="s">
        <v>27</v>
      </c>
      <c r="C634" s="1">
        <v>44808</v>
      </c>
      <c r="D634" s="1">
        <v>45796</v>
      </c>
      <c r="E634" t="s">
        <v>13</v>
      </c>
      <c r="F634">
        <v>34</v>
      </c>
      <c r="G634" t="s">
        <v>25</v>
      </c>
      <c r="H634" t="s">
        <v>20</v>
      </c>
      <c r="I634">
        <f>DATEDIF(MOCK_DATA[[#This Row],[Fecha_inicio]],MOCK_DATA[[#This Row],[Fecha_último_pago]],"M")</f>
        <v>32</v>
      </c>
      <c r="J634">
        <f t="shared" si="28"/>
        <v>30</v>
      </c>
      <c r="K634">
        <f>PRODUCT(MOCK_DATA[[#This Row],[Meses_afiliados]],MOCK_DATA[[#This Row],[Ingresos_mes]])</f>
        <v>960</v>
      </c>
      <c r="L634" t="str">
        <f t="shared" ca="1" si="29"/>
        <v>Norte</v>
      </c>
      <c r="M634" t="s">
        <v>22</v>
      </c>
      <c r="N634">
        <f>MONTH(MOCK_DATA[[#This Row],[Fecha_inicio]])</f>
        <v>9</v>
      </c>
      <c r="O634">
        <f>YEAR(MOCK_DATA[[#This Row],[Fecha_inicio]])</f>
        <v>2022</v>
      </c>
    </row>
    <row r="635" spans="1:15" x14ac:dyDescent="0.25">
      <c r="A635">
        <f t="shared" si="27"/>
        <v>634</v>
      </c>
      <c r="B635" t="s">
        <v>27</v>
      </c>
      <c r="C635" s="1">
        <v>45416</v>
      </c>
      <c r="D635" s="1">
        <v>45732</v>
      </c>
      <c r="E635" t="s">
        <v>17</v>
      </c>
      <c r="F635">
        <v>72</v>
      </c>
      <c r="G635" t="s">
        <v>19</v>
      </c>
      <c r="H635" t="s">
        <v>23</v>
      </c>
      <c r="I635">
        <f>DATEDIF(MOCK_DATA[[#This Row],[Fecha_inicio]],MOCK_DATA[[#This Row],[Fecha_último_pago]],"M")</f>
        <v>10</v>
      </c>
      <c r="J635">
        <f t="shared" si="28"/>
        <v>30</v>
      </c>
      <c r="K635">
        <f>PRODUCT(MOCK_DATA[[#This Row],[Meses_afiliados]],MOCK_DATA[[#This Row],[Ingresos_mes]])</f>
        <v>300</v>
      </c>
      <c r="L635" t="str">
        <f t="shared" ca="1" si="29"/>
        <v>Norte</v>
      </c>
      <c r="M635" t="s">
        <v>22</v>
      </c>
      <c r="N635">
        <f>MONTH(MOCK_DATA[[#This Row],[Fecha_inicio]])</f>
        <v>5</v>
      </c>
      <c r="O635">
        <f>YEAR(MOCK_DATA[[#This Row],[Fecha_inicio]])</f>
        <v>2024</v>
      </c>
    </row>
    <row r="636" spans="1:15" x14ac:dyDescent="0.25">
      <c r="A636">
        <f t="shared" si="27"/>
        <v>635</v>
      </c>
      <c r="B636" t="s">
        <v>24</v>
      </c>
      <c r="C636" s="1">
        <v>44828</v>
      </c>
      <c r="D636" s="1">
        <v>45757</v>
      </c>
      <c r="E636" t="s">
        <v>21</v>
      </c>
      <c r="F636">
        <v>70</v>
      </c>
      <c r="G636" t="s">
        <v>19</v>
      </c>
      <c r="H636" t="s">
        <v>20</v>
      </c>
      <c r="I636">
        <f>DATEDIF(MOCK_DATA[[#This Row],[Fecha_inicio]],MOCK_DATA[[#This Row],[Fecha_último_pago]],"M")</f>
        <v>30</v>
      </c>
      <c r="J636">
        <f t="shared" si="28"/>
        <v>40</v>
      </c>
      <c r="K636">
        <f>PRODUCT(MOCK_DATA[[#This Row],[Meses_afiliados]],MOCK_DATA[[#This Row],[Ingresos_mes]])</f>
        <v>1200</v>
      </c>
      <c r="L636" t="str">
        <f t="shared" ca="1" si="29"/>
        <v>Centro</v>
      </c>
      <c r="M636" t="s">
        <v>22</v>
      </c>
      <c r="N636">
        <f>MONTH(MOCK_DATA[[#This Row],[Fecha_inicio]])</f>
        <v>9</v>
      </c>
      <c r="O636">
        <f>YEAR(MOCK_DATA[[#This Row],[Fecha_inicio]])</f>
        <v>2022</v>
      </c>
    </row>
    <row r="637" spans="1:15" x14ac:dyDescent="0.25">
      <c r="A637">
        <f t="shared" si="27"/>
        <v>636</v>
      </c>
      <c r="B637" t="s">
        <v>12</v>
      </c>
      <c r="C637" s="1">
        <v>43985</v>
      </c>
      <c r="D637" s="1">
        <v>45878</v>
      </c>
      <c r="E637" t="s">
        <v>21</v>
      </c>
      <c r="F637">
        <v>43</v>
      </c>
      <c r="G637" t="s">
        <v>25</v>
      </c>
      <c r="H637" t="s">
        <v>20</v>
      </c>
      <c r="I637">
        <f>DATEDIF(MOCK_DATA[[#This Row],[Fecha_inicio]],MOCK_DATA[[#This Row],[Fecha_último_pago]],"M")</f>
        <v>62</v>
      </c>
      <c r="J637">
        <f t="shared" si="28"/>
        <v>50</v>
      </c>
      <c r="K637">
        <f>PRODUCT(MOCK_DATA[[#This Row],[Meses_afiliados]],MOCK_DATA[[#This Row],[Ingresos_mes]])</f>
        <v>3100</v>
      </c>
      <c r="L637" t="str">
        <f t="shared" ca="1" si="29"/>
        <v>Norte</v>
      </c>
      <c r="M637" t="s">
        <v>22</v>
      </c>
      <c r="N637">
        <f>MONTH(MOCK_DATA[[#This Row],[Fecha_inicio]])</f>
        <v>6</v>
      </c>
      <c r="O637">
        <f>YEAR(MOCK_DATA[[#This Row],[Fecha_inicio]])</f>
        <v>2020</v>
      </c>
    </row>
    <row r="638" spans="1:15" x14ac:dyDescent="0.25">
      <c r="A638">
        <f t="shared" si="27"/>
        <v>637</v>
      </c>
      <c r="B638" t="s">
        <v>12</v>
      </c>
      <c r="C638" s="1">
        <v>44034</v>
      </c>
      <c r="D638" s="1">
        <v>45858</v>
      </c>
      <c r="E638" t="s">
        <v>26</v>
      </c>
      <c r="F638">
        <v>38</v>
      </c>
      <c r="G638" t="s">
        <v>19</v>
      </c>
      <c r="H638" t="s">
        <v>23</v>
      </c>
      <c r="I638">
        <f>DATEDIF(MOCK_DATA[[#This Row],[Fecha_inicio]],MOCK_DATA[[#This Row],[Fecha_último_pago]],"M")</f>
        <v>59</v>
      </c>
      <c r="J638">
        <f t="shared" si="28"/>
        <v>50</v>
      </c>
      <c r="K638">
        <f>PRODUCT(MOCK_DATA[[#This Row],[Meses_afiliados]],MOCK_DATA[[#This Row],[Ingresos_mes]])</f>
        <v>2950</v>
      </c>
      <c r="L638" t="str">
        <f t="shared" ca="1" si="29"/>
        <v>Norte</v>
      </c>
      <c r="M638" t="s">
        <v>22</v>
      </c>
      <c r="N638">
        <f>MONTH(MOCK_DATA[[#This Row],[Fecha_inicio]])</f>
        <v>7</v>
      </c>
      <c r="O638">
        <f>YEAR(MOCK_DATA[[#This Row],[Fecha_inicio]])</f>
        <v>2020</v>
      </c>
    </row>
    <row r="639" spans="1:15" x14ac:dyDescent="0.25">
      <c r="A639">
        <f t="shared" si="27"/>
        <v>638</v>
      </c>
      <c r="B639" t="s">
        <v>27</v>
      </c>
      <c r="C639" s="1">
        <v>44809</v>
      </c>
      <c r="D639" s="1">
        <v>44973</v>
      </c>
      <c r="E639" t="s">
        <v>21</v>
      </c>
      <c r="F639">
        <v>24</v>
      </c>
      <c r="G639" t="s">
        <v>19</v>
      </c>
      <c r="H639" t="s">
        <v>23</v>
      </c>
      <c r="I639">
        <f>DATEDIF(MOCK_DATA[[#This Row],[Fecha_inicio]],MOCK_DATA[[#This Row],[Fecha_último_pago]],"M")</f>
        <v>5</v>
      </c>
      <c r="J639">
        <f t="shared" si="28"/>
        <v>30</v>
      </c>
      <c r="K639">
        <f>PRODUCT(MOCK_DATA[[#This Row],[Meses_afiliados]],MOCK_DATA[[#This Row],[Ingresos_mes]])</f>
        <v>150</v>
      </c>
      <c r="L639" t="str">
        <f t="shared" ca="1" si="29"/>
        <v>Sur</v>
      </c>
      <c r="M639" t="s">
        <v>22</v>
      </c>
      <c r="N639">
        <f>MONTH(MOCK_DATA[[#This Row],[Fecha_inicio]])</f>
        <v>9</v>
      </c>
      <c r="O639">
        <f>YEAR(MOCK_DATA[[#This Row],[Fecha_inicio]])</f>
        <v>2022</v>
      </c>
    </row>
    <row r="640" spans="1:15" x14ac:dyDescent="0.25">
      <c r="A640">
        <f t="shared" si="27"/>
        <v>639</v>
      </c>
      <c r="B640" t="s">
        <v>12</v>
      </c>
      <c r="C640" s="1">
        <v>45641</v>
      </c>
      <c r="D640" s="1">
        <v>45893</v>
      </c>
      <c r="E640" t="s">
        <v>13</v>
      </c>
      <c r="F640">
        <v>58</v>
      </c>
      <c r="G640" t="s">
        <v>19</v>
      </c>
      <c r="H640" t="s">
        <v>16</v>
      </c>
      <c r="I640">
        <f>DATEDIF(MOCK_DATA[[#This Row],[Fecha_inicio]],MOCK_DATA[[#This Row],[Fecha_último_pago]],"M")</f>
        <v>8</v>
      </c>
      <c r="J640">
        <f t="shared" si="28"/>
        <v>50</v>
      </c>
      <c r="K640">
        <f>PRODUCT(MOCK_DATA[[#This Row],[Meses_afiliados]],MOCK_DATA[[#This Row],[Ingresos_mes]])</f>
        <v>400</v>
      </c>
      <c r="L640" t="str">
        <f t="shared" ca="1" si="29"/>
        <v>Centro</v>
      </c>
      <c r="M640" t="s">
        <v>14</v>
      </c>
      <c r="N640">
        <f>MONTH(MOCK_DATA[[#This Row],[Fecha_inicio]])</f>
        <v>12</v>
      </c>
      <c r="O640">
        <f>YEAR(MOCK_DATA[[#This Row],[Fecha_inicio]])</f>
        <v>2024</v>
      </c>
    </row>
    <row r="641" spans="1:15" x14ac:dyDescent="0.25">
      <c r="A641">
        <f t="shared" si="27"/>
        <v>640</v>
      </c>
      <c r="B641" t="s">
        <v>24</v>
      </c>
      <c r="C641" s="1">
        <v>44231</v>
      </c>
      <c r="D641" s="1">
        <v>45871</v>
      </c>
      <c r="E641" t="s">
        <v>21</v>
      </c>
      <c r="F641">
        <v>35</v>
      </c>
      <c r="G641" t="s">
        <v>15</v>
      </c>
      <c r="H641" t="s">
        <v>16</v>
      </c>
      <c r="I641">
        <f>DATEDIF(MOCK_DATA[[#This Row],[Fecha_inicio]],MOCK_DATA[[#This Row],[Fecha_último_pago]],"M")</f>
        <v>53</v>
      </c>
      <c r="J641">
        <f t="shared" si="28"/>
        <v>40</v>
      </c>
      <c r="K641">
        <f>PRODUCT(MOCK_DATA[[#This Row],[Meses_afiliados]],MOCK_DATA[[#This Row],[Ingresos_mes]])</f>
        <v>2120</v>
      </c>
      <c r="L641" t="str">
        <f t="shared" ca="1" si="29"/>
        <v>Centro</v>
      </c>
      <c r="M641" t="s">
        <v>14</v>
      </c>
      <c r="N641">
        <f>MONTH(MOCK_DATA[[#This Row],[Fecha_inicio]])</f>
        <v>2</v>
      </c>
      <c r="O641">
        <f>YEAR(MOCK_DATA[[#This Row],[Fecha_inicio]])</f>
        <v>2021</v>
      </c>
    </row>
    <row r="642" spans="1:15" x14ac:dyDescent="0.25">
      <c r="A642">
        <f t="shared" ref="A642:A705" si="30">ROW()-1</f>
        <v>641</v>
      </c>
      <c r="B642" t="s">
        <v>12</v>
      </c>
      <c r="C642" s="1">
        <v>44839</v>
      </c>
      <c r="D642" s="1">
        <v>45781</v>
      </c>
      <c r="E642" t="s">
        <v>21</v>
      </c>
      <c r="F642">
        <v>53</v>
      </c>
      <c r="G642" t="s">
        <v>19</v>
      </c>
      <c r="H642" t="s">
        <v>20</v>
      </c>
      <c r="I642">
        <f>DATEDIF(MOCK_DATA[[#This Row],[Fecha_inicio]],MOCK_DATA[[#This Row],[Fecha_último_pago]],"M")</f>
        <v>30</v>
      </c>
      <c r="J642">
        <f t="shared" ref="J642:J705" si="31">IF(B642="VIP",50,IF(B642="Familiar",40,IF(B642="Basica",25,30)))</f>
        <v>50</v>
      </c>
      <c r="K642">
        <f>PRODUCT(MOCK_DATA[[#This Row],[Meses_afiliados]],MOCK_DATA[[#This Row],[Ingresos_mes]])</f>
        <v>1500</v>
      </c>
      <c r="L642" t="str">
        <f t="shared" ref="L642:L705" ca="1" si="32">CHOOSE(INT(RAND()*3)+1,"Centro","Norte","Sur")</f>
        <v>Centro</v>
      </c>
      <c r="M642" t="s">
        <v>22</v>
      </c>
      <c r="N642">
        <f>MONTH(MOCK_DATA[[#This Row],[Fecha_inicio]])</f>
        <v>10</v>
      </c>
      <c r="O642">
        <f>YEAR(MOCK_DATA[[#This Row],[Fecha_inicio]])</f>
        <v>2022</v>
      </c>
    </row>
    <row r="643" spans="1:15" x14ac:dyDescent="0.25">
      <c r="A643">
        <f t="shared" si="30"/>
        <v>642</v>
      </c>
      <c r="B643" t="s">
        <v>27</v>
      </c>
      <c r="C643" s="1">
        <v>43990</v>
      </c>
      <c r="D643" s="1">
        <v>45793</v>
      </c>
      <c r="E643" t="s">
        <v>21</v>
      </c>
      <c r="F643">
        <v>57</v>
      </c>
      <c r="G643" t="s">
        <v>25</v>
      </c>
      <c r="H643" t="s">
        <v>16</v>
      </c>
      <c r="I643">
        <f>DATEDIF(MOCK_DATA[[#This Row],[Fecha_inicio]],MOCK_DATA[[#This Row],[Fecha_último_pago]],"M")</f>
        <v>59</v>
      </c>
      <c r="J643">
        <f t="shared" si="31"/>
        <v>30</v>
      </c>
      <c r="K643">
        <f>PRODUCT(MOCK_DATA[[#This Row],[Meses_afiliados]],MOCK_DATA[[#This Row],[Ingresos_mes]])</f>
        <v>1770</v>
      </c>
      <c r="L643" t="str">
        <f t="shared" ca="1" si="32"/>
        <v>Sur</v>
      </c>
      <c r="M643" t="s">
        <v>22</v>
      </c>
      <c r="N643">
        <f>MONTH(MOCK_DATA[[#This Row],[Fecha_inicio]])</f>
        <v>6</v>
      </c>
      <c r="O643">
        <f>YEAR(MOCK_DATA[[#This Row],[Fecha_inicio]])</f>
        <v>2020</v>
      </c>
    </row>
    <row r="644" spans="1:15" x14ac:dyDescent="0.25">
      <c r="A644">
        <f t="shared" si="30"/>
        <v>643</v>
      </c>
      <c r="B644" t="s">
        <v>12</v>
      </c>
      <c r="C644" s="1">
        <v>45069</v>
      </c>
      <c r="D644" s="1">
        <v>45843</v>
      </c>
      <c r="E644" t="s">
        <v>13</v>
      </c>
      <c r="F644">
        <v>50</v>
      </c>
      <c r="G644" t="s">
        <v>19</v>
      </c>
      <c r="H644" t="s">
        <v>16</v>
      </c>
      <c r="I644">
        <f>DATEDIF(MOCK_DATA[[#This Row],[Fecha_inicio]],MOCK_DATA[[#This Row],[Fecha_último_pago]],"M")</f>
        <v>25</v>
      </c>
      <c r="J644">
        <f t="shared" si="31"/>
        <v>50</v>
      </c>
      <c r="K644">
        <f>PRODUCT(MOCK_DATA[[#This Row],[Meses_afiliados]],MOCK_DATA[[#This Row],[Ingresos_mes]])</f>
        <v>1250</v>
      </c>
      <c r="L644" t="str">
        <f t="shared" ca="1" si="32"/>
        <v>Sur</v>
      </c>
      <c r="M644" t="s">
        <v>22</v>
      </c>
      <c r="N644">
        <f>MONTH(MOCK_DATA[[#This Row],[Fecha_inicio]])</f>
        <v>5</v>
      </c>
      <c r="O644">
        <f>YEAR(MOCK_DATA[[#This Row],[Fecha_inicio]])</f>
        <v>2023</v>
      </c>
    </row>
    <row r="645" spans="1:15" x14ac:dyDescent="0.25">
      <c r="A645">
        <f t="shared" si="30"/>
        <v>644</v>
      </c>
      <c r="B645" t="s">
        <v>12</v>
      </c>
      <c r="C645" s="1">
        <v>44434</v>
      </c>
      <c r="D645" s="1">
        <v>45737</v>
      </c>
      <c r="E645" t="s">
        <v>21</v>
      </c>
      <c r="F645">
        <v>34</v>
      </c>
      <c r="G645" t="s">
        <v>25</v>
      </c>
      <c r="H645" t="s">
        <v>16</v>
      </c>
      <c r="I645">
        <f>DATEDIF(MOCK_DATA[[#This Row],[Fecha_inicio]],MOCK_DATA[[#This Row],[Fecha_último_pago]],"M")</f>
        <v>42</v>
      </c>
      <c r="J645">
        <f t="shared" si="31"/>
        <v>50</v>
      </c>
      <c r="K645">
        <f>PRODUCT(MOCK_DATA[[#This Row],[Meses_afiliados]],MOCK_DATA[[#This Row],[Ingresos_mes]])</f>
        <v>2100</v>
      </c>
      <c r="L645" t="str">
        <f t="shared" ca="1" si="32"/>
        <v>Norte</v>
      </c>
      <c r="M645" t="s">
        <v>22</v>
      </c>
      <c r="N645">
        <f>MONTH(MOCK_DATA[[#This Row],[Fecha_inicio]])</f>
        <v>8</v>
      </c>
      <c r="O645">
        <f>YEAR(MOCK_DATA[[#This Row],[Fecha_inicio]])</f>
        <v>2021</v>
      </c>
    </row>
    <row r="646" spans="1:15" x14ac:dyDescent="0.25">
      <c r="A646">
        <f t="shared" si="30"/>
        <v>645</v>
      </c>
      <c r="B646" t="s">
        <v>24</v>
      </c>
      <c r="C646" s="1">
        <v>44319</v>
      </c>
      <c r="D646" s="1">
        <v>45821</v>
      </c>
      <c r="E646" t="s">
        <v>21</v>
      </c>
      <c r="F646">
        <v>45</v>
      </c>
      <c r="G646" t="s">
        <v>15</v>
      </c>
      <c r="H646" t="s">
        <v>16</v>
      </c>
      <c r="I646">
        <f>DATEDIF(MOCK_DATA[[#This Row],[Fecha_inicio]],MOCK_DATA[[#This Row],[Fecha_último_pago]],"M")</f>
        <v>49</v>
      </c>
      <c r="J646">
        <f t="shared" si="31"/>
        <v>40</v>
      </c>
      <c r="K646">
        <f>PRODUCT(MOCK_DATA[[#This Row],[Meses_afiliados]],MOCK_DATA[[#This Row],[Ingresos_mes]])</f>
        <v>1960</v>
      </c>
      <c r="L646" t="str">
        <f t="shared" ca="1" si="32"/>
        <v>Sur</v>
      </c>
      <c r="M646" t="s">
        <v>22</v>
      </c>
      <c r="N646">
        <f>MONTH(MOCK_DATA[[#This Row],[Fecha_inicio]])</f>
        <v>5</v>
      </c>
      <c r="O646">
        <f>YEAR(MOCK_DATA[[#This Row],[Fecha_inicio]])</f>
        <v>2021</v>
      </c>
    </row>
    <row r="647" spans="1:15" x14ac:dyDescent="0.25">
      <c r="A647">
        <f t="shared" si="30"/>
        <v>646</v>
      </c>
      <c r="B647" t="s">
        <v>12</v>
      </c>
      <c r="C647" s="1">
        <v>44126</v>
      </c>
      <c r="D647" s="1">
        <v>45846</v>
      </c>
      <c r="E647" t="s">
        <v>17</v>
      </c>
      <c r="F647">
        <v>73</v>
      </c>
      <c r="G647" t="s">
        <v>15</v>
      </c>
      <c r="H647" t="s">
        <v>20</v>
      </c>
      <c r="I647">
        <f>DATEDIF(MOCK_DATA[[#This Row],[Fecha_inicio]],MOCK_DATA[[#This Row],[Fecha_último_pago]],"M")</f>
        <v>56</v>
      </c>
      <c r="J647">
        <f t="shared" si="31"/>
        <v>50</v>
      </c>
      <c r="K647">
        <f>PRODUCT(MOCK_DATA[[#This Row],[Meses_afiliados]],MOCK_DATA[[#This Row],[Ingresos_mes]])</f>
        <v>2800</v>
      </c>
      <c r="L647" t="str">
        <f t="shared" ca="1" si="32"/>
        <v>Centro</v>
      </c>
      <c r="M647" t="s">
        <v>14</v>
      </c>
      <c r="N647">
        <f>MONTH(MOCK_DATA[[#This Row],[Fecha_inicio]])</f>
        <v>10</v>
      </c>
      <c r="O647">
        <f>YEAR(MOCK_DATA[[#This Row],[Fecha_inicio]])</f>
        <v>2020</v>
      </c>
    </row>
    <row r="648" spans="1:15" x14ac:dyDescent="0.25">
      <c r="A648">
        <f t="shared" si="30"/>
        <v>647</v>
      </c>
      <c r="B648" t="s">
        <v>27</v>
      </c>
      <c r="C648" s="1">
        <v>45310</v>
      </c>
      <c r="D648" s="1">
        <v>45743</v>
      </c>
      <c r="E648" t="s">
        <v>17</v>
      </c>
      <c r="F648">
        <v>70</v>
      </c>
      <c r="G648" t="s">
        <v>19</v>
      </c>
      <c r="H648" t="s">
        <v>23</v>
      </c>
      <c r="I648">
        <f>DATEDIF(MOCK_DATA[[#This Row],[Fecha_inicio]],MOCK_DATA[[#This Row],[Fecha_último_pago]],"M")</f>
        <v>14</v>
      </c>
      <c r="J648">
        <f t="shared" si="31"/>
        <v>30</v>
      </c>
      <c r="K648">
        <f>PRODUCT(MOCK_DATA[[#This Row],[Meses_afiliados]],MOCK_DATA[[#This Row],[Ingresos_mes]])</f>
        <v>420</v>
      </c>
      <c r="L648" t="str">
        <f t="shared" ca="1" si="32"/>
        <v>Centro</v>
      </c>
      <c r="M648" t="s">
        <v>14</v>
      </c>
      <c r="N648">
        <f>MONTH(MOCK_DATA[[#This Row],[Fecha_inicio]])</f>
        <v>1</v>
      </c>
      <c r="O648">
        <f>YEAR(MOCK_DATA[[#This Row],[Fecha_inicio]])</f>
        <v>2024</v>
      </c>
    </row>
    <row r="649" spans="1:15" x14ac:dyDescent="0.25">
      <c r="A649">
        <f t="shared" si="30"/>
        <v>648</v>
      </c>
      <c r="B649" t="s">
        <v>12</v>
      </c>
      <c r="C649" s="1">
        <v>45368</v>
      </c>
      <c r="D649" s="1">
        <v>45705</v>
      </c>
      <c r="E649" t="s">
        <v>17</v>
      </c>
      <c r="F649">
        <v>62</v>
      </c>
      <c r="G649" t="s">
        <v>25</v>
      </c>
      <c r="H649" t="s">
        <v>20</v>
      </c>
      <c r="I649">
        <f>DATEDIF(MOCK_DATA[[#This Row],[Fecha_inicio]],MOCK_DATA[[#This Row],[Fecha_último_pago]],"M")</f>
        <v>11</v>
      </c>
      <c r="J649">
        <f t="shared" si="31"/>
        <v>50</v>
      </c>
      <c r="K649">
        <f>PRODUCT(MOCK_DATA[[#This Row],[Meses_afiliados]],MOCK_DATA[[#This Row],[Ingresos_mes]])</f>
        <v>550</v>
      </c>
      <c r="L649" t="str">
        <f t="shared" ca="1" si="32"/>
        <v>Sur</v>
      </c>
      <c r="M649" t="s">
        <v>22</v>
      </c>
      <c r="N649">
        <f>MONTH(MOCK_DATA[[#This Row],[Fecha_inicio]])</f>
        <v>3</v>
      </c>
      <c r="O649">
        <f>YEAR(MOCK_DATA[[#This Row],[Fecha_inicio]])</f>
        <v>2024</v>
      </c>
    </row>
    <row r="650" spans="1:15" x14ac:dyDescent="0.25">
      <c r="A650">
        <f t="shared" si="30"/>
        <v>649</v>
      </c>
      <c r="B650" t="s">
        <v>27</v>
      </c>
      <c r="C650" s="1">
        <v>44497</v>
      </c>
      <c r="D650" s="1">
        <v>45876</v>
      </c>
      <c r="E650" t="s">
        <v>17</v>
      </c>
      <c r="F650">
        <v>32</v>
      </c>
      <c r="G650" t="s">
        <v>15</v>
      </c>
      <c r="H650" t="s">
        <v>23</v>
      </c>
      <c r="I650">
        <f>DATEDIF(MOCK_DATA[[#This Row],[Fecha_inicio]],MOCK_DATA[[#This Row],[Fecha_último_pago]],"M")</f>
        <v>45</v>
      </c>
      <c r="J650">
        <f t="shared" si="31"/>
        <v>30</v>
      </c>
      <c r="K650">
        <f>PRODUCT(MOCK_DATA[[#This Row],[Meses_afiliados]],MOCK_DATA[[#This Row],[Ingresos_mes]])</f>
        <v>1350</v>
      </c>
      <c r="L650" t="str">
        <f t="shared" ca="1" si="32"/>
        <v>Sur</v>
      </c>
      <c r="M650" t="s">
        <v>22</v>
      </c>
      <c r="N650">
        <f>MONTH(MOCK_DATA[[#This Row],[Fecha_inicio]])</f>
        <v>10</v>
      </c>
      <c r="O650">
        <f>YEAR(MOCK_DATA[[#This Row],[Fecha_inicio]])</f>
        <v>2021</v>
      </c>
    </row>
    <row r="651" spans="1:15" x14ac:dyDescent="0.25">
      <c r="A651">
        <f t="shared" si="30"/>
        <v>650</v>
      </c>
      <c r="B651" t="s">
        <v>12</v>
      </c>
      <c r="C651" s="1">
        <v>44718</v>
      </c>
      <c r="D651" s="1">
        <v>45911</v>
      </c>
      <c r="E651" t="s">
        <v>21</v>
      </c>
      <c r="F651">
        <v>59</v>
      </c>
      <c r="G651" t="s">
        <v>25</v>
      </c>
      <c r="H651" t="s">
        <v>23</v>
      </c>
      <c r="I651">
        <f>DATEDIF(MOCK_DATA[[#This Row],[Fecha_inicio]],MOCK_DATA[[#This Row],[Fecha_último_pago]],"M")</f>
        <v>39</v>
      </c>
      <c r="J651">
        <f t="shared" si="31"/>
        <v>50</v>
      </c>
      <c r="K651">
        <f>PRODUCT(MOCK_DATA[[#This Row],[Meses_afiliados]],MOCK_DATA[[#This Row],[Ingresos_mes]])</f>
        <v>1950</v>
      </c>
      <c r="L651" t="str">
        <f t="shared" ca="1" si="32"/>
        <v>Norte</v>
      </c>
      <c r="M651" t="s">
        <v>22</v>
      </c>
      <c r="N651">
        <f>MONTH(MOCK_DATA[[#This Row],[Fecha_inicio]])</f>
        <v>6</v>
      </c>
      <c r="O651">
        <f>YEAR(MOCK_DATA[[#This Row],[Fecha_inicio]])</f>
        <v>2022</v>
      </c>
    </row>
    <row r="652" spans="1:15" x14ac:dyDescent="0.25">
      <c r="A652">
        <f t="shared" si="30"/>
        <v>651</v>
      </c>
      <c r="B652" t="s">
        <v>12</v>
      </c>
      <c r="C652" s="1">
        <v>44793</v>
      </c>
      <c r="D652" s="1">
        <v>45849</v>
      </c>
      <c r="E652" t="s">
        <v>26</v>
      </c>
      <c r="F652">
        <v>73</v>
      </c>
      <c r="G652" t="s">
        <v>15</v>
      </c>
      <c r="H652" t="s">
        <v>16</v>
      </c>
      <c r="I652">
        <f>DATEDIF(MOCK_DATA[[#This Row],[Fecha_inicio]],MOCK_DATA[[#This Row],[Fecha_último_pago]],"M")</f>
        <v>34</v>
      </c>
      <c r="J652">
        <f t="shared" si="31"/>
        <v>50</v>
      </c>
      <c r="K652">
        <f>PRODUCT(MOCK_DATA[[#This Row],[Meses_afiliados]],MOCK_DATA[[#This Row],[Ingresos_mes]])</f>
        <v>1700</v>
      </c>
      <c r="L652" t="str">
        <f t="shared" ca="1" si="32"/>
        <v>Norte</v>
      </c>
      <c r="M652" t="s">
        <v>22</v>
      </c>
      <c r="N652">
        <f>MONTH(MOCK_DATA[[#This Row],[Fecha_inicio]])</f>
        <v>8</v>
      </c>
      <c r="O652">
        <f>YEAR(MOCK_DATA[[#This Row],[Fecha_inicio]])</f>
        <v>2022</v>
      </c>
    </row>
    <row r="653" spans="1:15" x14ac:dyDescent="0.25">
      <c r="A653">
        <f t="shared" si="30"/>
        <v>652</v>
      </c>
      <c r="B653" t="s">
        <v>24</v>
      </c>
      <c r="C653" s="1">
        <v>44166</v>
      </c>
      <c r="D653" s="1">
        <v>45765</v>
      </c>
      <c r="E653" t="s">
        <v>21</v>
      </c>
      <c r="F653">
        <v>56</v>
      </c>
      <c r="G653" t="s">
        <v>19</v>
      </c>
      <c r="H653" t="s">
        <v>20</v>
      </c>
      <c r="I653">
        <f>DATEDIF(MOCK_DATA[[#This Row],[Fecha_inicio]],MOCK_DATA[[#This Row],[Fecha_último_pago]],"M")</f>
        <v>52</v>
      </c>
      <c r="J653">
        <f t="shared" si="31"/>
        <v>40</v>
      </c>
      <c r="K653">
        <f>PRODUCT(MOCK_DATA[[#This Row],[Meses_afiliados]],MOCK_DATA[[#This Row],[Ingresos_mes]])</f>
        <v>2080</v>
      </c>
      <c r="L653" t="str">
        <f t="shared" ca="1" si="32"/>
        <v>Sur</v>
      </c>
      <c r="M653" t="s">
        <v>14</v>
      </c>
      <c r="N653">
        <f>MONTH(MOCK_DATA[[#This Row],[Fecha_inicio]])</f>
        <v>12</v>
      </c>
      <c r="O653">
        <f>YEAR(MOCK_DATA[[#This Row],[Fecha_inicio]])</f>
        <v>2020</v>
      </c>
    </row>
    <row r="654" spans="1:15" x14ac:dyDescent="0.25">
      <c r="A654">
        <f t="shared" si="30"/>
        <v>653</v>
      </c>
      <c r="B654" t="s">
        <v>24</v>
      </c>
      <c r="C654" s="1">
        <v>45601</v>
      </c>
      <c r="D654" s="1">
        <v>45883</v>
      </c>
      <c r="E654" t="s">
        <v>17</v>
      </c>
      <c r="F654">
        <v>71</v>
      </c>
      <c r="G654" t="s">
        <v>25</v>
      </c>
      <c r="H654" t="s">
        <v>20</v>
      </c>
      <c r="I654">
        <f>DATEDIF(MOCK_DATA[[#This Row],[Fecha_inicio]],MOCK_DATA[[#This Row],[Fecha_último_pago]],"M")</f>
        <v>9</v>
      </c>
      <c r="J654">
        <f t="shared" si="31"/>
        <v>40</v>
      </c>
      <c r="K654">
        <f>PRODUCT(MOCK_DATA[[#This Row],[Meses_afiliados]],MOCK_DATA[[#This Row],[Ingresos_mes]])</f>
        <v>360</v>
      </c>
      <c r="L654" t="str">
        <f t="shared" ca="1" si="32"/>
        <v>Sur</v>
      </c>
      <c r="M654" t="s">
        <v>22</v>
      </c>
      <c r="N654">
        <f>MONTH(MOCK_DATA[[#This Row],[Fecha_inicio]])</f>
        <v>11</v>
      </c>
      <c r="O654">
        <f>YEAR(MOCK_DATA[[#This Row],[Fecha_inicio]])</f>
        <v>2024</v>
      </c>
    </row>
    <row r="655" spans="1:15" x14ac:dyDescent="0.25">
      <c r="A655">
        <f t="shared" si="30"/>
        <v>654</v>
      </c>
      <c r="B655" t="s">
        <v>24</v>
      </c>
      <c r="C655" s="1">
        <v>44238</v>
      </c>
      <c r="D655" s="1">
        <v>45832</v>
      </c>
      <c r="E655" t="s">
        <v>13</v>
      </c>
      <c r="F655">
        <v>51</v>
      </c>
      <c r="G655" t="s">
        <v>15</v>
      </c>
      <c r="H655" t="s">
        <v>20</v>
      </c>
      <c r="I655">
        <f>DATEDIF(MOCK_DATA[[#This Row],[Fecha_inicio]],MOCK_DATA[[#This Row],[Fecha_último_pago]],"M")</f>
        <v>52</v>
      </c>
      <c r="J655">
        <f t="shared" si="31"/>
        <v>40</v>
      </c>
      <c r="K655">
        <f>PRODUCT(MOCK_DATA[[#This Row],[Meses_afiliados]],MOCK_DATA[[#This Row],[Ingresos_mes]])</f>
        <v>2080</v>
      </c>
      <c r="L655" t="str">
        <f t="shared" ca="1" si="32"/>
        <v>Centro</v>
      </c>
      <c r="M655" t="s">
        <v>14</v>
      </c>
      <c r="N655">
        <f>MONTH(MOCK_DATA[[#This Row],[Fecha_inicio]])</f>
        <v>2</v>
      </c>
      <c r="O655">
        <f>YEAR(MOCK_DATA[[#This Row],[Fecha_inicio]])</f>
        <v>2021</v>
      </c>
    </row>
    <row r="656" spans="1:15" x14ac:dyDescent="0.25">
      <c r="A656">
        <f t="shared" si="30"/>
        <v>655</v>
      </c>
      <c r="B656" t="s">
        <v>27</v>
      </c>
      <c r="C656" s="1">
        <v>45645</v>
      </c>
      <c r="D656" s="1">
        <v>45917</v>
      </c>
      <c r="E656" t="s">
        <v>26</v>
      </c>
      <c r="F656">
        <v>35</v>
      </c>
      <c r="G656" t="s">
        <v>25</v>
      </c>
      <c r="H656" t="s">
        <v>23</v>
      </c>
      <c r="I656">
        <f>DATEDIF(MOCK_DATA[[#This Row],[Fecha_inicio]],MOCK_DATA[[#This Row],[Fecha_último_pago]],"M")</f>
        <v>8</v>
      </c>
      <c r="J656">
        <f t="shared" si="31"/>
        <v>30</v>
      </c>
      <c r="K656">
        <f>PRODUCT(MOCK_DATA[[#This Row],[Meses_afiliados]],MOCK_DATA[[#This Row],[Ingresos_mes]])</f>
        <v>240</v>
      </c>
      <c r="L656" t="str">
        <f t="shared" ca="1" si="32"/>
        <v>Sur</v>
      </c>
      <c r="M656" t="s">
        <v>22</v>
      </c>
      <c r="N656">
        <f>MONTH(MOCK_DATA[[#This Row],[Fecha_inicio]])</f>
        <v>12</v>
      </c>
      <c r="O656">
        <f>YEAR(MOCK_DATA[[#This Row],[Fecha_inicio]])</f>
        <v>2024</v>
      </c>
    </row>
    <row r="657" spans="1:15" x14ac:dyDescent="0.25">
      <c r="A657">
        <f t="shared" si="30"/>
        <v>656</v>
      </c>
      <c r="B657" t="s">
        <v>24</v>
      </c>
      <c r="C657" s="1">
        <v>44984</v>
      </c>
      <c r="D657" s="1">
        <v>45816</v>
      </c>
      <c r="E657" t="s">
        <v>26</v>
      </c>
      <c r="F657">
        <v>49</v>
      </c>
      <c r="G657" t="s">
        <v>19</v>
      </c>
      <c r="H657" t="s">
        <v>23</v>
      </c>
      <c r="I657">
        <f>DATEDIF(MOCK_DATA[[#This Row],[Fecha_inicio]],MOCK_DATA[[#This Row],[Fecha_último_pago]],"M")</f>
        <v>27</v>
      </c>
      <c r="J657">
        <f t="shared" si="31"/>
        <v>40</v>
      </c>
      <c r="K657">
        <f>PRODUCT(MOCK_DATA[[#This Row],[Meses_afiliados]],MOCK_DATA[[#This Row],[Ingresos_mes]])</f>
        <v>1080</v>
      </c>
      <c r="L657" t="str">
        <f t="shared" ca="1" si="32"/>
        <v>Centro</v>
      </c>
      <c r="M657" t="s">
        <v>14</v>
      </c>
      <c r="N657">
        <f>MONTH(MOCK_DATA[[#This Row],[Fecha_inicio]])</f>
        <v>2</v>
      </c>
      <c r="O657">
        <f>YEAR(MOCK_DATA[[#This Row],[Fecha_inicio]])</f>
        <v>2023</v>
      </c>
    </row>
    <row r="658" spans="1:15" x14ac:dyDescent="0.25">
      <c r="A658">
        <f t="shared" si="30"/>
        <v>657</v>
      </c>
      <c r="B658" t="s">
        <v>12</v>
      </c>
      <c r="C658" s="1">
        <v>45398</v>
      </c>
      <c r="D658" s="1">
        <v>45680</v>
      </c>
      <c r="E658" t="s">
        <v>26</v>
      </c>
      <c r="F658">
        <v>66</v>
      </c>
      <c r="G658" t="s">
        <v>25</v>
      </c>
      <c r="H658" t="s">
        <v>20</v>
      </c>
      <c r="I658">
        <f>DATEDIF(MOCK_DATA[[#This Row],[Fecha_inicio]],MOCK_DATA[[#This Row],[Fecha_último_pago]],"M")</f>
        <v>9</v>
      </c>
      <c r="J658">
        <f t="shared" si="31"/>
        <v>50</v>
      </c>
      <c r="K658">
        <f>PRODUCT(MOCK_DATA[[#This Row],[Meses_afiliados]],MOCK_DATA[[#This Row],[Ingresos_mes]])</f>
        <v>450</v>
      </c>
      <c r="L658" t="str">
        <f t="shared" ca="1" si="32"/>
        <v>Centro</v>
      </c>
      <c r="M658" t="s">
        <v>22</v>
      </c>
      <c r="N658">
        <f>MONTH(MOCK_DATA[[#This Row],[Fecha_inicio]])</f>
        <v>4</v>
      </c>
      <c r="O658">
        <f>YEAR(MOCK_DATA[[#This Row],[Fecha_inicio]])</f>
        <v>2024</v>
      </c>
    </row>
    <row r="659" spans="1:15" x14ac:dyDescent="0.25">
      <c r="A659">
        <f t="shared" si="30"/>
        <v>658</v>
      </c>
      <c r="B659" t="s">
        <v>12</v>
      </c>
      <c r="C659" s="1">
        <v>45652</v>
      </c>
      <c r="D659" s="1">
        <v>45754</v>
      </c>
      <c r="E659" t="s">
        <v>13</v>
      </c>
      <c r="F659">
        <v>45</v>
      </c>
      <c r="G659" t="s">
        <v>15</v>
      </c>
      <c r="H659" t="s">
        <v>20</v>
      </c>
      <c r="I659">
        <f>DATEDIF(MOCK_DATA[[#This Row],[Fecha_inicio]],MOCK_DATA[[#This Row],[Fecha_último_pago]],"M")</f>
        <v>3</v>
      </c>
      <c r="J659">
        <f t="shared" si="31"/>
        <v>50</v>
      </c>
      <c r="K659">
        <f>PRODUCT(MOCK_DATA[[#This Row],[Meses_afiliados]],MOCK_DATA[[#This Row],[Ingresos_mes]])</f>
        <v>150</v>
      </c>
      <c r="L659" t="str">
        <f t="shared" ca="1" si="32"/>
        <v>Centro</v>
      </c>
      <c r="M659" t="s">
        <v>14</v>
      </c>
      <c r="N659">
        <f>MONTH(MOCK_DATA[[#This Row],[Fecha_inicio]])</f>
        <v>12</v>
      </c>
      <c r="O659">
        <f>YEAR(MOCK_DATA[[#This Row],[Fecha_inicio]])</f>
        <v>2024</v>
      </c>
    </row>
    <row r="660" spans="1:15" x14ac:dyDescent="0.25">
      <c r="A660">
        <f t="shared" si="30"/>
        <v>659</v>
      </c>
      <c r="B660" t="s">
        <v>12</v>
      </c>
      <c r="C660" s="1">
        <v>44100</v>
      </c>
      <c r="D660" s="1">
        <v>45752</v>
      </c>
      <c r="E660" t="s">
        <v>13</v>
      </c>
      <c r="F660">
        <v>47</v>
      </c>
      <c r="G660" t="s">
        <v>15</v>
      </c>
      <c r="H660" t="s">
        <v>16</v>
      </c>
      <c r="I660">
        <f>DATEDIF(MOCK_DATA[[#This Row],[Fecha_inicio]],MOCK_DATA[[#This Row],[Fecha_último_pago]],"M")</f>
        <v>54</v>
      </c>
      <c r="J660">
        <f t="shared" si="31"/>
        <v>50</v>
      </c>
      <c r="K660">
        <f>PRODUCT(MOCK_DATA[[#This Row],[Meses_afiliados]],MOCK_DATA[[#This Row],[Ingresos_mes]])</f>
        <v>2700</v>
      </c>
      <c r="L660" t="str">
        <f t="shared" ca="1" si="32"/>
        <v>Centro</v>
      </c>
      <c r="M660" t="s">
        <v>22</v>
      </c>
      <c r="N660">
        <f>MONTH(MOCK_DATA[[#This Row],[Fecha_inicio]])</f>
        <v>9</v>
      </c>
      <c r="O660">
        <f>YEAR(MOCK_DATA[[#This Row],[Fecha_inicio]])</f>
        <v>2020</v>
      </c>
    </row>
    <row r="661" spans="1:15" x14ac:dyDescent="0.25">
      <c r="A661">
        <f t="shared" si="30"/>
        <v>660</v>
      </c>
      <c r="B661" t="s">
        <v>12</v>
      </c>
      <c r="C661" s="1">
        <v>44243</v>
      </c>
      <c r="D661" s="1">
        <v>45722</v>
      </c>
      <c r="E661" t="s">
        <v>13</v>
      </c>
      <c r="F661">
        <v>48</v>
      </c>
      <c r="G661" t="s">
        <v>15</v>
      </c>
      <c r="H661" t="s">
        <v>16</v>
      </c>
      <c r="I661">
        <f>DATEDIF(MOCK_DATA[[#This Row],[Fecha_inicio]],MOCK_DATA[[#This Row],[Fecha_último_pago]],"M")</f>
        <v>48</v>
      </c>
      <c r="J661">
        <f t="shared" si="31"/>
        <v>50</v>
      </c>
      <c r="K661">
        <f>PRODUCT(MOCK_DATA[[#This Row],[Meses_afiliados]],MOCK_DATA[[#This Row],[Ingresos_mes]])</f>
        <v>2400</v>
      </c>
      <c r="L661" t="str">
        <f t="shared" ca="1" si="32"/>
        <v>Centro</v>
      </c>
      <c r="M661" t="s">
        <v>22</v>
      </c>
      <c r="N661">
        <f>MONTH(MOCK_DATA[[#This Row],[Fecha_inicio]])</f>
        <v>2</v>
      </c>
      <c r="O661">
        <f>YEAR(MOCK_DATA[[#This Row],[Fecha_inicio]])</f>
        <v>2021</v>
      </c>
    </row>
    <row r="662" spans="1:15" x14ac:dyDescent="0.25">
      <c r="A662">
        <f t="shared" si="30"/>
        <v>661</v>
      </c>
      <c r="B662" t="s">
        <v>27</v>
      </c>
      <c r="C662" s="1">
        <v>44438</v>
      </c>
      <c r="D662" s="1">
        <v>45887</v>
      </c>
      <c r="E662" t="s">
        <v>13</v>
      </c>
      <c r="F662">
        <v>41</v>
      </c>
      <c r="G662" t="s">
        <v>19</v>
      </c>
      <c r="H662" t="s">
        <v>20</v>
      </c>
      <c r="I662">
        <f>DATEDIF(MOCK_DATA[[#This Row],[Fecha_inicio]],MOCK_DATA[[#This Row],[Fecha_último_pago]],"M")</f>
        <v>47</v>
      </c>
      <c r="J662">
        <f t="shared" si="31"/>
        <v>30</v>
      </c>
      <c r="K662">
        <f>PRODUCT(MOCK_DATA[[#This Row],[Meses_afiliados]],MOCK_DATA[[#This Row],[Ingresos_mes]])</f>
        <v>1410</v>
      </c>
      <c r="L662" t="str">
        <f t="shared" ca="1" si="32"/>
        <v>Centro</v>
      </c>
      <c r="M662" t="s">
        <v>14</v>
      </c>
      <c r="N662">
        <f>MONTH(MOCK_DATA[[#This Row],[Fecha_inicio]])</f>
        <v>8</v>
      </c>
      <c r="O662">
        <f>YEAR(MOCK_DATA[[#This Row],[Fecha_inicio]])</f>
        <v>2021</v>
      </c>
    </row>
    <row r="663" spans="1:15" x14ac:dyDescent="0.25">
      <c r="A663">
        <f t="shared" si="30"/>
        <v>662</v>
      </c>
      <c r="B663" t="s">
        <v>24</v>
      </c>
      <c r="C663" s="1">
        <v>44472</v>
      </c>
      <c r="D663" s="1">
        <v>45910</v>
      </c>
      <c r="E663" t="s">
        <v>21</v>
      </c>
      <c r="F663">
        <v>67</v>
      </c>
      <c r="G663" t="s">
        <v>15</v>
      </c>
      <c r="H663" t="s">
        <v>23</v>
      </c>
      <c r="I663">
        <f>DATEDIF(MOCK_DATA[[#This Row],[Fecha_inicio]],MOCK_DATA[[#This Row],[Fecha_último_pago]],"M")</f>
        <v>47</v>
      </c>
      <c r="J663">
        <f t="shared" si="31"/>
        <v>40</v>
      </c>
      <c r="K663">
        <f>PRODUCT(MOCK_DATA[[#This Row],[Meses_afiliados]],MOCK_DATA[[#This Row],[Ingresos_mes]])</f>
        <v>1880</v>
      </c>
      <c r="L663" t="str">
        <f t="shared" ca="1" si="32"/>
        <v>Norte</v>
      </c>
      <c r="M663" t="s">
        <v>22</v>
      </c>
      <c r="N663">
        <f>MONTH(MOCK_DATA[[#This Row],[Fecha_inicio]])</f>
        <v>10</v>
      </c>
      <c r="O663">
        <f>YEAR(MOCK_DATA[[#This Row],[Fecha_inicio]])</f>
        <v>2021</v>
      </c>
    </row>
    <row r="664" spans="1:15" x14ac:dyDescent="0.25">
      <c r="A664">
        <f t="shared" si="30"/>
        <v>663</v>
      </c>
      <c r="B664" t="s">
        <v>24</v>
      </c>
      <c r="C664" s="1">
        <v>44764</v>
      </c>
      <c r="D664" s="1">
        <v>45732</v>
      </c>
      <c r="E664" t="s">
        <v>26</v>
      </c>
      <c r="F664">
        <v>70</v>
      </c>
      <c r="G664" t="s">
        <v>25</v>
      </c>
      <c r="H664" t="s">
        <v>23</v>
      </c>
      <c r="I664">
        <f>DATEDIF(MOCK_DATA[[#This Row],[Fecha_inicio]],MOCK_DATA[[#This Row],[Fecha_último_pago]],"M")</f>
        <v>31</v>
      </c>
      <c r="J664">
        <f t="shared" si="31"/>
        <v>40</v>
      </c>
      <c r="K664">
        <f>PRODUCT(MOCK_DATA[[#This Row],[Meses_afiliados]],MOCK_DATA[[#This Row],[Ingresos_mes]])</f>
        <v>1240</v>
      </c>
      <c r="L664" t="str">
        <f t="shared" ca="1" si="32"/>
        <v>Centro</v>
      </c>
      <c r="M664" t="s">
        <v>22</v>
      </c>
      <c r="N664">
        <f>MONTH(MOCK_DATA[[#This Row],[Fecha_inicio]])</f>
        <v>7</v>
      </c>
      <c r="O664">
        <f>YEAR(MOCK_DATA[[#This Row],[Fecha_inicio]])</f>
        <v>2022</v>
      </c>
    </row>
    <row r="665" spans="1:15" x14ac:dyDescent="0.25">
      <c r="A665">
        <f t="shared" si="30"/>
        <v>664</v>
      </c>
      <c r="B665" t="s">
        <v>24</v>
      </c>
      <c r="C665" s="1">
        <v>44685</v>
      </c>
      <c r="D665" s="1">
        <v>45660</v>
      </c>
      <c r="E665" t="s">
        <v>21</v>
      </c>
      <c r="F665">
        <v>37</v>
      </c>
      <c r="G665" t="s">
        <v>25</v>
      </c>
      <c r="H665" t="s">
        <v>16</v>
      </c>
      <c r="I665">
        <f>DATEDIF(MOCK_DATA[[#This Row],[Fecha_inicio]],MOCK_DATA[[#This Row],[Fecha_último_pago]],"M")</f>
        <v>31</v>
      </c>
      <c r="J665">
        <f t="shared" si="31"/>
        <v>40</v>
      </c>
      <c r="K665">
        <f>PRODUCT(MOCK_DATA[[#This Row],[Meses_afiliados]],MOCK_DATA[[#This Row],[Ingresos_mes]])</f>
        <v>1240</v>
      </c>
      <c r="L665" t="str">
        <f t="shared" ca="1" si="32"/>
        <v>Sur</v>
      </c>
      <c r="M665" t="s">
        <v>14</v>
      </c>
      <c r="N665">
        <f>MONTH(MOCK_DATA[[#This Row],[Fecha_inicio]])</f>
        <v>5</v>
      </c>
      <c r="O665">
        <f>YEAR(MOCK_DATA[[#This Row],[Fecha_inicio]])</f>
        <v>2022</v>
      </c>
    </row>
    <row r="666" spans="1:15" x14ac:dyDescent="0.25">
      <c r="A666">
        <f t="shared" si="30"/>
        <v>665</v>
      </c>
      <c r="B666" t="s">
        <v>27</v>
      </c>
      <c r="C666" s="1">
        <v>45536</v>
      </c>
      <c r="D666" s="1">
        <v>45777</v>
      </c>
      <c r="E666" t="s">
        <v>26</v>
      </c>
      <c r="F666">
        <v>45</v>
      </c>
      <c r="G666" t="s">
        <v>19</v>
      </c>
      <c r="H666" t="s">
        <v>23</v>
      </c>
      <c r="I666">
        <f>DATEDIF(MOCK_DATA[[#This Row],[Fecha_inicio]],MOCK_DATA[[#This Row],[Fecha_último_pago]],"M")</f>
        <v>7</v>
      </c>
      <c r="J666">
        <f t="shared" si="31"/>
        <v>30</v>
      </c>
      <c r="K666">
        <f>PRODUCT(MOCK_DATA[[#This Row],[Meses_afiliados]],MOCK_DATA[[#This Row],[Ingresos_mes]])</f>
        <v>210</v>
      </c>
      <c r="L666" t="str">
        <f t="shared" ca="1" si="32"/>
        <v>Centro</v>
      </c>
      <c r="M666" t="s">
        <v>22</v>
      </c>
      <c r="N666">
        <f>MONTH(MOCK_DATA[[#This Row],[Fecha_inicio]])</f>
        <v>9</v>
      </c>
      <c r="O666">
        <f>YEAR(MOCK_DATA[[#This Row],[Fecha_inicio]])</f>
        <v>2024</v>
      </c>
    </row>
    <row r="667" spans="1:15" x14ac:dyDescent="0.25">
      <c r="A667">
        <f t="shared" si="30"/>
        <v>666</v>
      </c>
      <c r="B667" t="s">
        <v>24</v>
      </c>
      <c r="C667" s="1">
        <v>45515</v>
      </c>
      <c r="D667" s="1">
        <v>45838</v>
      </c>
      <c r="E667" t="s">
        <v>26</v>
      </c>
      <c r="F667">
        <v>64</v>
      </c>
      <c r="G667" t="s">
        <v>19</v>
      </c>
      <c r="H667" t="s">
        <v>23</v>
      </c>
      <c r="I667">
        <f>DATEDIF(MOCK_DATA[[#This Row],[Fecha_inicio]],MOCK_DATA[[#This Row],[Fecha_último_pago]],"M")</f>
        <v>10</v>
      </c>
      <c r="J667">
        <f t="shared" si="31"/>
        <v>40</v>
      </c>
      <c r="K667">
        <f>PRODUCT(MOCK_DATA[[#This Row],[Meses_afiliados]],MOCK_DATA[[#This Row],[Ingresos_mes]])</f>
        <v>400</v>
      </c>
      <c r="L667" t="str">
        <f t="shared" ca="1" si="32"/>
        <v>Centro</v>
      </c>
      <c r="M667" t="s">
        <v>14</v>
      </c>
      <c r="N667">
        <f>MONTH(MOCK_DATA[[#This Row],[Fecha_inicio]])</f>
        <v>8</v>
      </c>
      <c r="O667">
        <f>YEAR(MOCK_DATA[[#This Row],[Fecha_inicio]])</f>
        <v>2024</v>
      </c>
    </row>
    <row r="668" spans="1:15" x14ac:dyDescent="0.25">
      <c r="A668">
        <f t="shared" si="30"/>
        <v>667</v>
      </c>
      <c r="B668" t="s">
        <v>24</v>
      </c>
      <c r="C668" s="1">
        <v>44456</v>
      </c>
      <c r="D668" s="1">
        <v>45896</v>
      </c>
      <c r="E668" t="s">
        <v>13</v>
      </c>
      <c r="F668">
        <v>52</v>
      </c>
      <c r="G668" t="s">
        <v>15</v>
      </c>
      <c r="H668" t="s">
        <v>20</v>
      </c>
      <c r="I668">
        <f>DATEDIF(MOCK_DATA[[#This Row],[Fecha_inicio]],MOCK_DATA[[#This Row],[Fecha_último_pago]],"M")</f>
        <v>47</v>
      </c>
      <c r="J668">
        <f t="shared" si="31"/>
        <v>40</v>
      </c>
      <c r="K668">
        <f>PRODUCT(MOCK_DATA[[#This Row],[Meses_afiliados]],MOCK_DATA[[#This Row],[Ingresos_mes]])</f>
        <v>1880</v>
      </c>
      <c r="L668" t="str">
        <f t="shared" ca="1" si="32"/>
        <v>Centro</v>
      </c>
      <c r="M668" t="s">
        <v>14</v>
      </c>
      <c r="N668">
        <f>MONTH(MOCK_DATA[[#This Row],[Fecha_inicio]])</f>
        <v>9</v>
      </c>
      <c r="O668">
        <f>YEAR(MOCK_DATA[[#This Row],[Fecha_inicio]])</f>
        <v>2021</v>
      </c>
    </row>
    <row r="669" spans="1:15" x14ac:dyDescent="0.25">
      <c r="A669">
        <f t="shared" si="30"/>
        <v>668</v>
      </c>
      <c r="B669" t="s">
        <v>27</v>
      </c>
      <c r="C669" s="1">
        <v>45461</v>
      </c>
      <c r="D669" s="1">
        <v>45819</v>
      </c>
      <c r="E669" t="s">
        <v>13</v>
      </c>
      <c r="F669">
        <v>40</v>
      </c>
      <c r="G669" t="s">
        <v>19</v>
      </c>
      <c r="H669" t="s">
        <v>23</v>
      </c>
      <c r="I669">
        <f>DATEDIF(MOCK_DATA[[#This Row],[Fecha_inicio]],MOCK_DATA[[#This Row],[Fecha_último_pago]],"M")</f>
        <v>11</v>
      </c>
      <c r="J669">
        <f t="shared" si="31"/>
        <v>30</v>
      </c>
      <c r="K669">
        <f>PRODUCT(MOCK_DATA[[#This Row],[Meses_afiliados]],MOCK_DATA[[#This Row],[Ingresos_mes]])</f>
        <v>330</v>
      </c>
      <c r="L669" t="str">
        <f t="shared" ca="1" si="32"/>
        <v>Norte</v>
      </c>
      <c r="M669" t="s">
        <v>22</v>
      </c>
      <c r="N669">
        <f>MONTH(MOCK_DATA[[#This Row],[Fecha_inicio]])</f>
        <v>6</v>
      </c>
      <c r="O669">
        <f>YEAR(MOCK_DATA[[#This Row],[Fecha_inicio]])</f>
        <v>2024</v>
      </c>
    </row>
    <row r="670" spans="1:15" x14ac:dyDescent="0.25">
      <c r="A670">
        <f t="shared" si="30"/>
        <v>669</v>
      </c>
      <c r="B670" t="s">
        <v>27</v>
      </c>
      <c r="C670" s="1">
        <v>43941</v>
      </c>
      <c r="D670" s="1">
        <v>45745</v>
      </c>
      <c r="E670" t="s">
        <v>17</v>
      </c>
      <c r="F670">
        <v>37</v>
      </c>
      <c r="G670" t="s">
        <v>15</v>
      </c>
      <c r="H670" t="s">
        <v>16</v>
      </c>
      <c r="I670">
        <f>DATEDIF(MOCK_DATA[[#This Row],[Fecha_inicio]],MOCK_DATA[[#This Row],[Fecha_último_pago]],"M")</f>
        <v>59</v>
      </c>
      <c r="J670">
        <f t="shared" si="31"/>
        <v>30</v>
      </c>
      <c r="K670">
        <f>PRODUCT(MOCK_DATA[[#This Row],[Meses_afiliados]],MOCK_DATA[[#This Row],[Ingresos_mes]])</f>
        <v>1770</v>
      </c>
      <c r="L670" t="str">
        <f t="shared" ca="1" si="32"/>
        <v>Norte</v>
      </c>
      <c r="M670" t="s">
        <v>14</v>
      </c>
      <c r="N670">
        <f>MONTH(MOCK_DATA[[#This Row],[Fecha_inicio]])</f>
        <v>4</v>
      </c>
      <c r="O670">
        <f>YEAR(MOCK_DATA[[#This Row],[Fecha_inicio]])</f>
        <v>2020</v>
      </c>
    </row>
    <row r="671" spans="1:15" x14ac:dyDescent="0.25">
      <c r="A671">
        <f t="shared" si="30"/>
        <v>670</v>
      </c>
      <c r="B671" t="s">
        <v>12</v>
      </c>
      <c r="C671" s="1">
        <v>44669</v>
      </c>
      <c r="D671" s="1">
        <v>45752</v>
      </c>
      <c r="E671" t="s">
        <v>13</v>
      </c>
      <c r="F671">
        <v>43</v>
      </c>
      <c r="G671" t="s">
        <v>19</v>
      </c>
      <c r="H671" t="s">
        <v>23</v>
      </c>
      <c r="I671">
        <f>DATEDIF(MOCK_DATA[[#This Row],[Fecha_inicio]],MOCK_DATA[[#This Row],[Fecha_último_pago]],"M")</f>
        <v>35</v>
      </c>
      <c r="J671">
        <f t="shared" si="31"/>
        <v>50</v>
      </c>
      <c r="K671">
        <f>PRODUCT(MOCK_DATA[[#This Row],[Meses_afiliados]],MOCK_DATA[[#This Row],[Ingresos_mes]])</f>
        <v>1750</v>
      </c>
      <c r="L671" t="str">
        <f t="shared" ca="1" si="32"/>
        <v>Norte</v>
      </c>
      <c r="M671" t="s">
        <v>22</v>
      </c>
      <c r="N671">
        <f>MONTH(MOCK_DATA[[#This Row],[Fecha_inicio]])</f>
        <v>4</v>
      </c>
      <c r="O671">
        <f>YEAR(MOCK_DATA[[#This Row],[Fecha_inicio]])</f>
        <v>2022</v>
      </c>
    </row>
    <row r="672" spans="1:15" x14ac:dyDescent="0.25">
      <c r="A672">
        <f t="shared" si="30"/>
        <v>671</v>
      </c>
      <c r="B672" t="s">
        <v>24</v>
      </c>
      <c r="C672" s="1">
        <v>45003</v>
      </c>
      <c r="D672" s="1">
        <v>45749</v>
      </c>
      <c r="E672" t="s">
        <v>21</v>
      </c>
      <c r="F672">
        <v>42</v>
      </c>
      <c r="G672" t="s">
        <v>19</v>
      </c>
      <c r="H672" t="s">
        <v>16</v>
      </c>
      <c r="I672">
        <f>DATEDIF(MOCK_DATA[[#This Row],[Fecha_inicio]],MOCK_DATA[[#This Row],[Fecha_último_pago]],"M")</f>
        <v>24</v>
      </c>
      <c r="J672">
        <f t="shared" si="31"/>
        <v>40</v>
      </c>
      <c r="K672">
        <f>PRODUCT(MOCK_DATA[[#This Row],[Meses_afiliados]],MOCK_DATA[[#This Row],[Ingresos_mes]])</f>
        <v>960</v>
      </c>
      <c r="L672" t="str">
        <f t="shared" ca="1" si="32"/>
        <v>Sur</v>
      </c>
      <c r="M672" t="s">
        <v>22</v>
      </c>
      <c r="N672">
        <f>MONTH(MOCK_DATA[[#This Row],[Fecha_inicio]])</f>
        <v>3</v>
      </c>
      <c r="O672">
        <f>YEAR(MOCK_DATA[[#This Row],[Fecha_inicio]])</f>
        <v>2023</v>
      </c>
    </row>
    <row r="673" spans="1:15" x14ac:dyDescent="0.25">
      <c r="A673">
        <f t="shared" si="30"/>
        <v>672</v>
      </c>
      <c r="B673" t="s">
        <v>27</v>
      </c>
      <c r="C673" s="1">
        <v>45191</v>
      </c>
      <c r="D673" s="1">
        <v>45768</v>
      </c>
      <c r="E673" t="s">
        <v>17</v>
      </c>
      <c r="F673">
        <v>64</v>
      </c>
      <c r="G673" t="s">
        <v>15</v>
      </c>
      <c r="H673" t="s">
        <v>23</v>
      </c>
      <c r="I673">
        <f>DATEDIF(MOCK_DATA[[#This Row],[Fecha_inicio]],MOCK_DATA[[#This Row],[Fecha_último_pago]],"M")</f>
        <v>18</v>
      </c>
      <c r="J673">
        <f t="shared" si="31"/>
        <v>30</v>
      </c>
      <c r="K673">
        <f>PRODUCT(MOCK_DATA[[#This Row],[Meses_afiliados]],MOCK_DATA[[#This Row],[Ingresos_mes]])</f>
        <v>540</v>
      </c>
      <c r="L673" t="str">
        <f t="shared" ca="1" si="32"/>
        <v>Centro</v>
      </c>
      <c r="M673" t="s">
        <v>14</v>
      </c>
      <c r="N673">
        <f>MONTH(MOCK_DATA[[#This Row],[Fecha_inicio]])</f>
        <v>9</v>
      </c>
      <c r="O673">
        <f>YEAR(MOCK_DATA[[#This Row],[Fecha_inicio]])</f>
        <v>2023</v>
      </c>
    </row>
    <row r="674" spans="1:15" x14ac:dyDescent="0.25">
      <c r="A674">
        <f t="shared" si="30"/>
        <v>673</v>
      </c>
      <c r="B674" t="s">
        <v>27</v>
      </c>
      <c r="C674" s="1">
        <v>45365</v>
      </c>
      <c r="D674" s="1">
        <v>45745</v>
      </c>
      <c r="E674" t="s">
        <v>17</v>
      </c>
      <c r="F674">
        <v>23</v>
      </c>
      <c r="G674" t="s">
        <v>15</v>
      </c>
      <c r="H674" t="s">
        <v>16</v>
      </c>
      <c r="I674">
        <f>DATEDIF(MOCK_DATA[[#This Row],[Fecha_inicio]],MOCK_DATA[[#This Row],[Fecha_último_pago]],"M")</f>
        <v>12</v>
      </c>
      <c r="J674">
        <f t="shared" si="31"/>
        <v>30</v>
      </c>
      <c r="K674">
        <f>PRODUCT(MOCK_DATA[[#This Row],[Meses_afiliados]],MOCK_DATA[[#This Row],[Ingresos_mes]])</f>
        <v>360</v>
      </c>
      <c r="L674" t="str">
        <f t="shared" ca="1" si="32"/>
        <v>Sur</v>
      </c>
      <c r="M674" t="s">
        <v>14</v>
      </c>
      <c r="N674">
        <f>MONTH(MOCK_DATA[[#This Row],[Fecha_inicio]])</f>
        <v>3</v>
      </c>
      <c r="O674">
        <f>YEAR(MOCK_DATA[[#This Row],[Fecha_inicio]])</f>
        <v>2024</v>
      </c>
    </row>
    <row r="675" spans="1:15" x14ac:dyDescent="0.25">
      <c r="A675">
        <f t="shared" si="30"/>
        <v>674</v>
      </c>
      <c r="B675" t="s">
        <v>24</v>
      </c>
      <c r="C675" s="1">
        <v>44196</v>
      </c>
      <c r="D675" s="1">
        <v>45733</v>
      </c>
      <c r="E675" t="s">
        <v>17</v>
      </c>
      <c r="F675">
        <v>65</v>
      </c>
      <c r="G675" t="s">
        <v>19</v>
      </c>
      <c r="H675" t="s">
        <v>23</v>
      </c>
      <c r="I675">
        <f>DATEDIF(MOCK_DATA[[#This Row],[Fecha_inicio]],MOCK_DATA[[#This Row],[Fecha_último_pago]],"M")</f>
        <v>50</v>
      </c>
      <c r="J675">
        <f t="shared" si="31"/>
        <v>40</v>
      </c>
      <c r="K675">
        <f>PRODUCT(MOCK_DATA[[#This Row],[Meses_afiliados]],MOCK_DATA[[#This Row],[Ingresos_mes]])</f>
        <v>2000</v>
      </c>
      <c r="L675" t="str">
        <f t="shared" ca="1" si="32"/>
        <v>Norte</v>
      </c>
      <c r="M675" t="s">
        <v>14</v>
      </c>
      <c r="N675">
        <f>MONTH(MOCK_DATA[[#This Row],[Fecha_inicio]])</f>
        <v>12</v>
      </c>
      <c r="O675">
        <f>YEAR(MOCK_DATA[[#This Row],[Fecha_inicio]])</f>
        <v>2020</v>
      </c>
    </row>
    <row r="676" spans="1:15" x14ac:dyDescent="0.25">
      <c r="A676">
        <f t="shared" si="30"/>
        <v>675</v>
      </c>
      <c r="B676" t="s">
        <v>24</v>
      </c>
      <c r="C676" s="1">
        <v>44739</v>
      </c>
      <c r="D676" s="1">
        <v>45860</v>
      </c>
      <c r="E676" t="s">
        <v>13</v>
      </c>
      <c r="F676">
        <v>59</v>
      </c>
      <c r="G676" t="s">
        <v>19</v>
      </c>
      <c r="H676" t="s">
        <v>16</v>
      </c>
      <c r="I676">
        <f>DATEDIF(MOCK_DATA[[#This Row],[Fecha_inicio]],MOCK_DATA[[#This Row],[Fecha_último_pago]],"M")</f>
        <v>36</v>
      </c>
      <c r="J676">
        <f t="shared" si="31"/>
        <v>40</v>
      </c>
      <c r="K676">
        <f>PRODUCT(MOCK_DATA[[#This Row],[Meses_afiliados]],MOCK_DATA[[#This Row],[Ingresos_mes]])</f>
        <v>1440</v>
      </c>
      <c r="L676" t="str">
        <f t="shared" ca="1" si="32"/>
        <v>Centro</v>
      </c>
      <c r="M676" t="s">
        <v>14</v>
      </c>
      <c r="N676">
        <f>MONTH(MOCK_DATA[[#This Row],[Fecha_inicio]])</f>
        <v>6</v>
      </c>
      <c r="O676">
        <f>YEAR(MOCK_DATA[[#This Row],[Fecha_inicio]])</f>
        <v>2022</v>
      </c>
    </row>
    <row r="677" spans="1:15" x14ac:dyDescent="0.25">
      <c r="A677">
        <f t="shared" si="30"/>
        <v>676</v>
      </c>
      <c r="B677" t="s">
        <v>12</v>
      </c>
      <c r="C677" s="1">
        <v>44704</v>
      </c>
      <c r="D677" s="1">
        <v>45722</v>
      </c>
      <c r="E677" t="s">
        <v>17</v>
      </c>
      <c r="F677">
        <v>61</v>
      </c>
      <c r="G677" t="s">
        <v>15</v>
      </c>
      <c r="H677" t="s">
        <v>20</v>
      </c>
      <c r="I677">
        <f>DATEDIF(MOCK_DATA[[#This Row],[Fecha_inicio]],MOCK_DATA[[#This Row],[Fecha_último_pago]],"M")</f>
        <v>33</v>
      </c>
      <c r="J677">
        <f t="shared" si="31"/>
        <v>50</v>
      </c>
      <c r="K677">
        <f>PRODUCT(MOCK_DATA[[#This Row],[Meses_afiliados]],MOCK_DATA[[#This Row],[Ingresos_mes]])</f>
        <v>1650</v>
      </c>
      <c r="L677" t="str">
        <f t="shared" ca="1" si="32"/>
        <v>Norte</v>
      </c>
      <c r="M677" t="s">
        <v>22</v>
      </c>
      <c r="N677">
        <f>MONTH(MOCK_DATA[[#This Row],[Fecha_inicio]])</f>
        <v>5</v>
      </c>
      <c r="O677">
        <f>YEAR(MOCK_DATA[[#This Row],[Fecha_inicio]])</f>
        <v>2022</v>
      </c>
    </row>
    <row r="678" spans="1:15" x14ac:dyDescent="0.25">
      <c r="A678">
        <f t="shared" si="30"/>
        <v>677</v>
      </c>
      <c r="B678" t="s">
        <v>12</v>
      </c>
      <c r="C678" s="1">
        <v>44598</v>
      </c>
      <c r="D678" s="1">
        <v>44818</v>
      </c>
      <c r="E678" t="s">
        <v>21</v>
      </c>
      <c r="F678">
        <v>67</v>
      </c>
      <c r="G678" t="s">
        <v>19</v>
      </c>
      <c r="H678" t="s">
        <v>23</v>
      </c>
      <c r="I678">
        <f>DATEDIF(MOCK_DATA[[#This Row],[Fecha_inicio]],MOCK_DATA[[#This Row],[Fecha_último_pago]],"M")</f>
        <v>7</v>
      </c>
      <c r="J678">
        <f t="shared" si="31"/>
        <v>50</v>
      </c>
      <c r="K678">
        <f>PRODUCT(MOCK_DATA[[#This Row],[Meses_afiliados]],MOCK_DATA[[#This Row],[Ingresos_mes]])</f>
        <v>350</v>
      </c>
      <c r="L678" t="str">
        <f t="shared" ca="1" si="32"/>
        <v>Centro</v>
      </c>
      <c r="M678" t="s">
        <v>14</v>
      </c>
      <c r="N678">
        <f>MONTH(MOCK_DATA[[#This Row],[Fecha_inicio]])</f>
        <v>2</v>
      </c>
      <c r="O678">
        <f>YEAR(MOCK_DATA[[#This Row],[Fecha_inicio]])</f>
        <v>2022</v>
      </c>
    </row>
    <row r="679" spans="1:15" x14ac:dyDescent="0.25">
      <c r="A679">
        <f t="shared" si="30"/>
        <v>678</v>
      </c>
      <c r="B679" t="s">
        <v>12</v>
      </c>
      <c r="C679" s="1">
        <v>45547</v>
      </c>
      <c r="D679" s="1">
        <v>45919</v>
      </c>
      <c r="E679" t="s">
        <v>21</v>
      </c>
      <c r="F679">
        <v>18</v>
      </c>
      <c r="G679" t="s">
        <v>19</v>
      </c>
      <c r="H679" t="s">
        <v>16</v>
      </c>
      <c r="I679">
        <f>DATEDIF(MOCK_DATA[[#This Row],[Fecha_inicio]],MOCK_DATA[[#This Row],[Fecha_último_pago]],"M")</f>
        <v>12</v>
      </c>
      <c r="J679">
        <f t="shared" si="31"/>
        <v>50</v>
      </c>
      <c r="K679">
        <f>PRODUCT(MOCK_DATA[[#This Row],[Meses_afiliados]],MOCK_DATA[[#This Row],[Ingresos_mes]])</f>
        <v>600</v>
      </c>
      <c r="L679" t="str">
        <f t="shared" ca="1" si="32"/>
        <v>Sur</v>
      </c>
      <c r="M679" t="s">
        <v>22</v>
      </c>
      <c r="N679">
        <f>MONTH(MOCK_DATA[[#This Row],[Fecha_inicio]])</f>
        <v>9</v>
      </c>
      <c r="O679">
        <f>YEAR(MOCK_DATA[[#This Row],[Fecha_inicio]])</f>
        <v>2024</v>
      </c>
    </row>
    <row r="680" spans="1:15" x14ac:dyDescent="0.25">
      <c r="A680">
        <f t="shared" si="30"/>
        <v>679</v>
      </c>
      <c r="B680" t="s">
        <v>27</v>
      </c>
      <c r="C680" s="1">
        <v>45069</v>
      </c>
      <c r="D680" s="1">
        <v>45813</v>
      </c>
      <c r="E680" t="s">
        <v>21</v>
      </c>
      <c r="F680">
        <v>30</v>
      </c>
      <c r="G680" t="s">
        <v>15</v>
      </c>
      <c r="H680" t="s">
        <v>20</v>
      </c>
      <c r="I680">
        <f>DATEDIF(MOCK_DATA[[#This Row],[Fecha_inicio]],MOCK_DATA[[#This Row],[Fecha_último_pago]],"M")</f>
        <v>24</v>
      </c>
      <c r="J680">
        <f t="shared" si="31"/>
        <v>30</v>
      </c>
      <c r="K680">
        <f>PRODUCT(MOCK_DATA[[#This Row],[Meses_afiliados]],MOCK_DATA[[#This Row],[Ingresos_mes]])</f>
        <v>720</v>
      </c>
      <c r="L680" t="str">
        <f t="shared" ca="1" si="32"/>
        <v>Norte</v>
      </c>
      <c r="M680" t="s">
        <v>14</v>
      </c>
      <c r="N680">
        <f>MONTH(MOCK_DATA[[#This Row],[Fecha_inicio]])</f>
        <v>5</v>
      </c>
      <c r="O680">
        <f>YEAR(MOCK_DATA[[#This Row],[Fecha_inicio]])</f>
        <v>2023</v>
      </c>
    </row>
    <row r="681" spans="1:15" x14ac:dyDescent="0.25">
      <c r="A681">
        <f t="shared" si="30"/>
        <v>680</v>
      </c>
      <c r="B681" t="s">
        <v>12</v>
      </c>
      <c r="C681" s="1">
        <v>44556</v>
      </c>
      <c r="D681" s="1">
        <v>45874</v>
      </c>
      <c r="E681" t="s">
        <v>17</v>
      </c>
      <c r="F681">
        <v>18</v>
      </c>
      <c r="G681" t="s">
        <v>15</v>
      </c>
      <c r="H681" t="s">
        <v>20</v>
      </c>
      <c r="I681">
        <f>DATEDIF(MOCK_DATA[[#This Row],[Fecha_inicio]],MOCK_DATA[[#This Row],[Fecha_último_pago]],"M")</f>
        <v>43</v>
      </c>
      <c r="J681">
        <f t="shared" si="31"/>
        <v>50</v>
      </c>
      <c r="K681">
        <f>PRODUCT(MOCK_DATA[[#This Row],[Meses_afiliados]],MOCK_DATA[[#This Row],[Ingresos_mes]])</f>
        <v>2150</v>
      </c>
      <c r="L681" t="str">
        <f t="shared" ca="1" si="32"/>
        <v>Centro</v>
      </c>
      <c r="M681" t="s">
        <v>14</v>
      </c>
      <c r="N681">
        <f>MONTH(MOCK_DATA[[#This Row],[Fecha_inicio]])</f>
        <v>12</v>
      </c>
      <c r="O681">
        <f>YEAR(MOCK_DATA[[#This Row],[Fecha_inicio]])</f>
        <v>2021</v>
      </c>
    </row>
    <row r="682" spans="1:15" x14ac:dyDescent="0.25">
      <c r="A682">
        <f t="shared" si="30"/>
        <v>681</v>
      </c>
      <c r="B682" t="s">
        <v>24</v>
      </c>
      <c r="C682" s="1">
        <v>45605</v>
      </c>
      <c r="D682" s="1">
        <v>45860</v>
      </c>
      <c r="E682" t="s">
        <v>13</v>
      </c>
      <c r="F682">
        <v>71</v>
      </c>
      <c r="G682" t="s">
        <v>25</v>
      </c>
      <c r="H682" t="s">
        <v>23</v>
      </c>
      <c r="I682">
        <f>DATEDIF(MOCK_DATA[[#This Row],[Fecha_inicio]],MOCK_DATA[[#This Row],[Fecha_último_pago]],"M")</f>
        <v>8</v>
      </c>
      <c r="J682">
        <f t="shared" si="31"/>
        <v>40</v>
      </c>
      <c r="K682">
        <f>PRODUCT(MOCK_DATA[[#This Row],[Meses_afiliados]],MOCK_DATA[[#This Row],[Ingresos_mes]])</f>
        <v>320</v>
      </c>
      <c r="L682" t="str">
        <f t="shared" ca="1" si="32"/>
        <v>Sur</v>
      </c>
      <c r="M682" t="s">
        <v>22</v>
      </c>
      <c r="N682">
        <f>MONTH(MOCK_DATA[[#This Row],[Fecha_inicio]])</f>
        <v>11</v>
      </c>
      <c r="O682">
        <f>YEAR(MOCK_DATA[[#This Row],[Fecha_inicio]])</f>
        <v>2024</v>
      </c>
    </row>
    <row r="683" spans="1:15" x14ac:dyDescent="0.25">
      <c r="A683">
        <f t="shared" si="30"/>
        <v>682</v>
      </c>
      <c r="B683" t="s">
        <v>27</v>
      </c>
      <c r="C683" s="1">
        <v>44091</v>
      </c>
      <c r="D683" s="1">
        <v>45764</v>
      </c>
      <c r="E683" t="s">
        <v>17</v>
      </c>
      <c r="F683">
        <v>50</v>
      </c>
      <c r="G683" t="s">
        <v>15</v>
      </c>
      <c r="H683" t="s">
        <v>20</v>
      </c>
      <c r="I683">
        <f>DATEDIF(MOCK_DATA[[#This Row],[Fecha_inicio]],MOCK_DATA[[#This Row],[Fecha_último_pago]],"M")</f>
        <v>55</v>
      </c>
      <c r="J683">
        <f t="shared" si="31"/>
        <v>30</v>
      </c>
      <c r="K683">
        <f>PRODUCT(MOCK_DATA[[#This Row],[Meses_afiliados]],MOCK_DATA[[#This Row],[Ingresos_mes]])</f>
        <v>1650</v>
      </c>
      <c r="L683" t="str">
        <f t="shared" ca="1" si="32"/>
        <v>Norte</v>
      </c>
      <c r="M683" t="s">
        <v>22</v>
      </c>
      <c r="N683">
        <f>MONTH(MOCK_DATA[[#This Row],[Fecha_inicio]])</f>
        <v>9</v>
      </c>
      <c r="O683">
        <f>YEAR(MOCK_DATA[[#This Row],[Fecha_inicio]])</f>
        <v>2020</v>
      </c>
    </row>
    <row r="684" spans="1:15" x14ac:dyDescent="0.25">
      <c r="A684">
        <f t="shared" si="30"/>
        <v>683</v>
      </c>
      <c r="B684" t="s">
        <v>24</v>
      </c>
      <c r="C684" s="1">
        <v>45364</v>
      </c>
      <c r="D684" s="1">
        <v>45719</v>
      </c>
      <c r="E684" t="s">
        <v>13</v>
      </c>
      <c r="F684">
        <v>67</v>
      </c>
      <c r="G684" t="s">
        <v>19</v>
      </c>
      <c r="H684" t="s">
        <v>23</v>
      </c>
      <c r="I684">
        <f>DATEDIF(MOCK_DATA[[#This Row],[Fecha_inicio]],MOCK_DATA[[#This Row],[Fecha_último_pago]],"M")</f>
        <v>11</v>
      </c>
      <c r="J684">
        <f t="shared" si="31"/>
        <v>40</v>
      </c>
      <c r="K684">
        <f>PRODUCT(MOCK_DATA[[#This Row],[Meses_afiliados]],MOCK_DATA[[#This Row],[Ingresos_mes]])</f>
        <v>440</v>
      </c>
      <c r="L684" t="str">
        <f t="shared" ca="1" si="32"/>
        <v>Sur</v>
      </c>
      <c r="M684" t="s">
        <v>22</v>
      </c>
      <c r="N684">
        <f>MONTH(MOCK_DATA[[#This Row],[Fecha_inicio]])</f>
        <v>3</v>
      </c>
      <c r="O684">
        <f>YEAR(MOCK_DATA[[#This Row],[Fecha_inicio]])</f>
        <v>2024</v>
      </c>
    </row>
    <row r="685" spans="1:15" x14ac:dyDescent="0.25">
      <c r="A685">
        <f t="shared" si="30"/>
        <v>684</v>
      </c>
      <c r="B685" t="s">
        <v>12</v>
      </c>
      <c r="C685" s="1">
        <v>45219</v>
      </c>
      <c r="D685" s="1">
        <v>45678</v>
      </c>
      <c r="E685" t="s">
        <v>17</v>
      </c>
      <c r="F685">
        <v>54</v>
      </c>
      <c r="G685" t="s">
        <v>25</v>
      </c>
      <c r="H685" t="s">
        <v>20</v>
      </c>
      <c r="I685">
        <f>DATEDIF(MOCK_DATA[[#This Row],[Fecha_inicio]],MOCK_DATA[[#This Row],[Fecha_último_pago]],"M")</f>
        <v>15</v>
      </c>
      <c r="J685">
        <f t="shared" si="31"/>
        <v>50</v>
      </c>
      <c r="K685">
        <f>PRODUCT(MOCK_DATA[[#This Row],[Meses_afiliados]],MOCK_DATA[[#This Row],[Ingresos_mes]])</f>
        <v>750</v>
      </c>
      <c r="L685" t="str">
        <f t="shared" ca="1" si="32"/>
        <v>Norte</v>
      </c>
      <c r="M685" t="s">
        <v>14</v>
      </c>
      <c r="N685">
        <f>MONTH(MOCK_DATA[[#This Row],[Fecha_inicio]])</f>
        <v>10</v>
      </c>
      <c r="O685">
        <f>YEAR(MOCK_DATA[[#This Row],[Fecha_inicio]])</f>
        <v>2023</v>
      </c>
    </row>
    <row r="686" spans="1:15" x14ac:dyDescent="0.25">
      <c r="A686">
        <f t="shared" si="30"/>
        <v>685</v>
      </c>
      <c r="B686" t="s">
        <v>24</v>
      </c>
      <c r="C686" s="1">
        <v>44207</v>
      </c>
      <c r="D686" s="1">
        <v>45818</v>
      </c>
      <c r="E686" t="s">
        <v>26</v>
      </c>
      <c r="F686">
        <v>66</v>
      </c>
      <c r="G686" t="s">
        <v>19</v>
      </c>
      <c r="H686" t="s">
        <v>20</v>
      </c>
      <c r="I686">
        <f>DATEDIF(MOCK_DATA[[#This Row],[Fecha_inicio]],MOCK_DATA[[#This Row],[Fecha_último_pago]],"M")</f>
        <v>52</v>
      </c>
      <c r="J686">
        <f t="shared" si="31"/>
        <v>40</v>
      </c>
      <c r="K686">
        <f>PRODUCT(MOCK_DATA[[#This Row],[Meses_afiliados]],MOCK_DATA[[#This Row],[Ingresos_mes]])</f>
        <v>2080</v>
      </c>
      <c r="L686" t="str">
        <f t="shared" ca="1" si="32"/>
        <v>Norte</v>
      </c>
      <c r="M686" t="s">
        <v>14</v>
      </c>
      <c r="N686">
        <f>MONTH(MOCK_DATA[[#This Row],[Fecha_inicio]])</f>
        <v>1</v>
      </c>
      <c r="O686">
        <f>YEAR(MOCK_DATA[[#This Row],[Fecha_inicio]])</f>
        <v>2021</v>
      </c>
    </row>
    <row r="687" spans="1:15" x14ac:dyDescent="0.25">
      <c r="A687">
        <f t="shared" si="30"/>
        <v>686</v>
      </c>
      <c r="B687" t="s">
        <v>12</v>
      </c>
      <c r="C687" s="1">
        <v>44022</v>
      </c>
      <c r="D687" s="1">
        <v>45918</v>
      </c>
      <c r="E687" t="s">
        <v>13</v>
      </c>
      <c r="F687">
        <v>36</v>
      </c>
      <c r="G687" t="s">
        <v>25</v>
      </c>
      <c r="H687" t="s">
        <v>23</v>
      </c>
      <c r="I687">
        <f>DATEDIF(MOCK_DATA[[#This Row],[Fecha_inicio]],MOCK_DATA[[#This Row],[Fecha_último_pago]],"M")</f>
        <v>62</v>
      </c>
      <c r="J687">
        <f t="shared" si="31"/>
        <v>50</v>
      </c>
      <c r="K687">
        <f>PRODUCT(MOCK_DATA[[#This Row],[Meses_afiliados]],MOCK_DATA[[#This Row],[Ingresos_mes]])</f>
        <v>3100</v>
      </c>
      <c r="L687" t="str">
        <f t="shared" ca="1" si="32"/>
        <v>Sur</v>
      </c>
      <c r="M687" t="s">
        <v>22</v>
      </c>
      <c r="N687">
        <f>MONTH(MOCK_DATA[[#This Row],[Fecha_inicio]])</f>
        <v>7</v>
      </c>
      <c r="O687">
        <f>YEAR(MOCK_DATA[[#This Row],[Fecha_inicio]])</f>
        <v>2020</v>
      </c>
    </row>
    <row r="688" spans="1:15" x14ac:dyDescent="0.25">
      <c r="A688">
        <f t="shared" si="30"/>
        <v>687</v>
      </c>
      <c r="B688" t="s">
        <v>27</v>
      </c>
      <c r="C688" s="1">
        <v>44622</v>
      </c>
      <c r="D688" s="1">
        <v>45790</v>
      </c>
      <c r="E688" t="s">
        <v>17</v>
      </c>
      <c r="F688">
        <v>21</v>
      </c>
      <c r="G688" t="s">
        <v>25</v>
      </c>
      <c r="H688" t="s">
        <v>20</v>
      </c>
      <c r="I688">
        <f>DATEDIF(MOCK_DATA[[#This Row],[Fecha_inicio]],MOCK_DATA[[#This Row],[Fecha_último_pago]],"M")</f>
        <v>38</v>
      </c>
      <c r="J688">
        <f t="shared" si="31"/>
        <v>30</v>
      </c>
      <c r="K688">
        <f>PRODUCT(MOCK_DATA[[#This Row],[Meses_afiliados]],MOCK_DATA[[#This Row],[Ingresos_mes]])</f>
        <v>1140</v>
      </c>
      <c r="L688" t="str">
        <f t="shared" ca="1" si="32"/>
        <v>Sur</v>
      </c>
      <c r="M688" t="s">
        <v>22</v>
      </c>
      <c r="N688">
        <f>MONTH(MOCK_DATA[[#This Row],[Fecha_inicio]])</f>
        <v>3</v>
      </c>
      <c r="O688">
        <f>YEAR(MOCK_DATA[[#This Row],[Fecha_inicio]])</f>
        <v>2022</v>
      </c>
    </row>
    <row r="689" spans="1:15" x14ac:dyDescent="0.25">
      <c r="A689">
        <f t="shared" si="30"/>
        <v>688</v>
      </c>
      <c r="B689" t="s">
        <v>12</v>
      </c>
      <c r="C689" s="1">
        <v>44432</v>
      </c>
      <c r="D689" s="1">
        <v>45859</v>
      </c>
      <c r="E689" t="s">
        <v>17</v>
      </c>
      <c r="F689">
        <v>65</v>
      </c>
      <c r="G689" t="s">
        <v>25</v>
      </c>
      <c r="H689" t="s">
        <v>23</v>
      </c>
      <c r="I689">
        <f>DATEDIF(MOCK_DATA[[#This Row],[Fecha_inicio]],MOCK_DATA[[#This Row],[Fecha_último_pago]],"M")</f>
        <v>46</v>
      </c>
      <c r="J689">
        <f t="shared" si="31"/>
        <v>50</v>
      </c>
      <c r="K689">
        <f>PRODUCT(MOCK_DATA[[#This Row],[Meses_afiliados]],MOCK_DATA[[#This Row],[Ingresos_mes]])</f>
        <v>2300</v>
      </c>
      <c r="L689" t="str">
        <f t="shared" ca="1" si="32"/>
        <v>Centro</v>
      </c>
      <c r="M689" t="s">
        <v>14</v>
      </c>
      <c r="N689">
        <f>MONTH(MOCK_DATA[[#This Row],[Fecha_inicio]])</f>
        <v>8</v>
      </c>
      <c r="O689">
        <f>YEAR(MOCK_DATA[[#This Row],[Fecha_inicio]])</f>
        <v>2021</v>
      </c>
    </row>
    <row r="690" spans="1:15" x14ac:dyDescent="0.25">
      <c r="A690">
        <f t="shared" si="30"/>
        <v>689</v>
      </c>
      <c r="B690" t="s">
        <v>12</v>
      </c>
      <c r="C690" s="1">
        <v>44575</v>
      </c>
      <c r="D690" s="1">
        <v>45790</v>
      </c>
      <c r="E690" t="s">
        <v>13</v>
      </c>
      <c r="F690">
        <v>32</v>
      </c>
      <c r="G690" t="s">
        <v>25</v>
      </c>
      <c r="H690" t="s">
        <v>20</v>
      </c>
      <c r="I690">
        <f>DATEDIF(MOCK_DATA[[#This Row],[Fecha_inicio]],MOCK_DATA[[#This Row],[Fecha_último_pago]],"M")</f>
        <v>39</v>
      </c>
      <c r="J690">
        <f t="shared" si="31"/>
        <v>50</v>
      </c>
      <c r="K690">
        <f>PRODUCT(MOCK_DATA[[#This Row],[Meses_afiliados]],MOCK_DATA[[#This Row],[Ingresos_mes]])</f>
        <v>1950</v>
      </c>
      <c r="L690" t="str">
        <f t="shared" ca="1" si="32"/>
        <v>Sur</v>
      </c>
      <c r="M690" t="s">
        <v>22</v>
      </c>
      <c r="N690">
        <f>MONTH(MOCK_DATA[[#This Row],[Fecha_inicio]])</f>
        <v>1</v>
      </c>
      <c r="O690">
        <f>YEAR(MOCK_DATA[[#This Row],[Fecha_inicio]])</f>
        <v>2022</v>
      </c>
    </row>
    <row r="691" spans="1:15" x14ac:dyDescent="0.25">
      <c r="A691">
        <f t="shared" si="30"/>
        <v>690</v>
      </c>
      <c r="B691" t="s">
        <v>27</v>
      </c>
      <c r="C691" s="1">
        <v>44837</v>
      </c>
      <c r="D691" s="1">
        <v>45664</v>
      </c>
      <c r="E691" t="s">
        <v>13</v>
      </c>
      <c r="F691">
        <v>34</v>
      </c>
      <c r="G691" t="s">
        <v>25</v>
      </c>
      <c r="H691" t="s">
        <v>23</v>
      </c>
      <c r="I691">
        <f>DATEDIF(MOCK_DATA[[#This Row],[Fecha_inicio]],MOCK_DATA[[#This Row],[Fecha_último_pago]],"M")</f>
        <v>27</v>
      </c>
      <c r="J691">
        <f t="shared" si="31"/>
        <v>30</v>
      </c>
      <c r="K691">
        <f>PRODUCT(MOCK_DATA[[#This Row],[Meses_afiliados]],MOCK_DATA[[#This Row],[Ingresos_mes]])</f>
        <v>810</v>
      </c>
      <c r="L691" t="str">
        <f t="shared" ca="1" si="32"/>
        <v>Norte</v>
      </c>
      <c r="M691" t="s">
        <v>22</v>
      </c>
      <c r="N691">
        <f>MONTH(MOCK_DATA[[#This Row],[Fecha_inicio]])</f>
        <v>10</v>
      </c>
      <c r="O691">
        <f>YEAR(MOCK_DATA[[#This Row],[Fecha_inicio]])</f>
        <v>2022</v>
      </c>
    </row>
    <row r="692" spans="1:15" x14ac:dyDescent="0.25">
      <c r="A692">
        <f t="shared" si="30"/>
        <v>691</v>
      </c>
      <c r="B692" t="s">
        <v>24</v>
      </c>
      <c r="C692" s="1">
        <v>43875</v>
      </c>
      <c r="D692" s="1">
        <v>45854</v>
      </c>
      <c r="E692" t="s">
        <v>17</v>
      </c>
      <c r="F692">
        <v>21</v>
      </c>
      <c r="G692" t="s">
        <v>15</v>
      </c>
      <c r="H692" t="s">
        <v>23</v>
      </c>
      <c r="I692">
        <f>DATEDIF(MOCK_DATA[[#This Row],[Fecha_inicio]],MOCK_DATA[[#This Row],[Fecha_último_pago]],"M")</f>
        <v>65</v>
      </c>
      <c r="J692">
        <f t="shared" si="31"/>
        <v>40</v>
      </c>
      <c r="K692">
        <f>PRODUCT(MOCK_DATA[[#This Row],[Meses_afiliados]],MOCK_DATA[[#This Row],[Ingresos_mes]])</f>
        <v>2600</v>
      </c>
      <c r="L692" t="str">
        <f t="shared" ca="1" si="32"/>
        <v>Sur</v>
      </c>
      <c r="M692" t="s">
        <v>22</v>
      </c>
      <c r="N692">
        <f>MONTH(MOCK_DATA[[#This Row],[Fecha_inicio]])</f>
        <v>2</v>
      </c>
      <c r="O692">
        <f>YEAR(MOCK_DATA[[#This Row],[Fecha_inicio]])</f>
        <v>2020</v>
      </c>
    </row>
    <row r="693" spans="1:15" x14ac:dyDescent="0.25">
      <c r="A693">
        <f t="shared" si="30"/>
        <v>692</v>
      </c>
      <c r="B693" t="s">
        <v>12</v>
      </c>
      <c r="C693" s="1">
        <v>44267</v>
      </c>
      <c r="D693" s="1">
        <v>45825</v>
      </c>
      <c r="E693" t="s">
        <v>13</v>
      </c>
      <c r="F693">
        <v>72</v>
      </c>
      <c r="G693" t="s">
        <v>19</v>
      </c>
      <c r="H693" t="s">
        <v>16</v>
      </c>
      <c r="I693">
        <f>DATEDIF(MOCK_DATA[[#This Row],[Fecha_inicio]],MOCK_DATA[[#This Row],[Fecha_último_pago]],"M")</f>
        <v>51</v>
      </c>
      <c r="J693">
        <f t="shared" si="31"/>
        <v>50</v>
      </c>
      <c r="K693">
        <f>PRODUCT(MOCK_DATA[[#This Row],[Meses_afiliados]],MOCK_DATA[[#This Row],[Ingresos_mes]])</f>
        <v>2550</v>
      </c>
      <c r="L693" t="str">
        <f t="shared" ca="1" si="32"/>
        <v>Norte</v>
      </c>
      <c r="M693" t="s">
        <v>14</v>
      </c>
      <c r="N693">
        <f>MONTH(MOCK_DATA[[#This Row],[Fecha_inicio]])</f>
        <v>3</v>
      </c>
      <c r="O693">
        <f>YEAR(MOCK_DATA[[#This Row],[Fecha_inicio]])</f>
        <v>2021</v>
      </c>
    </row>
    <row r="694" spans="1:15" x14ac:dyDescent="0.25">
      <c r="A694">
        <f t="shared" si="30"/>
        <v>693</v>
      </c>
      <c r="B694" t="s">
        <v>27</v>
      </c>
      <c r="C694" s="1">
        <v>44409</v>
      </c>
      <c r="D694" s="1">
        <v>45731</v>
      </c>
      <c r="E694" t="s">
        <v>26</v>
      </c>
      <c r="F694">
        <v>53</v>
      </c>
      <c r="G694" t="s">
        <v>19</v>
      </c>
      <c r="H694" t="s">
        <v>20</v>
      </c>
      <c r="I694">
        <f>DATEDIF(MOCK_DATA[[#This Row],[Fecha_inicio]],MOCK_DATA[[#This Row],[Fecha_último_pago]],"M")</f>
        <v>43</v>
      </c>
      <c r="J694">
        <f t="shared" si="31"/>
        <v>30</v>
      </c>
      <c r="K694">
        <f>PRODUCT(MOCK_DATA[[#This Row],[Meses_afiliados]],MOCK_DATA[[#This Row],[Ingresos_mes]])</f>
        <v>1290</v>
      </c>
      <c r="L694" t="str">
        <f t="shared" ca="1" si="32"/>
        <v>Sur</v>
      </c>
      <c r="M694" t="s">
        <v>22</v>
      </c>
      <c r="N694">
        <f>MONTH(MOCK_DATA[[#This Row],[Fecha_inicio]])</f>
        <v>8</v>
      </c>
      <c r="O694">
        <f>YEAR(MOCK_DATA[[#This Row],[Fecha_inicio]])</f>
        <v>2021</v>
      </c>
    </row>
    <row r="695" spans="1:15" x14ac:dyDescent="0.25">
      <c r="A695">
        <f t="shared" si="30"/>
        <v>694</v>
      </c>
      <c r="B695" t="s">
        <v>24</v>
      </c>
      <c r="C695" s="1">
        <v>45427</v>
      </c>
      <c r="D695" s="1">
        <v>45789</v>
      </c>
      <c r="E695" t="s">
        <v>26</v>
      </c>
      <c r="F695">
        <v>32</v>
      </c>
      <c r="G695" t="s">
        <v>19</v>
      </c>
      <c r="H695" t="s">
        <v>20</v>
      </c>
      <c r="I695">
        <f>DATEDIF(MOCK_DATA[[#This Row],[Fecha_inicio]],MOCK_DATA[[#This Row],[Fecha_último_pago]],"M")</f>
        <v>11</v>
      </c>
      <c r="J695">
        <f t="shared" si="31"/>
        <v>40</v>
      </c>
      <c r="K695">
        <f>PRODUCT(MOCK_DATA[[#This Row],[Meses_afiliados]],MOCK_DATA[[#This Row],[Ingresos_mes]])</f>
        <v>440</v>
      </c>
      <c r="L695" t="str">
        <f t="shared" ca="1" si="32"/>
        <v>Norte</v>
      </c>
      <c r="M695" t="s">
        <v>14</v>
      </c>
      <c r="N695">
        <f>MONTH(MOCK_DATA[[#This Row],[Fecha_inicio]])</f>
        <v>5</v>
      </c>
      <c r="O695">
        <f>YEAR(MOCK_DATA[[#This Row],[Fecha_inicio]])</f>
        <v>2024</v>
      </c>
    </row>
    <row r="696" spans="1:15" x14ac:dyDescent="0.25">
      <c r="A696">
        <f t="shared" si="30"/>
        <v>695</v>
      </c>
      <c r="B696" t="s">
        <v>27</v>
      </c>
      <c r="C696" s="1">
        <v>45042</v>
      </c>
      <c r="D696" s="1">
        <v>45760</v>
      </c>
      <c r="E696" t="s">
        <v>21</v>
      </c>
      <c r="F696">
        <v>31</v>
      </c>
      <c r="G696" t="s">
        <v>19</v>
      </c>
      <c r="H696" t="s">
        <v>16</v>
      </c>
      <c r="I696">
        <f>DATEDIF(MOCK_DATA[[#This Row],[Fecha_inicio]],MOCK_DATA[[#This Row],[Fecha_último_pago]],"M")</f>
        <v>23</v>
      </c>
      <c r="J696">
        <f t="shared" si="31"/>
        <v>30</v>
      </c>
      <c r="K696">
        <f>PRODUCT(MOCK_DATA[[#This Row],[Meses_afiliados]],MOCK_DATA[[#This Row],[Ingresos_mes]])</f>
        <v>690</v>
      </c>
      <c r="L696" t="str">
        <f t="shared" ca="1" si="32"/>
        <v>Centro</v>
      </c>
      <c r="M696" t="s">
        <v>22</v>
      </c>
      <c r="N696">
        <f>MONTH(MOCK_DATA[[#This Row],[Fecha_inicio]])</f>
        <v>4</v>
      </c>
      <c r="O696">
        <f>YEAR(MOCK_DATA[[#This Row],[Fecha_inicio]])</f>
        <v>2023</v>
      </c>
    </row>
    <row r="697" spans="1:15" x14ac:dyDescent="0.25">
      <c r="A697">
        <f t="shared" si="30"/>
        <v>696</v>
      </c>
      <c r="B697" t="s">
        <v>12</v>
      </c>
      <c r="C697" s="1">
        <v>45121</v>
      </c>
      <c r="D697" s="1">
        <v>45695</v>
      </c>
      <c r="E697" t="s">
        <v>26</v>
      </c>
      <c r="F697">
        <v>37</v>
      </c>
      <c r="G697" t="s">
        <v>15</v>
      </c>
      <c r="H697" t="s">
        <v>16</v>
      </c>
      <c r="I697">
        <f>DATEDIF(MOCK_DATA[[#This Row],[Fecha_inicio]],MOCK_DATA[[#This Row],[Fecha_último_pago]],"M")</f>
        <v>18</v>
      </c>
      <c r="J697">
        <f t="shared" si="31"/>
        <v>50</v>
      </c>
      <c r="K697">
        <f>PRODUCT(MOCK_DATA[[#This Row],[Meses_afiliados]],MOCK_DATA[[#This Row],[Ingresos_mes]])</f>
        <v>900</v>
      </c>
      <c r="L697" t="str">
        <f t="shared" ca="1" si="32"/>
        <v>Norte</v>
      </c>
      <c r="M697" t="s">
        <v>22</v>
      </c>
      <c r="N697">
        <f>MONTH(MOCK_DATA[[#This Row],[Fecha_inicio]])</f>
        <v>7</v>
      </c>
      <c r="O697">
        <f>YEAR(MOCK_DATA[[#This Row],[Fecha_inicio]])</f>
        <v>2023</v>
      </c>
    </row>
    <row r="698" spans="1:15" x14ac:dyDescent="0.25">
      <c r="A698">
        <f t="shared" si="30"/>
        <v>697</v>
      </c>
      <c r="B698" t="s">
        <v>12</v>
      </c>
      <c r="C698" s="1">
        <v>45435</v>
      </c>
      <c r="D698" s="1">
        <v>45694</v>
      </c>
      <c r="E698" t="s">
        <v>26</v>
      </c>
      <c r="F698">
        <v>50</v>
      </c>
      <c r="G698" t="s">
        <v>15</v>
      </c>
      <c r="H698" t="s">
        <v>23</v>
      </c>
      <c r="I698">
        <f>DATEDIF(MOCK_DATA[[#This Row],[Fecha_inicio]],MOCK_DATA[[#This Row],[Fecha_último_pago]],"M")</f>
        <v>8</v>
      </c>
      <c r="J698">
        <f t="shared" si="31"/>
        <v>50</v>
      </c>
      <c r="K698">
        <f>PRODUCT(MOCK_DATA[[#This Row],[Meses_afiliados]],MOCK_DATA[[#This Row],[Ingresos_mes]])</f>
        <v>400</v>
      </c>
      <c r="L698" t="str">
        <f t="shared" ca="1" si="32"/>
        <v>Sur</v>
      </c>
      <c r="M698" t="s">
        <v>14</v>
      </c>
      <c r="N698">
        <f>MONTH(MOCK_DATA[[#This Row],[Fecha_inicio]])</f>
        <v>5</v>
      </c>
      <c r="O698">
        <f>YEAR(MOCK_DATA[[#This Row],[Fecha_inicio]])</f>
        <v>2024</v>
      </c>
    </row>
    <row r="699" spans="1:15" x14ac:dyDescent="0.25">
      <c r="A699">
        <f t="shared" si="30"/>
        <v>698</v>
      </c>
      <c r="B699" t="s">
        <v>24</v>
      </c>
      <c r="C699" s="1">
        <v>44999</v>
      </c>
      <c r="D699" s="1">
        <v>45918</v>
      </c>
      <c r="E699" t="s">
        <v>21</v>
      </c>
      <c r="F699">
        <v>18</v>
      </c>
      <c r="G699" t="s">
        <v>25</v>
      </c>
      <c r="H699" t="s">
        <v>20</v>
      </c>
      <c r="I699">
        <f>DATEDIF(MOCK_DATA[[#This Row],[Fecha_inicio]],MOCK_DATA[[#This Row],[Fecha_último_pago]],"M")</f>
        <v>30</v>
      </c>
      <c r="J699">
        <f t="shared" si="31"/>
        <v>40</v>
      </c>
      <c r="K699">
        <f>PRODUCT(MOCK_DATA[[#This Row],[Meses_afiliados]],MOCK_DATA[[#This Row],[Ingresos_mes]])</f>
        <v>1200</v>
      </c>
      <c r="L699" t="str">
        <f t="shared" ca="1" si="32"/>
        <v>Sur</v>
      </c>
      <c r="M699" t="s">
        <v>14</v>
      </c>
      <c r="N699">
        <f>MONTH(MOCK_DATA[[#This Row],[Fecha_inicio]])</f>
        <v>3</v>
      </c>
      <c r="O699">
        <f>YEAR(MOCK_DATA[[#This Row],[Fecha_inicio]])</f>
        <v>2023</v>
      </c>
    </row>
    <row r="700" spans="1:15" x14ac:dyDescent="0.25">
      <c r="A700">
        <f t="shared" si="30"/>
        <v>699</v>
      </c>
      <c r="B700" t="s">
        <v>12</v>
      </c>
      <c r="C700" s="1">
        <v>44311</v>
      </c>
      <c r="D700" s="1">
        <v>45801</v>
      </c>
      <c r="E700" t="s">
        <v>21</v>
      </c>
      <c r="F700">
        <v>24</v>
      </c>
      <c r="G700" t="s">
        <v>25</v>
      </c>
      <c r="H700" t="s">
        <v>16</v>
      </c>
      <c r="I700">
        <f>DATEDIF(MOCK_DATA[[#This Row],[Fecha_inicio]],MOCK_DATA[[#This Row],[Fecha_último_pago]],"M")</f>
        <v>48</v>
      </c>
      <c r="J700">
        <f t="shared" si="31"/>
        <v>50</v>
      </c>
      <c r="K700">
        <f>PRODUCT(MOCK_DATA[[#This Row],[Meses_afiliados]],MOCK_DATA[[#This Row],[Ingresos_mes]])</f>
        <v>2400</v>
      </c>
      <c r="L700" t="str">
        <f t="shared" ca="1" si="32"/>
        <v>Sur</v>
      </c>
      <c r="M700" t="s">
        <v>22</v>
      </c>
      <c r="N700">
        <f>MONTH(MOCK_DATA[[#This Row],[Fecha_inicio]])</f>
        <v>4</v>
      </c>
      <c r="O700">
        <f>YEAR(MOCK_DATA[[#This Row],[Fecha_inicio]])</f>
        <v>2021</v>
      </c>
    </row>
    <row r="701" spans="1:15" x14ac:dyDescent="0.25">
      <c r="A701">
        <f t="shared" si="30"/>
        <v>700</v>
      </c>
      <c r="B701" t="s">
        <v>12</v>
      </c>
      <c r="C701" s="1">
        <v>44905</v>
      </c>
      <c r="D701" s="1">
        <v>45761</v>
      </c>
      <c r="E701" t="s">
        <v>21</v>
      </c>
      <c r="F701">
        <v>70</v>
      </c>
      <c r="G701" t="s">
        <v>25</v>
      </c>
      <c r="H701" t="s">
        <v>20</v>
      </c>
      <c r="I701">
        <f>DATEDIF(MOCK_DATA[[#This Row],[Fecha_inicio]],MOCK_DATA[[#This Row],[Fecha_último_pago]],"M")</f>
        <v>28</v>
      </c>
      <c r="J701">
        <f t="shared" si="31"/>
        <v>50</v>
      </c>
      <c r="K701">
        <f>PRODUCT(MOCK_DATA[[#This Row],[Meses_afiliados]],MOCK_DATA[[#This Row],[Ingresos_mes]])</f>
        <v>1400</v>
      </c>
      <c r="L701" t="str">
        <f t="shared" ca="1" si="32"/>
        <v>Norte</v>
      </c>
      <c r="M701" t="s">
        <v>22</v>
      </c>
      <c r="N701">
        <f>MONTH(MOCK_DATA[[#This Row],[Fecha_inicio]])</f>
        <v>12</v>
      </c>
      <c r="O701">
        <f>YEAR(MOCK_DATA[[#This Row],[Fecha_inicio]])</f>
        <v>2022</v>
      </c>
    </row>
    <row r="702" spans="1:15" x14ac:dyDescent="0.25">
      <c r="A702">
        <f t="shared" si="30"/>
        <v>701</v>
      </c>
      <c r="B702" t="s">
        <v>27</v>
      </c>
      <c r="C702" s="1">
        <v>44172</v>
      </c>
      <c r="D702" s="1">
        <v>45900</v>
      </c>
      <c r="E702" t="s">
        <v>21</v>
      </c>
      <c r="F702">
        <v>22</v>
      </c>
      <c r="G702" t="s">
        <v>25</v>
      </c>
      <c r="H702" t="s">
        <v>20</v>
      </c>
      <c r="I702">
        <f>DATEDIF(MOCK_DATA[[#This Row],[Fecha_inicio]],MOCK_DATA[[#This Row],[Fecha_último_pago]],"M")</f>
        <v>56</v>
      </c>
      <c r="J702">
        <f t="shared" si="31"/>
        <v>30</v>
      </c>
      <c r="K702">
        <f>PRODUCT(MOCK_DATA[[#This Row],[Meses_afiliados]],MOCK_DATA[[#This Row],[Ingresos_mes]])</f>
        <v>1680</v>
      </c>
      <c r="L702" t="str">
        <f t="shared" ca="1" si="32"/>
        <v>Centro</v>
      </c>
      <c r="M702" t="s">
        <v>22</v>
      </c>
      <c r="N702">
        <f>MONTH(MOCK_DATA[[#This Row],[Fecha_inicio]])</f>
        <v>12</v>
      </c>
      <c r="O702">
        <f>YEAR(MOCK_DATA[[#This Row],[Fecha_inicio]])</f>
        <v>2020</v>
      </c>
    </row>
    <row r="703" spans="1:15" x14ac:dyDescent="0.25">
      <c r="A703">
        <f t="shared" si="30"/>
        <v>702</v>
      </c>
      <c r="B703" t="s">
        <v>24</v>
      </c>
      <c r="C703" s="1">
        <v>45384</v>
      </c>
      <c r="D703" s="1">
        <v>45686</v>
      </c>
      <c r="E703" t="s">
        <v>17</v>
      </c>
      <c r="F703">
        <v>48</v>
      </c>
      <c r="G703" t="s">
        <v>19</v>
      </c>
      <c r="H703" t="s">
        <v>20</v>
      </c>
      <c r="I703">
        <f>DATEDIF(MOCK_DATA[[#This Row],[Fecha_inicio]],MOCK_DATA[[#This Row],[Fecha_último_pago]],"M")</f>
        <v>9</v>
      </c>
      <c r="J703">
        <f t="shared" si="31"/>
        <v>40</v>
      </c>
      <c r="K703">
        <f>PRODUCT(MOCK_DATA[[#This Row],[Meses_afiliados]],MOCK_DATA[[#This Row],[Ingresos_mes]])</f>
        <v>360</v>
      </c>
      <c r="L703" t="str">
        <f t="shared" ca="1" si="32"/>
        <v>Norte</v>
      </c>
      <c r="M703" t="s">
        <v>22</v>
      </c>
      <c r="N703">
        <f>MONTH(MOCK_DATA[[#This Row],[Fecha_inicio]])</f>
        <v>4</v>
      </c>
      <c r="O703">
        <f>YEAR(MOCK_DATA[[#This Row],[Fecha_inicio]])</f>
        <v>2024</v>
      </c>
    </row>
    <row r="704" spans="1:15" x14ac:dyDescent="0.25">
      <c r="A704">
        <f t="shared" si="30"/>
        <v>703</v>
      </c>
      <c r="B704" t="s">
        <v>24</v>
      </c>
      <c r="C704" s="1">
        <v>44873</v>
      </c>
      <c r="D704" s="1">
        <v>45865</v>
      </c>
      <c r="E704" t="s">
        <v>21</v>
      </c>
      <c r="F704">
        <v>44</v>
      </c>
      <c r="G704" t="s">
        <v>25</v>
      </c>
      <c r="H704" t="s">
        <v>20</v>
      </c>
      <c r="I704">
        <f>DATEDIF(MOCK_DATA[[#This Row],[Fecha_inicio]],MOCK_DATA[[#This Row],[Fecha_último_pago]],"M")</f>
        <v>32</v>
      </c>
      <c r="J704">
        <f t="shared" si="31"/>
        <v>40</v>
      </c>
      <c r="K704">
        <f>PRODUCT(MOCK_DATA[[#This Row],[Meses_afiliados]],MOCK_DATA[[#This Row],[Ingresos_mes]])</f>
        <v>1280</v>
      </c>
      <c r="L704" t="str">
        <f t="shared" ca="1" si="32"/>
        <v>Sur</v>
      </c>
      <c r="M704" t="s">
        <v>14</v>
      </c>
      <c r="N704">
        <f>MONTH(MOCK_DATA[[#This Row],[Fecha_inicio]])</f>
        <v>11</v>
      </c>
      <c r="O704">
        <f>YEAR(MOCK_DATA[[#This Row],[Fecha_inicio]])</f>
        <v>2022</v>
      </c>
    </row>
    <row r="705" spans="1:15" x14ac:dyDescent="0.25">
      <c r="A705">
        <f t="shared" si="30"/>
        <v>704</v>
      </c>
      <c r="B705" t="s">
        <v>24</v>
      </c>
      <c r="C705" s="1">
        <v>45406</v>
      </c>
      <c r="D705" s="1">
        <v>45775</v>
      </c>
      <c r="E705" t="s">
        <v>21</v>
      </c>
      <c r="F705">
        <v>57</v>
      </c>
      <c r="G705" t="s">
        <v>25</v>
      </c>
      <c r="H705" t="s">
        <v>23</v>
      </c>
      <c r="I705">
        <f>DATEDIF(MOCK_DATA[[#This Row],[Fecha_inicio]],MOCK_DATA[[#This Row],[Fecha_último_pago]],"M")</f>
        <v>12</v>
      </c>
      <c r="J705">
        <f t="shared" si="31"/>
        <v>40</v>
      </c>
      <c r="K705">
        <f>PRODUCT(MOCK_DATA[[#This Row],[Meses_afiliados]],MOCK_DATA[[#This Row],[Ingresos_mes]])</f>
        <v>480</v>
      </c>
      <c r="L705" t="str">
        <f t="shared" ca="1" si="32"/>
        <v>Centro</v>
      </c>
      <c r="M705" t="s">
        <v>22</v>
      </c>
      <c r="N705">
        <f>MONTH(MOCK_DATA[[#This Row],[Fecha_inicio]])</f>
        <v>4</v>
      </c>
      <c r="O705">
        <f>YEAR(MOCK_DATA[[#This Row],[Fecha_inicio]])</f>
        <v>2024</v>
      </c>
    </row>
    <row r="706" spans="1:15" x14ac:dyDescent="0.25">
      <c r="A706">
        <f t="shared" ref="A706:A769" si="33">ROW()-1</f>
        <v>705</v>
      </c>
      <c r="B706" t="s">
        <v>12</v>
      </c>
      <c r="C706" s="1">
        <v>45198</v>
      </c>
      <c r="D706" s="1">
        <v>45871</v>
      </c>
      <c r="E706" t="s">
        <v>17</v>
      </c>
      <c r="F706">
        <v>19</v>
      </c>
      <c r="G706" t="s">
        <v>15</v>
      </c>
      <c r="H706" t="s">
        <v>16</v>
      </c>
      <c r="I706">
        <f>DATEDIF(MOCK_DATA[[#This Row],[Fecha_inicio]],MOCK_DATA[[#This Row],[Fecha_último_pago]],"M")</f>
        <v>22</v>
      </c>
      <c r="J706">
        <f t="shared" ref="J706:J769" si="34">IF(B706="VIP",50,IF(B706="Familiar",40,IF(B706="Basica",25,30)))</f>
        <v>50</v>
      </c>
      <c r="K706">
        <f>PRODUCT(MOCK_DATA[[#This Row],[Meses_afiliados]],MOCK_DATA[[#This Row],[Ingresos_mes]])</f>
        <v>1100</v>
      </c>
      <c r="L706" t="str">
        <f t="shared" ref="L706:L769" ca="1" si="35">CHOOSE(INT(RAND()*3)+1,"Centro","Norte","Sur")</f>
        <v>Norte</v>
      </c>
      <c r="M706" t="s">
        <v>22</v>
      </c>
      <c r="N706">
        <f>MONTH(MOCK_DATA[[#This Row],[Fecha_inicio]])</f>
        <v>9</v>
      </c>
      <c r="O706">
        <f>YEAR(MOCK_DATA[[#This Row],[Fecha_inicio]])</f>
        <v>2023</v>
      </c>
    </row>
    <row r="707" spans="1:15" x14ac:dyDescent="0.25">
      <c r="A707">
        <f t="shared" si="33"/>
        <v>706</v>
      </c>
      <c r="B707" t="s">
        <v>24</v>
      </c>
      <c r="C707" s="1">
        <v>44328</v>
      </c>
      <c r="D707" s="1">
        <v>45783</v>
      </c>
      <c r="E707" t="s">
        <v>13</v>
      </c>
      <c r="F707">
        <v>62</v>
      </c>
      <c r="G707" t="s">
        <v>25</v>
      </c>
      <c r="H707" t="s">
        <v>20</v>
      </c>
      <c r="I707">
        <f>DATEDIF(MOCK_DATA[[#This Row],[Fecha_inicio]],MOCK_DATA[[#This Row],[Fecha_último_pago]],"M")</f>
        <v>47</v>
      </c>
      <c r="J707">
        <f t="shared" si="34"/>
        <v>40</v>
      </c>
      <c r="K707">
        <f>PRODUCT(MOCK_DATA[[#This Row],[Meses_afiliados]],MOCK_DATA[[#This Row],[Ingresos_mes]])</f>
        <v>1880</v>
      </c>
      <c r="L707" t="str">
        <f t="shared" ca="1" si="35"/>
        <v>Norte</v>
      </c>
      <c r="M707" t="s">
        <v>14</v>
      </c>
      <c r="N707">
        <f>MONTH(MOCK_DATA[[#This Row],[Fecha_inicio]])</f>
        <v>5</v>
      </c>
      <c r="O707">
        <f>YEAR(MOCK_DATA[[#This Row],[Fecha_inicio]])</f>
        <v>2021</v>
      </c>
    </row>
    <row r="708" spans="1:15" x14ac:dyDescent="0.25">
      <c r="A708">
        <f t="shared" si="33"/>
        <v>707</v>
      </c>
      <c r="B708" t="s">
        <v>27</v>
      </c>
      <c r="C708" s="1">
        <v>45371</v>
      </c>
      <c r="D708" s="1">
        <v>45767</v>
      </c>
      <c r="E708" t="s">
        <v>26</v>
      </c>
      <c r="F708">
        <v>23</v>
      </c>
      <c r="G708" t="s">
        <v>19</v>
      </c>
      <c r="H708" t="s">
        <v>23</v>
      </c>
      <c r="I708">
        <f>DATEDIF(MOCK_DATA[[#This Row],[Fecha_inicio]],MOCK_DATA[[#This Row],[Fecha_último_pago]],"M")</f>
        <v>13</v>
      </c>
      <c r="J708">
        <f t="shared" si="34"/>
        <v>30</v>
      </c>
      <c r="K708">
        <f>PRODUCT(MOCK_DATA[[#This Row],[Meses_afiliados]],MOCK_DATA[[#This Row],[Ingresos_mes]])</f>
        <v>390</v>
      </c>
      <c r="L708" t="str">
        <f t="shared" ca="1" si="35"/>
        <v>Norte</v>
      </c>
      <c r="M708" t="s">
        <v>14</v>
      </c>
      <c r="N708">
        <f>MONTH(MOCK_DATA[[#This Row],[Fecha_inicio]])</f>
        <v>3</v>
      </c>
      <c r="O708">
        <f>YEAR(MOCK_DATA[[#This Row],[Fecha_inicio]])</f>
        <v>2024</v>
      </c>
    </row>
    <row r="709" spans="1:15" x14ac:dyDescent="0.25">
      <c r="A709">
        <f t="shared" si="33"/>
        <v>708</v>
      </c>
      <c r="B709" t="s">
        <v>12</v>
      </c>
      <c r="C709" s="1">
        <v>45467</v>
      </c>
      <c r="D709" s="1">
        <v>45724</v>
      </c>
      <c r="E709" t="s">
        <v>26</v>
      </c>
      <c r="F709">
        <v>45</v>
      </c>
      <c r="G709" t="s">
        <v>15</v>
      </c>
      <c r="H709" t="s">
        <v>20</v>
      </c>
      <c r="I709">
        <f>DATEDIF(MOCK_DATA[[#This Row],[Fecha_inicio]],MOCK_DATA[[#This Row],[Fecha_último_pago]],"M")</f>
        <v>8</v>
      </c>
      <c r="J709">
        <f t="shared" si="34"/>
        <v>50</v>
      </c>
      <c r="K709">
        <f>PRODUCT(MOCK_DATA[[#This Row],[Meses_afiliados]],MOCK_DATA[[#This Row],[Ingresos_mes]])</f>
        <v>400</v>
      </c>
      <c r="L709" t="str">
        <f t="shared" ca="1" si="35"/>
        <v>Sur</v>
      </c>
      <c r="M709" t="s">
        <v>22</v>
      </c>
      <c r="N709">
        <f>MONTH(MOCK_DATA[[#This Row],[Fecha_inicio]])</f>
        <v>6</v>
      </c>
      <c r="O709">
        <f>YEAR(MOCK_DATA[[#This Row],[Fecha_inicio]])</f>
        <v>2024</v>
      </c>
    </row>
    <row r="710" spans="1:15" x14ac:dyDescent="0.25">
      <c r="A710">
        <f t="shared" si="33"/>
        <v>709</v>
      </c>
      <c r="B710" t="s">
        <v>27</v>
      </c>
      <c r="C710" s="1">
        <v>44572</v>
      </c>
      <c r="D710" s="1">
        <v>45715</v>
      </c>
      <c r="E710" t="s">
        <v>21</v>
      </c>
      <c r="F710">
        <v>25</v>
      </c>
      <c r="G710" t="s">
        <v>19</v>
      </c>
      <c r="H710" t="s">
        <v>23</v>
      </c>
      <c r="I710">
        <f>DATEDIF(MOCK_DATA[[#This Row],[Fecha_inicio]],MOCK_DATA[[#This Row],[Fecha_último_pago]],"M")</f>
        <v>37</v>
      </c>
      <c r="J710">
        <f t="shared" si="34"/>
        <v>30</v>
      </c>
      <c r="K710">
        <f>PRODUCT(MOCK_DATA[[#This Row],[Meses_afiliados]],MOCK_DATA[[#This Row],[Ingresos_mes]])</f>
        <v>1110</v>
      </c>
      <c r="L710" t="str">
        <f t="shared" ca="1" si="35"/>
        <v>Norte</v>
      </c>
      <c r="M710" t="s">
        <v>22</v>
      </c>
      <c r="N710">
        <f>MONTH(MOCK_DATA[[#This Row],[Fecha_inicio]])</f>
        <v>1</v>
      </c>
      <c r="O710">
        <f>YEAR(MOCK_DATA[[#This Row],[Fecha_inicio]])</f>
        <v>2022</v>
      </c>
    </row>
    <row r="711" spans="1:15" x14ac:dyDescent="0.25">
      <c r="A711">
        <f t="shared" si="33"/>
        <v>710</v>
      </c>
      <c r="B711" t="s">
        <v>12</v>
      </c>
      <c r="C711" s="1">
        <v>44398</v>
      </c>
      <c r="D711" s="1">
        <v>45747</v>
      </c>
      <c r="E711" t="s">
        <v>26</v>
      </c>
      <c r="F711">
        <v>42</v>
      </c>
      <c r="G711" t="s">
        <v>25</v>
      </c>
      <c r="H711" t="s">
        <v>16</v>
      </c>
      <c r="I711">
        <f>DATEDIF(MOCK_DATA[[#This Row],[Fecha_inicio]],MOCK_DATA[[#This Row],[Fecha_último_pago]],"M")</f>
        <v>44</v>
      </c>
      <c r="J711">
        <f t="shared" si="34"/>
        <v>50</v>
      </c>
      <c r="K711">
        <f>PRODUCT(MOCK_DATA[[#This Row],[Meses_afiliados]],MOCK_DATA[[#This Row],[Ingresos_mes]])</f>
        <v>2200</v>
      </c>
      <c r="L711" t="str">
        <f t="shared" ca="1" si="35"/>
        <v>Norte</v>
      </c>
      <c r="M711" t="s">
        <v>14</v>
      </c>
      <c r="N711">
        <f>MONTH(MOCK_DATA[[#This Row],[Fecha_inicio]])</f>
        <v>7</v>
      </c>
      <c r="O711">
        <f>YEAR(MOCK_DATA[[#This Row],[Fecha_inicio]])</f>
        <v>2021</v>
      </c>
    </row>
    <row r="712" spans="1:15" x14ac:dyDescent="0.25">
      <c r="A712">
        <f t="shared" si="33"/>
        <v>711</v>
      </c>
      <c r="B712" t="s">
        <v>12</v>
      </c>
      <c r="C712" s="1">
        <v>45161</v>
      </c>
      <c r="D712" s="1">
        <v>45738</v>
      </c>
      <c r="E712" t="s">
        <v>17</v>
      </c>
      <c r="F712">
        <v>59</v>
      </c>
      <c r="G712" t="s">
        <v>15</v>
      </c>
      <c r="H712" t="s">
        <v>20</v>
      </c>
      <c r="I712">
        <f>DATEDIF(MOCK_DATA[[#This Row],[Fecha_inicio]],MOCK_DATA[[#This Row],[Fecha_último_pago]],"M")</f>
        <v>18</v>
      </c>
      <c r="J712">
        <f t="shared" si="34"/>
        <v>50</v>
      </c>
      <c r="K712">
        <f>PRODUCT(MOCK_DATA[[#This Row],[Meses_afiliados]],MOCK_DATA[[#This Row],[Ingresos_mes]])</f>
        <v>900</v>
      </c>
      <c r="L712" t="str">
        <f t="shared" ca="1" si="35"/>
        <v>Sur</v>
      </c>
      <c r="M712" t="s">
        <v>14</v>
      </c>
      <c r="N712">
        <f>MONTH(MOCK_DATA[[#This Row],[Fecha_inicio]])</f>
        <v>8</v>
      </c>
      <c r="O712">
        <f>YEAR(MOCK_DATA[[#This Row],[Fecha_inicio]])</f>
        <v>2023</v>
      </c>
    </row>
    <row r="713" spans="1:15" x14ac:dyDescent="0.25">
      <c r="A713">
        <f t="shared" si="33"/>
        <v>712</v>
      </c>
      <c r="B713" t="s">
        <v>27</v>
      </c>
      <c r="C713" s="1">
        <v>44202</v>
      </c>
      <c r="D713" s="1">
        <v>45781</v>
      </c>
      <c r="E713" t="s">
        <v>21</v>
      </c>
      <c r="F713">
        <v>49</v>
      </c>
      <c r="G713" t="s">
        <v>19</v>
      </c>
      <c r="H713" t="s">
        <v>20</v>
      </c>
      <c r="I713">
        <f>DATEDIF(MOCK_DATA[[#This Row],[Fecha_inicio]],MOCK_DATA[[#This Row],[Fecha_último_pago]],"M")</f>
        <v>51</v>
      </c>
      <c r="J713">
        <f t="shared" si="34"/>
        <v>30</v>
      </c>
      <c r="K713">
        <f>PRODUCT(MOCK_DATA[[#This Row],[Meses_afiliados]],MOCK_DATA[[#This Row],[Ingresos_mes]])</f>
        <v>1530</v>
      </c>
      <c r="L713" t="str">
        <f t="shared" ca="1" si="35"/>
        <v>Centro</v>
      </c>
      <c r="M713" t="s">
        <v>14</v>
      </c>
      <c r="N713">
        <f>MONTH(MOCK_DATA[[#This Row],[Fecha_inicio]])</f>
        <v>1</v>
      </c>
      <c r="O713">
        <f>YEAR(MOCK_DATA[[#This Row],[Fecha_inicio]])</f>
        <v>2021</v>
      </c>
    </row>
    <row r="714" spans="1:15" x14ac:dyDescent="0.25">
      <c r="A714">
        <f t="shared" si="33"/>
        <v>713</v>
      </c>
      <c r="B714" t="s">
        <v>12</v>
      </c>
      <c r="C714" s="1">
        <v>45096</v>
      </c>
      <c r="D714" s="1">
        <v>45781</v>
      </c>
      <c r="E714" t="s">
        <v>26</v>
      </c>
      <c r="F714">
        <v>18</v>
      </c>
      <c r="G714" t="s">
        <v>25</v>
      </c>
      <c r="H714" t="s">
        <v>20</v>
      </c>
      <c r="I714">
        <f>DATEDIF(MOCK_DATA[[#This Row],[Fecha_inicio]],MOCK_DATA[[#This Row],[Fecha_último_pago]],"M")</f>
        <v>22</v>
      </c>
      <c r="J714">
        <f t="shared" si="34"/>
        <v>50</v>
      </c>
      <c r="K714">
        <f>PRODUCT(MOCK_DATA[[#This Row],[Meses_afiliados]],MOCK_DATA[[#This Row],[Ingresos_mes]])</f>
        <v>1100</v>
      </c>
      <c r="L714" t="str">
        <f t="shared" ca="1" si="35"/>
        <v>Sur</v>
      </c>
      <c r="M714" t="s">
        <v>22</v>
      </c>
      <c r="N714">
        <f>MONTH(MOCK_DATA[[#This Row],[Fecha_inicio]])</f>
        <v>6</v>
      </c>
      <c r="O714">
        <f>YEAR(MOCK_DATA[[#This Row],[Fecha_inicio]])</f>
        <v>2023</v>
      </c>
    </row>
    <row r="715" spans="1:15" x14ac:dyDescent="0.25">
      <c r="A715">
        <f t="shared" si="33"/>
        <v>714</v>
      </c>
      <c r="B715" t="s">
        <v>27</v>
      </c>
      <c r="C715" s="1">
        <v>44772</v>
      </c>
      <c r="D715" s="1">
        <v>45873</v>
      </c>
      <c r="E715" t="s">
        <v>17</v>
      </c>
      <c r="F715">
        <v>50</v>
      </c>
      <c r="G715" t="s">
        <v>15</v>
      </c>
      <c r="H715" t="s">
        <v>16</v>
      </c>
      <c r="I715">
        <f>DATEDIF(MOCK_DATA[[#This Row],[Fecha_inicio]],MOCK_DATA[[#This Row],[Fecha_último_pago]],"M")</f>
        <v>36</v>
      </c>
      <c r="J715">
        <f t="shared" si="34"/>
        <v>30</v>
      </c>
      <c r="K715">
        <f>PRODUCT(MOCK_DATA[[#This Row],[Meses_afiliados]],MOCK_DATA[[#This Row],[Ingresos_mes]])</f>
        <v>1080</v>
      </c>
      <c r="L715" t="str">
        <f t="shared" ca="1" si="35"/>
        <v>Norte</v>
      </c>
      <c r="M715" t="s">
        <v>14</v>
      </c>
      <c r="N715">
        <f>MONTH(MOCK_DATA[[#This Row],[Fecha_inicio]])</f>
        <v>7</v>
      </c>
      <c r="O715">
        <f>YEAR(MOCK_DATA[[#This Row],[Fecha_inicio]])</f>
        <v>2022</v>
      </c>
    </row>
    <row r="716" spans="1:15" x14ac:dyDescent="0.25">
      <c r="A716">
        <f t="shared" si="33"/>
        <v>715</v>
      </c>
      <c r="B716" t="s">
        <v>12</v>
      </c>
      <c r="C716" s="1">
        <v>43959</v>
      </c>
      <c r="D716" s="1">
        <v>45891</v>
      </c>
      <c r="E716" t="s">
        <v>26</v>
      </c>
      <c r="F716">
        <v>23</v>
      </c>
      <c r="G716" t="s">
        <v>19</v>
      </c>
      <c r="H716" t="s">
        <v>23</v>
      </c>
      <c r="I716">
        <f>DATEDIF(MOCK_DATA[[#This Row],[Fecha_inicio]],MOCK_DATA[[#This Row],[Fecha_último_pago]],"M")</f>
        <v>63</v>
      </c>
      <c r="J716">
        <f t="shared" si="34"/>
        <v>50</v>
      </c>
      <c r="K716">
        <f>PRODUCT(MOCK_DATA[[#This Row],[Meses_afiliados]],MOCK_DATA[[#This Row],[Ingresos_mes]])</f>
        <v>3150</v>
      </c>
      <c r="L716" t="str">
        <f t="shared" ca="1" si="35"/>
        <v>Sur</v>
      </c>
      <c r="M716" t="s">
        <v>14</v>
      </c>
      <c r="N716">
        <f>MONTH(MOCK_DATA[[#This Row],[Fecha_inicio]])</f>
        <v>5</v>
      </c>
      <c r="O716">
        <f>YEAR(MOCK_DATA[[#This Row],[Fecha_inicio]])</f>
        <v>2020</v>
      </c>
    </row>
    <row r="717" spans="1:15" x14ac:dyDescent="0.25">
      <c r="A717">
        <f t="shared" si="33"/>
        <v>716</v>
      </c>
      <c r="B717" t="s">
        <v>24</v>
      </c>
      <c r="C717" s="1">
        <v>44136</v>
      </c>
      <c r="D717" s="1">
        <v>45859</v>
      </c>
      <c r="E717" t="s">
        <v>13</v>
      </c>
      <c r="F717">
        <v>55</v>
      </c>
      <c r="G717" t="s">
        <v>15</v>
      </c>
      <c r="H717" t="s">
        <v>16</v>
      </c>
      <c r="I717">
        <f>DATEDIF(MOCK_DATA[[#This Row],[Fecha_inicio]],MOCK_DATA[[#This Row],[Fecha_último_pago]],"M")</f>
        <v>56</v>
      </c>
      <c r="J717">
        <f t="shared" si="34"/>
        <v>40</v>
      </c>
      <c r="K717">
        <f>PRODUCT(MOCK_DATA[[#This Row],[Meses_afiliados]],MOCK_DATA[[#This Row],[Ingresos_mes]])</f>
        <v>2240</v>
      </c>
      <c r="L717" t="str">
        <f t="shared" ca="1" si="35"/>
        <v>Norte</v>
      </c>
      <c r="M717" t="s">
        <v>14</v>
      </c>
      <c r="N717">
        <f>MONTH(MOCK_DATA[[#This Row],[Fecha_inicio]])</f>
        <v>11</v>
      </c>
      <c r="O717">
        <f>YEAR(MOCK_DATA[[#This Row],[Fecha_inicio]])</f>
        <v>2020</v>
      </c>
    </row>
    <row r="718" spans="1:15" x14ac:dyDescent="0.25">
      <c r="A718">
        <f t="shared" si="33"/>
        <v>717</v>
      </c>
      <c r="B718" t="s">
        <v>24</v>
      </c>
      <c r="C718" s="1">
        <v>44014</v>
      </c>
      <c r="D718" s="1">
        <v>45909</v>
      </c>
      <c r="E718" t="s">
        <v>17</v>
      </c>
      <c r="F718">
        <v>24</v>
      </c>
      <c r="G718" t="s">
        <v>19</v>
      </c>
      <c r="H718" t="s">
        <v>16</v>
      </c>
      <c r="I718">
        <f>DATEDIF(MOCK_DATA[[#This Row],[Fecha_inicio]],MOCK_DATA[[#This Row],[Fecha_último_pago]],"M")</f>
        <v>62</v>
      </c>
      <c r="J718">
        <f t="shared" si="34"/>
        <v>40</v>
      </c>
      <c r="K718">
        <f>PRODUCT(MOCK_DATA[[#This Row],[Meses_afiliados]],MOCK_DATA[[#This Row],[Ingresos_mes]])</f>
        <v>2480</v>
      </c>
      <c r="L718" t="str">
        <f t="shared" ca="1" si="35"/>
        <v>Centro</v>
      </c>
      <c r="M718" t="s">
        <v>14</v>
      </c>
      <c r="N718">
        <f>MONTH(MOCK_DATA[[#This Row],[Fecha_inicio]])</f>
        <v>7</v>
      </c>
      <c r="O718">
        <f>YEAR(MOCK_DATA[[#This Row],[Fecha_inicio]])</f>
        <v>2020</v>
      </c>
    </row>
    <row r="719" spans="1:15" x14ac:dyDescent="0.25">
      <c r="A719">
        <f t="shared" si="33"/>
        <v>718</v>
      </c>
      <c r="B719" t="s">
        <v>12</v>
      </c>
      <c r="C719" s="1">
        <v>44536</v>
      </c>
      <c r="D719" s="1">
        <v>45853</v>
      </c>
      <c r="E719" t="s">
        <v>17</v>
      </c>
      <c r="F719">
        <v>44</v>
      </c>
      <c r="G719" t="s">
        <v>25</v>
      </c>
      <c r="H719" t="s">
        <v>20</v>
      </c>
      <c r="I719">
        <f>DATEDIF(MOCK_DATA[[#This Row],[Fecha_inicio]],MOCK_DATA[[#This Row],[Fecha_último_pago]],"M")</f>
        <v>43</v>
      </c>
      <c r="J719">
        <f t="shared" si="34"/>
        <v>50</v>
      </c>
      <c r="K719">
        <f>PRODUCT(MOCK_DATA[[#This Row],[Meses_afiliados]],MOCK_DATA[[#This Row],[Ingresos_mes]])</f>
        <v>2150</v>
      </c>
      <c r="L719" t="str">
        <f t="shared" ca="1" si="35"/>
        <v>Centro</v>
      </c>
      <c r="M719" t="s">
        <v>22</v>
      </c>
      <c r="N719">
        <f>MONTH(MOCK_DATA[[#This Row],[Fecha_inicio]])</f>
        <v>12</v>
      </c>
      <c r="O719">
        <f>YEAR(MOCK_DATA[[#This Row],[Fecha_inicio]])</f>
        <v>2021</v>
      </c>
    </row>
    <row r="720" spans="1:15" x14ac:dyDescent="0.25">
      <c r="A720">
        <f t="shared" si="33"/>
        <v>719</v>
      </c>
      <c r="B720" t="s">
        <v>27</v>
      </c>
      <c r="C720" s="1">
        <v>44879</v>
      </c>
      <c r="D720" s="1">
        <v>45848</v>
      </c>
      <c r="E720" t="s">
        <v>26</v>
      </c>
      <c r="F720">
        <v>67</v>
      </c>
      <c r="G720" t="s">
        <v>19</v>
      </c>
      <c r="H720" t="s">
        <v>16</v>
      </c>
      <c r="I720">
        <f>DATEDIF(MOCK_DATA[[#This Row],[Fecha_inicio]],MOCK_DATA[[#This Row],[Fecha_último_pago]],"M")</f>
        <v>31</v>
      </c>
      <c r="J720">
        <f t="shared" si="34"/>
        <v>30</v>
      </c>
      <c r="K720">
        <f>PRODUCT(MOCK_DATA[[#This Row],[Meses_afiliados]],MOCK_DATA[[#This Row],[Ingresos_mes]])</f>
        <v>930</v>
      </c>
      <c r="L720" t="str">
        <f t="shared" ca="1" si="35"/>
        <v>Sur</v>
      </c>
      <c r="M720" t="s">
        <v>14</v>
      </c>
      <c r="N720">
        <f>MONTH(MOCK_DATA[[#This Row],[Fecha_inicio]])</f>
        <v>11</v>
      </c>
      <c r="O720">
        <f>YEAR(MOCK_DATA[[#This Row],[Fecha_inicio]])</f>
        <v>2022</v>
      </c>
    </row>
    <row r="721" spans="1:15" x14ac:dyDescent="0.25">
      <c r="A721">
        <f t="shared" si="33"/>
        <v>720</v>
      </c>
      <c r="B721" t="s">
        <v>27</v>
      </c>
      <c r="C721" s="1">
        <v>44940</v>
      </c>
      <c r="D721" s="1">
        <v>45472</v>
      </c>
      <c r="E721" t="s">
        <v>21</v>
      </c>
      <c r="F721">
        <v>60</v>
      </c>
      <c r="G721" t="s">
        <v>25</v>
      </c>
      <c r="H721" t="s">
        <v>16</v>
      </c>
      <c r="I721">
        <f>DATEDIF(MOCK_DATA[[#This Row],[Fecha_inicio]],MOCK_DATA[[#This Row],[Fecha_último_pago]],"M")</f>
        <v>17</v>
      </c>
      <c r="J721">
        <f t="shared" si="34"/>
        <v>30</v>
      </c>
      <c r="K721">
        <f>PRODUCT(MOCK_DATA[[#This Row],[Meses_afiliados]],MOCK_DATA[[#This Row],[Ingresos_mes]])</f>
        <v>510</v>
      </c>
      <c r="L721" t="str">
        <f t="shared" ca="1" si="35"/>
        <v>Centro</v>
      </c>
      <c r="M721" t="s">
        <v>22</v>
      </c>
      <c r="N721">
        <f>MONTH(MOCK_DATA[[#This Row],[Fecha_inicio]])</f>
        <v>1</v>
      </c>
      <c r="O721">
        <f>YEAR(MOCK_DATA[[#This Row],[Fecha_inicio]])</f>
        <v>2023</v>
      </c>
    </row>
    <row r="722" spans="1:15" x14ac:dyDescent="0.25">
      <c r="A722">
        <f t="shared" si="33"/>
        <v>721</v>
      </c>
      <c r="B722" t="s">
        <v>27</v>
      </c>
      <c r="C722" s="1">
        <v>45321</v>
      </c>
      <c r="D722" s="1">
        <v>45750</v>
      </c>
      <c r="E722" t="s">
        <v>13</v>
      </c>
      <c r="F722">
        <v>26</v>
      </c>
      <c r="G722" t="s">
        <v>25</v>
      </c>
      <c r="H722" t="s">
        <v>16</v>
      </c>
      <c r="I722">
        <f>DATEDIF(MOCK_DATA[[#This Row],[Fecha_inicio]],MOCK_DATA[[#This Row],[Fecha_último_pago]],"M")</f>
        <v>14</v>
      </c>
      <c r="J722">
        <f t="shared" si="34"/>
        <v>30</v>
      </c>
      <c r="K722">
        <f>PRODUCT(MOCK_DATA[[#This Row],[Meses_afiliados]],MOCK_DATA[[#This Row],[Ingresos_mes]])</f>
        <v>420</v>
      </c>
      <c r="L722" t="str">
        <f t="shared" ca="1" si="35"/>
        <v>Sur</v>
      </c>
      <c r="M722" t="s">
        <v>14</v>
      </c>
      <c r="N722">
        <f>MONTH(MOCK_DATA[[#This Row],[Fecha_inicio]])</f>
        <v>1</v>
      </c>
      <c r="O722">
        <f>YEAR(MOCK_DATA[[#This Row],[Fecha_inicio]])</f>
        <v>2024</v>
      </c>
    </row>
    <row r="723" spans="1:15" x14ac:dyDescent="0.25">
      <c r="A723">
        <f t="shared" si="33"/>
        <v>722</v>
      </c>
      <c r="B723" t="s">
        <v>24</v>
      </c>
      <c r="C723" s="1">
        <v>44098</v>
      </c>
      <c r="D723" s="1">
        <v>45894</v>
      </c>
      <c r="E723" t="s">
        <v>21</v>
      </c>
      <c r="F723">
        <v>35</v>
      </c>
      <c r="G723" t="s">
        <v>25</v>
      </c>
      <c r="H723" t="s">
        <v>16</v>
      </c>
      <c r="I723">
        <f>DATEDIF(MOCK_DATA[[#This Row],[Fecha_inicio]],MOCK_DATA[[#This Row],[Fecha_último_pago]],"M")</f>
        <v>59</v>
      </c>
      <c r="J723">
        <f t="shared" si="34"/>
        <v>40</v>
      </c>
      <c r="K723">
        <f>PRODUCT(MOCK_DATA[[#This Row],[Meses_afiliados]],MOCK_DATA[[#This Row],[Ingresos_mes]])</f>
        <v>2360</v>
      </c>
      <c r="L723" t="str">
        <f t="shared" ca="1" si="35"/>
        <v>Centro</v>
      </c>
      <c r="M723" t="s">
        <v>14</v>
      </c>
      <c r="N723">
        <f>MONTH(MOCK_DATA[[#This Row],[Fecha_inicio]])</f>
        <v>9</v>
      </c>
      <c r="O723">
        <f>YEAR(MOCK_DATA[[#This Row],[Fecha_inicio]])</f>
        <v>2020</v>
      </c>
    </row>
    <row r="724" spans="1:15" x14ac:dyDescent="0.25">
      <c r="A724">
        <f t="shared" si="33"/>
        <v>723</v>
      </c>
      <c r="B724" t="s">
        <v>27</v>
      </c>
      <c r="C724" s="1">
        <v>44648</v>
      </c>
      <c r="D724" s="1">
        <v>45880</v>
      </c>
      <c r="E724" t="s">
        <v>26</v>
      </c>
      <c r="F724">
        <v>55</v>
      </c>
      <c r="G724" t="s">
        <v>15</v>
      </c>
      <c r="H724" t="s">
        <v>20</v>
      </c>
      <c r="I724">
        <f>DATEDIF(MOCK_DATA[[#This Row],[Fecha_inicio]],MOCK_DATA[[#This Row],[Fecha_último_pago]],"M")</f>
        <v>40</v>
      </c>
      <c r="J724">
        <f t="shared" si="34"/>
        <v>30</v>
      </c>
      <c r="K724">
        <f>PRODUCT(MOCK_DATA[[#This Row],[Meses_afiliados]],MOCK_DATA[[#This Row],[Ingresos_mes]])</f>
        <v>1200</v>
      </c>
      <c r="L724" t="str">
        <f t="shared" ca="1" si="35"/>
        <v>Norte</v>
      </c>
      <c r="M724" t="s">
        <v>14</v>
      </c>
      <c r="N724">
        <f>MONTH(MOCK_DATA[[#This Row],[Fecha_inicio]])</f>
        <v>3</v>
      </c>
      <c r="O724">
        <f>YEAR(MOCK_DATA[[#This Row],[Fecha_inicio]])</f>
        <v>2022</v>
      </c>
    </row>
    <row r="725" spans="1:15" x14ac:dyDescent="0.25">
      <c r="A725">
        <f t="shared" si="33"/>
        <v>724</v>
      </c>
      <c r="B725" t="s">
        <v>12</v>
      </c>
      <c r="C725" s="1">
        <v>44849</v>
      </c>
      <c r="D725" s="1">
        <v>45706</v>
      </c>
      <c r="E725" t="s">
        <v>26</v>
      </c>
      <c r="F725">
        <v>54</v>
      </c>
      <c r="G725" t="s">
        <v>19</v>
      </c>
      <c r="H725" t="s">
        <v>23</v>
      </c>
      <c r="I725">
        <f>DATEDIF(MOCK_DATA[[#This Row],[Fecha_inicio]],MOCK_DATA[[#This Row],[Fecha_último_pago]],"M")</f>
        <v>28</v>
      </c>
      <c r="J725">
        <f t="shared" si="34"/>
        <v>50</v>
      </c>
      <c r="K725">
        <f>PRODUCT(MOCK_DATA[[#This Row],[Meses_afiliados]],MOCK_DATA[[#This Row],[Ingresos_mes]])</f>
        <v>1400</v>
      </c>
      <c r="L725" t="str">
        <f t="shared" ca="1" si="35"/>
        <v>Centro</v>
      </c>
      <c r="M725" t="s">
        <v>14</v>
      </c>
      <c r="N725">
        <f>MONTH(MOCK_DATA[[#This Row],[Fecha_inicio]])</f>
        <v>10</v>
      </c>
      <c r="O725">
        <f>YEAR(MOCK_DATA[[#This Row],[Fecha_inicio]])</f>
        <v>2022</v>
      </c>
    </row>
    <row r="726" spans="1:15" x14ac:dyDescent="0.25">
      <c r="A726">
        <f t="shared" si="33"/>
        <v>725</v>
      </c>
      <c r="B726" t="s">
        <v>27</v>
      </c>
      <c r="C726" s="1">
        <v>44882</v>
      </c>
      <c r="D726" s="1">
        <v>45712</v>
      </c>
      <c r="E726" t="s">
        <v>17</v>
      </c>
      <c r="F726">
        <v>31</v>
      </c>
      <c r="G726" t="s">
        <v>25</v>
      </c>
      <c r="H726" t="s">
        <v>16</v>
      </c>
      <c r="I726">
        <f>DATEDIF(MOCK_DATA[[#This Row],[Fecha_inicio]],MOCK_DATA[[#This Row],[Fecha_último_pago]],"M")</f>
        <v>27</v>
      </c>
      <c r="J726">
        <f t="shared" si="34"/>
        <v>30</v>
      </c>
      <c r="K726">
        <f>PRODUCT(MOCK_DATA[[#This Row],[Meses_afiliados]],MOCK_DATA[[#This Row],[Ingresos_mes]])</f>
        <v>810</v>
      </c>
      <c r="L726" t="str">
        <f t="shared" ca="1" si="35"/>
        <v>Norte</v>
      </c>
      <c r="M726" t="s">
        <v>14</v>
      </c>
      <c r="N726">
        <f>MONTH(MOCK_DATA[[#This Row],[Fecha_inicio]])</f>
        <v>11</v>
      </c>
      <c r="O726">
        <f>YEAR(MOCK_DATA[[#This Row],[Fecha_inicio]])</f>
        <v>2022</v>
      </c>
    </row>
    <row r="727" spans="1:15" x14ac:dyDescent="0.25">
      <c r="A727">
        <f t="shared" si="33"/>
        <v>726</v>
      </c>
      <c r="B727" t="s">
        <v>12</v>
      </c>
      <c r="C727" s="1">
        <v>44010</v>
      </c>
      <c r="D727" s="1">
        <v>44422</v>
      </c>
      <c r="E727" t="s">
        <v>26</v>
      </c>
      <c r="F727">
        <v>20</v>
      </c>
      <c r="G727" t="s">
        <v>19</v>
      </c>
      <c r="H727" t="s">
        <v>16</v>
      </c>
      <c r="I727">
        <f>DATEDIF(MOCK_DATA[[#This Row],[Fecha_inicio]],MOCK_DATA[[#This Row],[Fecha_último_pago]],"M")</f>
        <v>13</v>
      </c>
      <c r="J727">
        <f t="shared" si="34"/>
        <v>50</v>
      </c>
      <c r="K727">
        <f>PRODUCT(MOCK_DATA[[#This Row],[Meses_afiliados]],MOCK_DATA[[#This Row],[Ingresos_mes]])</f>
        <v>650</v>
      </c>
      <c r="L727" t="str">
        <f t="shared" ca="1" si="35"/>
        <v>Norte</v>
      </c>
      <c r="M727" t="s">
        <v>22</v>
      </c>
      <c r="N727">
        <f>MONTH(MOCK_DATA[[#This Row],[Fecha_inicio]])</f>
        <v>6</v>
      </c>
      <c r="O727">
        <f>YEAR(MOCK_DATA[[#This Row],[Fecha_inicio]])</f>
        <v>2020</v>
      </c>
    </row>
    <row r="728" spans="1:15" x14ac:dyDescent="0.25">
      <c r="A728">
        <f t="shared" si="33"/>
        <v>727</v>
      </c>
      <c r="B728" t="s">
        <v>24</v>
      </c>
      <c r="C728" s="1">
        <v>44190</v>
      </c>
      <c r="D728" s="1">
        <v>45802</v>
      </c>
      <c r="E728" t="s">
        <v>21</v>
      </c>
      <c r="F728">
        <v>25</v>
      </c>
      <c r="G728" t="s">
        <v>19</v>
      </c>
      <c r="H728" t="s">
        <v>23</v>
      </c>
      <c r="I728">
        <f>DATEDIF(MOCK_DATA[[#This Row],[Fecha_inicio]],MOCK_DATA[[#This Row],[Fecha_último_pago]],"M")</f>
        <v>53</v>
      </c>
      <c r="J728">
        <f t="shared" si="34"/>
        <v>40</v>
      </c>
      <c r="K728">
        <f>PRODUCT(MOCK_DATA[[#This Row],[Meses_afiliados]],MOCK_DATA[[#This Row],[Ingresos_mes]])</f>
        <v>2120</v>
      </c>
      <c r="L728" t="str">
        <f t="shared" ca="1" si="35"/>
        <v>Sur</v>
      </c>
      <c r="M728" t="s">
        <v>22</v>
      </c>
      <c r="N728">
        <f>MONTH(MOCK_DATA[[#This Row],[Fecha_inicio]])</f>
        <v>12</v>
      </c>
      <c r="O728">
        <f>YEAR(MOCK_DATA[[#This Row],[Fecha_inicio]])</f>
        <v>2020</v>
      </c>
    </row>
    <row r="729" spans="1:15" x14ac:dyDescent="0.25">
      <c r="A729">
        <f t="shared" si="33"/>
        <v>728</v>
      </c>
      <c r="B729" t="s">
        <v>27</v>
      </c>
      <c r="C729" s="1">
        <v>45193</v>
      </c>
      <c r="D729" s="1">
        <v>45739</v>
      </c>
      <c r="E729" t="s">
        <v>17</v>
      </c>
      <c r="F729">
        <v>61</v>
      </c>
      <c r="G729" t="s">
        <v>25</v>
      </c>
      <c r="H729" t="s">
        <v>16</v>
      </c>
      <c r="I729">
        <f>DATEDIF(MOCK_DATA[[#This Row],[Fecha_inicio]],MOCK_DATA[[#This Row],[Fecha_último_pago]],"M")</f>
        <v>17</v>
      </c>
      <c r="J729">
        <f t="shared" si="34"/>
        <v>30</v>
      </c>
      <c r="K729">
        <f>PRODUCT(MOCK_DATA[[#This Row],[Meses_afiliados]],MOCK_DATA[[#This Row],[Ingresos_mes]])</f>
        <v>510</v>
      </c>
      <c r="L729" t="str">
        <f t="shared" ca="1" si="35"/>
        <v>Centro</v>
      </c>
      <c r="M729" t="s">
        <v>14</v>
      </c>
      <c r="N729">
        <f>MONTH(MOCK_DATA[[#This Row],[Fecha_inicio]])</f>
        <v>9</v>
      </c>
      <c r="O729">
        <f>YEAR(MOCK_DATA[[#This Row],[Fecha_inicio]])</f>
        <v>2023</v>
      </c>
    </row>
    <row r="730" spans="1:15" x14ac:dyDescent="0.25">
      <c r="A730">
        <f t="shared" si="33"/>
        <v>729</v>
      </c>
      <c r="B730" t="s">
        <v>24</v>
      </c>
      <c r="C730" s="1">
        <v>44403</v>
      </c>
      <c r="D730" s="1">
        <v>45790</v>
      </c>
      <c r="E730" t="s">
        <v>13</v>
      </c>
      <c r="F730">
        <v>29</v>
      </c>
      <c r="G730" t="s">
        <v>25</v>
      </c>
      <c r="H730" t="s">
        <v>23</v>
      </c>
      <c r="I730">
        <f>DATEDIF(MOCK_DATA[[#This Row],[Fecha_inicio]],MOCK_DATA[[#This Row],[Fecha_último_pago]],"M")</f>
        <v>45</v>
      </c>
      <c r="J730">
        <f t="shared" si="34"/>
        <v>40</v>
      </c>
      <c r="K730">
        <f>PRODUCT(MOCK_DATA[[#This Row],[Meses_afiliados]],MOCK_DATA[[#This Row],[Ingresos_mes]])</f>
        <v>1800</v>
      </c>
      <c r="L730" t="str">
        <f t="shared" ca="1" si="35"/>
        <v>Norte</v>
      </c>
      <c r="M730" t="s">
        <v>22</v>
      </c>
      <c r="N730">
        <f>MONTH(MOCK_DATA[[#This Row],[Fecha_inicio]])</f>
        <v>7</v>
      </c>
      <c r="O730">
        <f>YEAR(MOCK_DATA[[#This Row],[Fecha_inicio]])</f>
        <v>2021</v>
      </c>
    </row>
    <row r="731" spans="1:15" x14ac:dyDescent="0.25">
      <c r="A731">
        <f t="shared" si="33"/>
        <v>730</v>
      </c>
      <c r="B731" t="s">
        <v>24</v>
      </c>
      <c r="C731" s="1">
        <v>45303</v>
      </c>
      <c r="D731" s="1">
        <v>45864</v>
      </c>
      <c r="E731" t="s">
        <v>13</v>
      </c>
      <c r="F731">
        <v>35</v>
      </c>
      <c r="G731" t="s">
        <v>19</v>
      </c>
      <c r="H731" t="s">
        <v>16</v>
      </c>
      <c r="I731">
        <f>DATEDIF(MOCK_DATA[[#This Row],[Fecha_inicio]],MOCK_DATA[[#This Row],[Fecha_último_pago]],"M")</f>
        <v>18</v>
      </c>
      <c r="J731">
        <f t="shared" si="34"/>
        <v>40</v>
      </c>
      <c r="K731">
        <f>PRODUCT(MOCK_DATA[[#This Row],[Meses_afiliados]],MOCK_DATA[[#This Row],[Ingresos_mes]])</f>
        <v>720</v>
      </c>
      <c r="L731" t="str">
        <f t="shared" ca="1" si="35"/>
        <v>Centro</v>
      </c>
      <c r="M731" t="s">
        <v>22</v>
      </c>
      <c r="N731">
        <f>MONTH(MOCK_DATA[[#This Row],[Fecha_inicio]])</f>
        <v>1</v>
      </c>
      <c r="O731">
        <f>YEAR(MOCK_DATA[[#This Row],[Fecha_inicio]])</f>
        <v>2024</v>
      </c>
    </row>
    <row r="732" spans="1:15" x14ac:dyDescent="0.25">
      <c r="A732">
        <f t="shared" si="33"/>
        <v>731</v>
      </c>
      <c r="B732" t="s">
        <v>24</v>
      </c>
      <c r="C732" s="1">
        <v>45013</v>
      </c>
      <c r="D732" s="1">
        <v>45792</v>
      </c>
      <c r="E732" t="s">
        <v>26</v>
      </c>
      <c r="F732">
        <v>35</v>
      </c>
      <c r="G732" t="s">
        <v>15</v>
      </c>
      <c r="H732" t="s">
        <v>20</v>
      </c>
      <c r="I732">
        <f>DATEDIF(MOCK_DATA[[#This Row],[Fecha_inicio]],MOCK_DATA[[#This Row],[Fecha_último_pago]],"M")</f>
        <v>25</v>
      </c>
      <c r="J732">
        <f t="shared" si="34"/>
        <v>40</v>
      </c>
      <c r="K732">
        <f>PRODUCT(MOCK_DATA[[#This Row],[Meses_afiliados]],MOCK_DATA[[#This Row],[Ingresos_mes]])</f>
        <v>1000</v>
      </c>
      <c r="L732" t="str">
        <f t="shared" ca="1" si="35"/>
        <v>Sur</v>
      </c>
      <c r="M732" t="s">
        <v>22</v>
      </c>
      <c r="N732">
        <f>MONTH(MOCK_DATA[[#This Row],[Fecha_inicio]])</f>
        <v>3</v>
      </c>
      <c r="O732">
        <f>YEAR(MOCK_DATA[[#This Row],[Fecha_inicio]])</f>
        <v>2023</v>
      </c>
    </row>
    <row r="733" spans="1:15" x14ac:dyDescent="0.25">
      <c r="A733">
        <f t="shared" si="33"/>
        <v>732</v>
      </c>
      <c r="B733" t="s">
        <v>12</v>
      </c>
      <c r="C733" s="1">
        <v>44971</v>
      </c>
      <c r="D733" s="1">
        <v>45663</v>
      </c>
      <c r="E733" t="s">
        <v>26</v>
      </c>
      <c r="F733">
        <v>73</v>
      </c>
      <c r="G733" t="s">
        <v>19</v>
      </c>
      <c r="H733" t="s">
        <v>23</v>
      </c>
      <c r="I733">
        <f>DATEDIF(MOCK_DATA[[#This Row],[Fecha_inicio]],MOCK_DATA[[#This Row],[Fecha_último_pago]],"M")</f>
        <v>22</v>
      </c>
      <c r="J733">
        <f t="shared" si="34"/>
        <v>50</v>
      </c>
      <c r="K733">
        <f>PRODUCT(MOCK_DATA[[#This Row],[Meses_afiliados]],MOCK_DATA[[#This Row],[Ingresos_mes]])</f>
        <v>1100</v>
      </c>
      <c r="L733" t="str">
        <f t="shared" ca="1" si="35"/>
        <v>Norte</v>
      </c>
      <c r="M733" t="s">
        <v>22</v>
      </c>
      <c r="N733">
        <f>MONTH(MOCK_DATA[[#This Row],[Fecha_inicio]])</f>
        <v>2</v>
      </c>
      <c r="O733">
        <f>YEAR(MOCK_DATA[[#This Row],[Fecha_inicio]])</f>
        <v>2023</v>
      </c>
    </row>
    <row r="734" spans="1:15" x14ac:dyDescent="0.25">
      <c r="A734">
        <f t="shared" si="33"/>
        <v>733</v>
      </c>
      <c r="B734" t="s">
        <v>12</v>
      </c>
      <c r="C734" s="1">
        <v>44987</v>
      </c>
      <c r="D734" s="1">
        <v>45754</v>
      </c>
      <c r="E734" t="s">
        <v>17</v>
      </c>
      <c r="F734">
        <v>55</v>
      </c>
      <c r="G734" t="s">
        <v>25</v>
      </c>
      <c r="H734" t="s">
        <v>16</v>
      </c>
      <c r="I734">
        <f>DATEDIF(MOCK_DATA[[#This Row],[Fecha_inicio]],MOCK_DATA[[#This Row],[Fecha_último_pago]],"M")</f>
        <v>25</v>
      </c>
      <c r="J734">
        <f t="shared" si="34"/>
        <v>50</v>
      </c>
      <c r="K734">
        <f>PRODUCT(MOCK_DATA[[#This Row],[Meses_afiliados]],MOCK_DATA[[#This Row],[Ingresos_mes]])</f>
        <v>1250</v>
      </c>
      <c r="L734" t="str">
        <f t="shared" ca="1" si="35"/>
        <v>Centro</v>
      </c>
      <c r="M734" t="s">
        <v>22</v>
      </c>
      <c r="N734">
        <f>MONTH(MOCK_DATA[[#This Row],[Fecha_inicio]])</f>
        <v>3</v>
      </c>
      <c r="O734">
        <f>YEAR(MOCK_DATA[[#This Row],[Fecha_inicio]])</f>
        <v>2023</v>
      </c>
    </row>
    <row r="735" spans="1:15" x14ac:dyDescent="0.25">
      <c r="A735">
        <f t="shared" si="33"/>
        <v>734</v>
      </c>
      <c r="B735" t="s">
        <v>12</v>
      </c>
      <c r="C735" s="1">
        <v>44177</v>
      </c>
      <c r="D735" s="1">
        <v>45827</v>
      </c>
      <c r="E735" t="s">
        <v>26</v>
      </c>
      <c r="F735">
        <v>33</v>
      </c>
      <c r="G735" t="s">
        <v>15</v>
      </c>
      <c r="H735" t="s">
        <v>23</v>
      </c>
      <c r="I735">
        <f>DATEDIF(MOCK_DATA[[#This Row],[Fecha_inicio]],MOCK_DATA[[#This Row],[Fecha_último_pago]],"M")</f>
        <v>54</v>
      </c>
      <c r="J735">
        <f t="shared" si="34"/>
        <v>50</v>
      </c>
      <c r="K735">
        <f>PRODUCT(MOCK_DATA[[#This Row],[Meses_afiliados]],MOCK_DATA[[#This Row],[Ingresos_mes]])</f>
        <v>2700</v>
      </c>
      <c r="L735" t="str">
        <f t="shared" ca="1" si="35"/>
        <v>Centro</v>
      </c>
      <c r="M735" t="s">
        <v>22</v>
      </c>
      <c r="N735">
        <f>MONTH(MOCK_DATA[[#This Row],[Fecha_inicio]])</f>
        <v>12</v>
      </c>
      <c r="O735">
        <f>YEAR(MOCK_DATA[[#This Row],[Fecha_inicio]])</f>
        <v>2020</v>
      </c>
    </row>
    <row r="736" spans="1:15" x14ac:dyDescent="0.25">
      <c r="A736">
        <f t="shared" si="33"/>
        <v>735</v>
      </c>
      <c r="B736" t="s">
        <v>24</v>
      </c>
      <c r="C736" s="1">
        <v>44313</v>
      </c>
      <c r="D736" s="1">
        <v>45833</v>
      </c>
      <c r="E736" t="s">
        <v>17</v>
      </c>
      <c r="F736">
        <v>64</v>
      </c>
      <c r="G736" t="s">
        <v>15</v>
      </c>
      <c r="H736" t="s">
        <v>23</v>
      </c>
      <c r="I736">
        <f>DATEDIF(MOCK_DATA[[#This Row],[Fecha_inicio]],MOCK_DATA[[#This Row],[Fecha_último_pago]],"M")</f>
        <v>49</v>
      </c>
      <c r="J736">
        <f t="shared" si="34"/>
        <v>40</v>
      </c>
      <c r="K736">
        <f>PRODUCT(MOCK_DATA[[#This Row],[Meses_afiliados]],MOCK_DATA[[#This Row],[Ingresos_mes]])</f>
        <v>1960</v>
      </c>
      <c r="L736" t="str">
        <f t="shared" ca="1" si="35"/>
        <v>Norte</v>
      </c>
      <c r="M736" t="s">
        <v>22</v>
      </c>
      <c r="N736">
        <f>MONTH(MOCK_DATA[[#This Row],[Fecha_inicio]])</f>
        <v>4</v>
      </c>
      <c r="O736">
        <f>YEAR(MOCK_DATA[[#This Row],[Fecha_inicio]])</f>
        <v>2021</v>
      </c>
    </row>
    <row r="737" spans="1:15" x14ac:dyDescent="0.25">
      <c r="A737">
        <f t="shared" si="33"/>
        <v>736</v>
      </c>
      <c r="B737" t="s">
        <v>12</v>
      </c>
      <c r="C737" s="1">
        <v>44559</v>
      </c>
      <c r="D737" s="1">
        <v>45674</v>
      </c>
      <c r="E737" t="s">
        <v>21</v>
      </c>
      <c r="F737">
        <v>39</v>
      </c>
      <c r="G737" t="s">
        <v>25</v>
      </c>
      <c r="H737" t="s">
        <v>20</v>
      </c>
      <c r="I737">
        <f>DATEDIF(MOCK_DATA[[#This Row],[Fecha_inicio]],MOCK_DATA[[#This Row],[Fecha_último_pago]],"M")</f>
        <v>36</v>
      </c>
      <c r="J737">
        <f t="shared" si="34"/>
        <v>50</v>
      </c>
      <c r="K737">
        <f>PRODUCT(MOCK_DATA[[#This Row],[Meses_afiliados]],MOCK_DATA[[#This Row],[Ingresos_mes]])</f>
        <v>1800</v>
      </c>
      <c r="L737" t="str">
        <f t="shared" ca="1" si="35"/>
        <v>Centro</v>
      </c>
      <c r="M737" t="s">
        <v>22</v>
      </c>
      <c r="N737">
        <f>MONTH(MOCK_DATA[[#This Row],[Fecha_inicio]])</f>
        <v>12</v>
      </c>
      <c r="O737">
        <f>YEAR(MOCK_DATA[[#This Row],[Fecha_inicio]])</f>
        <v>2021</v>
      </c>
    </row>
    <row r="738" spans="1:15" x14ac:dyDescent="0.25">
      <c r="A738">
        <f t="shared" si="33"/>
        <v>737</v>
      </c>
      <c r="B738" t="s">
        <v>24</v>
      </c>
      <c r="C738" s="1">
        <v>45036</v>
      </c>
      <c r="D738" s="1">
        <v>45884</v>
      </c>
      <c r="E738" t="s">
        <v>21</v>
      </c>
      <c r="F738">
        <v>23</v>
      </c>
      <c r="G738" t="s">
        <v>15</v>
      </c>
      <c r="H738" t="s">
        <v>16</v>
      </c>
      <c r="I738">
        <f>DATEDIF(MOCK_DATA[[#This Row],[Fecha_inicio]],MOCK_DATA[[#This Row],[Fecha_último_pago]],"M")</f>
        <v>27</v>
      </c>
      <c r="J738">
        <f t="shared" si="34"/>
        <v>40</v>
      </c>
      <c r="K738">
        <f>PRODUCT(MOCK_DATA[[#This Row],[Meses_afiliados]],MOCK_DATA[[#This Row],[Ingresos_mes]])</f>
        <v>1080</v>
      </c>
      <c r="L738" t="str">
        <f t="shared" ca="1" si="35"/>
        <v>Centro</v>
      </c>
      <c r="M738" t="s">
        <v>14</v>
      </c>
      <c r="N738">
        <f>MONTH(MOCK_DATA[[#This Row],[Fecha_inicio]])</f>
        <v>4</v>
      </c>
      <c r="O738">
        <f>YEAR(MOCK_DATA[[#This Row],[Fecha_inicio]])</f>
        <v>2023</v>
      </c>
    </row>
    <row r="739" spans="1:15" x14ac:dyDescent="0.25">
      <c r="A739">
        <f t="shared" si="33"/>
        <v>738</v>
      </c>
      <c r="B739" t="s">
        <v>27</v>
      </c>
      <c r="C739" s="1">
        <v>45029</v>
      </c>
      <c r="D739" s="1">
        <v>45856</v>
      </c>
      <c r="E739" t="s">
        <v>26</v>
      </c>
      <c r="F739">
        <v>46</v>
      </c>
      <c r="G739" t="s">
        <v>25</v>
      </c>
      <c r="H739" t="s">
        <v>20</v>
      </c>
      <c r="I739">
        <f>DATEDIF(MOCK_DATA[[#This Row],[Fecha_inicio]],MOCK_DATA[[#This Row],[Fecha_último_pago]],"M")</f>
        <v>27</v>
      </c>
      <c r="J739">
        <f t="shared" si="34"/>
        <v>30</v>
      </c>
      <c r="K739">
        <f>PRODUCT(MOCK_DATA[[#This Row],[Meses_afiliados]],MOCK_DATA[[#This Row],[Ingresos_mes]])</f>
        <v>810</v>
      </c>
      <c r="L739" t="str">
        <f t="shared" ca="1" si="35"/>
        <v>Sur</v>
      </c>
      <c r="M739" t="s">
        <v>14</v>
      </c>
      <c r="N739">
        <f>MONTH(MOCK_DATA[[#This Row],[Fecha_inicio]])</f>
        <v>4</v>
      </c>
      <c r="O739">
        <f>YEAR(MOCK_DATA[[#This Row],[Fecha_inicio]])</f>
        <v>2023</v>
      </c>
    </row>
    <row r="740" spans="1:15" x14ac:dyDescent="0.25">
      <c r="A740">
        <f t="shared" si="33"/>
        <v>739</v>
      </c>
      <c r="B740" t="s">
        <v>12</v>
      </c>
      <c r="C740" s="1">
        <v>45046</v>
      </c>
      <c r="D740" s="1">
        <v>45883</v>
      </c>
      <c r="E740" t="s">
        <v>21</v>
      </c>
      <c r="F740">
        <v>45</v>
      </c>
      <c r="G740" t="s">
        <v>25</v>
      </c>
      <c r="H740" t="s">
        <v>23</v>
      </c>
      <c r="I740">
        <f>DATEDIF(MOCK_DATA[[#This Row],[Fecha_inicio]],MOCK_DATA[[#This Row],[Fecha_último_pago]],"M")</f>
        <v>27</v>
      </c>
      <c r="J740">
        <f t="shared" si="34"/>
        <v>50</v>
      </c>
      <c r="K740">
        <f>PRODUCT(MOCK_DATA[[#This Row],[Meses_afiliados]],MOCK_DATA[[#This Row],[Ingresos_mes]])</f>
        <v>1350</v>
      </c>
      <c r="L740" t="str">
        <f t="shared" ca="1" si="35"/>
        <v>Sur</v>
      </c>
      <c r="M740" t="s">
        <v>14</v>
      </c>
      <c r="N740">
        <f>MONTH(MOCK_DATA[[#This Row],[Fecha_inicio]])</f>
        <v>4</v>
      </c>
      <c r="O740">
        <f>YEAR(MOCK_DATA[[#This Row],[Fecha_inicio]])</f>
        <v>2023</v>
      </c>
    </row>
    <row r="741" spans="1:15" x14ac:dyDescent="0.25">
      <c r="A741">
        <f t="shared" si="33"/>
        <v>740</v>
      </c>
      <c r="B741" t="s">
        <v>27</v>
      </c>
      <c r="C741" s="1">
        <v>45410</v>
      </c>
      <c r="D741" s="1">
        <v>45921</v>
      </c>
      <c r="E741" t="s">
        <v>13</v>
      </c>
      <c r="F741">
        <v>46</v>
      </c>
      <c r="G741" t="s">
        <v>25</v>
      </c>
      <c r="H741" t="s">
        <v>16</v>
      </c>
      <c r="I741">
        <f>DATEDIF(MOCK_DATA[[#This Row],[Fecha_inicio]],MOCK_DATA[[#This Row],[Fecha_último_pago]],"M")</f>
        <v>16</v>
      </c>
      <c r="J741">
        <f t="shared" si="34"/>
        <v>30</v>
      </c>
      <c r="K741">
        <f>PRODUCT(MOCK_DATA[[#This Row],[Meses_afiliados]],MOCK_DATA[[#This Row],[Ingresos_mes]])</f>
        <v>480</v>
      </c>
      <c r="L741" t="str">
        <f t="shared" ca="1" si="35"/>
        <v>Sur</v>
      </c>
      <c r="M741" t="s">
        <v>14</v>
      </c>
      <c r="N741">
        <f>MONTH(MOCK_DATA[[#This Row],[Fecha_inicio]])</f>
        <v>4</v>
      </c>
      <c r="O741">
        <f>YEAR(MOCK_DATA[[#This Row],[Fecha_inicio]])</f>
        <v>2024</v>
      </c>
    </row>
    <row r="742" spans="1:15" x14ac:dyDescent="0.25">
      <c r="A742">
        <f t="shared" si="33"/>
        <v>741</v>
      </c>
      <c r="B742" t="s">
        <v>12</v>
      </c>
      <c r="C742" s="1">
        <v>45114</v>
      </c>
      <c r="D742" s="1">
        <v>45454</v>
      </c>
      <c r="E742" t="s">
        <v>13</v>
      </c>
      <c r="F742">
        <v>48</v>
      </c>
      <c r="G742" t="s">
        <v>19</v>
      </c>
      <c r="H742" t="s">
        <v>20</v>
      </c>
      <c r="I742">
        <f>DATEDIF(MOCK_DATA[[#This Row],[Fecha_inicio]],MOCK_DATA[[#This Row],[Fecha_último_pago]],"M")</f>
        <v>11</v>
      </c>
      <c r="J742">
        <f t="shared" si="34"/>
        <v>50</v>
      </c>
      <c r="K742">
        <f>PRODUCT(MOCK_DATA[[#This Row],[Meses_afiliados]],MOCK_DATA[[#This Row],[Ingresos_mes]])</f>
        <v>550</v>
      </c>
      <c r="L742" t="str">
        <f t="shared" ca="1" si="35"/>
        <v>Centro</v>
      </c>
      <c r="M742" t="s">
        <v>22</v>
      </c>
      <c r="N742">
        <f>MONTH(MOCK_DATA[[#This Row],[Fecha_inicio]])</f>
        <v>7</v>
      </c>
      <c r="O742">
        <f>YEAR(MOCK_DATA[[#This Row],[Fecha_inicio]])</f>
        <v>2023</v>
      </c>
    </row>
    <row r="743" spans="1:15" x14ac:dyDescent="0.25">
      <c r="A743">
        <f t="shared" si="33"/>
        <v>742</v>
      </c>
      <c r="B743" t="s">
        <v>12</v>
      </c>
      <c r="C743" s="1">
        <v>44637</v>
      </c>
      <c r="D743" s="1">
        <v>45909</v>
      </c>
      <c r="E743" t="s">
        <v>13</v>
      </c>
      <c r="F743">
        <v>19</v>
      </c>
      <c r="G743" t="s">
        <v>15</v>
      </c>
      <c r="H743" t="s">
        <v>20</v>
      </c>
      <c r="I743">
        <f>DATEDIF(MOCK_DATA[[#This Row],[Fecha_inicio]],MOCK_DATA[[#This Row],[Fecha_último_pago]],"M")</f>
        <v>41</v>
      </c>
      <c r="J743">
        <f t="shared" si="34"/>
        <v>50</v>
      </c>
      <c r="K743">
        <f>PRODUCT(MOCK_DATA[[#This Row],[Meses_afiliados]],MOCK_DATA[[#This Row],[Ingresos_mes]])</f>
        <v>2050</v>
      </c>
      <c r="L743" t="str">
        <f t="shared" ca="1" si="35"/>
        <v>Sur</v>
      </c>
      <c r="M743" t="s">
        <v>14</v>
      </c>
      <c r="N743">
        <f>MONTH(MOCK_DATA[[#This Row],[Fecha_inicio]])</f>
        <v>3</v>
      </c>
      <c r="O743">
        <f>YEAR(MOCK_DATA[[#This Row],[Fecha_inicio]])</f>
        <v>2022</v>
      </c>
    </row>
    <row r="744" spans="1:15" x14ac:dyDescent="0.25">
      <c r="A744">
        <f t="shared" si="33"/>
        <v>743</v>
      </c>
      <c r="B744" t="s">
        <v>12</v>
      </c>
      <c r="C744" s="1">
        <v>45165</v>
      </c>
      <c r="D744" s="1">
        <v>45770</v>
      </c>
      <c r="E744" t="s">
        <v>17</v>
      </c>
      <c r="F744">
        <v>52</v>
      </c>
      <c r="G744" t="s">
        <v>25</v>
      </c>
      <c r="H744" t="s">
        <v>23</v>
      </c>
      <c r="I744">
        <f>DATEDIF(MOCK_DATA[[#This Row],[Fecha_inicio]],MOCK_DATA[[#This Row],[Fecha_último_pago]],"M")</f>
        <v>19</v>
      </c>
      <c r="J744">
        <f t="shared" si="34"/>
        <v>50</v>
      </c>
      <c r="K744">
        <f>PRODUCT(MOCK_DATA[[#This Row],[Meses_afiliados]],MOCK_DATA[[#This Row],[Ingresos_mes]])</f>
        <v>950</v>
      </c>
      <c r="L744" t="str">
        <f t="shared" ca="1" si="35"/>
        <v>Centro</v>
      </c>
      <c r="M744" t="s">
        <v>14</v>
      </c>
      <c r="N744">
        <f>MONTH(MOCK_DATA[[#This Row],[Fecha_inicio]])</f>
        <v>8</v>
      </c>
      <c r="O744">
        <f>YEAR(MOCK_DATA[[#This Row],[Fecha_inicio]])</f>
        <v>2023</v>
      </c>
    </row>
    <row r="745" spans="1:15" x14ac:dyDescent="0.25">
      <c r="A745">
        <f t="shared" si="33"/>
        <v>744</v>
      </c>
      <c r="B745" t="s">
        <v>24</v>
      </c>
      <c r="C745" s="1">
        <v>44598</v>
      </c>
      <c r="D745" s="1">
        <v>45761</v>
      </c>
      <c r="E745" t="s">
        <v>21</v>
      </c>
      <c r="F745">
        <v>34</v>
      </c>
      <c r="G745" t="s">
        <v>25</v>
      </c>
      <c r="H745" t="s">
        <v>20</v>
      </c>
      <c r="I745">
        <f>DATEDIF(MOCK_DATA[[#This Row],[Fecha_inicio]],MOCK_DATA[[#This Row],[Fecha_último_pago]],"M")</f>
        <v>38</v>
      </c>
      <c r="J745">
        <f t="shared" si="34"/>
        <v>40</v>
      </c>
      <c r="K745">
        <f>PRODUCT(MOCK_DATA[[#This Row],[Meses_afiliados]],MOCK_DATA[[#This Row],[Ingresos_mes]])</f>
        <v>1520</v>
      </c>
      <c r="L745" t="str">
        <f t="shared" ca="1" si="35"/>
        <v>Centro</v>
      </c>
      <c r="M745" t="s">
        <v>14</v>
      </c>
      <c r="N745">
        <f>MONTH(MOCK_DATA[[#This Row],[Fecha_inicio]])</f>
        <v>2</v>
      </c>
      <c r="O745">
        <f>YEAR(MOCK_DATA[[#This Row],[Fecha_inicio]])</f>
        <v>2022</v>
      </c>
    </row>
    <row r="746" spans="1:15" x14ac:dyDescent="0.25">
      <c r="A746">
        <f t="shared" si="33"/>
        <v>745</v>
      </c>
      <c r="B746" t="s">
        <v>12</v>
      </c>
      <c r="C746" s="1">
        <v>44326</v>
      </c>
      <c r="D746" s="1">
        <v>45910</v>
      </c>
      <c r="E746" t="s">
        <v>13</v>
      </c>
      <c r="F746">
        <v>73</v>
      </c>
      <c r="G746" t="s">
        <v>19</v>
      </c>
      <c r="H746" t="s">
        <v>23</v>
      </c>
      <c r="I746">
        <f>DATEDIF(MOCK_DATA[[#This Row],[Fecha_inicio]],MOCK_DATA[[#This Row],[Fecha_último_pago]],"M")</f>
        <v>52</v>
      </c>
      <c r="J746">
        <f t="shared" si="34"/>
        <v>50</v>
      </c>
      <c r="K746">
        <f>PRODUCT(MOCK_DATA[[#This Row],[Meses_afiliados]],MOCK_DATA[[#This Row],[Ingresos_mes]])</f>
        <v>2600</v>
      </c>
      <c r="L746" t="str">
        <f t="shared" ca="1" si="35"/>
        <v>Centro</v>
      </c>
      <c r="M746" t="s">
        <v>22</v>
      </c>
      <c r="N746">
        <f>MONTH(MOCK_DATA[[#This Row],[Fecha_inicio]])</f>
        <v>5</v>
      </c>
      <c r="O746">
        <f>YEAR(MOCK_DATA[[#This Row],[Fecha_inicio]])</f>
        <v>2021</v>
      </c>
    </row>
    <row r="747" spans="1:15" x14ac:dyDescent="0.25">
      <c r="A747">
        <f t="shared" si="33"/>
        <v>746</v>
      </c>
      <c r="B747" t="s">
        <v>27</v>
      </c>
      <c r="C747" s="1">
        <v>44571</v>
      </c>
      <c r="D747" s="1">
        <v>45851</v>
      </c>
      <c r="E747" t="s">
        <v>13</v>
      </c>
      <c r="F747">
        <v>59</v>
      </c>
      <c r="G747" t="s">
        <v>25</v>
      </c>
      <c r="H747" t="s">
        <v>20</v>
      </c>
      <c r="I747">
        <f>DATEDIF(MOCK_DATA[[#This Row],[Fecha_inicio]],MOCK_DATA[[#This Row],[Fecha_último_pago]],"M")</f>
        <v>42</v>
      </c>
      <c r="J747">
        <f t="shared" si="34"/>
        <v>30</v>
      </c>
      <c r="K747">
        <f>PRODUCT(MOCK_DATA[[#This Row],[Meses_afiliados]],MOCK_DATA[[#This Row],[Ingresos_mes]])</f>
        <v>1260</v>
      </c>
      <c r="L747" t="str">
        <f t="shared" ca="1" si="35"/>
        <v>Sur</v>
      </c>
      <c r="M747" t="s">
        <v>14</v>
      </c>
      <c r="N747">
        <f>MONTH(MOCK_DATA[[#This Row],[Fecha_inicio]])</f>
        <v>1</v>
      </c>
      <c r="O747">
        <f>YEAR(MOCK_DATA[[#This Row],[Fecha_inicio]])</f>
        <v>2022</v>
      </c>
    </row>
    <row r="748" spans="1:15" x14ac:dyDescent="0.25">
      <c r="A748">
        <f t="shared" si="33"/>
        <v>747</v>
      </c>
      <c r="B748" t="s">
        <v>27</v>
      </c>
      <c r="C748" s="1">
        <v>44367</v>
      </c>
      <c r="D748" s="1">
        <v>45850</v>
      </c>
      <c r="E748" t="s">
        <v>13</v>
      </c>
      <c r="F748">
        <v>54</v>
      </c>
      <c r="G748" t="s">
        <v>25</v>
      </c>
      <c r="H748" t="s">
        <v>20</v>
      </c>
      <c r="I748">
        <f>DATEDIF(MOCK_DATA[[#This Row],[Fecha_inicio]],MOCK_DATA[[#This Row],[Fecha_último_pago]],"M")</f>
        <v>48</v>
      </c>
      <c r="J748">
        <f t="shared" si="34"/>
        <v>30</v>
      </c>
      <c r="K748">
        <f>PRODUCT(MOCK_DATA[[#This Row],[Meses_afiliados]],MOCK_DATA[[#This Row],[Ingresos_mes]])</f>
        <v>1440</v>
      </c>
      <c r="L748" t="str">
        <f t="shared" ca="1" si="35"/>
        <v>Centro</v>
      </c>
      <c r="M748" t="s">
        <v>22</v>
      </c>
      <c r="N748">
        <f>MONTH(MOCK_DATA[[#This Row],[Fecha_inicio]])</f>
        <v>6</v>
      </c>
      <c r="O748">
        <f>YEAR(MOCK_DATA[[#This Row],[Fecha_inicio]])</f>
        <v>2021</v>
      </c>
    </row>
    <row r="749" spans="1:15" x14ac:dyDescent="0.25">
      <c r="A749">
        <f t="shared" si="33"/>
        <v>748</v>
      </c>
      <c r="B749" t="s">
        <v>12</v>
      </c>
      <c r="C749" s="1">
        <v>44491</v>
      </c>
      <c r="D749" s="1">
        <v>45862</v>
      </c>
      <c r="E749" t="s">
        <v>13</v>
      </c>
      <c r="F749">
        <v>61</v>
      </c>
      <c r="G749" t="s">
        <v>25</v>
      </c>
      <c r="H749" t="s">
        <v>16</v>
      </c>
      <c r="I749">
        <f>DATEDIF(MOCK_DATA[[#This Row],[Fecha_inicio]],MOCK_DATA[[#This Row],[Fecha_último_pago]],"M")</f>
        <v>45</v>
      </c>
      <c r="J749">
        <f t="shared" si="34"/>
        <v>50</v>
      </c>
      <c r="K749">
        <f>PRODUCT(MOCK_DATA[[#This Row],[Meses_afiliados]],MOCK_DATA[[#This Row],[Ingresos_mes]])</f>
        <v>2250</v>
      </c>
      <c r="L749" t="str">
        <f t="shared" ca="1" si="35"/>
        <v>Centro</v>
      </c>
      <c r="M749" t="s">
        <v>14</v>
      </c>
      <c r="N749">
        <f>MONTH(MOCK_DATA[[#This Row],[Fecha_inicio]])</f>
        <v>10</v>
      </c>
      <c r="O749">
        <f>YEAR(MOCK_DATA[[#This Row],[Fecha_inicio]])</f>
        <v>2021</v>
      </c>
    </row>
    <row r="750" spans="1:15" x14ac:dyDescent="0.25">
      <c r="A750">
        <f t="shared" si="33"/>
        <v>749</v>
      </c>
      <c r="B750" t="s">
        <v>24</v>
      </c>
      <c r="C750" s="1">
        <v>44065</v>
      </c>
      <c r="D750" s="1">
        <v>45795</v>
      </c>
      <c r="E750" t="s">
        <v>26</v>
      </c>
      <c r="F750">
        <v>45</v>
      </c>
      <c r="G750" t="s">
        <v>15</v>
      </c>
      <c r="H750" t="s">
        <v>16</v>
      </c>
      <c r="I750">
        <f>DATEDIF(MOCK_DATA[[#This Row],[Fecha_inicio]],MOCK_DATA[[#This Row],[Fecha_último_pago]],"M")</f>
        <v>56</v>
      </c>
      <c r="J750">
        <f t="shared" si="34"/>
        <v>40</v>
      </c>
      <c r="K750">
        <f>PRODUCT(MOCK_DATA[[#This Row],[Meses_afiliados]],MOCK_DATA[[#This Row],[Ingresos_mes]])</f>
        <v>2240</v>
      </c>
      <c r="L750" t="str">
        <f t="shared" ca="1" si="35"/>
        <v>Centro</v>
      </c>
      <c r="M750" t="s">
        <v>22</v>
      </c>
      <c r="N750">
        <f>MONTH(MOCK_DATA[[#This Row],[Fecha_inicio]])</f>
        <v>8</v>
      </c>
      <c r="O750">
        <f>YEAR(MOCK_DATA[[#This Row],[Fecha_inicio]])</f>
        <v>2020</v>
      </c>
    </row>
    <row r="751" spans="1:15" x14ac:dyDescent="0.25">
      <c r="A751">
        <f t="shared" si="33"/>
        <v>750</v>
      </c>
      <c r="B751" t="s">
        <v>12</v>
      </c>
      <c r="C751" s="1">
        <v>45326</v>
      </c>
      <c r="D751" s="1">
        <v>45843</v>
      </c>
      <c r="E751" t="s">
        <v>21</v>
      </c>
      <c r="F751">
        <v>64</v>
      </c>
      <c r="G751" t="s">
        <v>25</v>
      </c>
      <c r="H751" t="s">
        <v>23</v>
      </c>
      <c r="I751">
        <f>DATEDIF(MOCK_DATA[[#This Row],[Fecha_inicio]],MOCK_DATA[[#This Row],[Fecha_último_pago]],"M")</f>
        <v>17</v>
      </c>
      <c r="J751">
        <f t="shared" si="34"/>
        <v>50</v>
      </c>
      <c r="K751">
        <f>PRODUCT(MOCK_DATA[[#This Row],[Meses_afiliados]],MOCK_DATA[[#This Row],[Ingresos_mes]])</f>
        <v>850</v>
      </c>
      <c r="L751" t="str">
        <f t="shared" ca="1" si="35"/>
        <v>Norte</v>
      </c>
      <c r="M751" t="s">
        <v>22</v>
      </c>
      <c r="N751">
        <f>MONTH(MOCK_DATA[[#This Row],[Fecha_inicio]])</f>
        <v>2</v>
      </c>
      <c r="O751">
        <f>YEAR(MOCK_DATA[[#This Row],[Fecha_inicio]])</f>
        <v>2024</v>
      </c>
    </row>
    <row r="752" spans="1:15" x14ac:dyDescent="0.25">
      <c r="A752">
        <f t="shared" si="33"/>
        <v>751</v>
      </c>
      <c r="B752" t="s">
        <v>24</v>
      </c>
      <c r="C752" s="1">
        <v>44758</v>
      </c>
      <c r="D752" s="1">
        <v>45863</v>
      </c>
      <c r="E752" t="s">
        <v>21</v>
      </c>
      <c r="F752">
        <v>22</v>
      </c>
      <c r="G752" t="s">
        <v>25</v>
      </c>
      <c r="H752" t="s">
        <v>23</v>
      </c>
      <c r="I752">
        <f>DATEDIF(MOCK_DATA[[#This Row],[Fecha_inicio]],MOCK_DATA[[#This Row],[Fecha_último_pago]],"M")</f>
        <v>36</v>
      </c>
      <c r="J752">
        <f t="shared" si="34"/>
        <v>40</v>
      </c>
      <c r="K752">
        <f>PRODUCT(MOCK_DATA[[#This Row],[Meses_afiliados]],MOCK_DATA[[#This Row],[Ingresos_mes]])</f>
        <v>1440</v>
      </c>
      <c r="L752" t="str">
        <f t="shared" ca="1" si="35"/>
        <v>Centro</v>
      </c>
      <c r="M752" t="s">
        <v>14</v>
      </c>
      <c r="N752">
        <f>MONTH(MOCK_DATA[[#This Row],[Fecha_inicio]])</f>
        <v>7</v>
      </c>
      <c r="O752">
        <f>YEAR(MOCK_DATA[[#This Row],[Fecha_inicio]])</f>
        <v>2022</v>
      </c>
    </row>
    <row r="753" spans="1:15" x14ac:dyDescent="0.25">
      <c r="A753">
        <f t="shared" si="33"/>
        <v>752</v>
      </c>
      <c r="B753" t="s">
        <v>27</v>
      </c>
      <c r="C753" s="1">
        <v>45414</v>
      </c>
      <c r="D753" s="1">
        <v>45802</v>
      </c>
      <c r="E753" t="s">
        <v>17</v>
      </c>
      <c r="F753">
        <v>29</v>
      </c>
      <c r="G753" t="s">
        <v>15</v>
      </c>
      <c r="H753" t="s">
        <v>23</v>
      </c>
      <c r="I753">
        <f>DATEDIF(MOCK_DATA[[#This Row],[Fecha_inicio]],MOCK_DATA[[#This Row],[Fecha_último_pago]],"M")</f>
        <v>12</v>
      </c>
      <c r="J753">
        <f t="shared" si="34"/>
        <v>30</v>
      </c>
      <c r="K753">
        <f>PRODUCT(MOCK_DATA[[#This Row],[Meses_afiliados]],MOCK_DATA[[#This Row],[Ingresos_mes]])</f>
        <v>360</v>
      </c>
      <c r="L753" t="str">
        <f t="shared" ca="1" si="35"/>
        <v>Sur</v>
      </c>
      <c r="M753" t="s">
        <v>22</v>
      </c>
      <c r="N753">
        <f>MONTH(MOCK_DATA[[#This Row],[Fecha_inicio]])</f>
        <v>5</v>
      </c>
      <c r="O753">
        <f>YEAR(MOCK_DATA[[#This Row],[Fecha_inicio]])</f>
        <v>2024</v>
      </c>
    </row>
    <row r="754" spans="1:15" x14ac:dyDescent="0.25">
      <c r="A754">
        <f t="shared" si="33"/>
        <v>753</v>
      </c>
      <c r="B754" t="s">
        <v>24</v>
      </c>
      <c r="C754" s="1">
        <v>45514</v>
      </c>
      <c r="D754" s="1">
        <v>45788</v>
      </c>
      <c r="E754" t="s">
        <v>17</v>
      </c>
      <c r="F754">
        <v>60</v>
      </c>
      <c r="G754" t="s">
        <v>25</v>
      </c>
      <c r="H754" t="s">
        <v>20</v>
      </c>
      <c r="I754">
        <f>DATEDIF(MOCK_DATA[[#This Row],[Fecha_inicio]],MOCK_DATA[[#This Row],[Fecha_último_pago]],"M")</f>
        <v>9</v>
      </c>
      <c r="J754">
        <f t="shared" si="34"/>
        <v>40</v>
      </c>
      <c r="K754">
        <f>PRODUCT(MOCK_DATA[[#This Row],[Meses_afiliados]],MOCK_DATA[[#This Row],[Ingresos_mes]])</f>
        <v>360</v>
      </c>
      <c r="L754" t="str">
        <f t="shared" ca="1" si="35"/>
        <v>Norte</v>
      </c>
      <c r="M754" t="s">
        <v>22</v>
      </c>
      <c r="N754">
        <f>MONTH(MOCK_DATA[[#This Row],[Fecha_inicio]])</f>
        <v>8</v>
      </c>
      <c r="O754">
        <f>YEAR(MOCK_DATA[[#This Row],[Fecha_inicio]])</f>
        <v>2024</v>
      </c>
    </row>
    <row r="755" spans="1:15" x14ac:dyDescent="0.25">
      <c r="A755">
        <f t="shared" si="33"/>
        <v>754</v>
      </c>
      <c r="B755" t="s">
        <v>27</v>
      </c>
      <c r="C755" s="1">
        <v>44775</v>
      </c>
      <c r="D755" s="1">
        <v>45794</v>
      </c>
      <c r="E755" t="s">
        <v>21</v>
      </c>
      <c r="F755">
        <v>20</v>
      </c>
      <c r="G755" t="s">
        <v>19</v>
      </c>
      <c r="H755" t="s">
        <v>16</v>
      </c>
      <c r="I755">
        <f>DATEDIF(MOCK_DATA[[#This Row],[Fecha_inicio]],MOCK_DATA[[#This Row],[Fecha_último_pago]],"M")</f>
        <v>33</v>
      </c>
      <c r="J755">
        <f t="shared" si="34"/>
        <v>30</v>
      </c>
      <c r="K755">
        <f>PRODUCT(MOCK_DATA[[#This Row],[Meses_afiliados]],MOCK_DATA[[#This Row],[Ingresos_mes]])</f>
        <v>990</v>
      </c>
      <c r="L755" t="str">
        <f t="shared" ca="1" si="35"/>
        <v>Norte</v>
      </c>
      <c r="M755" t="s">
        <v>14</v>
      </c>
      <c r="N755">
        <f>MONTH(MOCK_DATA[[#This Row],[Fecha_inicio]])</f>
        <v>8</v>
      </c>
      <c r="O755">
        <f>YEAR(MOCK_DATA[[#This Row],[Fecha_inicio]])</f>
        <v>2022</v>
      </c>
    </row>
    <row r="756" spans="1:15" x14ac:dyDescent="0.25">
      <c r="A756">
        <f t="shared" si="33"/>
        <v>755</v>
      </c>
      <c r="B756" t="s">
        <v>12</v>
      </c>
      <c r="C756" s="1">
        <v>44741</v>
      </c>
      <c r="D756" s="1">
        <v>45765</v>
      </c>
      <c r="E756" t="s">
        <v>26</v>
      </c>
      <c r="F756">
        <v>41</v>
      </c>
      <c r="G756" t="s">
        <v>19</v>
      </c>
      <c r="H756" t="s">
        <v>16</v>
      </c>
      <c r="I756">
        <f>DATEDIF(MOCK_DATA[[#This Row],[Fecha_inicio]],MOCK_DATA[[#This Row],[Fecha_último_pago]],"M")</f>
        <v>33</v>
      </c>
      <c r="J756">
        <f t="shared" si="34"/>
        <v>50</v>
      </c>
      <c r="K756">
        <f>PRODUCT(MOCK_DATA[[#This Row],[Meses_afiliados]],MOCK_DATA[[#This Row],[Ingresos_mes]])</f>
        <v>1650</v>
      </c>
      <c r="L756" t="str">
        <f t="shared" ca="1" si="35"/>
        <v>Centro</v>
      </c>
      <c r="M756" t="s">
        <v>22</v>
      </c>
      <c r="N756">
        <f>MONTH(MOCK_DATA[[#This Row],[Fecha_inicio]])</f>
        <v>6</v>
      </c>
      <c r="O756">
        <f>YEAR(MOCK_DATA[[#This Row],[Fecha_inicio]])</f>
        <v>2022</v>
      </c>
    </row>
    <row r="757" spans="1:15" x14ac:dyDescent="0.25">
      <c r="A757">
        <f t="shared" si="33"/>
        <v>756</v>
      </c>
      <c r="B757" t="s">
        <v>24</v>
      </c>
      <c r="C757" s="1">
        <v>45417</v>
      </c>
      <c r="D757" s="1">
        <v>45757</v>
      </c>
      <c r="E757" t="s">
        <v>17</v>
      </c>
      <c r="F757">
        <v>26</v>
      </c>
      <c r="G757" t="s">
        <v>19</v>
      </c>
      <c r="H757" t="s">
        <v>23</v>
      </c>
      <c r="I757">
        <f>DATEDIF(MOCK_DATA[[#This Row],[Fecha_inicio]],MOCK_DATA[[#This Row],[Fecha_último_pago]],"M")</f>
        <v>11</v>
      </c>
      <c r="J757">
        <f t="shared" si="34"/>
        <v>40</v>
      </c>
      <c r="K757">
        <f>PRODUCT(MOCK_DATA[[#This Row],[Meses_afiliados]],MOCK_DATA[[#This Row],[Ingresos_mes]])</f>
        <v>440</v>
      </c>
      <c r="L757" t="str">
        <f t="shared" ca="1" si="35"/>
        <v>Sur</v>
      </c>
      <c r="M757" t="s">
        <v>22</v>
      </c>
      <c r="N757">
        <f>MONTH(MOCK_DATA[[#This Row],[Fecha_inicio]])</f>
        <v>5</v>
      </c>
      <c r="O757">
        <f>YEAR(MOCK_DATA[[#This Row],[Fecha_inicio]])</f>
        <v>2024</v>
      </c>
    </row>
    <row r="758" spans="1:15" x14ac:dyDescent="0.25">
      <c r="A758">
        <f t="shared" si="33"/>
        <v>757</v>
      </c>
      <c r="B758" t="s">
        <v>12</v>
      </c>
      <c r="C758" s="1">
        <v>44460</v>
      </c>
      <c r="D758" s="1">
        <v>45861</v>
      </c>
      <c r="E758" t="s">
        <v>26</v>
      </c>
      <c r="F758">
        <v>49</v>
      </c>
      <c r="G758" t="s">
        <v>15</v>
      </c>
      <c r="H758" t="s">
        <v>23</v>
      </c>
      <c r="I758">
        <f>DATEDIF(MOCK_DATA[[#This Row],[Fecha_inicio]],MOCK_DATA[[#This Row],[Fecha_último_pago]],"M")</f>
        <v>46</v>
      </c>
      <c r="J758">
        <f t="shared" si="34"/>
        <v>50</v>
      </c>
      <c r="K758">
        <f>PRODUCT(MOCK_DATA[[#This Row],[Meses_afiliados]],MOCK_DATA[[#This Row],[Ingresos_mes]])</f>
        <v>2300</v>
      </c>
      <c r="L758" t="str">
        <f t="shared" ca="1" si="35"/>
        <v>Norte</v>
      </c>
      <c r="M758" t="s">
        <v>22</v>
      </c>
      <c r="N758">
        <f>MONTH(MOCK_DATA[[#This Row],[Fecha_inicio]])</f>
        <v>9</v>
      </c>
      <c r="O758">
        <f>YEAR(MOCK_DATA[[#This Row],[Fecha_inicio]])</f>
        <v>2021</v>
      </c>
    </row>
    <row r="759" spans="1:15" x14ac:dyDescent="0.25">
      <c r="A759">
        <f t="shared" si="33"/>
        <v>758</v>
      </c>
      <c r="B759" t="s">
        <v>24</v>
      </c>
      <c r="C759" s="1">
        <v>45014</v>
      </c>
      <c r="D759" s="1">
        <v>45891</v>
      </c>
      <c r="E759" t="s">
        <v>17</v>
      </c>
      <c r="F759">
        <v>71</v>
      </c>
      <c r="G759" t="s">
        <v>15</v>
      </c>
      <c r="H759" t="s">
        <v>16</v>
      </c>
      <c r="I759">
        <f>DATEDIF(MOCK_DATA[[#This Row],[Fecha_inicio]],MOCK_DATA[[#This Row],[Fecha_último_pago]],"M")</f>
        <v>28</v>
      </c>
      <c r="J759">
        <f t="shared" si="34"/>
        <v>40</v>
      </c>
      <c r="K759">
        <f>PRODUCT(MOCK_DATA[[#This Row],[Meses_afiliados]],MOCK_DATA[[#This Row],[Ingresos_mes]])</f>
        <v>1120</v>
      </c>
      <c r="L759" t="str">
        <f t="shared" ca="1" si="35"/>
        <v>Centro</v>
      </c>
      <c r="M759" t="s">
        <v>14</v>
      </c>
      <c r="N759">
        <f>MONTH(MOCK_DATA[[#This Row],[Fecha_inicio]])</f>
        <v>3</v>
      </c>
      <c r="O759">
        <f>YEAR(MOCK_DATA[[#This Row],[Fecha_inicio]])</f>
        <v>2023</v>
      </c>
    </row>
    <row r="760" spans="1:15" x14ac:dyDescent="0.25">
      <c r="A760">
        <f t="shared" si="33"/>
        <v>759</v>
      </c>
      <c r="B760" t="s">
        <v>12</v>
      </c>
      <c r="C760" s="1">
        <v>45109</v>
      </c>
      <c r="D760" s="1">
        <v>45728</v>
      </c>
      <c r="E760" t="s">
        <v>26</v>
      </c>
      <c r="F760">
        <v>39</v>
      </c>
      <c r="G760" t="s">
        <v>25</v>
      </c>
      <c r="H760" t="s">
        <v>20</v>
      </c>
      <c r="I760">
        <f>DATEDIF(MOCK_DATA[[#This Row],[Fecha_inicio]],MOCK_DATA[[#This Row],[Fecha_último_pago]],"M")</f>
        <v>20</v>
      </c>
      <c r="J760">
        <f t="shared" si="34"/>
        <v>50</v>
      </c>
      <c r="K760">
        <f>PRODUCT(MOCK_DATA[[#This Row],[Meses_afiliados]],MOCK_DATA[[#This Row],[Ingresos_mes]])</f>
        <v>1000</v>
      </c>
      <c r="L760" t="str">
        <f t="shared" ca="1" si="35"/>
        <v>Norte</v>
      </c>
      <c r="M760" t="s">
        <v>22</v>
      </c>
      <c r="N760">
        <f>MONTH(MOCK_DATA[[#This Row],[Fecha_inicio]])</f>
        <v>7</v>
      </c>
      <c r="O760">
        <f>YEAR(MOCK_DATA[[#This Row],[Fecha_inicio]])</f>
        <v>2023</v>
      </c>
    </row>
    <row r="761" spans="1:15" x14ac:dyDescent="0.25">
      <c r="A761">
        <f t="shared" si="33"/>
        <v>760</v>
      </c>
      <c r="B761" t="s">
        <v>27</v>
      </c>
      <c r="C761" s="1">
        <v>45236</v>
      </c>
      <c r="D761" s="1">
        <v>45798</v>
      </c>
      <c r="E761" t="s">
        <v>13</v>
      </c>
      <c r="F761">
        <v>70</v>
      </c>
      <c r="G761" t="s">
        <v>19</v>
      </c>
      <c r="H761" t="s">
        <v>23</v>
      </c>
      <c r="I761">
        <f>DATEDIF(MOCK_DATA[[#This Row],[Fecha_inicio]],MOCK_DATA[[#This Row],[Fecha_último_pago]],"M")</f>
        <v>18</v>
      </c>
      <c r="J761">
        <f t="shared" si="34"/>
        <v>30</v>
      </c>
      <c r="K761">
        <f>PRODUCT(MOCK_DATA[[#This Row],[Meses_afiliados]],MOCK_DATA[[#This Row],[Ingresos_mes]])</f>
        <v>540</v>
      </c>
      <c r="L761" t="str">
        <f t="shared" ca="1" si="35"/>
        <v>Centro</v>
      </c>
      <c r="M761" t="s">
        <v>22</v>
      </c>
      <c r="N761">
        <f>MONTH(MOCK_DATA[[#This Row],[Fecha_inicio]])</f>
        <v>11</v>
      </c>
      <c r="O761">
        <f>YEAR(MOCK_DATA[[#This Row],[Fecha_inicio]])</f>
        <v>2023</v>
      </c>
    </row>
    <row r="762" spans="1:15" x14ac:dyDescent="0.25">
      <c r="A762">
        <f t="shared" si="33"/>
        <v>761</v>
      </c>
      <c r="B762" t="s">
        <v>27</v>
      </c>
      <c r="C762" s="1">
        <v>45137</v>
      </c>
      <c r="D762" s="1">
        <v>45706</v>
      </c>
      <c r="E762" t="s">
        <v>13</v>
      </c>
      <c r="F762">
        <v>21</v>
      </c>
      <c r="G762" t="s">
        <v>25</v>
      </c>
      <c r="H762" t="s">
        <v>16</v>
      </c>
      <c r="I762">
        <f>DATEDIF(MOCK_DATA[[#This Row],[Fecha_inicio]],MOCK_DATA[[#This Row],[Fecha_último_pago]],"M")</f>
        <v>18</v>
      </c>
      <c r="J762">
        <f t="shared" si="34"/>
        <v>30</v>
      </c>
      <c r="K762">
        <f>PRODUCT(MOCK_DATA[[#This Row],[Meses_afiliados]],MOCK_DATA[[#This Row],[Ingresos_mes]])</f>
        <v>540</v>
      </c>
      <c r="L762" t="str">
        <f t="shared" ca="1" si="35"/>
        <v>Sur</v>
      </c>
      <c r="M762" t="s">
        <v>22</v>
      </c>
      <c r="N762">
        <f>MONTH(MOCK_DATA[[#This Row],[Fecha_inicio]])</f>
        <v>7</v>
      </c>
      <c r="O762">
        <f>YEAR(MOCK_DATA[[#This Row],[Fecha_inicio]])</f>
        <v>2023</v>
      </c>
    </row>
    <row r="763" spans="1:15" x14ac:dyDescent="0.25">
      <c r="A763">
        <f t="shared" si="33"/>
        <v>762</v>
      </c>
      <c r="B763" t="s">
        <v>27</v>
      </c>
      <c r="C763" s="1">
        <v>44307</v>
      </c>
      <c r="D763" s="1">
        <v>45842</v>
      </c>
      <c r="E763" t="s">
        <v>21</v>
      </c>
      <c r="F763">
        <v>42</v>
      </c>
      <c r="G763" t="s">
        <v>19</v>
      </c>
      <c r="H763" t="s">
        <v>16</v>
      </c>
      <c r="I763">
        <f>DATEDIF(MOCK_DATA[[#This Row],[Fecha_inicio]],MOCK_DATA[[#This Row],[Fecha_último_pago]],"M")</f>
        <v>50</v>
      </c>
      <c r="J763">
        <f t="shared" si="34"/>
        <v>30</v>
      </c>
      <c r="K763">
        <f>PRODUCT(MOCK_DATA[[#This Row],[Meses_afiliados]],MOCK_DATA[[#This Row],[Ingresos_mes]])</f>
        <v>1500</v>
      </c>
      <c r="L763" t="str">
        <f t="shared" ca="1" si="35"/>
        <v>Sur</v>
      </c>
      <c r="M763" t="s">
        <v>14</v>
      </c>
      <c r="N763">
        <f>MONTH(MOCK_DATA[[#This Row],[Fecha_inicio]])</f>
        <v>4</v>
      </c>
      <c r="O763">
        <f>YEAR(MOCK_DATA[[#This Row],[Fecha_inicio]])</f>
        <v>2021</v>
      </c>
    </row>
    <row r="764" spans="1:15" x14ac:dyDescent="0.25">
      <c r="A764">
        <f t="shared" si="33"/>
        <v>763</v>
      </c>
      <c r="B764" t="s">
        <v>24</v>
      </c>
      <c r="C764" s="1">
        <v>44359</v>
      </c>
      <c r="D764" s="1">
        <v>45821</v>
      </c>
      <c r="E764" t="s">
        <v>17</v>
      </c>
      <c r="F764">
        <v>55</v>
      </c>
      <c r="G764" t="s">
        <v>19</v>
      </c>
      <c r="H764" t="s">
        <v>23</v>
      </c>
      <c r="I764">
        <f>DATEDIF(MOCK_DATA[[#This Row],[Fecha_inicio]],MOCK_DATA[[#This Row],[Fecha_último_pago]],"M")</f>
        <v>48</v>
      </c>
      <c r="J764">
        <f t="shared" si="34"/>
        <v>40</v>
      </c>
      <c r="K764">
        <f>PRODUCT(MOCK_DATA[[#This Row],[Meses_afiliados]],MOCK_DATA[[#This Row],[Ingresos_mes]])</f>
        <v>1920</v>
      </c>
      <c r="L764" t="str">
        <f t="shared" ca="1" si="35"/>
        <v>Norte</v>
      </c>
      <c r="M764" t="s">
        <v>14</v>
      </c>
      <c r="N764">
        <f>MONTH(MOCK_DATA[[#This Row],[Fecha_inicio]])</f>
        <v>6</v>
      </c>
      <c r="O764">
        <f>YEAR(MOCK_DATA[[#This Row],[Fecha_inicio]])</f>
        <v>2021</v>
      </c>
    </row>
    <row r="765" spans="1:15" x14ac:dyDescent="0.25">
      <c r="A765">
        <f t="shared" si="33"/>
        <v>764</v>
      </c>
      <c r="B765" t="s">
        <v>27</v>
      </c>
      <c r="C765" s="1">
        <v>45501</v>
      </c>
      <c r="D765" s="1">
        <v>45813</v>
      </c>
      <c r="E765" t="s">
        <v>21</v>
      </c>
      <c r="F765">
        <v>37</v>
      </c>
      <c r="G765" t="s">
        <v>15</v>
      </c>
      <c r="H765" t="s">
        <v>20</v>
      </c>
      <c r="I765">
        <f>DATEDIF(MOCK_DATA[[#This Row],[Fecha_inicio]],MOCK_DATA[[#This Row],[Fecha_último_pago]],"M")</f>
        <v>10</v>
      </c>
      <c r="J765">
        <f t="shared" si="34"/>
        <v>30</v>
      </c>
      <c r="K765">
        <f>PRODUCT(MOCK_DATA[[#This Row],[Meses_afiliados]],MOCK_DATA[[#This Row],[Ingresos_mes]])</f>
        <v>300</v>
      </c>
      <c r="L765" t="str">
        <f t="shared" ca="1" si="35"/>
        <v>Centro</v>
      </c>
      <c r="M765" t="s">
        <v>14</v>
      </c>
      <c r="N765">
        <f>MONTH(MOCK_DATA[[#This Row],[Fecha_inicio]])</f>
        <v>7</v>
      </c>
      <c r="O765">
        <f>YEAR(MOCK_DATA[[#This Row],[Fecha_inicio]])</f>
        <v>2024</v>
      </c>
    </row>
    <row r="766" spans="1:15" x14ac:dyDescent="0.25">
      <c r="A766">
        <f t="shared" si="33"/>
        <v>765</v>
      </c>
      <c r="B766" t="s">
        <v>12</v>
      </c>
      <c r="C766" s="1">
        <v>44280</v>
      </c>
      <c r="D766" s="1">
        <v>45752</v>
      </c>
      <c r="E766" t="s">
        <v>13</v>
      </c>
      <c r="F766">
        <v>32</v>
      </c>
      <c r="G766" t="s">
        <v>19</v>
      </c>
      <c r="H766" t="s">
        <v>23</v>
      </c>
      <c r="I766">
        <f>DATEDIF(MOCK_DATA[[#This Row],[Fecha_inicio]],MOCK_DATA[[#This Row],[Fecha_último_pago]],"M")</f>
        <v>48</v>
      </c>
      <c r="J766">
        <f t="shared" si="34"/>
        <v>50</v>
      </c>
      <c r="K766">
        <f>PRODUCT(MOCK_DATA[[#This Row],[Meses_afiliados]],MOCK_DATA[[#This Row],[Ingresos_mes]])</f>
        <v>2400</v>
      </c>
      <c r="L766" t="str">
        <f t="shared" ca="1" si="35"/>
        <v>Sur</v>
      </c>
      <c r="M766" t="s">
        <v>22</v>
      </c>
      <c r="N766">
        <f>MONTH(MOCK_DATA[[#This Row],[Fecha_inicio]])</f>
        <v>3</v>
      </c>
      <c r="O766">
        <f>YEAR(MOCK_DATA[[#This Row],[Fecha_inicio]])</f>
        <v>2021</v>
      </c>
    </row>
    <row r="767" spans="1:15" x14ac:dyDescent="0.25">
      <c r="A767">
        <f t="shared" si="33"/>
        <v>766</v>
      </c>
      <c r="B767" t="s">
        <v>27</v>
      </c>
      <c r="C767" s="1">
        <v>44139</v>
      </c>
      <c r="D767" s="1">
        <v>45775</v>
      </c>
      <c r="E767" t="s">
        <v>13</v>
      </c>
      <c r="F767">
        <v>34</v>
      </c>
      <c r="G767" t="s">
        <v>25</v>
      </c>
      <c r="H767" t="s">
        <v>23</v>
      </c>
      <c r="I767">
        <f>DATEDIF(MOCK_DATA[[#This Row],[Fecha_inicio]],MOCK_DATA[[#This Row],[Fecha_último_pago]],"M")</f>
        <v>53</v>
      </c>
      <c r="J767">
        <f t="shared" si="34"/>
        <v>30</v>
      </c>
      <c r="K767">
        <f>PRODUCT(MOCK_DATA[[#This Row],[Meses_afiliados]],MOCK_DATA[[#This Row],[Ingresos_mes]])</f>
        <v>1590</v>
      </c>
      <c r="L767" t="str">
        <f t="shared" ca="1" si="35"/>
        <v>Centro</v>
      </c>
      <c r="M767" t="s">
        <v>14</v>
      </c>
      <c r="N767">
        <f>MONTH(MOCK_DATA[[#This Row],[Fecha_inicio]])</f>
        <v>11</v>
      </c>
      <c r="O767">
        <f>YEAR(MOCK_DATA[[#This Row],[Fecha_inicio]])</f>
        <v>2020</v>
      </c>
    </row>
    <row r="768" spans="1:15" x14ac:dyDescent="0.25">
      <c r="A768">
        <f t="shared" si="33"/>
        <v>767</v>
      </c>
      <c r="B768" t="s">
        <v>27</v>
      </c>
      <c r="C768" s="1">
        <v>44059</v>
      </c>
      <c r="D768" s="1">
        <v>45850</v>
      </c>
      <c r="E768" t="s">
        <v>26</v>
      </c>
      <c r="F768">
        <v>24</v>
      </c>
      <c r="G768" t="s">
        <v>19</v>
      </c>
      <c r="H768" t="s">
        <v>20</v>
      </c>
      <c r="I768">
        <f>DATEDIF(MOCK_DATA[[#This Row],[Fecha_inicio]],MOCK_DATA[[#This Row],[Fecha_último_pago]],"M")</f>
        <v>58</v>
      </c>
      <c r="J768">
        <f t="shared" si="34"/>
        <v>30</v>
      </c>
      <c r="K768">
        <f>PRODUCT(MOCK_DATA[[#This Row],[Meses_afiliados]],MOCK_DATA[[#This Row],[Ingresos_mes]])</f>
        <v>1740</v>
      </c>
      <c r="L768" t="str">
        <f t="shared" ca="1" si="35"/>
        <v>Centro</v>
      </c>
      <c r="M768" t="s">
        <v>14</v>
      </c>
      <c r="N768">
        <f>MONTH(MOCK_DATA[[#This Row],[Fecha_inicio]])</f>
        <v>8</v>
      </c>
      <c r="O768">
        <f>YEAR(MOCK_DATA[[#This Row],[Fecha_inicio]])</f>
        <v>2020</v>
      </c>
    </row>
    <row r="769" spans="1:15" x14ac:dyDescent="0.25">
      <c r="A769">
        <f t="shared" si="33"/>
        <v>768</v>
      </c>
      <c r="B769" t="s">
        <v>12</v>
      </c>
      <c r="C769" s="1">
        <v>44270</v>
      </c>
      <c r="D769" s="1">
        <v>45676</v>
      </c>
      <c r="E769" t="s">
        <v>13</v>
      </c>
      <c r="F769">
        <v>24</v>
      </c>
      <c r="G769" t="s">
        <v>25</v>
      </c>
      <c r="H769" t="s">
        <v>16</v>
      </c>
      <c r="I769">
        <f>DATEDIF(MOCK_DATA[[#This Row],[Fecha_inicio]],MOCK_DATA[[#This Row],[Fecha_último_pago]],"M")</f>
        <v>46</v>
      </c>
      <c r="J769">
        <f t="shared" si="34"/>
        <v>50</v>
      </c>
      <c r="K769">
        <f>PRODUCT(MOCK_DATA[[#This Row],[Meses_afiliados]],MOCK_DATA[[#This Row],[Ingresos_mes]])</f>
        <v>2300</v>
      </c>
      <c r="L769" t="str">
        <f t="shared" ca="1" si="35"/>
        <v>Sur</v>
      </c>
      <c r="M769" t="s">
        <v>14</v>
      </c>
      <c r="N769">
        <f>MONTH(MOCK_DATA[[#This Row],[Fecha_inicio]])</f>
        <v>3</v>
      </c>
      <c r="O769">
        <f>YEAR(MOCK_DATA[[#This Row],[Fecha_inicio]])</f>
        <v>2021</v>
      </c>
    </row>
    <row r="770" spans="1:15" x14ac:dyDescent="0.25">
      <c r="A770">
        <f t="shared" ref="A770:A833" si="36">ROW()-1</f>
        <v>769</v>
      </c>
      <c r="B770" t="s">
        <v>12</v>
      </c>
      <c r="C770" s="1">
        <v>43853</v>
      </c>
      <c r="D770" s="1">
        <v>45801</v>
      </c>
      <c r="E770" t="s">
        <v>13</v>
      </c>
      <c r="F770">
        <v>30</v>
      </c>
      <c r="G770" t="s">
        <v>15</v>
      </c>
      <c r="H770" t="s">
        <v>23</v>
      </c>
      <c r="I770">
        <f>DATEDIF(MOCK_DATA[[#This Row],[Fecha_inicio]],MOCK_DATA[[#This Row],[Fecha_último_pago]],"M")</f>
        <v>64</v>
      </c>
      <c r="J770">
        <f t="shared" ref="J770:J833" si="37">IF(B770="VIP",50,IF(B770="Familiar",40,IF(B770="Basica",25,30)))</f>
        <v>50</v>
      </c>
      <c r="K770">
        <f>PRODUCT(MOCK_DATA[[#This Row],[Meses_afiliados]],MOCK_DATA[[#This Row],[Ingresos_mes]])</f>
        <v>3200</v>
      </c>
      <c r="L770" t="str">
        <f t="shared" ref="L770:L833" ca="1" si="38">CHOOSE(INT(RAND()*3)+1,"Centro","Norte","Sur")</f>
        <v>Norte</v>
      </c>
      <c r="M770" t="s">
        <v>14</v>
      </c>
      <c r="N770">
        <f>MONTH(MOCK_DATA[[#This Row],[Fecha_inicio]])</f>
        <v>1</v>
      </c>
      <c r="O770">
        <f>YEAR(MOCK_DATA[[#This Row],[Fecha_inicio]])</f>
        <v>2020</v>
      </c>
    </row>
    <row r="771" spans="1:15" x14ac:dyDescent="0.25">
      <c r="A771">
        <f t="shared" si="36"/>
        <v>770</v>
      </c>
      <c r="B771" t="s">
        <v>12</v>
      </c>
      <c r="C771" s="1">
        <v>44183</v>
      </c>
      <c r="D771" s="1">
        <v>45842</v>
      </c>
      <c r="E771" t="s">
        <v>26</v>
      </c>
      <c r="F771">
        <v>54</v>
      </c>
      <c r="G771" t="s">
        <v>15</v>
      </c>
      <c r="H771" t="s">
        <v>16</v>
      </c>
      <c r="I771">
        <f>DATEDIF(MOCK_DATA[[#This Row],[Fecha_inicio]],MOCK_DATA[[#This Row],[Fecha_último_pago]],"M")</f>
        <v>54</v>
      </c>
      <c r="J771">
        <f t="shared" si="37"/>
        <v>50</v>
      </c>
      <c r="K771">
        <f>PRODUCT(MOCK_DATA[[#This Row],[Meses_afiliados]],MOCK_DATA[[#This Row],[Ingresos_mes]])</f>
        <v>2700</v>
      </c>
      <c r="L771" t="str">
        <f t="shared" ca="1" si="38"/>
        <v>Norte</v>
      </c>
      <c r="M771" t="s">
        <v>14</v>
      </c>
      <c r="N771">
        <f>MONTH(MOCK_DATA[[#This Row],[Fecha_inicio]])</f>
        <v>12</v>
      </c>
      <c r="O771">
        <f>YEAR(MOCK_DATA[[#This Row],[Fecha_inicio]])</f>
        <v>2020</v>
      </c>
    </row>
    <row r="772" spans="1:15" x14ac:dyDescent="0.25">
      <c r="A772">
        <f t="shared" si="36"/>
        <v>771</v>
      </c>
      <c r="B772" t="s">
        <v>24</v>
      </c>
      <c r="C772" s="1">
        <v>44717</v>
      </c>
      <c r="D772" s="1">
        <v>45802</v>
      </c>
      <c r="E772" t="s">
        <v>13</v>
      </c>
      <c r="F772">
        <v>29</v>
      </c>
      <c r="G772" t="s">
        <v>15</v>
      </c>
      <c r="H772" t="s">
        <v>23</v>
      </c>
      <c r="I772">
        <f>DATEDIF(MOCK_DATA[[#This Row],[Fecha_inicio]],MOCK_DATA[[#This Row],[Fecha_último_pago]],"M")</f>
        <v>35</v>
      </c>
      <c r="J772">
        <f t="shared" si="37"/>
        <v>40</v>
      </c>
      <c r="K772">
        <f>PRODUCT(MOCK_DATA[[#This Row],[Meses_afiliados]],MOCK_DATA[[#This Row],[Ingresos_mes]])</f>
        <v>1400</v>
      </c>
      <c r="L772" t="str">
        <f t="shared" ca="1" si="38"/>
        <v>Sur</v>
      </c>
      <c r="M772" t="s">
        <v>18</v>
      </c>
      <c r="N772">
        <f>MONTH(MOCK_DATA[[#This Row],[Fecha_inicio]])</f>
        <v>6</v>
      </c>
      <c r="O772">
        <f>YEAR(MOCK_DATA[[#This Row],[Fecha_inicio]])</f>
        <v>2022</v>
      </c>
    </row>
    <row r="773" spans="1:15" x14ac:dyDescent="0.25">
      <c r="A773">
        <f t="shared" si="36"/>
        <v>772</v>
      </c>
      <c r="B773" t="s">
        <v>24</v>
      </c>
      <c r="C773" s="1">
        <v>45091</v>
      </c>
      <c r="D773" s="1">
        <v>45828</v>
      </c>
      <c r="E773" t="s">
        <v>13</v>
      </c>
      <c r="F773">
        <v>19</v>
      </c>
      <c r="G773" t="s">
        <v>25</v>
      </c>
      <c r="H773" t="s">
        <v>20</v>
      </c>
      <c r="I773">
        <f>DATEDIF(MOCK_DATA[[#This Row],[Fecha_inicio]],MOCK_DATA[[#This Row],[Fecha_último_pago]],"M")</f>
        <v>24</v>
      </c>
      <c r="J773">
        <f t="shared" si="37"/>
        <v>40</v>
      </c>
      <c r="K773">
        <f>PRODUCT(MOCK_DATA[[#This Row],[Meses_afiliados]],MOCK_DATA[[#This Row],[Ingresos_mes]])</f>
        <v>960</v>
      </c>
      <c r="L773" t="str">
        <f t="shared" ca="1" si="38"/>
        <v>Sur</v>
      </c>
      <c r="M773" t="s">
        <v>22</v>
      </c>
      <c r="N773">
        <f>MONTH(MOCK_DATA[[#This Row],[Fecha_inicio]])</f>
        <v>6</v>
      </c>
      <c r="O773">
        <f>YEAR(MOCK_DATA[[#This Row],[Fecha_inicio]])</f>
        <v>2023</v>
      </c>
    </row>
    <row r="774" spans="1:15" x14ac:dyDescent="0.25">
      <c r="A774">
        <f t="shared" si="36"/>
        <v>773</v>
      </c>
      <c r="B774" t="s">
        <v>12</v>
      </c>
      <c r="C774" s="1">
        <v>45183</v>
      </c>
      <c r="D774" s="1">
        <v>45890</v>
      </c>
      <c r="E774" t="s">
        <v>26</v>
      </c>
      <c r="F774">
        <v>38</v>
      </c>
      <c r="G774" t="s">
        <v>25</v>
      </c>
      <c r="H774" t="s">
        <v>23</v>
      </c>
      <c r="I774">
        <f>DATEDIF(MOCK_DATA[[#This Row],[Fecha_inicio]],MOCK_DATA[[#This Row],[Fecha_último_pago]],"M")</f>
        <v>23</v>
      </c>
      <c r="J774">
        <f t="shared" si="37"/>
        <v>50</v>
      </c>
      <c r="K774">
        <f>PRODUCT(MOCK_DATA[[#This Row],[Meses_afiliados]],MOCK_DATA[[#This Row],[Ingresos_mes]])</f>
        <v>1150</v>
      </c>
      <c r="L774" t="str">
        <f t="shared" ca="1" si="38"/>
        <v>Norte</v>
      </c>
      <c r="M774" t="s">
        <v>14</v>
      </c>
      <c r="N774">
        <f>MONTH(MOCK_DATA[[#This Row],[Fecha_inicio]])</f>
        <v>9</v>
      </c>
      <c r="O774">
        <f>YEAR(MOCK_DATA[[#This Row],[Fecha_inicio]])</f>
        <v>2023</v>
      </c>
    </row>
    <row r="775" spans="1:15" x14ac:dyDescent="0.25">
      <c r="A775">
        <f t="shared" si="36"/>
        <v>774</v>
      </c>
      <c r="B775" t="s">
        <v>27</v>
      </c>
      <c r="C775" s="1">
        <v>43974</v>
      </c>
      <c r="D775" s="1">
        <v>45825</v>
      </c>
      <c r="E775" t="s">
        <v>26</v>
      </c>
      <c r="F775">
        <v>61</v>
      </c>
      <c r="G775" t="s">
        <v>15</v>
      </c>
      <c r="H775" t="s">
        <v>16</v>
      </c>
      <c r="I775">
        <f>DATEDIF(MOCK_DATA[[#This Row],[Fecha_inicio]],MOCK_DATA[[#This Row],[Fecha_último_pago]],"M")</f>
        <v>60</v>
      </c>
      <c r="J775">
        <f t="shared" si="37"/>
        <v>30</v>
      </c>
      <c r="K775">
        <f>PRODUCT(MOCK_DATA[[#This Row],[Meses_afiliados]],MOCK_DATA[[#This Row],[Ingresos_mes]])</f>
        <v>1800</v>
      </c>
      <c r="L775" t="str">
        <f t="shared" ca="1" si="38"/>
        <v>Norte</v>
      </c>
      <c r="M775" t="s">
        <v>22</v>
      </c>
      <c r="N775">
        <f>MONTH(MOCK_DATA[[#This Row],[Fecha_inicio]])</f>
        <v>5</v>
      </c>
      <c r="O775">
        <f>YEAR(MOCK_DATA[[#This Row],[Fecha_inicio]])</f>
        <v>2020</v>
      </c>
    </row>
    <row r="776" spans="1:15" x14ac:dyDescent="0.25">
      <c r="A776">
        <f t="shared" si="36"/>
        <v>775</v>
      </c>
      <c r="B776" t="s">
        <v>27</v>
      </c>
      <c r="C776" s="1">
        <v>45014</v>
      </c>
      <c r="D776" s="1">
        <v>45851</v>
      </c>
      <c r="E776" t="s">
        <v>13</v>
      </c>
      <c r="F776">
        <v>34</v>
      </c>
      <c r="G776" t="s">
        <v>25</v>
      </c>
      <c r="H776" t="s">
        <v>16</v>
      </c>
      <c r="I776">
        <f>DATEDIF(MOCK_DATA[[#This Row],[Fecha_inicio]],MOCK_DATA[[#This Row],[Fecha_último_pago]],"M")</f>
        <v>27</v>
      </c>
      <c r="J776">
        <f t="shared" si="37"/>
        <v>30</v>
      </c>
      <c r="K776">
        <f>PRODUCT(MOCK_DATA[[#This Row],[Meses_afiliados]],MOCK_DATA[[#This Row],[Ingresos_mes]])</f>
        <v>810</v>
      </c>
      <c r="L776" t="str">
        <f t="shared" ca="1" si="38"/>
        <v>Sur</v>
      </c>
      <c r="M776" t="s">
        <v>14</v>
      </c>
      <c r="N776">
        <f>MONTH(MOCK_DATA[[#This Row],[Fecha_inicio]])</f>
        <v>3</v>
      </c>
      <c r="O776">
        <f>YEAR(MOCK_DATA[[#This Row],[Fecha_inicio]])</f>
        <v>2023</v>
      </c>
    </row>
    <row r="777" spans="1:15" x14ac:dyDescent="0.25">
      <c r="A777">
        <f t="shared" si="36"/>
        <v>776</v>
      </c>
      <c r="B777" t="s">
        <v>24</v>
      </c>
      <c r="C777" s="1">
        <v>45624</v>
      </c>
      <c r="D777" s="1">
        <v>45830</v>
      </c>
      <c r="E777" t="s">
        <v>17</v>
      </c>
      <c r="F777">
        <v>64</v>
      </c>
      <c r="G777" t="s">
        <v>19</v>
      </c>
      <c r="H777" t="s">
        <v>23</v>
      </c>
      <c r="I777">
        <f>DATEDIF(MOCK_DATA[[#This Row],[Fecha_inicio]],MOCK_DATA[[#This Row],[Fecha_último_pago]],"M")</f>
        <v>6</v>
      </c>
      <c r="J777">
        <f t="shared" si="37"/>
        <v>40</v>
      </c>
      <c r="K777">
        <f>PRODUCT(MOCK_DATA[[#This Row],[Meses_afiliados]],MOCK_DATA[[#This Row],[Ingresos_mes]])</f>
        <v>240</v>
      </c>
      <c r="L777" t="str">
        <f t="shared" ca="1" si="38"/>
        <v>Sur</v>
      </c>
      <c r="M777" t="s">
        <v>14</v>
      </c>
      <c r="N777">
        <f>MONTH(MOCK_DATA[[#This Row],[Fecha_inicio]])</f>
        <v>11</v>
      </c>
      <c r="O777">
        <f>YEAR(MOCK_DATA[[#This Row],[Fecha_inicio]])</f>
        <v>2024</v>
      </c>
    </row>
    <row r="778" spans="1:15" x14ac:dyDescent="0.25">
      <c r="A778">
        <f t="shared" si="36"/>
        <v>777</v>
      </c>
      <c r="B778" t="s">
        <v>12</v>
      </c>
      <c r="C778" s="1">
        <v>44529</v>
      </c>
      <c r="D778" s="1">
        <v>45890</v>
      </c>
      <c r="E778" t="s">
        <v>17</v>
      </c>
      <c r="F778">
        <v>19</v>
      </c>
      <c r="G778" t="s">
        <v>15</v>
      </c>
      <c r="H778" t="s">
        <v>23</v>
      </c>
      <c r="I778">
        <f>DATEDIF(MOCK_DATA[[#This Row],[Fecha_inicio]],MOCK_DATA[[#This Row],[Fecha_último_pago]],"M")</f>
        <v>44</v>
      </c>
      <c r="J778">
        <f t="shared" si="37"/>
        <v>50</v>
      </c>
      <c r="K778">
        <f>PRODUCT(MOCK_DATA[[#This Row],[Meses_afiliados]],MOCK_DATA[[#This Row],[Ingresos_mes]])</f>
        <v>2200</v>
      </c>
      <c r="L778" t="str">
        <f t="shared" ca="1" si="38"/>
        <v>Centro</v>
      </c>
      <c r="M778" t="s">
        <v>18</v>
      </c>
      <c r="N778">
        <f>MONTH(MOCK_DATA[[#This Row],[Fecha_inicio]])</f>
        <v>11</v>
      </c>
      <c r="O778">
        <f>YEAR(MOCK_DATA[[#This Row],[Fecha_inicio]])</f>
        <v>2021</v>
      </c>
    </row>
    <row r="779" spans="1:15" x14ac:dyDescent="0.25">
      <c r="A779">
        <f t="shared" si="36"/>
        <v>778</v>
      </c>
      <c r="B779" t="s">
        <v>27</v>
      </c>
      <c r="C779" s="1">
        <v>44454</v>
      </c>
      <c r="D779" s="1">
        <v>45806</v>
      </c>
      <c r="E779" t="s">
        <v>26</v>
      </c>
      <c r="F779">
        <v>43</v>
      </c>
      <c r="G779" t="s">
        <v>19</v>
      </c>
      <c r="H779" t="s">
        <v>20</v>
      </c>
      <c r="I779">
        <f>DATEDIF(MOCK_DATA[[#This Row],[Fecha_inicio]],MOCK_DATA[[#This Row],[Fecha_último_pago]],"M")</f>
        <v>44</v>
      </c>
      <c r="J779">
        <f t="shared" si="37"/>
        <v>30</v>
      </c>
      <c r="K779">
        <f>PRODUCT(MOCK_DATA[[#This Row],[Meses_afiliados]],MOCK_DATA[[#This Row],[Ingresos_mes]])</f>
        <v>1320</v>
      </c>
      <c r="L779" t="str">
        <f t="shared" ca="1" si="38"/>
        <v>Sur</v>
      </c>
      <c r="M779" t="s">
        <v>14</v>
      </c>
      <c r="N779">
        <f>MONTH(MOCK_DATA[[#This Row],[Fecha_inicio]])</f>
        <v>9</v>
      </c>
      <c r="O779">
        <f>YEAR(MOCK_DATA[[#This Row],[Fecha_inicio]])</f>
        <v>2021</v>
      </c>
    </row>
    <row r="780" spans="1:15" x14ac:dyDescent="0.25">
      <c r="A780">
        <f t="shared" si="36"/>
        <v>779</v>
      </c>
      <c r="B780" t="s">
        <v>27</v>
      </c>
      <c r="C780" s="1">
        <v>44158</v>
      </c>
      <c r="D780" s="1">
        <v>45811</v>
      </c>
      <c r="E780" t="s">
        <v>21</v>
      </c>
      <c r="F780">
        <v>52</v>
      </c>
      <c r="G780" t="s">
        <v>25</v>
      </c>
      <c r="H780" t="s">
        <v>23</v>
      </c>
      <c r="I780">
        <f>DATEDIF(MOCK_DATA[[#This Row],[Fecha_inicio]],MOCK_DATA[[#This Row],[Fecha_último_pago]],"M")</f>
        <v>54</v>
      </c>
      <c r="J780">
        <f t="shared" si="37"/>
        <v>30</v>
      </c>
      <c r="K780">
        <f>PRODUCT(MOCK_DATA[[#This Row],[Meses_afiliados]],MOCK_DATA[[#This Row],[Ingresos_mes]])</f>
        <v>1620</v>
      </c>
      <c r="L780" t="str">
        <f t="shared" ca="1" si="38"/>
        <v>Sur</v>
      </c>
      <c r="M780" t="s">
        <v>22</v>
      </c>
      <c r="N780">
        <f>MONTH(MOCK_DATA[[#This Row],[Fecha_inicio]])</f>
        <v>11</v>
      </c>
      <c r="O780">
        <f>YEAR(MOCK_DATA[[#This Row],[Fecha_inicio]])</f>
        <v>2020</v>
      </c>
    </row>
    <row r="781" spans="1:15" x14ac:dyDescent="0.25">
      <c r="A781">
        <f t="shared" si="36"/>
        <v>780</v>
      </c>
      <c r="B781" t="s">
        <v>12</v>
      </c>
      <c r="C781" s="1">
        <v>45182</v>
      </c>
      <c r="D781" s="1">
        <v>45892</v>
      </c>
      <c r="E781" t="s">
        <v>26</v>
      </c>
      <c r="F781">
        <v>57</v>
      </c>
      <c r="G781" t="s">
        <v>25</v>
      </c>
      <c r="H781" t="s">
        <v>16</v>
      </c>
      <c r="I781">
        <f>DATEDIF(MOCK_DATA[[#This Row],[Fecha_inicio]],MOCK_DATA[[#This Row],[Fecha_último_pago]],"M")</f>
        <v>23</v>
      </c>
      <c r="J781">
        <f t="shared" si="37"/>
        <v>50</v>
      </c>
      <c r="K781">
        <f>PRODUCT(MOCK_DATA[[#This Row],[Meses_afiliados]],MOCK_DATA[[#This Row],[Ingresos_mes]])</f>
        <v>1150</v>
      </c>
      <c r="L781" t="str">
        <f t="shared" ca="1" si="38"/>
        <v>Norte</v>
      </c>
      <c r="M781" t="s">
        <v>22</v>
      </c>
      <c r="N781">
        <f>MONTH(MOCK_DATA[[#This Row],[Fecha_inicio]])</f>
        <v>9</v>
      </c>
      <c r="O781">
        <f>YEAR(MOCK_DATA[[#This Row],[Fecha_inicio]])</f>
        <v>2023</v>
      </c>
    </row>
    <row r="782" spans="1:15" x14ac:dyDescent="0.25">
      <c r="A782">
        <f t="shared" si="36"/>
        <v>781</v>
      </c>
      <c r="B782" t="s">
        <v>24</v>
      </c>
      <c r="C782" s="1">
        <v>45583</v>
      </c>
      <c r="D782" s="1">
        <v>45869</v>
      </c>
      <c r="E782" t="s">
        <v>17</v>
      </c>
      <c r="F782">
        <v>45</v>
      </c>
      <c r="G782" t="s">
        <v>19</v>
      </c>
      <c r="H782" t="s">
        <v>16</v>
      </c>
      <c r="I782">
        <f>DATEDIF(MOCK_DATA[[#This Row],[Fecha_inicio]],MOCK_DATA[[#This Row],[Fecha_último_pago]],"M")</f>
        <v>9</v>
      </c>
      <c r="J782">
        <f t="shared" si="37"/>
        <v>40</v>
      </c>
      <c r="K782">
        <f>PRODUCT(MOCK_DATA[[#This Row],[Meses_afiliados]],MOCK_DATA[[#This Row],[Ingresos_mes]])</f>
        <v>360</v>
      </c>
      <c r="L782" t="str">
        <f t="shared" ca="1" si="38"/>
        <v>Centro</v>
      </c>
      <c r="M782" t="s">
        <v>18</v>
      </c>
      <c r="N782">
        <f>MONTH(MOCK_DATA[[#This Row],[Fecha_inicio]])</f>
        <v>10</v>
      </c>
      <c r="O782">
        <f>YEAR(MOCK_DATA[[#This Row],[Fecha_inicio]])</f>
        <v>2024</v>
      </c>
    </row>
    <row r="783" spans="1:15" x14ac:dyDescent="0.25">
      <c r="A783">
        <f t="shared" si="36"/>
        <v>782</v>
      </c>
      <c r="B783" t="s">
        <v>12</v>
      </c>
      <c r="C783" s="1">
        <v>45514</v>
      </c>
      <c r="D783" s="1">
        <v>45823</v>
      </c>
      <c r="E783" t="s">
        <v>21</v>
      </c>
      <c r="F783">
        <v>66</v>
      </c>
      <c r="G783" t="s">
        <v>15</v>
      </c>
      <c r="H783" t="s">
        <v>20</v>
      </c>
      <c r="I783">
        <f>DATEDIF(MOCK_DATA[[#This Row],[Fecha_inicio]],MOCK_DATA[[#This Row],[Fecha_último_pago]],"M")</f>
        <v>10</v>
      </c>
      <c r="J783">
        <f t="shared" si="37"/>
        <v>50</v>
      </c>
      <c r="K783">
        <f>PRODUCT(MOCK_DATA[[#This Row],[Meses_afiliados]],MOCK_DATA[[#This Row],[Ingresos_mes]])</f>
        <v>500</v>
      </c>
      <c r="L783" t="str">
        <f t="shared" ca="1" si="38"/>
        <v>Centro</v>
      </c>
      <c r="M783" t="s">
        <v>22</v>
      </c>
      <c r="N783">
        <f>MONTH(MOCK_DATA[[#This Row],[Fecha_inicio]])</f>
        <v>8</v>
      </c>
      <c r="O783">
        <f>YEAR(MOCK_DATA[[#This Row],[Fecha_inicio]])</f>
        <v>2024</v>
      </c>
    </row>
    <row r="784" spans="1:15" x14ac:dyDescent="0.25">
      <c r="A784">
        <f t="shared" si="36"/>
        <v>783</v>
      </c>
      <c r="B784" t="s">
        <v>27</v>
      </c>
      <c r="C784" s="1">
        <v>45445</v>
      </c>
      <c r="D784" s="1">
        <v>45864</v>
      </c>
      <c r="E784" t="s">
        <v>21</v>
      </c>
      <c r="F784">
        <v>62</v>
      </c>
      <c r="G784" t="s">
        <v>19</v>
      </c>
      <c r="H784" t="s">
        <v>23</v>
      </c>
      <c r="I784">
        <f>DATEDIF(MOCK_DATA[[#This Row],[Fecha_inicio]],MOCK_DATA[[#This Row],[Fecha_último_pago]],"M")</f>
        <v>13</v>
      </c>
      <c r="J784">
        <f t="shared" si="37"/>
        <v>30</v>
      </c>
      <c r="K784">
        <f>PRODUCT(MOCK_DATA[[#This Row],[Meses_afiliados]],MOCK_DATA[[#This Row],[Ingresos_mes]])</f>
        <v>390</v>
      </c>
      <c r="L784" t="str">
        <f t="shared" ca="1" si="38"/>
        <v>Sur</v>
      </c>
      <c r="M784" t="s">
        <v>14</v>
      </c>
      <c r="N784">
        <f>MONTH(MOCK_DATA[[#This Row],[Fecha_inicio]])</f>
        <v>6</v>
      </c>
      <c r="O784">
        <f>YEAR(MOCK_DATA[[#This Row],[Fecha_inicio]])</f>
        <v>2024</v>
      </c>
    </row>
    <row r="785" spans="1:15" x14ac:dyDescent="0.25">
      <c r="A785">
        <f t="shared" si="36"/>
        <v>784</v>
      </c>
      <c r="B785" t="s">
        <v>27</v>
      </c>
      <c r="C785" s="1">
        <v>44986</v>
      </c>
      <c r="D785" s="1">
        <v>45822</v>
      </c>
      <c r="E785" t="s">
        <v>21</v>
      </c>
      <c r="F785">
        <v>55</v>
      </c>
      <c r="G785" t="s">
        <v>25</v>
      </c>
      <c r="H785" t="s">
        <v>16</v>
      </c>
      <c r="I785">
        <f>DATEDIF(MOCK_DATA[[#This Row],[Fecha_inicio]],MOCK_DATA[[#This Row],[Fecha_último_pago]],"M")</f>
        <v>27</v>
      </c>
      <c r="J785">
        <f t="shared" si="37"/>
        <v>30</v>
      </c>
      <c r="K785">
        <f>PRODUCT(MOCK_DATA[[#This Row],[Meses_afiliados]],MOCK_DATA[[#This Row],[Ingresos_mes]])</f>
        <v>810</v>
      </c>
      <c r="L785" t="str">
        <f t="shared" ca="1" si="38"/>
        <v>Norte</v>
      </c>
      <c r="M785" t="s">
        <v>14</v>
      </c>
      <c r="N785">
        <f>MONTH(MOCK_DATA[[#This Row],[Fecha_inicio]])</f>
        <v>3</v>
      </c>
      <c r="O785">
        <f>YEAR(MOCK_DATA[[#This Row],[Fecha_inicio]])</f>
        <v>2023</v>
      </c>
    </row>
    <row r="786" spans="1:15" x14ac:dyDescent="0.25">
      <c r="A786">
        <f t="shared" si="36"/>
        <v>785</v>
      </c>
      <c r="B786" t="s">
        <v>24</v>
      </c>
      <c r="C786" s="1">
        <v>45634</v>
      </c>
      <c r="D786" s="1">
        <v>45860</v>
      </c>
      <c r="E786" t="s">
        <v>21</v>
      </c>
      <c r="F786">
        <v>46</v>
      </c>
      <c r="G786" t="s">
        <v>19</v>
      </c>
      <c r="H786" t="s">
        <v>16</v>
      </c>
      <c r="I786">
        <f>DATEDIF(MOCK_DATA[[#This Row],[Fecha_inicio]],MOCK_DATA[[#This Row],[Fecha_último_pago]],"M")</f>
        <v>7</v>
      </c>
      <c r="J786">
        <f t="shared" si="37"/>
        <v>40</v>
      </c>
      <c r="K786">
        <f>PRODUCT(MOCK_DATA[[#This Row],[Meses_afiliados]],MOCK_DATA[[#This Row],[Ingresos_mes]])</f>
        <v>280</v>
      </c>
      <c r="L786" t="str">
        <f t="shared" ca="1" si="38"/>
        <v>Centro</v>
      </c>
      <c r="M786" t="s">
        <v>14</v>
      </c>
      <c r="N786">
        <f>MONTH(MOCK_DATA[[#This Row],[Fecha_inicio]])</f>
        <v>12</v>
      </c>
      <c r="O786">
        <f>YEAR(MOCK_DATA[[#This Row],[Fecha_inicio]])</f>
        <v>2024</v>
      </c>
    </row>
    <row r="787" spans="1:15" x14ac:dyDescent="0.25">
      <c r="A787">
        <f t="shared" si="36"/>
        <v>786</v>
      </c>
      <c r="B787" t="s">
        <v>27</v>
      </c>
      <c r="C787" s="1">
        <v>44028</v>
      </c>
      <c r="D787" s="1">
        <v>45833</v>
      </c>
      <c r="E787" t="s">
        <v>17</v>
      </c>
      <c r="F787">
        <v>21</v>
      </c>
      <c r="G787" t="s">
        <v>15</v>
      </c>
      <c r="H787" t="s">
        <v>16</v>
      </c>
      <c r="I787">
        <f>DATEDIF(MOCK_DATA[[#This Row],[Fecha_inicio]],MOCK_DATA[[#This Row],[Fecha_último_pago]],"M")</f>
        <v>59</v>
      </c>
      <c r="J787">
        <f t="shared" si="37"/>
        <v>30</v>
      </c>
      <c r="K787">
        <f>PRODUCT(MOCK_DATA[[#This Row],[Meses_afiliados]],MOCK_DATA[[#This Row],[Ingresos_mes]])</f>
        <v>1770</v>
      </c>
      <c r="L787" t="str">
        <f t="shared" ca="1" si="38"/>
        <v>Norte</v>
      </c>
      <c r="M787" t="s">
        <v>22</v>
      </c>
      <c r="N787">
        <f>MONTH(MOCK_DATA[[#This Row],[Fecha_inicio]])</f>
        <v>7</v>
      </c>
      <c r="O787">
        <f>YEAR(MOCK_DATA[[#This Row],[Fecha_inicio]])</f>
        <v>2020</v>
      </c>
    </row>
    <row r="788" spans="1:15" x14ac:dyDescent="0.25">
      <c r="A788">
        <f t="shared" si="36"/>
        <v>787</v>
      </c>
      <c r="B788" t="s">
        <v>24</v>
      </c>
      <c r="C788" s="1">
        <v>44491</v>
      </c>
      <c r="D788" s="1">
        <v>45791</v>
      </c>
      <c r="E788" t="s">
        <v>13</v>
      </c>
      <c r="F788">
        <v>61</v>
      </c>
      <c r="G788" t="s">
        <v>25</v>
      </c>
      <c r="H788" t="s">
        <v>16</v>
      </c>
      <c r="I788">
        <f>DATEDIF(MOCK_DATA[[#This Row],[Fecha_inicio]],MOCK_DATA[[#This Row],[Fecha_último_pago]],"M")</f>
        <v>42</v>
      </c>
      <c r="J788">
        <f t="shared" si="37"/>
        <v>40</v>
      </c>
      <c r="K788">
        <f>PRODUCT(MOCK_DATA[[#This Row],[Meses_afiliados]],MOCK_DATA[[#This Row],[Ingresos_mes]])</f>
        <v>1680</v>
      </c>
      <c r="L788" t="str">
        <f t="shared" ca="1" si="38"/>
        <v>Sur</v>
      </c>
      <c r="M788" t="s">
        <v>14</v>
      </c>
      <c r="N788">
        <f>MONTH(MOCK_DATA[[#This Row],[Fecha_inicio]])</f>
        <v>10</v>
      </c>
      <c r="O788">
        <f>YEAR(MOCK_DATA[[#This Row],[Fecha_inicio]])</f>
        <v>2021</v>
      </c>
    </row>
    <row r="789" spans="1:15" x14ac:dyDescent="0.25">
      <c r="A789">
        <f t="shared" si="36"/>
        <v>788</v>
      </c>
      <c r="B789" t="s">
        <v>12</v>
      </c>
      <c r="C789" s="1">
        <v>45128</v>
      </c>
      <c r="D789" s="1">
        <v>45711</v>
      </c>
      <c r="E789" t="s">
        <v>21</v>
      </c>
      <c r="F789">
        <v>34</v>
      </c>
      <c r="G789" t="s">
        <v>15</v>
      </c>
      <c r="H789" t="s">
        <v>23</v>
      </c>
      <c r="I789">
        <f>DATEDIF(MOCK_DATA[[#This Row],[Fecha_inicio]],MOCK_DATA[[#This Row],[Fecha_último_pago]],"M")</f>
        <v>19</v>
      </c>
      <c r="J789">
        <f t="shared" si="37"/>
        <v>50</v>
      </c>
      <c r="K789">
        <f>PRODUCT(MOCK_DATA[[#This Row],[Meses_afiliados]],MOCK_DATA[[#This Row],[Ingresos_mes]])</f>
        <v>950</v>
      </c>
      <c r="L789" t="str">
        <f t="shared" ca="1" si="38"/>
        <v>Centro</v>
      </c>
      <c r="M789" t="s">
        <v>14</v>
      </c>
      <c r="N789">
        <f>MONTH(MOCK_DATA[[#This Row],[Fecha_inicio]])</f>
        <v>7</v>
      </c>
      <c r="O789">
        <f>YEAR(MOCK_DATA[[#This Row],[Fecha_inicio]])</f>
        <v>2023</v>
      </c>
    </row>
    <row r="790" spans="1:15" x14ac:dyDescent="0.25">
      <c r="A790">
        <f t="shared" si="36"/>
        <v>789</v>
      </c>
      <c r="B790" t="s">
        <v>27</v>
      </c>
      <c r="C790" s="1">
        <v>44383</v>
      </c>
      <c r="D790" s="1">
        <v>45899</v>
      </c>
      <c r="E790" t="s">
        <v>21</v>
      </c>
      <c r="F790">
        <v>23</v>
      </c>
      <c r="G790" t="s">
        <v>15</v>
      </c>
      <c r="H790" t="s">
        <v>16</v>
      </c>
      <c r="I790">
        <f>DATEDIF(MOCK_DATA[[#This Row],[Fecha_inicio]],MOCK_DATA[[#This Row],[Fecha_último_pago]],"M")</f>
        <v>49</v>
      </c>
      <c r="J790">
        <f t="shared" si="37"/>
        <v>30</v>
      </c>
      <c r="K790">
        <f>PRODUCT(MOCK_DATA[[#This Row],[Meses_afiliados]],MOCK_DATA[[#This Row],[Ingresos_mes]])</f>
        <v>1470</v>
      </c>
      <c r="L790" t="str">
        <f t="shared" ca="1" si="38"/>
        <v>Sur</v>
      </c>
      <c r="M790" t="s">
        <v>22</v>
      </c>
      <c r="N790">
        <f>MONTH(MOCK_DATA[[#This Row],[Fecha_inicio]])</f>
        <v>7</v>
      </c>
      <c r="O790">
        <f>YEAR(MOCK_DATA[[#This Row],[Fecha_inicio]])</f>
        <v>2021</v>
      </c>
    </row>
    <row r="791" spans="1:15" x14ac:dyDescent="0.25">
      <c r="A791">
        <f t="shared" si="36"/>
        <v>790</v>
      </c>
      <c r="B791" t="s">
        <v>12</v>
      </c>
      <c r="C791" s="1">
        <v>44793</v>
      </c>
      <c r="D791" s="1">
        <v>45855</v>
      </c>
      <c r="E791" t="s">
        <v>21</v>
      </c>
      <c r="F791">
        <v>68</v>
      </c>
      <c r="G791" t="s">
        <v>25</v>
      </c>
      <c r="H791" t="s">
        <v>16</v>
      </c>
      <c r="I791">
        <f>DATEDIF(MOCK_DATA[[#This Row],[Fecha_inicio]],MOCK_DATA[[#This Row],[Fecha_último_pago]],"M")</f>
        <v>34</v>
      </c>
      <c r="J791">
        <f t="shared" si="37"/>
        <v>50</v>
      </c>
      <c r="K791">
        <f>PRODUCT(MOCK_DATA[[#This Row],[Meses_afiliados]],MOCK_DATA[[#This Row],[Ingresos_mes]])</f>
        <v>1700</v>
      </c>
      <c r="L791" t="str">
        <f t="shared" ca="1" si="38"/>
        <v>Centro</v>
      </c>
      <c r="M791" t="s">
        <v>22</v>
      </c>
      <c r="N791">
        <f>MONTH(MOCK_DATA[[#This Row],[Fecha_inicio]])</f>
        <v>8</v>
      </c>
      <c r="O791">
        <f>YEAR(MOCK_DATA[[#This Row],[Fecha_inicio]])</f>
        <v>2022</v>
      </c>
    </row>
    <row r="792" spans="1:15" x14ac:dyDescent="0.25">
      <c r="A792">
        <f t="shared" si="36"/>
        <v>791</v>
      </c>
      <c r="B792" t="s">
        <v>24</v>
      </c>
      <c r="C792" s="1">
        <v>45653</v>
      </c>
      <c r="D792" s="1">
        <v>45807</v>
      </c>
      <c r="E792" t="s">
        <v>17</v>
      </c>
      <c r="F792">
        <v>24</v>
      </c>
      <c r="G792" t="s">
        <v>25</v>
      </c>
      <c r="H792" t="s">
        <v>20</v>
      </c>
      <c r="I792">
        <f>DATEDIF(MOCK_DATA[[#This Row],[Fecha_inicio]],MOCK_DATA[[#This Row],[Fecha_último_pago]],"M")</f>
        <v>5</v>
      </c>
      <c r="J792">
        <f t="shared" si="37"/>
        <v>40</v>
      </c>
      <c r="K792">
        <f>PRODUCT(MOCK_DATA[[#This Row],[Meses_afiliados]],MOCK_DATA[[#This Row],[Ingresos_mes]])</f>
        <v>200</v>
      </c>
      <c r="L792" t="str">
        <f t="shared" ca="1" si="38"/>
        <v>Norte</v>
      </c>
      <c r="M792" t="s">
        <v>22</v>
      </c>
      <c r="N792">
        <f>MONTH(MOCK_DATA[[#This Row],[Fecha_inicio]])</f>
        <v>12</v>
      </c>
      <c r="O792">
        <f>YEAR(MOCK_DATA[[#This Row],[Fecha_inicio]])</f>
        <v>2024</v>
      </c>
    </row>
    <row r="793" spans="1:15" x14ac:dyDescent="0.25">
      <c r="A793">
        <f t="shared" si="36"/>
        <v>792</v>
      </c>
      <c r="B793" t="s">
        <v>27</v>
      </c>
      <c r="C793" s="1">
        <v>45583</v>
      </c>
      <c r="D793" s="1">
        <v>45867</v>
      </c>
      <c r="E793" t="s">
        <v>17</v>
      </c>
      <c r="F793">
        <v>35</v>
      </c>
      <c r="G793" t="s">
        <v>15</v>
      </c>
      <c r="H793" t="s">
        <v>23</v>
      </c>
      <c r="I793">
        <f>DATEDIF(MOCK_DATA[[#This Row],[Fecha_inicio]],MOCK_DATA[[#This Row],[Fecha_último_pago]],"M")</f>
        <v>9</v>
      </c>
      <c r="J793">
        <f t="shared" si="37"/>
        <v>30</v>
      </c>
      <c r="K793">
        <f>PRODUCT(MOCK_DATA[[#This Row],[Meses_afiliados]],MOCK_DATA[[#This Row],[Ingresos_mes]])</f>
        <v>270</v>
      </c>
      <c r="L793" t="str">
        <f t="shared" ca="1" si="38"/>
        <v>Sur</v>
      </c>
      <c r="M793" t="s">
        <v>22</v>
      </c>
      <c r="N793">
        <f>MONTH(MOCK_DATA[[#This Row],[Fecha_inicio]])</f>
        <v>10</v>
      </c>
      <c r="O793">
        <f>YEAR(MOCK_DATA[[#This Row],[Fecha_inicio]])</f>
        <v>2024</v>
      </c>
    </row>
    <row r="794" spans="1:15" x14ac:dyDescent="0.25">
      <c r="A794">
        <f t="shared" si="36"/>
        <v>793</v>
      </c>
      <c r="B794" t="s">
        <v>12</v>
      </c>
      <c r="C794" s="1">
        <v>45609</v>
      </c>
      <c r="D794" s="1">
        <v>45913</v>
      </c>
      <c r="E794" t="s">
        <v>21</v>
      </c>
      <c r="F794">
        <v>29</v>
      </c>
      <c r="G794" t="s">
        <v>15</v>
      </c>
      <c r="H794" t="s">
        <v>20</v>
      </c>
      <c r="I794">
        <f>DATEDIF(MOCK_DATA[[#This Row],[Fecha_inicio]],MOCK_DATA[[#This Row],[Fecha_último_pago]],"M")</f>
        <v>10</v>
      </c>
      <c r="J794">
        <f t="shared" si="37"/>
        <v>50</v>
      </c>
      <c r="K794">
        <f>PRODUCT(MOCK_DATA[[#This Row],[Meses_afiliados]],MOCK_DATA[[#This Row],[Ingresos_mes]])</f>
        <v>500</v>
      </c>
      <c r="L794" t="str">
        <f t="shared" ca="1" si="38"/>
        <v>Norte</v>
      </c>
      <c r="M794" t="s">
        <v>14</v>
      </c>
      <c r="N794">
        <f>MONTH(MOCK_DATA[[#This Row],[Fecha_inicio]])</f>
        <v>11</v>
      </c>
      <c r="O794">
        <f>YEAR(MOCK_DATA[[#This Row],[Fecha_inicio]])</f>
        <v>2024</v>
      </c>
    </row>
    <row r="795" spans="1:15" x14ac:dyDescent="0.25">
      <c r="A795">
        <f t="shared" si="36"/>
        <v>794</v>
      </c>
      <c r="B795" t="s">
        <v>27</v>
      </c>
      <c r="C795" s="1">
        <v>44537</v>
      </c>
      <c r="D795" s="1">
        <v>45679</v>
      </c>
      <c r="E795" t="s">
        <v>21</v>
      </c>
      <c r="F795">
        <v>40</v>
      </c>
      <c r="G795" t="s">
        <v>15</v>
      </c>
      <c r="H795" t="s">
        <v>16</v>
      </c>
      <c r="I795">
        <f>DATEDIF(MOCK_DATA[[#This Row],[Fecha_inicio]],MOCK_DATA[[#This Row],[Fecha_último_pago]],"M")</f>
        <v>37</v>
      </c>
      <c r="J795">
        <f t="shared" si="37"/>
        <v>30</v>
      </c>
      <c r="K795">
        <f>PRODUCT(MOCK_DATA[[#This Row],[Meses_afiliados]],MOCK_DATA[[#This Row],[Ingresos_mes]])</f>
        <v>1110</v>
      </c>
      <c r="L795" t="str">
        <f t="shared" ca="1" si="38"/>
        <v>Centro</v>
      </c>
      <c r="M795" t="s">
        <v>22</v>
      </c>
      <c r="N795">
        <f>MONTH(MOCK_DATA[[#This Row],[Fecha_inicio]])</f>
        <v>12</v>
      </c>
      <c r="O795">
        <f>YEAR(MOCK_DATA[[#This Row],[Fecha_inicio]])</f>
        <v>2021</v>
      </c>
    </row>
    <row r="796" spans="1:15" x14ac:dyDescent="0.25">
      <c r="A796">
        <f t="shared" si="36"/>
        <v>795</v>
      </c>
      <c r="B796" t="s">
        <v>24</v>
      </c>
      <c r="C796" s="1">
        <v>44995</v>
      </c>
      <c r="D796" s="1">
        <v>45878</v>
      </c>
      <c r="E796" t="s">
        <v>17</v>
      </c>
      <c r="F796">
        <v>38</v>
      </c>
      <c r="G796" t="s">
        <v>15</v>
      </c>
      <c r="H796" t="s">
        <v>16</v>
      </c>
      <c r="I796">
        <f>DATEDIF(MOCK_DATA[[#This Row],[Fecha_inicio]],MOCK_DATA[[#This Row],[Fecha_último_pago]],"M")</f>
        <v>28</v>
      </c>
      <c r="J796">
        <f t="shared" si="37"/>
        <v>40</v>
      </c>
      <c r="K796">
        <f>PRODUCT(MOCK_DATA[[#This Row],[Meses_afiliados]],MOCK_DATA[[#This Row],[Ingresos_mes]])</f>
        <v>1120</v>
      </c>
      <c r="L796" t="str">
        <f t="shared" ca="1" si="38"/>
        <v>Centro</v>
      </c>
      <c r="M796" t="s">
        <v>14</v>
      </c>
      <c r="N796">
        <f>MONTH(MOCK_DATA[[#This Row],[Fecha_inicio]])</f>
        <v>3</v>
      </c>
      <c r="O796">
        <f>YEAR(MOCK_DATA[[#This Row],[Fecha_inicio]])</f>
        <v>2023</v>
      </c>
    </row>
    <row r="797" spans="1:15" x14ac:dyDescent="0.25">
      <c r="A797">
        <f t="shared" si="36"/>
        <v>796</v>
      </c>
      <c r="B797" t="s">
        <v>12</v>
      </c>
      <c r="C797" s="1">
        <v>44231</v>
      </c>
      <c r="D797" s="1">
        <v>45901</v>
      </c>
      <c r="E797" t="s">
        <v>13</v>
      </c>
      <c r="F797">
        <v>63</v>
      </c>
      <c r="G797" t="s">
        <v>25</v>
      </c>
      <c r="H797" t="s">
        <v>16</v>
      </c>
      <c r="I797">
        <f>DATEDIF(MOCK_DATA[[#This Row],[Fecha_inicio]],MOCK_DATA[[#This Row],[Fecha_último_pago]],"M")</f>
        <v>54</v>
      </c>
      <c r="J797">
        <f t="shared" si="37"/>
        <v>50</v>
      </c>
      <c r="K797">
        <f>PRODUCT(MOCK_DATA[[#This Row],[Meses_afiliados]],MOCK_DATA[[#This Row],[Ingresos_mes]])</f>
        <v>2700</v>
      </c>
      <c r="L797" t="str">
        <f t="shared" ca="1" si="38"/>
        <v>Sur</v>
      </c>
      <c r="M797" t="s">
        <v>22</v>
      </c>
      <c r="N797">
        <f>MONTH(MOCK_DATA[[#This Row],[Fecha_inicio]])</f>
        <v>2</v>
      </c>
      <c r="O797">
        <f>YEAR(MOCK_DATA[[#This Row],[Fecha_inicio]])</f>
        <v>2021</v>
      </c>
    </row>
    <row r="798" spans="1:15" x14ac:dyDescent="0.25">
      <c r="A798">
        <f t="shared" si="36"/>
        <v>797</v>
      </c>
      <c r="B798" t="s">
        <v>24</v>
      </c>
      <c r="C798" s="1">
        <v>44205</v>
      </c>
      <c r="D798" s="1">
        <v>45892</v>
      </c>
      <c r="E798" t="s">
        <v>21</v>
      </c>
      <c r="F798">
        <v>35</v>
      </c>
      <c r="G798" t="s">
        <v>19</v>
      </c>
      <c r="H798" t="s">
        <v>23</v>
      </c>
      <c r="I798">
        <f>DATEDIF(MOCK_DATA[[#This Row],[Fecha_inicio]],MOCK_DATA[[#This Row],[Fecha_último_pago]],"M")</f>
        <v>55</v>
      </c>
      <c r="J798">
        <f t="shared" si="37"/>
        <v>40</v>
      </c>
      <c r="K798">
        <f>PRODUCT(MOCK_DATA[[#This Row],[Meses_afiliados]],MOCK_DATA[[#This Row],[Ingresos_mes]])</f>
        <v>2200</v>
      </c>
      <c r="L798" t="str">
        <f t="shared" ca="1" si="38"/>
        <v>Centro</v>
      </c>
      <c r="M798" t="s">
        <v>22</v>
      </c>
      <c r="N798">
        <f>MONTH(MOCK_DATA[[#This Row],[Fecha_inicio]])</f>
        <v>1</v>
      </c>
      <c r="O798">
        <f>YEAR(MOCK_DATA[[#This Row],[Fecha_inicio]])</f>
        <v>2021</v>
      </c>
    </row>
    <row r="799" spans="1:15" x14ac:dyDescent="0.25">
      <c r="A799">
        <f t="shared" si="36"/>
        <v>798</v>
      </c>
      <c r="B799" t="s">
        <v>12</v>
      </c>
      <c r="C799" s="1">
        <v>43942</v>
      </c>
      <c r="D799" s="1">
        <v>45783</v>
      </c>
      <c r="E799" t="s">
        <v>13</v>
      </c>
      <c r="F799">
        <v>20</v>
      </c>
      <c r="G799" t="s">
        <v>19</v>
      </c>
      <c r="H799" t="s">
        <v>23</v>
      </c>
      <c r="I799">
        <f>DATEDIF(MOCK_DATA[[#This Row],[Fecha_inicio]],MOCK_DATA[[#This Row],[Fecha_último_pago]],"M")</f>
        <v>60</v>
      </c>
      <c r="J799">
        <f t="shared" si="37"/>
        <v>50</v>
      </c>
      <c r="K799">
        <f>PRODUCT(MOCK_DATA[[#This Row],[Meses_afiliados]],MOCK_DATA[[#This Row],[Ingresos_mes]])</f>
        <v>3000</v>
      </c>
      <c r="L799" t="str">
        <f t="shared" ca="1" si="38"/>
        <v>Sur</v>
      </c>
      <c r="M799" t="s">
        <v>22</v>
      </c>
      <c r="N799">
        <f>MONTH(MOCK_DATA[[#This Row],[Fecha_inicio]])</f>
        <v>4</v>
      </c>
      <c r="O799">
        <f>YEAR(MOCK_DATA[[#This Row],[Fecha_inicio]])</f>
        <v>2020</v>
      </c>
    </row>
    <row r="800" spans="1:15" x14ac:dyDescent="0.25">
      <c r="A800">
        <f t="shared" si="36"/>
        <v>799</v>
      </c>
      <c r="B800" t="s">
        <v>27</v>
      </c>
      <c r="C800" s="1">
        <v>44816</v>
      </c>
      <c r="D800" s="1">
        <v>45756</v>
      </c>
      <c r="E800" t="s">
        <v>13</v>
      </c>
      <c r="F800">
        <v>43</v>
      </c>
      <c r="G800" t="s">
        <v>25</v>
      </c>
      <c r="H800" t="s">
        <v>23</v>
      </c>
      <c r="I800">
        <f>DATEDIF(MOCK_DATA[[#This Row],[Fecha_inicio]],MOCK_DATA[[#This Row],[Fecha_último_pago]],"M")</f>
        <v>30</v>
      </c>
      <c r="J800">
        <f t="shared" si="37"/>
        <v>30</v>
      </c>
      <c r="K800">
        <f>PRODUCT(MOCK_DATA[[#This Row],[Meses_afiliados]],MOCK_DATA[[#This Row],[Ingresos_mes]])</f>
        <v>900</v>
      </c>
      <c r="L800" t="str">
        <f t="shared" ca="1" si="38"/>
        <v>Centro</v>
      </c>
      <c r="M800" t="s">
        <v>22</v>
      </c>
      <c r="N800">
        <f>MONTH(MOCK_DATA[[#This Row],[Fecha_inicio]])</f>
        <v>9</v>
      </c>
      <c r="O800">
        <f>YEAR(MOCK_DATA[[#This Row],[Fecha_inicio]])</f>
        <v>2022</v>
      </c>
    </row>
    <row r="801" spans="1:15" x14ac:dyDescent="0.25">
      <c r="A801">
        <f t="shared" si="36"/>
        <v>800</v>
      </c>
      <c r="B801" t="s">
        <v>27</v>
      </c>
      <c r="C801" s="1">
        <v>44973</v>
      </c>
      <c r="D801" s="1">
        <v>45776</v>
      </c>
      <c r="E801" t="s">
        <v>17</v>
      </c>
      <c r="F801">
        <v>48</v>
      </c>
      <c r="G801" t="s">
        <v>25</v>
      </c>
      <c r="H801" t="s">
        <v>16</v>
      </c>
      <c r="I801">
        <f>DATEDIF(MOCK_DATA[[#This Row],[Fecha_inicio]],MOCK_DATA[[#This Row],[Fecha_último_pago]],"M")</f>
        <v>26</v>
      </c>
      <c r="J801">
        <f t="shared" si="37"/>
        <v>30</v>
      </c>
      <c r="K801">
        <f>PRODUCT(MOCK_DATA[[#This Row],[Meses_afiliados]],MOCK_DATA[[#This Row],[Ingresos_mes]])</f>
        <v>780</v>
      </c>
      <c r="L801" t="str">
        <f t="shared" ca="1" si="38"/>
        <v>Centro</v>
      </c>
      <c r="M801" t="s">
        <v>14</v>
      </c>
      <c r="N801">
        <f>MONTH(MOCK_DATA[[#This Row],[Fecha_inicio]])</f>
        <v>2</v>
      </c>
      <c r="O801">
        <f>YEAR(MOCK_DATA[[#This Row],[Fecha_inicio]])</f>
        <v>2023</v>
      </c>
    </row>
    <row r="802" spans="1:15" x14ac:dyDescent="0.25">
      <c r="A802">
        <f t="shared" si="36"/>
        <v>801</v>
      </c>
      <c r="B802" t="s">
        <v>24</v>
      </c>
      <c r="C802" s="1">
        <v>44443</v>
      </c>
      <c r="D802" s="1">
        <v>45826</v>
      </c>
      <c r="E802" t="s">
        <v>13</v>
      </c>
      <c r="F802">
        <v>55</v>
      </c>
      <c r="G802" t="s">
        <v>25</v>
      </c>
      <c r="H802" t="s">
        <v>23</v>
      </c>
      <c r="I802">
        <f>DATEDIF(MOCK_DATA[[#This Row],[Fecha_inicio]],MOCK_DATA[[#This Row],[Fecha_último_pago]],"M")</f>
        <v>45</v>
      </c>
      <c r="J802">
        <f t="shared" si="37"/>
        <v>40</v>
      </c>
      <c r="K802">
        <f>PRODUCT(MOCK_DATA[[#This Row],[Meses_afiliados]],MOCK_DATA[[#This Row],[Ingresos_mes]])</f>
        <v>1800</v>
      </c>
      <c r="L802" t="str">
        <f t="shared" ca="1" si="38"/>
        <v>Norte</v>
      </c>
      <c r="M802" t="s">
        <v>14</v>
      </c>
      <c r="N802">
        <f>MONTH(MOCK_DATA[[#This Row],[Fecha_inicio]])</f>
        <v>9</v>
      </c>
      <c r="O802">
        <f>YEAR(MOCK_DATA[[#This Row],[Fecha_inicio]])</f>
        <v>2021</v>
      </c>
    </row>
    <row r="803" spans="1:15" x14ac:dyDescent="0.25">
      <c r="A803">
        <f t="shared" si="36"/>
        <v>802</v>
      </c>
      <c r="B803" t="s">
        <v>24</v>
      </c>
      <c r="C803" s="1">
        <v>45388</v>
      </c>
      <c r="D803" s="1">
        <v>45668</v>
      </c>
      <c r="E803" t="s">
        <v>13</v>
      </c>
      <c r="F803">
        <v>59</v>
      </c>
      <c r="G803" t="s">
        <v>19</v>
      </c>
      <c r="H803" t="s">
        <v>23</v>
      </c>
      <c r="I803">
        <f>DATEDIF(MOCK_DATA[[#This Row],[Fecha_inicio]],MOCK_DATA[[#This Row],[Fecha_último_pago]],"M")</f>
        <v>9</v>
      </c>
      <c r="J803">
        <f t="shared" si="37"/>
        <v>40</v>
      </c>
      <c r="K803">
        <f>PRODUCT(MOCK_DATA[[#This Row],[Meses_afiliados]],MOCK_DATA[[#This Row],[Ingresos_mes]])</f>
        <v>360</v>
      </c>
      <c r="L803" t="str">
        <f t="shared" ca="1" si="38"/>
        <v>Norte</v>
      </c>
      <c r="M803" t="s">
        <v>14</v>
      </c>
      <c r="N803">
        <f>MONTH(MOCK_DATA[[#This Row],[Fecha_inicio]])</f>
        <v>4</v>
      </c>
      <c r="O803">
        <f>YEAR(MOCK_DATA[[#This Row],[Fecha_inicio]])</f>
        <v>2024</v>
      </c>
    </row>
    <row r="804" spans="1:15" x14ac:dyDescent="0.25">
      <c r="A804">
        <f t="shared" si="36"/>
        <v>803</v>
      </c>
      <c r="B804" t="s">
        <v>12</v>
      </c>
      <c r="C804" s="1">
        <v>45562</v>
      </c>
      <c r="D804" s="1">
        <v>45807</v>
      </c>
      <c r="E804" t="s">
        <v>13</v>
      </c>
      <c r="F804">
        <v>68</v>
      </c>
      <c r="G804" t="s">
        <v>15</v>
      </c>
      <c r="H804" t="s">
        <v>20</v>
      </c>
      <c r="I804">
        <f>DATEDIF(MOCK_DATA[[#This Row],[Fecha_inicio]],MOCK_DATA[[#This Row],[Fecha_último_pago]],"M")</f>
        <v>8</v>
      </c>
      <c r="J804">
        <f t="shared" si="37"/>
        <v>50</v>
      </c>
      <c r="K804">
        <f>PRODUCT(MOCK_DATA[[#This Row],[Meses_afiliados]],MOCK_DATA[[#This Row],[Ingresos_mes]])</f>
        <v>400</v>
      </c>
      <c r="L804" t="str">
        <f t="shared" ca="1" si="38"/>
        <v>Centro</v>
      </c>
      <c r="M804" t="s">
        <v>14</v>
      </c>
      <c r="N804">
        <f>MONTH(MOCK_DATA[[#This Row],[Fecha_inicio]])</f>
        <v>9</v>
      </c>
      <c r="O804">
        <f>YEAR(MOCK_DATA[[#This Row],[Fecha_inicio]])</f>
        <v>2024</v>
      </c>
    </row>
    <row r="805" spans="1:15" x14ac:dyDescent="0.25">
      <c r="A805">
        <f t="shared" si="36"/>
        <v>804</v>
      </c>
      <c r="B805" t="s">
        <v>24</v>
      </c>
      <c r="C805" s="1">
        <v>44439</v>
      </c>
      <c r="D805" s="1">
        <v>45802</v>
      </c>
      <c r="E805" t="s">
        <v>13</v>
      </c>
      <c r="F805">
        <v>22</v>
      </c>
      <c r="G805" t="s">
        <v>25</v>
      </c>
      <c r="H805" t="s">
        <v>23</v>
      </c>
      <c r="I805">
        <f>DATEDIF(MOCK_DATA[[#This Row],[Fecha_inicio]],MOCK_DATA[[#This Row],[Fecha_último_pago]],"M")</f>
        <v>44</v>
      </c>
      <c r="J805">
        <f t="shared" si="37"/>
        <v>40</v>
      </c>
      <c r="K805">
        <f>PRODUCT(MOCK_DATA[[#This Row],[Meses_afiliados]],MOCK_DATA[[#This Row],[Ingresos_mes]])</f>
        <v>1760</v>
      </c>
      <c r="L805" t="str">
        <f t="shared" ca="1" si="38"/>
        <v>Sur</v>
      </c>
      <c r="M805" t="s">
        <v>22</v>
      </c>
      <c r="N805">
        <f>MONTH(MOCK_DATA[[#This Row],[Fecha_inicio]])</f>
        <v>8</v>
      </c>
      <c r="O805">
        <f>YEAR(MOCK_DATA[[#This Row],[Fecha_inicio]])</f>
        <v>2021</v>
      </c>
    </row>
    <row r="806" spans="1:15" x14ac:dyDescent="0.25">
      <c r="A806">
        <f t="shared" si="36"/>
        <v>805</v>
      </c>
      <c r="B806" t="s">
        <v>24</v>
      </c>
      <c r="C806" s="1">
        <v>44703</v>
      </c>
      <c r="D806" s="1">
        <v>45906</v>
      </c>
      <c r="E806" t="s">
        <v>26</v>
      </c>
      <c r="F806">
        <v>68</v>
      </c>
      <c r="G806" t="s">
        <v>15</v>
      </c>
      <c r="H806" t="s">
        <v>20</v>
      </c>
      <c r="I806">
        <f>DATEDIF(MOCK_DATA[[#This Row],[Fecha_inicio]],MOCK_DATA[[#This Row],[Fecha_último_pago]],"M")</f>
        <v>39</v>
      </c>
      <c r="J806">
        <f t="shared" si="37"/>
        <v>40</v>
      </c>
      <c r="K806">
        <f>PRODUCT(MOCK_DATA[[#This Row],[Meses_afiliados]],MOCK_DATA[[#This Row],[Ingresos_mes]])</f>
        <v>1560</v>
      </c>
      <c r="L806" t="str">
        <f t="shared" ca="1" si="38"/>
        <v>Centro</v>
      </c>
      <c r="M806" t="s">
        <v>14</v>
      </c>
      <c r="N806">
        <f>MONTH(MOCK_DATA[[#This Row],[Fecha_inicio]])</f>
        <v>5</v>
      </c>
      <c r="O806">
        <f>YEAR(MOCK_DATA[[#This Row],[Fecha_inicio]])</f>
        <v>2022</v>
      </c>
    </row>
    <row r="807" spans="1:15" x14ac:dyDescent="0.25">
      <c r="A807">
        <f t="shared" si="36"/>
        <v>806</v>
      </c>
      <c r="B807" t="s">
        <v>24</v>
      </c>
      <c r="C807" s="1">
        <v>45136</v>
      </c>
      <c r="D807" s="1">
        <v>45726</v>
      </c>
      <c r="E807" t="s">
        <v>21</v>
      </c>
      <c r="F807">
        <v>66</v>
      </c>
      <c r="G807" t="s">
        <v>19</v>
      </c>
      <c r="H807" t="s">
        <v>23</v>
      </c>
      <c r="I807">
        <f>DATEDIF(MOCK_DATA[[#This Row],[Fecha_inicio]],MOCK_DATA[[#This Row],[Fecha_último_pago]],"M")</f>
        <v>19</v>
      </c>
      <c r="J807">
        <f t="shared" si="37"/>
        <v>40</v>
      </c>
      <c r="K807">
        <f>PRODUCT(MOCK_DATA[[#This Row],[Meses_afiliados]],MOCK_DATA[[#This Row],[Ingresos_mes]])</f>
        <v>760</v>
      </c>
      <c r="L807" t="str">
        <f t="shared" ca="1" si="38"/>
        <v>Centro</v>
      </c>
      <c r="M807" t="s">
        <v>14</v>
      </c>
      <c r="N807">
        <f>MONTH(MOCK_DATA[[#This Row],[Fecha_inicio]])</f>
        <v>7</v>
      </c>
      <c r="O807">
        <f>YEAR(MOCK_DATA[[#This Row],[Fecha_inicio]])</f>
        <v>2023</v>
      </c>
    </row>
    <row r="808" spans="1:15" x14ac:dyDescent="0.25">
      <c r="A808">
        <f t="shared" si="36"/>
        <v>807</v>
      </c>
      <c r="B808" t="s">
        <v>27</v>
      </c>
      <c r="C808" s="1">
        <v>44556</v>
      </c>
      <c r="D808" s="1">
        <v>45774</v>
      </c>
      <c r="E808" t="s">
        <v>26</v>
      </c>
      <c r="F808">
        <v>53</v>
      </c>
      <c r="G808" t="s">
        <v>25</v>
      </c>
      <c r="H808" t="s">
        <v>23</v>
      </c>
      <c r="I808">
        <f>DATEDIF(MOCK_DATA[[#This Row],[Fecha_inicio]],MOCK_DATA[[#This Row],[Fecha_último_pago]],"M")</f>
        <v>40</v>
      </c>
      <c r="J808">
        <f t="shared" si="37"/>
        <v>30</v>
      </c>
      <c r="K808">
        <f>PRODUCT(MOCK_DATA[[#This Row],[Meses_afiliados]],MOCK_DATA[[#This Row],[Ingresos_mes]])</f>
        <v>1200</v>
      </c>
      <c r="L808" t="str">
        <f t="shared" ca="1" si="38"/>
        <v>Norte</v>
      </c>
      <c r="M808" t="s">
        <v>22</v>
      </c>
      <c r="N808">
        <f>MONTH(MOCK_DATA[[#This Row],[Fecha_inicio]])</f>
        <v>12</v>
      </c>
      <c r="O808">
        <f>YEAR(MOCK_DATA[[#This Row],[Fecha_inicio]])</f>
        <v>2021</v>
      </c>
    </row>
    <row r="809" spans="1:15" x14ac:dyDescent="0.25">
      <c r="A809">
        <f t="shared" si="36"/>
        <v>808</v>
      </c>
      <c r="B809" t="s">
        <v>27</v>
      </c>
      <c r="C809" s="1">
        <v>44057</v>
      </c>
      <c r="D809" s="1">
        <v>45730</v>
      </c>
      <c r="E809" t="s">
        <v>13</v>
      </c>
      <c r="F809">
        <v>25</v>
      </c>
      <c r="G809" t="s">
        <v>15</v>
      </c>
      <c r="H809" t="s">
        <v>23</v>
      </c>
      <c r="I809">
        <f>DATEDIF(MOCK_DATA[[#This Row],[Fecha_inicio]],MOCK_DATA[[#This Row],[Fecha_último_pago]],"M")</f>
        <v>55</v>
      </c>
      <c r="J809">
        <f t="shared" si="37"/>
        <v>30</v>
      </c>
      <c r="K809">
        <f>PRODUCT(MOCK_DATA[[#This Row],[Meses_afiliados]],MOCK_DATA[[#This Row],[Ingresos_mes]])</f>
        <v>1650</v>
      </c>
      <c r="L809" t="str">
        <f t="shared" ca="1" si="38"/>
        <v>Sur</v>
      </c>
      <c r="M809" t="s">
        <v>22</v>
      </c>
      <c r="N809">
        <f>MONTH(MOCK_DATA[[#This Row],[Fecha_inicio]])</f>
        <v>8</v>
      </c>
      <c r="O809">
        <f>YEAR(MOCK_DATA[[#This Row],[Fecha_inicio]])</f>
        <v>2020</v>
      </c>
    </row>
    <row r="810" spans="1:15" x14ac:dyDescent="0.25">
      <c r="A810">
        <f t="shared" si="36"/>
        <v>809</v>
      </c>
      <c r="B810" t="s">
        <v>27</v>
      </c>
      <c r="C810" s="1">
        <v>44060</v>
      </c>
      <c r="D810" s="1">
        <v>45874</v>
      </c>
      <c r="E810" t="s">
        <v>17</v>
      </c>
      <c r="F810">
        <v>55</v>
      </c>
      <c r="G810" t="s">
        <v>19</v>
      </c>
      <c r="H810" t="s">
        <v>20</v>
      </c>
      <c r="I810">
        <f>DATEDIF(MOCK_DATA[[#This Row],[Fecha_inicio]],MOCK_DATA[[#This Row],[Fecha_último_pago]],"M")</f>
        <v>59</v>
      </c>
      <c r="J810">
        <f t="shared" si="37"/>
        <v>30</v>
      </c>
      <c r="K810">
        <f>PRODUCT(MOCK_DATA[[#This Row],[Meses_afiliados]],MOCK_DATA[[#This Row],[Ingresos_mes]])</f>
        <v>1770</v>
      </c>
      <c r="L810" t="str">
        <f t="shared" ca="1" si="38"/>
        <v>Sur</v>
      </c>
      <c r="M810" t="s">
        <v>14</v>
      </c>
      <c r="N810">
        <f>MONTH(MOCK_DATA[[#This Row],[Fecha_inicio]])</f>
        <v>8</v>
      </c>
      <c r="O810">
        <f>YEAR(MOCK_DATA[[#This Row],[Fecha_inicio]])</f>
        <v>2020</v>
      </c>
    </row>
    <row r="811" spans="1:15" x14ac:dyDescent="0.25">
      <c r="A811">
        <f t="shared" si="36"/>
        <v>810</v>
      </c>
      <c r="B811" t="s">
        <v>12</v>
      </c>
      <c r="C811" s="1">
        <v>45279</v>
      </c>
      <c r="D811" s="1">
        <v>45763</v>
      </c>
      <c r="E811" t="s">
        <v>26</v>
      </c>
      <c r="F811">
        <v>67</v>
      </c>
      <c r="G811" t="s">
        <v>25</v>
      </c>
      <c r="H811" t="s">
        <v>23</v>
      </c>
      <c r="I811">
        <f>DATEDIF(MOCK_DATA[[#This Row],[Fecha_inicio]],MOCK_DATA[[#This Row],[Fecha_último_pago]],"M")</f>
        <v>15</v>
      </c>
      <c r="J811">
        <f t="shared" si="37"/>
        <v>50</v>
      </c>
      <c r="K811">
        <f>PRODUCT(MOCK_DATA[[#This Row],[Meses_afiliados]],MOCK_DATA[[#This Row],[Ingresos_mes]])</f>
        <v>750</v>
      </c>
      <c r="L811" t="str">
        <f t="shared" ca="1" si="38"/>
        <v>Centro</v>
      </c>
      <c r="M811" t="s">
        <v>14</v>
      </c>
      <c r="N811">
        <f>MONTH(MOCK_DATA[[#This Row],[Fecha_inicio]])</f>
        <v>12</v>
      </c>
      <c r="O811">
        <f>YEAR(MOCK_DATA[[#This Row],[Fecha_inicio]])</f>
        <v>2023</v>
      </c>
    </row>
    <row r="812" spans="1:15" x14ac:dyDescent="0.25">
      <c r="A812">
        <f t="shared" si="36"/>
        <v>811</v>
      </c>
      <c r="B812" t="s">
        <v>24</v>
      </c>
      <c r="C812" s="1">
        <v>45075</v>
      </c>
      <c r="D812" s="1">
        <v>45170</v>
      </c>
      <c r="E812" t="s">
        <v>26</v>
      </c>
      <c r="F812">
        <v>34</v>
      </c>
      <c r="G812" t="s">
        <v>19</v>
      </c>
      <c r="H812" t="s">
        <v>20</v>
      </c>
      <c r="I812">
        <f>DATEDIF(MOCK_DATA[[#This Row],[Fecha_inicio]],MOCK_DATA[[#This Row],[Fecha_último_pago]],"M")</f>
        <v>3</v>
      </c>
      <c r="J812">
        <f t="shared" si="37"/>
        <v>40</v>
      </c>
      <c r="K812">
        <f>PRODUCT(MOCK_DATA[[#This Row],[Meses_afiliados]],MOCK_DATA[[#This Row],[Ingresos_mes]])</f>
        <v>120</v>
      </c>
      <c r="L812" t="str">
        <f t="shared" ca="1" si="38"/>
        <v>Centro</v>
      </c>
      <c r="M812" t="s">
        <v>14</v>
      </c>
      <c r="N812">
        <f>MONTH(MOCK_DATA[[#This Row],[Fecha_inicio]])</f>
        <v>5</v>
      </c>
      <c r="O812">
        <f>YEAR(MOCK_DATA[[#This Row],[Fecha_inicio]])</f>
        <v>2023</v>
      </c>
    </row>
    <row r="813" spans="1:15" x14ac:dyDescent="0.25">
      <c r="A813">
        <f t="shared" si="36"/>
        <v>812</v>
      </c>
      <c r="B813" t="s">
        <v>27</v>
      </c>
      <c r="C813" s="1">
        <v>44209</v>
      </c>
      <c r="D813" s="1">
        <v>45846</v>
      </c>
      <c r="E813" t="s">
        <v>21</v>
      </c>
      <c r="F813">
        <v>61</v>
      </c>
      <c r="G813" t="s">
        <v>19</v>
      </c>
      <c r="H813" t="s">
        <v>23</v>
      </c>
      <c r="I813">
        <f>DATEDIF(MOCK_DATA[[#This Row],[Fecha_inicio]],MOCK_DATA[[#This Row],[Fecha_último_pago]],"M")</f>
        <v>53</v>
      </c>
      <c r="J813">
        <f t="shared" si="37"/>
        <v>30</v>
      </c>
      <c r="K813">
        <f>PRODUCT(MOCK_DATA[[#This Row],[Meses_afiliados]],MOCK_DATA[[#This Row],[Ingresos_mes]])</f>
        <v>1590</v>
      </c>
      <c r="L813" t="str">
        <f t="shared" ca="1" si="38"/>
        <v>Centro</v>
      </c>
      <c r="M813" t="s">
        <v>14</v>
      </c>
      <c r="N813">
        <f>MONTH(MOCK_DATA[[#This Row],[Fecha_inicio]])</f>
        <v>1</v>
      </c>
      <c r="O813">
        <f>YEAR(MOCK_DATA[[#This Row],[Fecha_inicio]])</f>
        <v>2021</v>
      </c>
    </row>
    <row r="814" spans="1:15" x14ac:dyDescent="0.25">
      <c r="A814">
        <f t="shared" si="36"/>
        <v>813</v>
      </c>
      <c r="B814" t="s">
        <v>24</v>
      </c>
      <c r="C814" s="1">
        <v>45230</v>
      </c>
      <c r="D814" s="1">
        <v>45802</v>
      </c>
      <c r="E814" t="s">
        <v>17</v>
      </c>
      <c r="F814">
        <v>49</v>
      </c>
      <c r="G814" t="s">
        <v>15</v>
      </c>
      <c r="H814" t="s">
        <v>23</v>
      </c>
      <c r="I814">
        <f>DATEDIF(MOCK_DATA[[#This Row],[Fecha_inicio]],MOCK_DATA[[#This Row],[Fecha_último_pago]],"M")</f>
        <v>18</v>
      </c>
      <c r="J814">
        <f t="shared" si="37"/>
        <v>40</v>
      </c>
      <c r="K814">
        <f>PRODUCT(MOCK_DATA[[#This Row],[Meses_afiliados]],MOCK_DATA[[#This Row],[Ingresos_mes]])</f>
        <v>720</v>
      </c>
      <c r="L814" t="str">
        <f t="shared" ca="1" si="38"/>
        <v>Sur</v>
      </c>
      <c r="M814" t="s">
        <v>22</v>
      </c>
      <c r="N814">
        <f>MONTH(MOCK_DATA[[#This Row],[Fecha_inicio]])</f>
        <v>10</v>
      </c>
      <c r="O814">
        <f>YEAR(MOCK_DATA[[#This Row],[Fecha_inicio]])</f>
        <v>2023</v>
      </c>
    </row>
    <row r="815" spans="1:15" x14ac:dyDescent="0.25">
      <c r="A815">
        <f t="shared" si="36"/>
        <v>814</v>
      </c>
      <c r="B815" t="s">
        <v>24</v>
      </c>
      <c r="C815" s="1">
        <v>44985</v>
      </c>
      <c r="D815" s="1">
        <v>45773</v>
      </c>
      <c r="E815" t="s">
        <v>21</v>
      </c>
      <c r="F815">
        <v>21</v>
      </c>
      <c r="G815" t="s">
        <v>15</v>
      </c>
      <c r="H815" t="s">
        <v>23</v>
      </c>
      <c r="I815">
        <f>DATEDIF(MOCK_DATA[[#This Row],[Fecha_inicio]],MOCK_DATA[[#This Row],[Fecha_último_pago]],"M")</f>
        <v>25</v>
      </c>
      <c r="J815">
        <f t="shared" si="37"/>
        <v>40</v>
      </c>
      <c r="K815">
        <f>PRODUCT(MOCK_DATA[[#This Row],[Meses_afiliados]],MOCK_DATA[[#This Row],[Ingresos_mes]])</f>
        <v>1000</v>
      </c>
      <c r="L815" t="str">
        <f t="shared" ca="1" si="38"/>
        <v>Sur</v>
      </c>
      <c r="M815" t="s">
        <v>14</v>
      </c>
      <c r="N815">
        <f>MONTH(MOCK_DATA[[#This Row],[Fecha_inicio]])</f>
        <v>2</v>
      </c>
      <c r="O815">
        <f>YEAR(MOCK_DATA[[#This Row],[Fecha_inicio]])</f>
        <v>2023</v>
      </c>
    </row>
    <row r="816" spans="1:15" x14ac:dyDescent="0.25">
      <c r="A816">
        <f t="shared" si="36"/>
        <v>815</v>
      </c>
      <c r="B816" t="s">
        <v>24</v>
      </c>
      <c r="C816" s="1">
        <v>44110</v>
      </c>
      <c r="D816" s="1">
        <v>45763</v>
      </c>
      <c r="E816" t="s">
        <v>17</v>
      </c>
      <c r="F816">
        <v>47</v>
      </c>
      <c r="G816" t="s">
        <v>15</v>
      </c>
      <c r="H816" t="s">
        <v>16</v>
      </c>
      <c r="I816">
        <f>DATEDIF(MOCK_DATA[[#This Row],[Fecha_inicio]],MOCK_DATA[[#This Row],[Fecha_último_pago]],"M")</f>
        <v>54</v>
      </c>
      <c r="J816">
        <f t="shared" si="37"/>
        <v>40</v>
      </c>
      <c r="K816">
        <f>PRODUCT(MOCK_DATA[[#This Row],[Meses_afiliados]],MOCK_DATA[[#This Row],[Ingresos_mes]])</f>
        <v>2160</v>
      </c>
      <c r="L816" t="str">
        <f t="shared" ca="1" si="38"/>
        <v>Sur</v>
      </c>
      <c r="M816" t="s">
        <v>14</v>
      </c>
      <c r="N816">
        <f>MONTH(MOCK_DATA[[#This Row],[Fecha_inicio]])</f>
        <v>10</v>
      </c>
      <c r="O816">
        <f>YEAR(MOCK_DATA[[#This Row],[Fecha_inicio]])</f>
        <v>2020</v>
      </c>
    </row>
    <row r="817" spans="1:15" x14ac:dyDescent="0.25">
      <c r="A817">
        <f t="shared" si="36"/>
        <v>816</v>
      </c>
      <c r="B817" t="s">
        <v>24</v>
      </c>
      <c r="C817" s="1">
        <v>44298</v>
      </c>
      <c r="D817" s="1">
        <v>45842</v>
      </c>
      <c r="E817" t="s">
        <v>17</v>
      </c>
      <c r="F817">
        <v>67</v>
      </c>
      <c r="G817" t="s">
        <v>19</v>
      </c>
      <c r="H817" t="s">
        <v>16</v>
      </c>
      <c r="I817">
        <f>DATEDIF(MOCK_DATA[[#This Row],[Fecha_inicio]],MOCK_DATA[[#This Row],[Fecha_último_pago]],"M")</f>
        <v>50</v>
      </c>
      <c r="J817">
        <f t="shared" si="37"/>
        <v>40</v>
      </c>
      <c r="K817">
        <f>PRODUCT(MOCK_DATA[[#This Row],[Meses_afiliados]],MOCK_DATA[[#This Row],[Ingresos_mes]])</f>
        <v>2000</v>
      </c>
      <c r="L817" t="str">
        <f t="shared" ca="1" si="38"/>
        <v>Norte</v>
      </c>
      <c r="M817" t="s">
        <v>14</v>
      </c>
      <c r="N817">
        <f>MONTH(MOCK_DATA[[#This Row],[Fecha_inicio]])</f>
        <v>4</v>
      </c>
      <c r="O817">
        <f>YEAR(MOCK_DATA[[#This Row],[Fecha_inicio]])</f>
        <v>2021</v>
      </c>
    </row>
    <row r="818" spans="1:15" x14ac:dyDescent="0.25">
      <c r="A818">
        <f t="shared" si="36"/>
        <v>817</v>
      </c>
      <c r="B818" t="s">
        <v>24</v>
      </c>
      <c r="C818" s="1">
        <v>45313</v>
      </c>
      <c r="D818" s="1">
        <v>45786</v>
      </c>
      <c r="E818" t="s">
        <v>17</v>
      </c>
      <c r="F818">
        <v>28</v>
      </c>
      <c r="G818" t="s">
        <v>15</v>
      </c>
      <c r="H818" t="s">
        <v>23</v>
      </c>
      <c r="I818">
        <f>DATEDIF(MOCK_DATA[[#This Row],[Fecha_inicio]],MOCK_DATA[[#This Row],[Fecha_último_pago]],"M")</f>
        <v>15</v>
      </c>
      <c r="J818">
        <f t="shared" si="37"/>
        <v>40</v>
      </c>
      <c r="K818">
        <f>PRODUCT(MOCK_DATA[[#This Row],[Meses_afiliados]],MOCK_DATA[[#This Row],[Ingresos_mes]])</f>
        <v>600</v>
      </c>
      <c r="L818" t="str">
        <f t="shared" ca="1" si="38"/>
        <v>Norte</v>
      </c>
      <c r="M818" t="s">
        <v>22</v>
      </c>
      <c r="N818">
        <f>MONTH(MOCK_DATA[[#This Row],[Fecha_inicio]])</f>
        <v>1</v>
      </c>
      <c r="O818">
        <f>YEAR(MOCK_DATA[[#This Row],[Fecha_inicio]])</f>
        <v>2024</v>
      </c>
    </row>
    <row r="819" spans="1:15" x14ac:dyDescent="0.25">
      <c r="A819">
        <f t="shared" si="36"/>
        <v>818</v>
      </c>
      <c r="B819" t="s">
        <v>12</v>
      </c>
      <c r="C819" s="1">
        <v>45637</v>
      </c>
      <c r="D819" s="1">
        <v>45854</v>
      </c>
      <c r="E819" t="s">
        <v>21</v>
      </c>
      <c r="F819">
        <v>54</v>
      </c>
      <c r="G819" t="s">
        <v>19</v>
      </c>
      <c r="H819" t="s">
        <v>23</v>
      </c>
      <c r="I819">
        <f>DATEDIF(MOCK_DATA[[#This Row],[Fecha_inicio]],MOCK_DATA[[#This Row],[Fecha_último_pago]],"M")</f>
        <v>7</v>
      </c>
      <c r="J819">
        <f t="shared" si="37"/>
        <v>50</v>
      </c>
      <c r="K819">
        <f>PRODUCT(MOCK_DATA[[#This Row],[Meses_afiliados]],MOCK_DATA[[#This Row],[Ingresos_mes]])</f>
        <v>350</v>
      </c>
      <c r="L819" t="str">
        <f t="shared" ca="1" si="38"/>
        <v>Centro</v>
      </c>
      <c r="M819" t="s">
        <v>14</v>
      </c>
      <c r="N819">
        <f>MONTH(MOCK_DATA[[#This Row],[Fecha_inicio]])</f>
        <v>12</v>
      </c>
      <c r="O819">
        <f>YEAR(MOCK_DATA[[#This Row],[Fecha_inicio]])</f>
        <v>2024</v>
      </c>
    </row>
    <row r="820" spans="1:15" x14ac:dyDescent="0.25">
      <c r="A820">
        <f t="shared" si="36"/>
        <v>819</v>
      </c>
      <c r="B820" t="s">
        <v>27</v>
      </c>
      <c r="C820" s="1">
        <v>45404</v>
      </c>
      <c r="D820" s="1">
        <v>45728</v>
      </c>
      <c r="E820" t="s">
        <v>26</v>
      </c>
      <c r="F820">
        <v>46</v>
      </c>
      <c r="G820" t="s">
        <v>25</v>
      </c>
      <c r="H820" t="s">
        <v>16</v>
      </c>
      <c r="I820">
        <f>DATEDIF(MOCK_DATA[[#This Row],[Fecha_inicio]],MOCK_DATA[[#This Row],[Fecha_último_pago]],"M")</f>
        <v>10</v>
      </c>
      <c r="J820">
        <f t="shared" si="37"/>
        <v>30</v>
      </c>
      <c r="K820">
        <f>PRODUCT(MOCK_DATA[[#This Row],[Meses_afiliados]],MOCK_DATA[[#This Row],[Ingresos_mes]])</f>
        <v>300</v>
      </c>
      <c r="L820" t="str">
        <f t="shared" ca="1" si="38"/>
        <v>Sur</v>
      </c>
      <c r="M820" t="s">
        <v>14</v>
      </c>
      <c r="N820">
        <f>MONTH(MOCK_DATA[[#This Row],[Fecha_inicio]])</f>
        <v>4</v>
      </c>
      <c r="O820">
        <f>YEAR(MOCK_DATA[[#This Row],[Fecha_inicio]])</f>
        <v>2024</v>
      </c>
    </row>
    <row r="821" spans="1:15" x14ac:dyDescent="0.25">
      <c r="A821">
        <f t="shared" si="36"/>
        <v>820</v>
      </c>
      <c r="B821" t="s">
        <v>24</v>
      </c>
      <c r="C821" s="1">
        <v>44318</v>
      </c>
      <c r="D821" s="1">
        <v>45796</v>
      </c>
      <c r="E821" t="s">
        <v>26</v>
      </c>
      <c r="F821">
        <v>55</v>
      </c>
      <c r="G821" t="s">
        <v>25</v>
      </c>
      <c r="H821" t="s">
        <v>16</v>
      </c>
      <c r="I821">
        <f>DATEDIF(MOCK_DATA[[#This Row],[Fecha_inicio]],MOCK_DATA[[#This Row],[Fecha_último_pago]],"M")</f>
        <v>48</v>
      </c>
      <c r="J821">
        <f t="shared" si="37"/>
        <v>40</v>
      </c>
      <c r="K821">
        <f>PRODUCT(MOCK_DATA[[#This Row],[Meses_afiliados]],MOCK_DATA[[#This Row],[Ingresos_mes]])</f>
        <v>1920</v>
      </c>
      <c r="L821" t="str">
        <f t="shared" ca="1" si="38"/>
        <v>Sur</v>
      </c>
      <c r="M821" t="s">
        <v>22</v>
      </c>
      <c r="N821">
        <f>MONTH(MOCK_DATA[[#This Row],[Fecha_inicio]])</f>
        <v>5</v>
      </c>
      <c r="O821">
        <f>YEAR(MOCK_DATA[[#This Row],[Fecha_inicio]])</f>
        <v>2021</v>
      </c>
    </row>
    <row r="822" spans="1:15" x14ac:dyDescent="0.25">
      <c r="A822">
        <f t="shared" si="36"/>
        <v>821</v>
      </c>
      <c r="B822" t="s">
        <v>24</v>
      </c>
      <c r="C822" s="1">
        <v>43882</v>
      </c>
      <c r="D822" s="1">
        <v>45912</v>
      </c>
      <c r="E822" t="s">
        <v>13</v>
      </c>
      <c r="F822">
        <v>22</v>
      </c>
      <c r="G822" t="s">
        <v>19</v>
      </c>
      <c r="H822" t="s">
        <v>16</v>
      </c>
      <c r="I822">
        <f>DATEDIF(MOCK_DATA[[#This Row],[Fecha_inicio]],MOCK_DATA[[#This Row],[Fecha_último_pago]],"M")</f>
        <v>66</v>
      </c>
      <c r="J822">
        <f t="shared" si="37"/>
        <v>40</v>
      </c>
      <c r="K822">
        <f>PRODUCT(MOCK_DATA[[#This Row],[Meses_afiliados]],MOCK_DATA[[#This Row],[Ingresos_mes]])</f>
        <v>2640</v>
      </c>
      <c r="L822" t="str">
        <f t="shared" ca="1" si="38"/>
        <v>Norte</v>
      </c>
      <c r="M822" t="s">
        <v>18</v>
      </c>
      <c r="N822">
        <f>MONTH(MOCK_DATA[[#This Row],[Fecha_inicio]])</f>
        <v>2</v>
      </c>
      <c r="O822">
        <f>YEAR(MOCK_DATA[[#This Row],[Fecha_inicio]])</f>
        <v>2020</v>
      </c>
    </row>
    <row r="823" spans="1:15" x14ac:dyDescent="0.25">
      <c r="A823">
        <f t="shared" si="36"/>
        <v>822</v>
      </c>
      <c r="B823" t="s">
        <v>24</v>
      </c>
      <c r="C823" s="1">
        <v>45405</v>
      </c>
      <c r="D823" s="1">
        <v>45832</v>
      </c>
      <c r="E823" t="s">
        <v>13</v>
      </c>
      <c r="F823">
        <v>26</v>
      </c>
      <c r="G823" t="s">
        <v>19</v>
      </c>
      <c r="H823" t="s">
        <v>20</v>
      </c>
      <c r="I823">
        <f>DATEDIF(MOCK_DATA[[#This Row],[Fecha_inicio]],MOCK_DATA[[#This Row],[Fecha_último_pago]],"M")</f>
        <v>14</v>
      </c>
      <c r="J823">
        <f t="shared" si="37"/>
        <v>40</v>
      </c>
      <c r="K823">
        <f>PRODUCT(MOCK_DATA[[#This Row],[Meses_afiliados]],MOCK_DATA[[#This Row],[Ingresos_mes]])</f>
        <v>560</v>
      </c>
      <c r="L823" t="str">
        <f t="shared" ca="1" si="38"/>
        <v>Sur</v>
      </c>
      <c r="M823" t="s">
        <v>22</v>
      </c>
      <c r="N823">
        <f>MONTH(MOCK_DATA[[#This Row],[Fecha_inicio]])</f>
        <v>4</v>
      </c>
      <c r="O823">
        <f>YEAR(MOCK_DATA[[#This Row],[Fecha_inicio]])</f>
        <v>2024</v>
      </c>
    </row>
    <row r="824" spans="1:15" x14ac:dyDescent="0.25">
      <c r="A824">
        <f t="shared" si="36"/>
        <v>823</v>
      </c>
      <c r="B824" t="s">
        <v>12</v>
      </c>
      <c r="C824" s="1">
        <v>45476</v>
      </c>
      <c r="D824" s="1">
        <v>45673</v>
      </c>
      <c r="E824" t="s">
        <v>17</v>
      </c>
      <c r="F824">
        <v>61</v>
      </c>
      <c r="G824" t="s">
        <v>25</v>
      </c>
      <c r="H824" t="s">
        <v>23</v>
      </c>
      <c r="I824">
        <f>DATEDIF(MOCK_DATA[[#This Row],[Fecha_inicio]],MOCK_DATA[[#This Row],[Fecha_último_pago]],"M")</f>
        <v>6</v>
      </c>
      <c r="J824">
        <f t="shared" si="37"/>
        <v>50</v>
      </c>
      <c r="K824">
        <f>PRODUCT(MOCK_DATA[[#This Row],[Meses_afiliados]],MOCK_DATA[[#This Row],[Ingresos_mes]])</f>
        <v>300</v>
      </c>
      <c r="L824" t="str">
        <f t="shared" ca="1" si="38"/>
        <v>Sur</v>
      </c>
      <c r="M824" t="s">
        <v>14</v>
      </c>
      <c r="N824">
        <f>MONTH(MOCK_DATA[[#This Row],[Fecha_inicio]])</f>
        <v>7</v>
      </c>
      <c r="O824">
        <f>YEAR(MOCK_DATA[[#This Row],[Fecha_inicio]])</f>
        <v>2024</v>
      </c>
    </row>
    <row r="825" spans="1:15" x14ac:dyDescent="0.25">
      <c r="A825">
        <f t="shared" si="36"/>
        <v>824</v>
      </c>
      <c r="B825" t="s">
        <v>12</v>
      </c>
      <c r="C825" s="1">
        <v>45134</v>
      </c>
      <c r="D825" s="1">
        <v>45917</v>
      </c>
      <c r="E825" t="s">
        <v>21</v>
      </c>
      <c r="F825">
        <v>20</v>
      </c>
      <c r="G825" t="s">
        <v>19</v>
      </c>
      <c r="H825" t="s">
        <v>16</v>
      </c>
      <c r="I825">
        <f>DATEDIF(MOCK_DATA[[#This Row],[Fecha_inicio]],MOCK_DATA[[#This Row],[Fecha_último_pago]],"M")</f>
        <v>25</v>
      </c>
      <c r="J825">
        <f t="shared" si="37"/>
        <v>50</v>
      </c>
      <c r="K825">
        <f>PRODUCT(MOCK_DATA[[#This Row],[Meses_afiliados]],MOCK_DATA[[#This Row],[Ingresos_mes]])</f>
        <v>1250</v>
      </c>
      <c r="L825" t="str">
        <f t="shared" ca="1" si="38"/>
        <v>Sur</v>
      </c>
      <c r="M825" t="s">
        <v>22</v>
      </c>
      <c r="N825">
        <f>MONTH(MOCK_DATA[[#This Row],[Fecha_inicio]])</f>
        <v>7</v>
      </c>
      <c r="O825">
        <f>YEAR(MOCK_DATA[[#This Row],[Fecha_inicio]])</f>
        <v>2023</v>
      </c>
    </row>
    <row r="826" spans="1:15" x14ac:dyDescent="0.25">
      <c r="A826">
        <f t="shared" si="36"/>
        <v>825</v>
      </c>
      <c r="B826" t="s">
        <v>24</v>
      </c>
      <c r="C826" s="1">
        <v>44799</v>
      </c>
      <c r="D826" s="1">
        <v>45807</v>
      </c>
      <c r="E826" t="s">
        <v>21</v>
      </c>
      <c r="F826">
        <v>71</v>
      </c>
      <c r="G826" t="s">
        <v>25</v>
      </c>
      <c r="H826" t="s">
        <v>20</v>
      </c>
      <c r="I826">
        <f>DATEDIF(MOCK_DATA[[#This Row],[Fecha_inicio]],MOCK_DATA[[#This Row],[Fecha_último_pago]],"M")</f>
        <v>33</v>
      </c>
      <c r="J826">
        <f t="shared" si="37"/>
        <v>40</v>
      </c>
      <c r="K826">
        <f>PRODUCT(MOCK_DATA[[#This Row],[Meses_afiliados]],MOCK_DATA[[#This Row],[Ingresos_mes]])</f>
        <v>1320</v>
      </c>
      <c r="L826" t="str">
        <f t="shared" ca="1" si="38"/>
        <v>Sur</v>
      </c>
      <c r="M826" t="s">
        <v>22</v>
      </c>
      <c r="N826">
        <f>MONTH(MOCK_DATA[[#This Row],[Fecha_inicio]])</f>
        <v>8</v>
      </c>
      <c r="O826">
        <f>YEAR(MOCK_DATA[[#This Row],[Fecha_inicio]])</f>
        <v>2022</v>
      </c>
    </row>
    <row r="827" spans="1:15" x14ac:dyDescent="0.25">
      <c r="A827">
        <f t="shared" si="36"/>
        <v>826</v>
      </c>
      <c r="B827" t="s">
        <v>27</v>
      </c>
      <c r="C827" s="1">
        <v>45502</v>
      </c>
      <c r="D827" s="1">
        <v>45817</v>
      </c>
      <c r="E827" t="s">
        <v>13</v>
      </c>
      <c r="F827">
        <v>40</v>
      </c>
      <c r="G827" t="s">
        <v>19</v>
      </c>
      <c r="H827" t="s">
        <v>20</v>
      </c>
      <c r="I827">
        <f>DATEDIF(MOCK_DATA[[#This Row],[Fecha_inicio]],MOCK_DATA[[#This Row],[Fecha_último_pago]],"M")</f>
        <v>10</v>
      </c>
      <c r="J827">
        <f t="shared" si="37"/>
        <v>30</v>
      </c>
      <c r="K827">
        <f>PRODUCT(MOCK_DATA[[#This Row],[Meses_afiliados]],MOCK_DATA[[#This Row],[Ingresos_mes]])</f>
        <v>300</v>
      </c>
      <c r="L827" t="str">
        <f t="shared" ca="1" si="38"/>
        <v>Centro</v>
      </c>
      <c r="M827" t="s">
        <v>22</v>
      </c>
      <c r="N827">
        <f>MONTH(MOCK_DATA[[#This Row],[Fecha_inicio]])</f>
        <v>7</v>
      </c>
      <c r="O827">
        <f>YEAR(MOCK_DATA[[#This Row],[Fecha_inicio]])</f>
        <v>2024</v>
      </c>
    </row>
    <row r="828" spans="1:15" x14ac:dyDescent="0.25">
      <c r="A828">
        <f t="shared" si="36"/>
        <v>827</v>
      </c>
      <c r="B828" t="s">
        <v>27</v>
      </c>
      <c r="C828" s="1">
        <v>45393</v>
      </c>
      <c r="D828" s="1">
        <v>45781</v>
      </c>
      <c r="E828" t="s">
        <v>21</v>
      </c>
      <c r="F828">
        <v>65</v>
      </c>
      <c r="G828" t="s">
        <v>19</v>
      </c>
      <c r="H828" t="s">
        <v>23</v>
      </c>
      <c r="I828">
        <f>DATEDIF(MOCK_DATA[[#This Row],[Fecha_inicio]],MOCK_DATA[[#This Row],[Fecha_último_pago]],"M")</f>
        <v>12</v>
      </c>
      <c r="J828">
        <f t="shared" si="37"/>
        <v>30</v>
      </c>
      <c r="K828">
        <f>PRODUCT(MOCK_DATA[[#This Row],[Meses_afiliados]],MOCK_DATA[[#This Row],[Ingresos_mes]])</f>
        <v>360</v>
      </c>
      <c r="L828" t="str">
        <f t="shared" ca="1" si="38"/>
        <v>Norte</v>
      </c>
      <c r="M828" t="s">
        <v>22</v>
      </c>
      <c r="N828">
        <f>MONTH(MOCK_DATA[[#This Row],[Fecha_inicio]])</f>
        <v>4</v>
      </c>
      <c r="O828">
        <f>YEAR(MOCK_DATA[[#This Row],[Fecha_inicio]])</f>
        <v>2024</v>
      </c>
    </row>
    <row r="829" spans="1:15" x14ac:dyDescent="0.25">
      <c r="A829">
        <f t="shared" si="36"/>
        <v>828</v>
      </c>
      <c r="B829" t="s">
        <v>12</v>
      </c>
      <c r="C829" s="1">
        <v>44245</v>
      </c>
      <c r="D829" s="1">
        <v>45781</v>
      </c>
      <c r="E829" t="s">
        <v>17</v>
      </c>
      <c r="F829">
        <v>33</v>
      </c>
      <c r="G829" t="s">
        <v>19</v>
      </c>
      <c r="H829" t="s">
        <v>20</v>
      </c>
      <c r="I829">
        <f>DATEDIF(MOCK_DATA[[#This Row],[Fecha_inicio]],MOCK_DATA[[#This Row],[Fecha_último_pago]],"M")</f>
        <v>50</v>
      </c>
      <c r="J829">
        <f t="shared" si="37"/>
        <v>50</v>
      </c>
      <c r="K829">
        <f>PRODUCT(MOCK_DATA[[#This Row],[Meses_afiliados]],MOCK_DATA[[#This Row],[Ingresos_mes]])</f>
        <v>2500</v>
      </c>
      <c r="L829" t="str">
        <f t="shared" ca="1" si="38"/>
        <v>Sur</v>
      </c>
      <c r="M829" t="s">
        <v>14</v>
      </c>
      <c r="N829">
        <f>MONTH(MOCK_DATA[[#This Row],[Fecha_inicio]])</f>
        <v>2</v>
      </c>
      <c r="O829">
        <f>YEAR(MOCK_DATA[[#This Row],[Fecha_inicio]])</f>
        <v>2021</v>
      </c>
    </row>
    <row r="830" spans="1:15" x14ac:dyDescent="0.25">
      <c r="A830">
        <f t="shared" si="36"/>
        <v>829</v>
      </c>
      <c r="B830" t="s">
        <v>27</v>
      </c>
      <c r="C830" s="1">
        <v>44353</v>
      </c>
      <c r="D830" s="1">
        <v>45821</v>
      </c>
      <c r="E830" t="s">
        <v>21</v>
      </c>
      <c r="F830">
        <v>32</v>
      </c>
      <c r="G830" t="s">
        <v>19</v>
      </c>
      <c r="H830" t="s">
        <v>20</v>
      </c>
      <c r="I830">
        <f>DATEDIF(MOCK_DATA[[#This Row],[Fecha_inicio]],MOCK_DATA[[#This Row],[Fecha_último_pago]],"M")</f>
        <v>48</v>
      </c>
      <c r="J830">
        <f t="shared" si="37"/>
        <v>30</v>
      </c>
      <c r="K830">
        <f>PRODUCT(MOCK_DATA[[#This Row],[Meses_afiliados]],MOCK_DATA[[#This Row],[Ingresos_mes]])</f>
        <v>1440</v>
      </c>
      <c r="L830" t="str">
        <f t="shared" ca="1" si="38"/>
        <v>Sur</v>
      </c>
      <c r="M830" t="s">
        <v>22</v>
      </c>
      <c r="N830">
        <f>MONTH(MOCK_DATA[[#This Row],[Fecha_inicio]])</f>
        <v>6</v>
      </c>
      <c r="O830">
        <f>YEAR(MOCK_DATA[[#This Row],[Fecha_inicio]])</f>
        <v>2021</v>
      </c>
    </row>
    <row r="831" spans="1:15" x14ac:dyDescent="0.25">
      <c r="A831">
        <f t="shared" si="36"/>
        <v>830</v>
      </c>
      <c r="B831" t="s">
        <v>12</v>
      </c>
      <c r="C831" s="1">
        <v>44321</v>
      </c>
      <c r="D831" s="1">
        <v>45868</v>
      </c>
      <c r="E831" t="s">
        <v>26</v>
      </c>
      <c r="F831">
        <v>21</v>
      </c>
      <c r="G831" t="s">
        <v>19</v>
      </c>
      <c r="H831" t="s">
        <v>16</v>
      </c>
      <c r="I831">
        <f>DATEDIF(MOCK_DATA[[#This Row],[Fecha_inicio]],MOCK_DATA[[#This Row],[Fecha_último_pago]],"M")</f>
        <v>50</v>
      </c>
      <c r="J831">
        <f t="shared" si="37"/>
        <v>50</v>
      </c>
      <c r="K831">
        <f>PRODUCT(MOCK_DATA[[#This Row],[Meses_afiliados]],MOCK_DATA[[#This Row],[Ingresos_mes]])</f>
        <v>2500</v>
      </c>
      <c r="L831" t="str">
        <f t="shared" ca="1" si="38"/>
        <v>Norte</v>
      </c>
      <c r="M831" t="s">
        <v>22</v>
      </c>
      <c r="N831">
        <f>MONTH(MOCK_DATA[[#This Row],[Fecha_inicio]])</f>
        <v>5</v>
      </c>
      <c r="O831">
        <f>YEAR(MOCK_DATA[[#This Row],[Fecha_inicio]])</f>
        <v>2021</v>
      </c>
    </row>
    <row r="832" spans="1:15" x14ac:dyDescent="0.25">
      <c r="A832">
        <f t="shared" si="36"/>
        <v>831</v>
      </c>
      <c r="B832" t="s">
        <v>24</v>
      </c>
      <c r="C832" s="1">
        <v>45656</v>
      </c>
      <c r="D832" s="1">
        <v>45741</v>
      </c>
      <c r="E832" t="s">
        <v>21</v>
      </c>
      <c r="F832">
        <v>30</v>
      </c>
      <c r="G832" t="s">
        <v>25</v>
      </c>
      <c r="H832" t="s">
        <v>20</v>
      </c>
      <c r="I832">
        <f>DATEDIF(MOCK_DATA[[#This Row],[Fecha_inicio]],MOCK_DATA[[#This Row],[Fecha_último_pago]],"M")</f>
        <v>2</v>
      </c>
      <c r="J832">
        <f t="shared" si="37"/>
        <v>40</v>
      </c>
      <c r="K832">
        <f>PRODUCT(MOCK_DATA[[#This Row],[Meses_afiliados]],MOCK_DATA[[#This Row],[Ingresos_mes]])</f>
        <v>80</v>
      </c>
      <c r="L832" t="str">
        <f t="shared" ca="1" si="38"/>
        <v>Norte</v>
      </c>
      <c r="M832" t="s">
        <v>22</v>
      </c>
      <c r="N832">
        <f>MONTH(MOCK_DATA[[#This Row],[Fecha_inicio]])</f>
        <v>12</v>
      </c>
      <c r="O832">
        <f>YEAR(MOCK_DATA[[#This Row],[Fecha_inicio]])</f>
        <v>2024</v>
      </c>
    </row>
    <row r="833" spans="1:15" x14ac:dyDescent="0.25">
      <c r="A833">
        <f t="shared" si="36"/>
        <v>832</v>
      </c>
      <c r="B833" t="s">
        <v>27</v>
      </c>
      <c r="C833" s="1">
        <v>43870</v>
      </c>
      <c r="D833" s="1">
        <v>45856</v>
      </c>
      <c r="E833" t="s">
        <v>21</v>
      </c>
      <c r="F833">
        <v>19</v>
      </c>
      <c r="G833" t="s">
        <v>19</v>
      </c>
      <c r="H833" t="s">
        <v>16</v>
      </c>
      <c r="I833">
        <f>DATEDIF(MOCK_DATA[[#This Row],[Fecha_inicio]],MOCK_DATA[[#This Row],[Fecha_último_pago]],"M")</f>
        <v>65</v>
      </c>
      <c r="J833">
        <f t="shared" si="37"/>
        <v>30</v>
      </c>
      <c r="K833">
        <f>PRODUCT(MOCK_DATA[[#This Row],[Meses_afiliados]],MOCK_DATA[[#This Row],[Ingresos_mes]])</f>
        <v>1950</v>
      </c>
      <c r="L833" t="str">
        <f t="shared" ca="1" si="38"/>
        <v>Centro</v>
      </c>
      <c r="M833" t="s">
        <v>14</v>
      </c>
      <c r="N833">
        <f>MONTH(MOCK_DATA[[#This Row],[Fecha_inicio]])</f>
        <v>2</v>
      </c>
      <c r="O833">
        <f>YEAR(MOCK_DATA[[#This Row],[Fecha_inicio]])</f>
        <v>2020</v>
      </c>
    </row>
    <row r="834" spans="1:15" x14ac:dyDescent="0.25">
      <c r="A834">
        <f t="shared" ref="A834:A897" si="39">ROW()-1</f>
        <v>833</v>
      </c>
      <c r="B834" t="s">
        <v>27</v>
      </c>
      <c r="C834" s="1">
        <v>44945</v>
      </c>
      <c r="D834" s="1">
        <v>45856</v>
      </c>
      <c r="E834" t="s">
        <v>17</v>
      </c>
      <c r="F834">
        <v>72</v>
      </c>
      <c r="G834" t="s">
        <v>15</v>
      </c>
      <c r="H834" t="s">
        <v>16</v>
      </c>
      <c r="I834">
        <f>DATEDIF(MOCK_DATA[[#This Row],[Fecha_inicio]],MOCK_DATA[[#This Row],[Fecha_último_pago]],"M")</f>
        <v>29</v>
      </c>
      <c r="J834">
        <f t="shared" ref="J834:J897" si="40">IF(B834="VIP",50,IF(B834="Familiar",40,IF(B834="Basica",25,30)))</f>
        <v>30</v>
      </c>
      <c r="K834">
        <f>PRODUCT(MOCK_DATA[[#This Row],[Meses_afiliados]],MOCK_DATA[[#This Row],[Ingresos_mes]])</f>
        <v>870</v>
      </c>
      <c r="L834" t="str">
        <f t="shared" ref="L834:L897" ca="1" si="41">CHOOSE(INT(RAND()*3)+1,"Centro","Norte","Sur")</f>
        <v>Sur</v>
      </c>
      <c r="M834" t="s">
        <v>22</v>
      </c>
      <c r="N834">
        <f>MONTH(MOCK_DATA[[#This Row],[Fecha_inicio]])</f>
        <v>1</v>
      </c>
      <c r="O834">
        <f>YEAR(MOCK_DATA[[#This Row],[Fecha_inicio]])</f>
        <v>2023</v>
      </c>
    </row>
    <row r="835" spans="1:15" x14ac:dyDescent="0.25">
      <c r="A835">
        <f t="shared" si="39"/>
        <v>834</v>
      </c>
      <c r="B835" t="s">
        <v>12</v>
      </c>
      <c r="C835" s="1">
        <v>44494</v>
      </c>
      <c r="D835" s="1">
        <v>45811</v>
      </c>
      <c r="E835" t="s">
        <v>21</v>
      </c>
      <c r="F835">
        <v>56</v>
      </c>
      <c r="G835" t="s">
        <v>19</v>
      </c>
      <c r="H835" t="s">
        <v>16</v>
      </c>
      <c r="I835">
        <f>DATEDIF(MOCK_DATA[[#This Row],[Fecha_inicio]],MOCK_DATA[[#This Row],[Fecha_último_pago]],"M")</f>
        <v>43</v>
      </c>
      <c r="J835">
        <f t="shared" si="40"/>
        <v>50</v>
      </c>
      <c r="K835">
        <f>PRODUCT(MOCK_DATA[[#This Row],[Meses_afiliados]],MOCK_DATA[[#This Row],[Ingresos_mes]])</f>
        <v>2150</v>
      </c>
      <c r="L835" t="str">
        <f t="shared" ca="1" si="41"/>
        <v>Norte</v>
      </c>
      <c r="M835" t="s">
        <v>22</v>
      </c>
      <c r="N835">
        <f>MONTH(MOCK_DATA[[#This Row],[Fecha_inicio]])</f>
        <v>10</v>
      </c>
      <c r="O835">
        <f>YEAR(MOCK_DATA[[#This Row],[Fecha_inicio]])</f>
        <v>2021</v>
      </c>
    </row>
    <row r="836" spans="1:15" x14ac:dyDescent="0.25">
      <c r="A836">
        <f t="shared" si="39"/>
        <v>835</v>
      </c>
      <c r="B836" t="s">
        <v>12</v>
      </c>
      <c r="C836" s="1">
        <v>44845</v>
      </c>
      <c r="D836" s="1">
        <v>45882</v>
      </c>
      <c r="E836" t="s">
        <v>21</v>
      </c>
      <c r="F836">
        <v>61</v>
      </c>
      <c r="G836" t="s">
        <v>15</v>
      </c>
      <c r="H836" t="s">
        <v>16</v>
      </c>
      <c r="I836">
        <f>DATEDIF(MOCK_DATA[[#This Row],[Fecha_inicio]],MOCK_DATA[[#This Row],[Fecha_último_pago]],"M")</f>
        <v>34</v>
      </c>
      <c r="J836">
        <f t="shared" si="40"/>
        <v>50</v>
      </c>
      <c r="K836">
        <f>PRODUCT(MOCK_DATA[[#This Row],[Meses_afiliados]],MOCK_DATA[[#This Row],[Ingresos_mes]])</f>
        <v>1700</v>
      </c>
      <c r="L836" t="str">
        <f t="shared" ca="1" si="41"/>
        <v>Centro</v>
      </c>
      <c r="M836" t="s">
        <v>14</v>
      </c>
      <c r="N836">
        <f>MONTH(MOCK_DATA[[#This Row],[Fecha_inicio]])</f>
        <v>10</v>
      </c>
      <c r="O836">
        <f>YEAR(MOCK_DATA[[#This Row],[Fecha_inicio]])</f>
        <v>2022</v>
      </c>
    </row>
    <row r="837" spans="1:15" x14ac:dyDescent="0.25">
      <c r="A837">
        <f t="shared" si="39"/>
        <v>836</v>
      </c>
      <c r="B837" t="s">
        <v>27</v>
      </c>
      <c r="C837" s="1">
        <v>44042</v>
      </c>
      <c r="D837" s="1">
        <v>45681</v>
      </c>
      <c r="E837" t="s">
        <v>21</v>
      </c>
      <c r="F837">
        <v>42</v>
      </c>
      <c r="G837" t="s">
        <v>25</v>
      </c>
      <c r="H837" t="s">
        <v>20</v>
      </c>
      <c r="I837">
        <f>DATEDIF(MOCK_DATA[[#This Row],[Fecha_inicio]],MOCK_DATA[[#This Row],[Fecha_último_pago]],"M")</f>
        <v>53</v>
      </c>
      <c r="J837">
        <f t="shared" si="40"/>
        <v>30</v>
      </c>
      <c r="K837">
        <f>PRODUCT(MOCK_DATA[[#This Row],[Meses_afiliados]],MOCK_DATA[[#This Row],[Ingresos_mes]])</f>
        <v>1590</v>
      </c>
      <c r="L837" t="str">
        <f t="shared" ca="1" si="41"/>
        <v>Sur</v>
      </c>
      <c r="M837" t="s">
        <v>22</v>
      </c>
      <c r="N837">
        <f>MONTH(MOCK_DATA[[#This Row],[Fecha_inicio]])</f>
        <v>7</v>
      </c>
      <c r="O837">
        <f>YEAR(MOCK_DATA[[#This Row],[Fecha_inicio]])</f>
        <v>2020</v>
      </c>
    </row>
    <row r="838" spans="1:15" x14ac:dyDescent="0.25">
      <c r="A838">
        <f t="shared" si="39"/>
        <v>837</v>
      </c>
      <c r="B838" t="s">
        <v>12</v>
      </c>
      <c r="C838" s="1">
        <v>45374</v>
      </c>
      <c r="D838" s="1">
        <v>45746</v>
      </c>
      <c r="E838" t="s">
        <v>13</v>
      </c>
      <c r="F838">
        <v>70</v>
      </c>
      <c r="G838" t="s">
        <v>25</v>
      </c>
      <c r="H838" t="s">
        <v>23</v>
      </c>
      <c r="I838">
        <f>DATEDIF(MOCK_DATA[[#This Row],[Fecha_inicio]],MOCK_DATA[[#This Row],[Fecha_último_pago]],"M")</f>
        <v>12</v>
      </c>
      <c r="J838">
        <f t="shared" si="40"/>
        <v>50</v>
      </c>
      <c r="K838">
        <f>PRODUCT(MOCK_DATA[[#This Row],[Meses_afiliados]],MOCK_DATA[[#This Row],[Ingresos_mes]])</f>
        <v>600</v>
      </c>
      <c r="L838" t="str">
        <f t="shared" ca="1" si="41"/>
        <v>Norte</v>
      </c>
      <c r="M838" t="s">
        <v>14</v>
      </c>
      <c r="N838">
        <f>MONTH(MOCK_DATA[[#This Row],[Fecha_inicio]])</f>
        <v>3</v>
      </c>
      <c r="O838">
        <f>YEAR(MOCK_DATA[[#This Row],[Fecha_inicio]])</f>
        <v>2024</v>
      </c>
    </row>
    <row r="839" spans="1:15" x14ac:dyDescent="0.25">
      <c r="A839">
        <f t="shared" si="39"/>
        <v>838</v>
      </c>
      <c r="B839" t="s">
        <v>12</v>
      </c>
      <c r="C839" s="1">
        <v>43879</v>
      </c>
      <c r="D839" s="1">
        <v>45759</v>
      </c>
      <c r="E839" t="s">
        <v>17</v>
      </c>
      <c r="F839">
        <v>43</v>
      </c>
      <c r="G839" t="s">
        <v>19</v>
      </c>
      <c r="H839" t="s">
        <v>16</v>
      </c>
      <c r="I839">
        <f>DATEDIF(MOCK_DATA[[#This Row],[Fecha_inicio]],MOCK_DATA[[#This Row],[Fecha_último_pago]],"M")</f>
        <v>61</v>
      </c>
      <c r="J839">
        <f t="shared" si="40"/>
        <v>50</v>
      </c>
      <c r="K839">
        <f>PRODUCT(MOCK_DATA[[#This Row],[Meses_afiliados]],MOCK_DATA[[#This Row],[Ingresos_mes]])</f>
        <v>3050</v>
      </c>
      <c r="L839" t="str">
        <f t="shared" ca="1" si="41"/>
        <v>Centro</v>
      </c>
      <c r="M839" t="s">
        <v>22</v>
      </c>
      <c r="N839">
        <f>MONTH(MOCK_DATA[[#This Row],[Fecha_inicio]])</f>
        <v>2</v>
      </c>
      <c r="O839">
        <f>YEAR(MOCK_DATA[[#This Row],[Fecha_inicio]])</f>
        <v>2020</v>
      </c>
    </row>
    <row r="840" spans="1:15" x14ac:dyDescent="0.25">
      <c r="A840">
        <f t="shared" si="39"/>
        <v>839</v>
      </c>
      <c r="B840" t="s">
        <v>24</v>
      </c>
      <c r="C840" s="1">
        <v>44606</v>
      </c>
      <c r="D840" s="1">
        <v>45817</v>
      </c>
      <c r="E840" t="s">
        <v>21</v>
      </c>
      <c r="F840">
        <v>32</v>
      </c>
      <c r="G840" t="s">
        <v>25</v>
      </c>
      <c r="H840" t="s">
        <v>16</v>
      </c>
      <c r="I840">
        <f>DATEDIF(MOCK_DATA[[#This Row],[Fecha_inicio]],MOCK_DATA[[#This Row],[Fecha_último_pago]],"M")</f>
        <v>39</v>
      </c>
      <c r="J840">
        <f t="shared" si="40"/>
        <v>40</v>
      </c>
      <c r="K840">
        <f>PRODUCT(MOCK_DATA[[#This Row],[Meses_afiliados]],MOCK_DATA[[#This Row],[Ingresos_mes]])</f>
        <v>1560</v>
      </c>
      <c r="L840" t="str">
        <f t="shared" ca="1" si="41"/>
        <v>Sur</v>
      </c>
      <c r="M840" t="s">
        <v>14</v>
      </c>
      <c r="N840">
        <f>MONTH(MOCK_DATA[[#This Row],[Fecha_inicio]])</f>
        <v>2</v>
      </c>
      <c r="O840">
        <f>YEAR(MOCK_DATA[[#This Row],[Fecha_inicio]])</f>
        <v>2022</v>
      </c>
    </row>
    <row r="841" spans="1:15" x14ac:dyDescent="0.25">
      <c r="A841">
        <f t="shared" si="39"/>
        <v>840</v>
      </c>
      <c r="B841" t="s">
        <v>24</v>
      </c>
      <c r="C841" s="1">
        <v>44764</v>
      </c>
      <c r="D841" s="1">
        <v>45838</v>
      </c>
      <c r="E841" t="s">
        <v>13</v>
      </c>
      <c r="F841">
        <v>40</v>
      </c>
      <c r="G841" t="s">
        <v>25</v>
      </c>
      <c r="H841" t="s">
        <v>20</v>
      </c>
      <c r="I841">
        <f>DATEDIF(MOCK_DATA[[#This Row],[Fecha_inicio]],MOCK_DATA[[#This Row],[Fecha_último_pago]],"M")</f>
        <v>35</v>
      </c>
      <c r="J841">
        <f t="shared" si="40"/>
        <v>40</v>
      </c>
      <c r="K841">
        <f>PRODUCT(MOCK_DATA[[#This Row],[Meses_afiliados]],MOCK_DATA[[#This Row],[Ingresos_mes]])</f>
        <v>1400</v>
      </c>
      <c r="L841" t="str">
        <f t="shared" ca="1" si="41"/>
        <v>Sur</v>
      </c>
      <c r="M841" t="s">
        <v>14</v>
      </c>
      <c r="N841">
        <f>MONTH(MOCK_DATA[[#This Row],[Fecha_inicio]])</f>
        <v>7</v>
      </c>
      <c r="O841">
        <f>YEAR(MOCK_DATA[[#This Row],[Fecha_inicio]])</f>
        <v>2022</v>
      </c>
    </row>
    <row r="842" spans="1:15" x14ac:dyDescent="0.25">
      <c r="A842">
        <f t="shared" si="39"/>
        <v>841</v>
      </c>
      <c r="B842" t="s">
        <v>12</v>
      </c>
      <c r="C842" s="1">
        <v>45023</v>
      </c>
      <c r="D842" s="1">
        <v>45872</v>
      </c>
      <c r="E842" t="s">
        <v>17</v>
      </c>
      <c r="F842">
        <v>40</v>
      </c>
      <c r="G842" t="s">
        <v>25</v>
      </c>
      <c r="H842" t="s">
        <v>23</v>
      </c>
      <c r="I842">
        <f>DATEDIF(MOCK_DATA[[#This Row],[Fecha_inicio]],MOCK_DATA[[#This Row],[Fecha_último_pago]],"M")</f>
        <v>27</v>
      </c>
      <c r="J842">
        <f t="shared" si="40"/>
        <v>50</v>
      </c>
      <c r="K842">
        <f>PRODUCT(MOCK_DATA[[#This Row],[Meses_afiliados]],MOCK_DATA[[#This Row],[Ingresos_mes]])</f>
        <v>1350</v>
      </c>
      <c r="L842" t="str">
        <f t="shared" ca="1" si="41"/>
        <v>Sur</v>
      </c>
      <c r="M842" t="s">
        <v>22</v>
      </c>
      <c r="N842">
        <f>MONTH(MOCK_DATA[[#This Row],[Fecha_inicio]])</f>
        <v>4</v>
      </c>
      <c r="O842">
        <f>YEAR(MOCK_DATA[[#This Row],[Fecha_inicio]])</f>
        <v>2023</v>
      </c>
    </row>
    <row r="843" spans="1:15" x14ac:dyDescent="0.25">
      <c r="A843">
        <f t="shared" si="39"/>
        <v>842</v>
      </c>
      <c r="B843" t="s">
        <v>27</v>
      </c>
      <c r="C843" s="1">
        <v>45551</v>
      </c>
      <c r="D843" s="1">
        <v>45764</v>
      </c>
      <c r="E843" t="s">
        <v>26</v>
      </c>
      <c r="F843">
        <v>49</v>
      </c>
      <c r="G843" t="s">
        <v>19</v>
      </c>
      <c r="H843" t="s">
        <v>23</v>
      </c>
      <c r="I843">
        <f>DATEDIF(MOCK_DATA[[#This Row],[Fecha_inicio]],MOCK_DATA[[#This Row],[Fecha_último_pago]],"M")</f>
        <v>7</v>
      </c>
      <c r="J843">
        <f t="shared" si="40"/>
        <v>30</v>
      </c>
      <c r="K843">
        <f>PRODUCT(MOCK_DATA[[#This Row],[Meses_afiliados]],MOCK_DATA[[#This Row],[Ingresos_mes]])</f>
        <v>210</v>
      </c>
      <c r="L843" t="str">
        <f t="shared" ca="1" si="41"/>
        <v>Sur</v>
      </c>
      <c r="M843" t="s">
        <v>22</v>
      </c>
      <c r="N843">
        <f>MONTH(MOCK_DATA[[#This Row],[Fecha_inicio]])</f>
        <v>9</v>
      </c>
      <c r="O843">
        <f>YEAR(MOCK_DATA[[#This Row],[Fecha_inicio]])</f>
        <v>2024</v>
      </c>
    </row>
    <row r="844" spans="1:15" x14ac:dyDescent="0.25">
      <c r="A844">
        <f t="shared" si="39"/>
        <v>843</v>
      </c>
      <c r="B844" t="s">
        <v>24</v>
      </c>
      <c r="C844" s="1">
        <v>44061</v>
      </c>
      <c r="D844" s="1">
        <v>45921</v>
      </c>
      <c r="E844" t="s">
        <v>17</v>
      </c>
      <c r="F844">
        <v>18</v>
      </c>
      <c r="G844" t="s">
        <v>25</v>
      </c>
      <c r="H844" t="s">
        <v>23</v>
      </c>
      <c r="I844">
        <f>DATEDIF(MOCK_DATA[[#This Row],[Fecha_inicio]],MOCK_DATA[[#This Row],[Fecha_último_pago]],"M")</f>
        <v>61</v>
      </c>
      <c r="J844">
        <f t="shared" si="40"/>
        <v>40</v>
      </c>
      <c r="K844">
        <f>PRODUCT(MOCK_DATA[[#This Row],[Meses_afiliados]],MOCK_DATA[[#This Row],[Ingresos_mes]])</f>
        <v>2440</v>
      </c>
      <c r="L844" t="str">
        <f t="shared" ca="1" si="41"/>
        <v>Norte</v>
      </c>
      <c r="M844" t="s">
        <v>22</v>
      </c>
      <c r="N844">
        <f>MONTH(MOCK_DATA[[#This Row],[Fecha_inicio]])</f>
        <v>8</v>
      </c>
      <c r="O844">
        <f>YEAR(MOCK_DATA[[#This Row],[Fecha_inicio]])</f>
        <v>2020</v>
      </c>
    </row>
    <row r="845" spans="1:15" x14ac:dyDescent="0.25">
      <c r="A845">
        <f t="shared" si="39"/>
        <v>844</v>
      </c>
      <c r="B845" t="s">
        <v>27</v>
      </c>
      <c r="C845" s="1">
        <v>45370</v>
      </c>
      <c r="D845" s="1">
        <v>45842</v>
      </c>
      <c r="E845" t="s">
        <v>17</v>
      </c>
      <c r="F845">
        <v>72</v>
      </c>
      <c r="G845" t="s">
        <v>19</v>
      </c>
      <c r="H845" t="s">
        <v>16</v>
      </c>
      <c r="I845">
        <f>DATEDIF(MOCK_DATA[[#This Row],[Fecha_inicio]],MOCK_DATA[[#This Row],[Fecha_último_pago]],"M")</f>
        <v>15</v>
      </c>
      <c r="J845">
        <f t="shared" si="40"/>
        <v>30</v>
      </c>
      <c r="K845">
        <f>PRODUCT(MOCK_DATA[[#This Row],[Meses_afiliados]],MOCK_DATA[[#This Row],[Ingresos_mes]])</f>
        <v>450</v>
      </c>
      <c r="L845" t="str">
        <f t="shared" ca="1" si="41"/>
        <v>Sur</v>
      </c>
      <c r="M845" t="s">
        <v>14</v>
      </c>
      <c r="N845">
        <f>MONTH(MOCK_DATA[[#This Row],[Fecha_inicio]])</f>
        <v>3</v>
      </c>
      <c r="O845">
        <f>YEAR(MOCK_DATA[[#This Row],[Fecha_inicio]])</f>
        <v>2024</v>
      </c>
    </row>
    <row r="846" spans="1:15" x14ac:dyDescent="0.25">
      <c r="A846">
        <f t="shared" si="39"/>
        <v>845</v>
      </c>
      <c r="B846" t="s">
        <v>12</v>
      </c>
      <c r="C846" s="1">
        <v>44627</v>
      </c>
      <c r="D846" s="1">
        <v>45714</v>
      </c>
      <c r="E846" t="s">
        <v>13</v>
      </c>
      <c r="F846">
        <v>33</v>
      </c>
      <c r="G846" t="s">
        <v>19</v>
      </c>
      <c r="H846" t="s">
        <v>23</v>
      </c>
      <c r="I846">
        <f>DATEDIF(MOCK_DATA[[#This Row],[Fecha_inicio]],MOCK_DATA[[#This Row],[Fecha_último_pago]],"M")</f>
        <v>35</v>
      </c>
      <c r="J846">
        <f t="shared" si="40"/>
        <v>50</v>
      </c>
      <c r="K846">
        <f>PRODUCT(MOCK_DATA[[#This Row],[Meses_afiliados]],MOCK_DATA[[#This Row],[Ingresos_mes]])</f>
        <v>1750</v>
      </c>
      <c r="L846" t="str">
        <f t="shared" ca="1" si="41"/>
        <v>Norte</v>
      </c>
      <c r="M846" t="s">
        <v>14</v>
      </c>
      <c r="N846">
        <f>MONTH(MOCK_DATA[[#This Row],[Fecha_inicio]])</f>
        <v>3</v>
      </c>
      <c r="O846">
        <f>YEAR(MOCK_DATA[[#This Row],[Fecha_inicio]])</f>
        <v>2022</v>
      </c>
    </row>
    <row r="847" spans="1:15" x14ac:dyDescent="0.25">
      <c r="A847">
        <f t="shared" si="39"/>
        <v>846</v>
      </c>
      <c r="B847" t="s">
        <v>12</v>
      </c>
      <c r="C847" s="1">
        <v>45237</v>
      </c>
      <c r="D847" s="1">
        <v>45801</v>
      </c>
      <c r="E847" t="s">
        <v>17</v>
      </c>
      <c r="F847">
        <v>28</v>
      </c>
      <c r="G847" t="s">
        <v>25</v>
      </c>
      <c r="H847" t="s">
        <v>23</v>
      </c>
      <c r="I847">
        <f>DATEDIF(MOCK_DATA[[#This Row],[Fecha_inicio]],MOCK_DATA[[#This Row],[Fecha_último_pago]],"M")</f>
        <v>18</v>
      </c>
      <c r="J847">
        <f t="shared" si="40"/>
        <v>50</v>
      </c>
      <c r="K847">
        <f>PRODUCT(MOCK_DATA[[#This Row],[Meses_afiliados]],MOCK_DATA[[#This Row],[Ingresos_mes]])</f>
        <v>900</v>
      </c>
      <c r="L847" t="str">
        <f t="shared" ca="1" si="41"/>
        <v>Centro</v>
      </c>
      <c r="M847" t="s">
        <v>22</v>
      </c>
      <c r="N847">
        <f>MONTH(MOCK_DATA[[#This Row],[Fecha_inicio]])</f>
        <v>11</v>
      </c>
      <c r="O847">
        <f>YEAR(MOCK_DATA[[#This Row],[Fecha_inicio]])</f>
        <v>2023</v>
      </c>
    </row>
    <row r="848" spans="1:15" x14ac:dyDescent="0.25">
      <c r="A848">
        <f t="shared" si="39"/>
        <v>847</v>
      </c>
      <c r="B848" t="s">
        <v>24</v>
      </c>
      <c r="C848" s="1">
        <v>44373</v>
      </c>
      <c r="D848" s="1">
        <v>45721</v>
      </c>
      <c r="E848" t="s">
        <v>21</v>
      </c>
      <c r="F848">
        <v>20</v>
      </c>
      <c r="G848" t="s">
        <v>25</v>
      </c>
      <c r="H848" t="s">
        <v>23</v>
      </c>
      <c r="I848">
        <f>DATEDIF(MOCK_DATA[[#This Row],[Fecha_inicio]],MOCK_DATA[[#This Row],[Fecha_último_pago]],"M")</f>
        <v>44</v>
      </c>
      <c r="J848">
        <f t="shared" si="40"/>
        <v>40</v>
      </c>
      <c r="K848">
        <f>PRODUCT(MOCK_DATA[[#This Row],[Meses_afiliados]],MOCK_DATA[[#This Row],[Ingresos_mes]])</f>
        <v>1760</v>
      </c>
      <c r="L848" t="str">
        <f t="shared" ca="1" si="41"/>
        <v>Centro</v>
      </c>
      <c r="M848" t="s">
        <v>14</v>
      </c>
      <c r="N848">
        <f>MONTH(MOCK_DATA[[#This Row],[Fecha_inicio]])</f>
        <v>6</v>
      </c>
      <c r="O848">
        <f>YEAR(MOCK_DATA[[#This Row],[Fecha_inicio]])</f>
        <v>2021</v>
      </c>
    </row>
    <row r="849" spans="1:15" x14ac:dyDescent="0.25">
      <c r="A849">
        <f t="shared" si="39"/>
        <v>848</v>
      </c>
      <c r="B849" t="s">
        <v>12</v>
      </c>
      <c r="C849" s="1">
        <v>44830</v>
      </c>
      <c r="D849" s="1">
        <v>45746</v>
      </c>
      <c r="E849" t="s">
        <v>13</v>
      </c>
      <c r="F849">
        <v>26</v>
      </c>
      <c r="G849" t="s">
        <v>25</v>
      </c>
      <c r="H849" t="s">
        <v>23</v>
      </c>
      <c r="I849">
        <f>DATEDIF(MOCK_DATA[[#This Row],[Fecha_inicio]],MOCK_DATA[[#This Row],[Fecha_último_pago]],"M")</f>
        <v>30</v>
      </c>
      <c r="J849">
        <f t="shared" si="40"/>
        <v>50</v>
      </c>
      <c r="K849">
        <f>PRODUCT(MOCK_DATA[[#This Row],[Meses_afiliados]],MOCK_DATA[[#This Row],[Ingresos_mes]])</f>
        <v>1500</v>
      </c>
      <c r="L849" t="str">
        <f t="shared" ca="1" si="41"/>
        <v>Sur</v>
      </c>
      <c r="M849" t="s">
        <v>22</v>
      </c>
      <c r="N849">
        <f>MONTH(MOCK_DATA[[#This Row],[Fecha_inicio]])</f>
        <v>9</v>
      </c>
      <c r="O849">
        <f>YEAR(MOCK_DATA[[#This Row],[Fecha_inicio]])</f>
        <v>2022</v>
      </c>
    </row>
    <row r="850" spans="1:15" x14ac:dyDescent="0.25">
      <c r="A850">
        <f t="shared" si="39"/>
        <v>849</v>
      </c>
      <c r="B850" t="s">
        <v>12</v>
      </c>
      <c r="C850" s="1">
        <v>45170</v>
      </c>
      <c r="D850" s="1">
        <v>45832</v>
      </c>
      <c r="E850" t="s">
        <v>26</v>
      </c>
      <c r="F850">
        <v>52</v>
      </c>
      <c r="G850" t="s">
        <v>19</v>
      </c>
      <c r="H850" t="s">
        <v>20</v>
      </c>
      <c r="I850">
        <f>DATEDIF(MOCK_DATA[[#This Row],[Fecha_inicio]],MOCK_DATA[[#This Row],[Fecha_último_pago]],"M")</f>
        <v>21</v>
      </c>
      <c r="J850">
        <f t="shared" si="40"/>
        <v>50</v>
      </c>
      <c r="K850">
        <f>PRODUCT(MOCK_DATA[[#This Row],[Meses_afiliados]],MOCK_DATA[[#This Row],[Ingresos_mes]])</f>
        <v>1050</v>
      </c>
      <c r="L850" t="str">
        <f t="shared" ca="1" si="41"/>
        <v>Norte</v>
      </c>
      <c r="M850" t="s">
        <v>22</v>
      </c>
      <c r="N850">
        <f>MONTH(MOCK_DATA[[#This Row],[Fecha_inicio]])</f>
        <v>9</v>
      </c>
      <c r="O850">
        <f>YEAR(MOCK_DATA[[#This Row],[Fecha_inicio]])</f>
        <v>2023</v>
      </c>
    </row>
    <row r="851" spans="1:15" x14ac:dyDescent="0.25">
      <c r="A851">
        <f t="shared" si="39"/>
        <v>850</v>
      </c>
      <c r="B851" t="s">
        <v>24</v>
      </c>
      <c r="C851" s="1">
        <v>45175</v>
      </c>
      <c r="D851" s="1">
        <v>45784</v>
      </c>
      <c r="E851" t="s">
        <v>17</v>
      </c>
      <c r="F851">
        <v>18</v>
      </c>
      <c r="G851" t="s">
        <v>19</v>
      </c>
      <c r="H851" t="s">
        <v>23</v>
      </c>
      <c r="I851">
        <f>DATEDIF(MOCK_DATA[[#This Row],[Fecha_inicio]],MOCK_DATA[[#This Row],[Fecha_último_pago]],"M")</f>
        <v>20</v>
      </c>
      <c r="J851">
        <f t="shared" si="40"/>
        <v>40</v>
      </c>
      <c r="K851">
        <f>PRODUCT(MOCK_DATA[[#This Row],[Meses_afiliados]],MOCK_DATA[[#This Row],[Ingresos_mes]])</f>
        <v>800</v>
      </c>
      <c r="L851" t="str">
        <f t="shared" ca="1" si="41"/>
        <v>Sur</v>
      </c>
      <c r="M851" t="s">
        <v>22</v>
      </c>
      <c r="N851">
        <f>MONTH(MOCK_DATA[[#This Row],[Fecha_inicio]])</f>
        <v>9</v>
      </c>
      <c r="O851">
        <f>YEAR(MOCK_DATA[[#This Row],[Fecha_inicio]])</f>
        <v>2023</v>
      </c>
    </row>
    <row r="852" spans="1:15" x14ac:dyDescent="0.25">
      <c r="A852">
        <f t="shared" si="39"/>
        <v>851</v>
      </c>
      <c r="B852" t="s">
        <v>27</v>
      </c>
      <c r="C852" s="1">
        <v>45567</v>
      </c>
      <c r="D852" s="1">
        <v>45863</v>
      </c>
      <c r="E852" t="s">
        <v>21</v>
      </c>
      <c r="F852">
        <v>62</v>
      </c>
      <c r="G852" t="s">
        <v>25</v>
      </c>
      <c r="H852" t="s">
        <v>20</v>
      </c>
      <c r="I852">
        <f>DATEDIF(MOCK_DATA[[#This Row],[Fecha_inicio]],MOCK_DATA[[#This Row],[Fecha_último_pago]],"M")</f>
        <v>9</v>
      </c>
      <c r="J852">
        <f t="shared" si="40"/>
        <v>30</v>
      </c>
      <c r="K852">
        <f>PRODUCT(MOCK_DATA[[#This Row],[Meses_afiliados]],MOCK_DATA[[#This Row],[Ingresos_mes]])</f>
        <v>270</v>
      </c>
      <c r="L852" t="str">
        <f t="shared" ca="1" si="41"/>
        <v>Sur</v>
      </c>
      <c r="M852" t="s">
        <v>14</v>
      </c>
      <c r="N852">
        <f>MONTH(MOCK_DATA[[#This Row],[Fecha_inicio]])</f>
        <v>10</v>
      </c>
      <c r="O852">
        <f>YEAR(MOCK_DATA[[#This Row],[Fecha_inicio]])</f>
        <v>2024</v>
      </c>
    </row>
    <row r="853" spans="1:15" x14ac:dyDescent="0.25">
      <c r="A853">
        <f t="shared" si="39"/>
        <v>852</v>
      </c>
      <c r="B853" t="s">
        <v>27</v>
      </c>
      <c r="C853" s="1">
        <v>44109</v>
      </c>
      <c r="D853" s="1">
        <v>45706</v>
      </c>
      <c r="E853" t="s">
        <v>17</v>
      </c>
      <c r="F853">
        <v>66</v>
      </c>
      <c r="G853" t="s">
        <v>25</v>
      </c>
      <c r="H853" t="s">
        <v>16</v>
      </c>
      <c r="I853">
        <f>DATEDIF(MOCK_DATA[[#This Row],[Fecha_inicio]],MOCK_DATA[[#This Row],[Fecha_último_pago]],"M")</f>
        <v>52</v>
      </c>
      <c r="J853">
        <f t="shared" si="40"/>
        <v>30</v>
      </c>
      <c r="K853">
        <f>PRODUCT(MOCK_DATA[[#This Row],[Meses_afiliados]],MOCK_DATA[[#This Row],[Ingresos_mes]])</f>
        <v>1560</v>
      </c>
      <c r="L853" t="str">
        <f t="shared" ca="1" si="41"/>
        <v>Norte</v>
      </c>
      <c r="M853" t="s">
        <v>14</v>
      </c>
      <c r="N853">
        <f>MONTH(MOCK_DATA[[#This Row],[Fecha_inicio]])</f>
        <v>10</v>
      </c>
      <c r="O853">
        <f>YEAR(MOCK_DATA[[#This Row],[Fecha_inicio]])</f>
        <v>2020</v>
      </c>
    </row>
    <row r="854" spans="1:15" x14ac:dyDescent="0.25">
      <c r="A854">
        <f t="shared" si="39"/>
        <v>853</v>
      </c>
      <c r="B854" t="s">
        <v>12</v>
      </c>
      <c r="C854" s="1">
        <v>44253</v>
      </c>
      <c r="D854" s="1">
        <v>45888</v>
      </c>
      <c r="E854" t="s">
        <v>17</v>
      </c>
      <c r="F854">
        <v>28</v>
      </c>
      <c r="G854" t="s">
        <v>25</v>
      </c>
      <c r="H854" t="s">
        <v>23</v>
      </c>
      <c r="I854">
        <f>DATEDIF(MOCK_DATA[[#This Row],[Fecha_inicio]],MOCK_DATA[[#This Row],[Fecha_último_pago]],"M")</f>
        <v>53</v>
      </c>
      <c r="J854">
        <f t="shared" si="40"/>
        <v>50</v>
      </c>
      <c r="K854">
        <f>PRODUCT(MOCK_DATA[[#This Row],[Meses_afiliados]],MOCK_DATA[[#This Row],[Ingresos_mes]])</f>
        <v>2650</v>
      </c>
      <c r="L854" t="str">
        <f t="shared" ca="1" si="41"/>
        <v>Norte</v>
      </c>
      <c r="M854" t="s">
        <v>14</v>
      </c>
      <c r="N854">
        <f>MONTH(MOCK_DATA[[#This Row],[Fecha_inicio]])</f>
        <v>2</v>
      </c>
      <c r="O854">
        <f>YEAR(MOCK_DATA[[#This Row],[Fecha_inicio]])</f>
        <v>2021</v>
      </c>
    </row>
    <row r="855" spans="1:15" x14ac:dyDescent="0.25">
      <c r="A855">
        <f t="shared" si="39"/>
        <v>854</v>
      </c>
      <c r="B855" t="s">
        <v>24</v>
      </c>
      <c r="C855" s="1">
        <v>44527</v>
      </c>
      <c r="D855" s="1">
        <v>45819</v>
      </c>
      <c r="E855" t="s">
        <v>26</v>
      </c>
      <c r="F855">
        <v>48</v>
      </c>
      <c r="G855" t="s">
        <v>25</v>
      </c>
      <c r="H855" t="s">
        <v>23</v>
      </c>
      <c r="I855">
        <f>DATEDIF(MOCK_DATA[[#This Row],[Fecha_inicio]],MOCK_DATA[[#This Row],[Fecha_último_pago]],"M")</f>
        <v>42</v>
      </c>
      <c r="J855">
        <f t="shared" si="40"/>
        <v>40</v>
      </c>
      <c r="K855">
        <f>PRODUCT(MOCK_DATA[[#This Row],[Meses_afiliados]],MOCK_DATA[[#This Row],[Ingresos_mes]])</f>
        <v>1680</v>
      </c>
      <c r="L855" t="str">
        <f t="shared" ca="1" si="41"/>
        <v>Sur</v>
      </c>
      <c r="M855" t="s">
        <v>14</v>
      </c>
      <c r="N855">
        <f>MONTH(MOCK_DATA[[#This Row],[Fecha_inicio]])</f>
        <v>11</v>
      </c>
      <c r="O855">
        <f>YEAR(MOCK_DATA[[#This Row],[Fecha_inicio]])</f>
        <v>2021</v>
      </c>
    </row>
    <row r="856" spans="1:15" x14ac:dyDescent="0.25">
      <c r="A856">
        <f t="shared" si="39"/>
        <v>855</v>
      </c>
      <c r="B856" t="s">
        <v>12</v>
      </c>
      <c r="C856" s="1">
        <v>45363</v>
      </c>
      <c r="D856" s="1">
        <v>45827</v>
      </c>
      <c r="E856" t="s">
        <v>17</v>
      </c>
      <c r="F856">
        <v>26</v>
      </c>
      <c r="G856" t="s">
        <v>25</v>
      </c>
      <c r="H856" t="s">
        <v>16</v>
      </c>
      <c r="I856">
        <f>DATEDIF(MOCK_DATA[[#This Row],[Fecha_inicio]],MOCK_DATA[[#This Row],[Fecha_último_pago]],"M")</f>
        <v>15</v>
      </c>
      <c r="J856">
        <f t="shared" si="40"/>
        <v>50</v>
      </c>
      <c r="K856">
        <f>PRODUCT(MOCK_DATA[[#This Row],[Meses_afiliados]],MOCK_DATA[[#This Row],[Ingresos_mes]])</f>
        <v>750</v>
      </c>
      <c r="L856" t="str">
        <f t="shared" ca="1" si="41"/>
        <v>Sur</v>
      </c>
      <c r="M856" t="s">
        <v>14</v>
      </c>
      <c r="N856">
        <f>MONTH(MOCK_DATA[[#This Row],[Fecha_inicio]])</f>
        <v>3</v>
      </c>
      <c r="O856">
        <f>YEAR(MOCK_DATA[[#This Row],[Fecha_inicio]])</f>
        <v>2024</v>
      </c>
    </row>
    <row r="857" spans="1:15" x14ac:dyDescent="0.25">
      <c r="A857">
        <f t="shared" si="39"/>
        <v>856</v>
      </c>
      <c r="B857" t="s">
        <v>27</v>
      </c>
      <c r="C857" s="1">
        <v>44862</v>
      </c>
      <c r="D857" s="1">
        <v>45899</v>
      </c>
      <c r="E857" t="s">
        <v>17</v>
      </c>
      <c r="F857">
        <v>50</v>
      </c>
      <c r="G857" t="s">
        <v>25</v>
      </c>
      <c r="H857" t="s">
        <v>16</v>
      </c>
      <c r="I857">
        <f>DATEDIF(MOCK_DATA[[#This Row],[Fecha_inicio]],MOCK_DATA[[#This Row],[Fecha_último_pago]],"M")</f>
        <v>34</v>
      </c>
      <c r="J857">
        <f t="shared" si="40"/>
        <v>30</v>
      </c>
      <c r="K857">
        <f>PRODUCT(MOCK_DATA[[#This Row],[Meses_afiliados]],MOCK_DATA[[#This Row],[Ingresos_mes]])</f>
        <v>1020</v>
      </c>
      <c r="L857" t="str">
        <f t="shared" ca="1" si="41"/>
        <v>Norte</v>
      </c>
      <c r="M857" t="s">
        <v>14</v>
      </c>
      <c r="N857">
        <f>MONTH(MOCK_DATA[[#This Row],[Fecha_inicio]])</f>
        <v>10</v>
      </c>
      <c r="O857">
        <f>YEAR(MOCK_DATA[[#This Row],[Fecha_inicio]])</f>
        <v>2022</v>
      </c>
    </row>
    <row r="858" spans="1:15" x14ac:dyDescent="0.25">
      <c r="A858">
        <f t="shared" si="39"/>
        <v>857</v>
      </c>
      <c r="B858" t="s">
        <v>12</v>
      </c>
      <c r="C858" s="1">
        <v>44344</v>
      </c>
      <c r="D858" s="1">
        <v>45867</v>
      </c>
      <c r="E858" t="s">
        <v>26</v>
      </c>
      <c r="F858">
        <v>47</v>
      </c>
      <c r="G858" t="s">
        <v>15</v>
      </c>
      <c r="H858" t="s">
        <v>16</v>
      </c>
      <c r="I858">
        <f>DATEDIF(MOCK_DATA[[#This Row],[Fecha_inicio]],MOCK_DATA[[#This Row],[Fecha_último_pago]],"M")</f>
        <v>50</v>
      </c>
      <c r="J858">
        <f t="shared" si="40"/>
        <v>50</v>
      </c>
      <c r="K858">
        <f>PRODUCT(MOCK_DATA[[#This Row],[Meses_afiliados]],MOCK_DATA[[#This Row],[Ingresos_mes]])</f>
        <v>2500</v>
      </c>
      <c r="L858" t="str">
        <f t="shared" ca="1" si="41"/>
        <v>Norte</v>
      </c>
      <c r="M858" t="s">
        <v>22</v>
      </c>
      <c r="N858">
        <f>MONTH(MOCK_DATA[[#This Row],[Fecha_inicio]])</f>
        <v>5</v>
      </c>
      <c r="O858">
        <f>YEAR(MOCK_DATA[[#This Row],[Fecha_inicio]])</f>
        <v>2021</v>
      </c>
    </row>
    <row r="859" spans="1:15" x14ac:dyDescent="0.25">
      <c r="A859">
        <f t="shared" si="39"/>
        <v>858</v>
      </c>
      <c r="B859" t="s">
        <v>27</v>
      </c>
      <c r="C859" s="1">
        <v>44058</v>
      </c>
      <c r="D859" s="1">
        <v>45697</v>
      </c>
      <c r="E859" t="s">
        <v>13</v>
      </c>
      <c r="F859">
        <v>18</v>
      </c>
      <c r="G859" t="s">
        <v>25</v>
      </c>
      <c r="H859" t="s">
        <v>23</v>
      </c>
      <c r="I859">
        <f>DATEDIF(MOCK_DATA[[#This Row],[Fecha_inicio]],MOCK_DATA[[#This Row],[Fecha_último_pago]],"M")</f>
        <v>53</v>
      </c>
      <c r="J859">
        <f t="shared" si="40"/>
        <v>30</v>
      </c>
      <c r="K859">
        <f>PRODUCT(MOCK_DATA[[#This Row],[Meses_afiliados]],MOCK_DATA[[#This Row],[Ingresos_mes]])</f>
        <v>1590</v>
      </c>
      <c r="L859" t="str">
        <f t="shared" ca="1" si="41"/>
        <v>Norte</v>
      </c>
      <c r="M859" t="s">
        <v>22</v>
      </c>
      <c r="N859">
        <f>MONTH(MOCK_DATA[[#This Row],[Fecha_inicio]])</f>
        <v>8</v>
      </c>
      <c r="O859">
        <f>YEAR(MOCK_DATA[[#This Row],[Fecha_inicio]])</f>
        <v>2020</v>
      </c>
    </row>
    <row r="860" spans="1:15" x14ac:dyDescent="0.25">
      <c r="A860">
        <f t="shared" si="39"/>
        <v>859</v>
      </c>
      <c r="B860" t="s">
        <v>27</v>
      </c>
      <c r="C860" s="1">
        <v>44982</v>
      </c>
      <c r="D860" s="1">
        <v>45767</v>
      </c>
      <c r="E860" t="s">
        <v>13</v>
      </c>
      <c r="F860">
        <v>65</v>
      </c>
      <c r="G860" t="s">
        <v>19</v>
      </c>
      <c r="H860" t="s">
        <v>16</v>
      </c>
      <c r="I860">
        <f>DATEDIF(MOCK_DATA[[#This Row],[Fecha_inicio]],MOCK_DATA[[#This Row],[Fecha_último_pago]],"M")</f>
        <v>25</v>
      </c>
      <c r="J860">
        <f t="shared" si="40"/>
        <v>30</v>
      </c>
      <c r="K860">
        <f>PRODUCT(MOCK_DATA[[#This Row],[Meses_afiliados]],MOCK_DATA[[#This Row],[Ingresos_mes]])</f>
        <v>750</v>
      </c>
      <c r="L860" t="str">
        <f t="shared" ca="1" si="41"/>
        <v>Norte</v>
      </c>
      <c r="M860" t="s">
        <v>22</v>
      </c>
      <c r="N860">
        <f>MONTH(MOCK_DATA[[#This Row],[Fecha_inicio]])</f>
        <v>2</v>
      </c>
      <c r="O860">
        <f>YEAR(MOCK_DATA[[#This Row],[Fecha_inicio]])</f>
        <v>2023</v>
      </c>
    </row>
    <row r="861" spans="1:15" x14ac:dyDescent="0.25">
      <c r="A861">
        <f t="shared" si="39"/>
        <v>860</v>
      </c>
      <c r="B861" t="s">
        <v>27</v>
      </c>
      <c r="C861" s="1">
        <v>45475</v>
      </c>
      <c r="D861" s="1">
        <v>45747</v>
      </c>
      <c r="E861" t="s">
        <v>21</v>
      </c>
      <c r="F861">
        <v>24</v>
      </c>
      <c r="G861" t="s">
        <v>15</v>
      </c>
      <c r="H861" t="s">
        <v>16</v>
      </c>
      <c r="I861">
        <f>DATEDIF(MOCK_DATA[[#This Row],[Fecha_inicio]],MOCK_DATA[[#This Row],[Fecha_último_pago]],"M")</f>
        <v>8</v>
      </c>
      <c r="J861">
        <f t="shared" si="40"/>
        <v>30</v>
      </c>
      <c r="K861">
        <f>PRODUCT(MOCK_DATA[[#This Row],[Meses_afiliados]],MOCK_DATA[[#This Row],[Ingresos_mes]])</f>
        <v>240</v>
      </c>
      <c r="L861" t="str">
        <f t="shared" ca="1" si="41"/>
        <v>Norte</v>
      </c>
      <c r="M861" t="s">
        <v>14</v>
      </c>
      <c r="N861">
        <f>MONTH(MOCK_DATA[[#This Row],[Fecha_inicio]])</f>
        <v>7</v>
      </c>
      <c r="O861">
        <f>YEAR(MOCK_DATA[[#This Row],[Fecha_inicio]])</f>
        <v>2024</v>
      </c>
    </row>
    <row r="862" spans="1:15" x14ac:dyDescent="0.25">
      <c r="A862">
        <f t="shared" si="39"/>
        <v>861</v>
      </c>
      <c r="B862" t="s">
        <v>27</v>
      </c>
      <c r="C862" s="1">
        <v>45204</v>
      </c>
      <c r="D862" s="1">
        <v>45804</v>
      </c>
      <c r="E862" t="s">
        <v>26</v>
      </c>
      <c r="F862">
        <v>50</v>
      </c>
      <c r="G862" t="s">
        <v>19</v>
      </c>
      <c r="H862" t="s">
        <v>23</v>
      </c>
      <c r="I862">
        <f>DATEDIF(MOCK_DATA[[#This Row],[Fecha_inicio]],MOCK_DATA[[#This Row],[Fecha_último_pago]],"M")</f>
        <v>19</v>
      </c>
      <c r="J862">
        <f t="shared" si="40"/>
        <v>30</v>
      </c>
      <c r="K862">
        <f>PRODUCT(MOCK_DATA[[#This Row],[Meses_afiliados]],MOCK_DATA[[#This Row],[Ingresos_mes]])</f>
        <v>570</v>
      </c>
      <c r="L862" t="str">
        <f t="shared" ca="1" si="41"/>
        <v>Centro</v>
      </c>
      <c r="M862" t="s">
        <v>22</v>
      </c>
      <c r="N862">
        <f>MONTH(MOCK_DATA[[#This Row],[Fecha_inicio]])</f>
        <v>10</v>
      </c>
      <c r="O862">
        <f>YEAR(MOCK_DATA[[#This Row],[Fecha_inicio]])</f>
        <v>2023</v>
      </c>
    </row>
    <row r="863" spans="1:15" x14ac:dyDescent="0.25">
      <c r="A863">
        <f t="shared" si="39"/>
        <v>862</v>
      </c>
      <c r="B863" t="s">
        <v>12</v>
      </c>
      <c r="C863" s="1">
        <v>44959</v>
      </c>
      <c r="D863" s="1">
        <v>45783</v>
      </c>
      <c r="E863" t="s">
        <v>17</v>
      </c>
      <c r="F863">
        <v>54</v>
      </c>
      <c r="G863" t="s">
        <v>19</v>
      </c>
      <c r="H863" t="s">
        <v>23</v>
      </c>
      <c r="I863">
        <f>DATEDIF(MOCK_DATA[[#This Row],[Fecha_inicio]],MOCK_DATA[[#This Row],[Fecha_último_pago]],"M")</f>
        <v>27</v>
      </c>
      <c r="J863">
        <f t="shared" si="40"/>
        <v>50</v>
      </c>
      <c r="K863">
        <f>PRODUCT(MOCK_DATA[[#This Row],[Meses_afiliados]],MOCK_DATA[[#This Row],[Ingresos_mes]])</f>
        <v>1350</v>
      </c>
      <c r="L863" t="str">
        <f t="shared" ca="1" si="41"/>
        <v>Centro</v>
      </c>
      <c r="M863" t="s">
        <v>22</v>
      </c>
      <c r="N863">
        <f>MONTH(MOCK_DATA[[#This Row],[Fecha_inicio]])</f>
        <v>2</v>
      </c>
      <c r="O863">
        <f>YEAR(MOCK_DATA[[#This Row],[Fecha_inicio]])</f>
        <v>2023</v>
      </c>
    </row>
    <row r="864" spans="1:15" x14ac:dyDescent="0.25">
      <c r="A864">
        <f t="shared" si="39"/>
        <v>863</v>
      </c>
      <c r="B864" t="s">
        <v>12</v>
      </c>
      <c r="C864" s="1">
        <v>44059</v>
      </c>
      <c r="D864" s="1">
        <v>45852</v>
      </c>
      <c r="E864" t="s">
        <v>26</v>
      </c>
      <c r="F864">
        <v>37</v>
      </c>
      <c r="G864" t="s">
        <v>15</v>
      </c>
      <c r="H864" t="s">
        <v>23</v>
      </c>
      <c r="I864">
        <f>DATEDIF(MOCK_DATA[[#This Row],[Fecha_inicio]],MOCK_DATA[[#This Row],[Fecha_último_pago]],"M")</f>
        <v>58</v>
      </c>
      <c r="J864">
        <f t="shared" si="40"/>
        <v>50</v>
      </c>
      <c r="K864">
        <f>PRODUCT(MOCK_DATA[[#This Row],[Meses_afiliados]],MOCK_DATA[[#This Row],[Ingresos_mes]])</f>
        <v>2900</v>
      </c>
      <c r="L864" t="str">
        <f t="shared" ca="1" si="41"/>
        <v>Centro</v>
      </c>
      <c r="M864" t="s">
        <v>22</v>
      </c>
      <c r="N864">
        <f>MONTH(MOCK_DATA[[#This Row],[Fecha_inicio]])</f>
        <v>8</v>
      </c>
      <c r="O864">
        <f>YEAR(MOCK_DATA[[#This Row],[Fecha_inicio]])</f>
        <v>2020</v>
      </c>
    </row>
    <row r="865" spans="1:15" x14ac:dyDescent="0.25">
      <c r="A865">
        <f t="shared" si="39"/>
        <v>864</v>
      </c>
      <c r="B865" t="s">
        <v>24</v>
      </c>
      <c r="C865" s="1">
        <v>44394</v>
      </c>
      <c r="D865" s="1">
        <v>45746</v>
      </c>
      <c r="E865" t="s">
        <v>21</v>
      </c>
      <c r="F865">
        <v>63</v>
      </c>
      <c r="G865" t="s">
        <v>25</v>
      </c>
      <c r="H865" t="s">
        <v>20</v>
      </c>
      <c r="I865">
        <f>DATEDIF(MOCK_DATA[[#This Row],[Fecha_inicio]],MOCK_DATA[[#This Row],[Fecha_último_pago]],"M")</f>
        <v>44</v>
      </c>
      <c r="J865">
        <f t="shared" si="40"/>
        <v>40</v>
      </c>
      <c r="K865">
        <f>PRODUCT(MOCK_DATA[[#This Row],[Meses_afiliados]],MOCK_DATA[[#This Row],[Ingresos_mes]])</f>
        <v>1760</v>
      </c>
      <c r="L865" t="str">
        <f t="shared" ca="1" si="41"/>
        <v>Sur</v>
      </c>
      <c r="M865" t="s">
        <v>14</v>
      </c>
      <c r="N865">
        <f>MONTH(MOCK_DATA[[#This Row],[Fecha_inicio]])</f>
        <v>7</v>
      </c>
      <c r="O865">
        <f>YEAR(MOCK_DATA[[#This Row],[Fecha_inicio]])</f>
        <v>2021</v>
      </c>
    </row>
    <row r="866" spans="1:15" x14ac:dyDescent="0.25">
      <c r="A866">
        <f t="shared" si="39"/>
        <v>865</v>
      </c>
      <c r="B866" t="s">
        <v>27</v>
      </c>
      <c r="C866" s="1">
        <v>45596</v>
      </c>
      <c r="D866" s="1">
        <v>45881</v>
      </c>
      <c r="E866" t="s">
        <v>26</v>
      </c>
      <c r="F866">
        <v>30</v>
      </c>
      <c r="G866" t="s">
        <v>19</v>
      </c>
      <c r="H866" t="s">
        <v>16</v>
      </c>
      <c r="I866">
        <f>DATEDIF(MOCK_DATA[[#This Row],[Fecha_inicio]],MOCK_DATA[[#This Row],[Fecha_último_pago]],"M")</f>
        <v>9</v>
      </c>
      <c r="J866">
        <f t="shared" si="40"/>
        <v>30</v>
      </c>
      <c r="K866">
        <f>PRODUCT(MOCK_DATA[[#This Row],[Meses_afiliados]],MOCK_DATA[[#This Row],[Ingresos_mes]])</f>
        <v>270</v>
      </c>
      <c r="L866" t="str">
        <f t="shared" ca="1" si="41"/>
        <v>Norte</v>
      </c>
      <c r="M866" t="s">
        <v>22</v>
      </c>
      <c r="N866">
        <f>MONTH(MOCK_DATA[[#This Row],[Fecha_inicio]])</f>
        <v>10</v>
      </c>
      <c r="O866">
        <f>YEAR(MOCK_DATA[[#This Row],[Fecha_inicio]])</f>
        <v>2024</v>
      </c>
    </row>
    <row r="867" spans="1:15" x14ac:dyDescent="0.25">
      <c r="A867">
        <f t="shared" si="39"/>
        <v>866</v>
      </c>
      <c r="B867" t="s">
        <v>12</v>
      </c>
      <c r="C867" s="1">
        <v>45525</v>
      </c>
      <c r="D867" s="1">
        <v>45761</v>
      </c>
      <c r="E867" t="s">
        <v>21</v>
      </c>
      <c r="F867">
        <v>38</v>
      </c>
      <c r="G867" t="s">
        <v>19</v>
      </c>
      <c r="H867" t="s">
        <v>20</v>
      </c>
      <c r="I867">
        <f>DATEDIF(MOCK_DATA[[#This Row],[Fecha_inicio]],MOCK_DATA[[#This Row],[Fecha_último_pago]],"M")</f>
        <v>7</v>
      </c>
      <c r="J867">
        <f t="shared" si="40"/>
        <v>50</v>
      </c>
      <c r="K867">
        <f>PRODUCT(MOCK_DATA[[#This Row],[Meses_afiliados]],MOCK_DATA[[#This Row],[Ingresos_mes]])</f>
        <v>350</v>
      </c>
      <c r="L867" t="str">
        <f t="shared" ca="1" si="41"/>
        <v>Norte</v>
      </c>
      <c r="M867" t="s">
        <v>14</v>
      </c>
      <c r="N867">
        <f>MONTH(MOCK_DATA[[#This Row],[Fecha_inicio]])</f>
        <v>8</v>
      </c>
      <c r="O867">
        <f>YEAR(MOCK_DATA[[#This Row],[Fecha_inicio]])</f>
        <v>2024</v>
      </c>
    </row>
    <row r="868" spans="1:15" x14ac:dyDescent="0.25">
      <c r="A868">
        <f t="shared" si="39"/>
        <v>867</v>
      </c>
      <c r="B868" t="s">
        <v>27</v>
      </c>
      <c r="C868" s="1">
        <v>44292</v>
      </c>
      <c r="D868" s="1">
        <v>45887</v>
      </c>
      <c r="E868" t="s">
        <v>21</v>
      </c>
      <c r="F868">
        <v>20</v>
      </c>
      <c r="G868" t="s">
        <v>15</v>
      </c>
      <c r="H868" t="s">
        <v>20</v>
      </c>
      <c r="I868">
        <f>DATEDIF(MOCK_DATA[[#This Row],[Fecha_inicio]],MOCK_DATA[[#This Row],[Fecha_último_pago]],"M")</f>
        <v>52</v>
      </c>
      <c r="J868">
        <f t="shared" si="40"/>
        <v>30</v>
      </c>
      <c r="K868">
        <f>PRODUCT(MOCK_DATA[[#This Row],[Meses_afiliados]],MOCK_DATA[[#This Row],[Ingresos_mes]])</f>
        <v>1560</v>
      </c>
      <c r="L868" t="str">
        <f t="shared" ca="1" si="41"/>
        <v>Centro</v>
      </c>
      <c r="M868" t="s">
        <v>22</v>
      </c>
      <c r="N868">
        <f>MONTH(MOCK_DATA[[#This Row],[Fecha_inicio]])</f>
        <v>4</v>
      </c>
      <c r="O868">
        <f>YEAR(MOCK_DATA[[#This Row],[Fecha_inicio]])</f>
        <v>2021</v>
      </c>
    </row>
    <row r="869" spans="1:15" x14ac:dyDescent="0.25">
      <c r="A869">
        <f t="shared" si="39"/>
        <v>868</v>
      </c>
      <c r="B869" t="s">
        <v>27</v>
      </c>
      <c r="C869" s="1">
        <v>44281</v>
      </c>
      <c r="D869" s="1">
        <v>45855</v>
      </c>
      <c r="E869" t="s">
        <v>17</v>
      </c>
      <c r="F869">
        <v>71</v>
      </c>
      <c r="G869" t="s">
        <v>25</v>
      </c>
      <c r="H869" t="s">
        <v>23</v>
      </c>
      <c r="I869">
        <f>DATEDIF(MOCK_DATA[[#This Row],[Fecha_inicio]],MOCK_DATA[[#This Row],[Fecha_último_pago]],"M")</f>
        <v>51</v>
      </c>
      <c r="J869">
        <f t="shared" si="40"/>
        <v>30</v>
      </c>
      <c r="K869">
        <f>PRODUCT(MOCK_DATA[[#This Row],[Meses_afiliados]],MOCK_DATA[[#This Row],[Ingresos_mes]])</f>
        <v>1530</v>
      </c>
      <c r="L869" t="str">
        <f t="shared" ca="1" si="41"/>
        <v>Centro</v>
      </c>
      <c r="M869" t="s">
        <v>22</v>
      </c>
      <c r="N869">
        <f>MONTH(MOCK_DATA[[#This Row],[Fecha_inicio]])</f>
        <v>3</v>
      </c>
      <c r="O869">
        <f>YEAR(MOCK_DATA[[#This Row],[Fecha_inicio]])</f>
        <v>2021</v>
      </c>
    </row>
    <row r="870" spans="1:15" x14ac:dyDescent="0.25">
      <c r="A870">
        <f t="shared" si="39"/>
        <v>869</v>
      </c>
      <c r="B870" t="s">
        <v>12</v>
      </c>
      <c r="C870" s="1">
        <v>44118</v>
      </c>
      <c r="D870" s="1">
        <v>45853</v>
      </c>
      <c r="E870" t="s">
        <v>21</v>
      </c>
      <c r="F870">
        <v>52</v>
      </c>
      <c r="G870" t="s">
        <v>25</v>
      </c>
      <c r="H870" t="s">
        <v>20</v>
      </c>
      <c r="I870">
        <f>DATEDIF(MOCK_DATA[[#This Row],[Fecha_inicio]],MOCK_DATA[[#This Row],[Fecha_último_pago]],"M")</f>
        <v>57</v>
      </c>
      <c r="J870">
        <f t="shared" si="40"/>
        <v>50</v>
      </c>
      <c r="K870">
        <f>PRODUCT(MOCK_DATA[[#This Row],[Meses_afiliados]],MOCK_DATA[[#This Row],[Ingresos_mes]])</f>
        <v>2850</v>
      </c>
      <c r="L870" t="str">
        <f t="shared" ca="1" si="41"/>
        <v>Norte</v>
      </c>
      <c r="M870" t="s">
        <v>22</v>
      </c>
      <c r="N870">
        <f>MONTH(MOCK_DATA[[#This Row],[Fecha_inicio]])</f>
        <v>10</v>
      </c>
      <c r="O870">
        <f>YEAR(MOCK_DATA[[#This Row],[Fecha_inicio]])</f>
        <v>2020</v>
      </c>
    </row>
    <row r="871" spans="1:15" x14ac:dyDescent="0.25">
      <c r="A871">
        <f t="shared" si="39"/>
        <v>870</v>
      </c>
      <c r="B871" t="s">
        <v>27</v>
      </c>
      <c r="C871" s="1">
        <v>44235</v>
      </c>
      <c r="D871" s="1">
        <v>45798</v>
      </c>
      <c r="E871" t="s">
        <v>26</v>
      </c>
      <c r="F871">
        <v>23</v>
      </c>
      <c r="G871" t="s">
        <v>25</v>
      </c>
      <c r="H871" t="s">
        <v>20</v>
      </c>
      <c r="I871">
        <f>DATEDIF(MOCK_DATA[[#This Row],[Fecha_inicio]],MOCK_DATA[[#This Row],[Fecha_último_pago]],"M")</f>
        <v>51</v>
      </c>
      <c r="J871">
        <f t="shared" si="40"/>
        <v>30</v>
      </c>
      <c r="K871">
        <f>PRODUCT(MOCK_DATA[[#This Row],[Meses_afiliados]],MOCK_DATA[[#This Row],[Ingresos_mes]])</f>
        <v>1530</v>
      </c>
      <c r="L871" t="str">
        <f t="shared" ca="1" si="41"/>
        <v>Norte</v>
      </c>
      <c r="M871" t="s">
        <v>18</v>
      </c>
      <c r="N871">
        <f>MONTH(MOCK_DATA[[#This Row],[Fecha_inicio]])</f>
        <v>2</v>
      </c>
      <c r="O871">
        <f>YEAR(MOCK_DATA[[#This Row],[Fecha_inicio]])</f>
        <v>2021</v>
      </c>
    </row>
    <row r="872" spans="1:15" x14ac:dyDescent="0.25">
      <c r="A872">
        <f t="shared" si="39"/>
        <v>871</v>
      </c>
      <c r="B872" t="s">
        <v>12</v>
      </c>
      <c r="C872" s="1">
        <v>44011</v>
      </c>
      <c r="D872" s="1">
        <v>45911</v>
      </c>
      <c r="E872" t="s">
        <v>17</v>
      </c>
      <c r="F872">
        <v>72</v>
      </c>
      <c r="G872" t="s">
        <v>15</v>
      </c>
      <c r="H872" t="s">
        <v>23</v>
      </c>
      <c r="I872">
        <f>DATEDIF(MOCK_DATA[[#This Row],[Fecha_inicio]],MOCK_DATA[[#This Row],[Fecha_último_pago]],"M")</f>
        <v>62</v>
      </c>
      <c r="J872">
        <f t="shared" si="40"/>
        <v>50</v>
      </c>
      <c r="K872">
        <f>PRODUCT(MOCK_DATA[[#This Row],[Meses_afiliados]],MOCK_DATA[[#This Row],[Ingresos_mes]])</f>
        <v>3100</v>
      </c>
      <c r="L872" t="str">
        <f t="shared" ca="1" si="41"/>
        <v>Norte</v>
      </c>
      <c r="M872" t="s">
        <v>14</v>
      </c>
      <c r="N872">
        <f>MONTH(MOCK_DATA[[#This Row],[Fecha_inicio]])</f>
        <v>6</v>
      </c>
      <c r="O872">
        <f>YEAR(MOCK_DATA[[#This Row],[Fecha_inicio]])</f>
        <v>2020</v>
      </c>
    </row>
    <row r="873" spans="1:15" x14ac:dyDescent="0.25">
      <c r="A873">
        <f t="shared" si="39"/>
        <v>872</v>
      </c>
      <c r="B873" t="s">
        <v>12</v>
      </c>
      <c r="C873" s="1">
        <v>45161</v>
      </c>
      <c r="D873" s="1">
        <v>45813</v>
      </c>
      <c r="E873" t="s">
        <v>17</v>
      </c>
      <c r="F873">
        <v>20</v>
      </c>
      <c r="G873" t="s">
        <v>15</v>
      </c>
      <c r="H873" t="s">
        <v>20</v>
      </c>
      <c r="I873">
        <f>DATEDIF(MOCK_DATA[[#This Row],[Fecha_inicio]],MOCK_DATA[[#This Row],[Fecha_último_pago]],"M")</f>
        <v>21</v>
      </c>
      <c r="J873">
        <f t="shared" si="40"/>
        <v>50</v>
      </c>
      <c r="K873">
        <f>PRODUCT(MOCK_DATA[[#This Row],[Meses_afiliados]],MOCK_DATA[[#This Row],[Ingresos_mes]])</f>
        <v>1050</v>
      </c>
      <c r="L873" t="str">
        <f t="shared" ca="1" si="41"/>
        <v>Norte</v>
      </c>
      <c r="M873" t="s">
        <v>22</v>
      </c>
      <c r="N873">
        <f>MONTH(MOCK_DATA[[#This Row],[Fecha_inicio]])</f>
        <v>8</v>
      </c>
      <c r="O873">
        <f>YEAR(MOCK_DATA[[#This Row],[Fecha_inicio]])</f>
        <v>2023</v>
      </c>
    </row>
    <row r="874" spans="1:15" x14ac:dyDescent="0.25">
      <c r="A874">
        <f t="shared" si="39"/>
        <v>873</v>
      </c>
      <c r="B874" t="s">
        <v>27</v>
      </c>
      <c r="C874" s="1">
        <v>45116</v>
      </c>
      <c r="D874" s="1">
        <v>45883</v>
      </c>
      <c r="E874" t="s">
        <v>26</v>
      </c>
      <c r="F874">
        <v>20</v>
      </c>
      <c r="G874" t="s">
        <v>15</v>
      </c>
      <c r="H874" t="s">
        <v>23</v>
      </c>
      <c r="I874">
        <f>DATEDIF(MOCK_DATA[[#This Row],[Fecha_inicio]],MOCK_DATA[[#This Row],[Fecha_último_pago]],"M")</f>
        <v>25</v>
      </c>
      <c r="J874">
        <f t="shared" si="40"/>
        <v>30</v>
      </c>
      <c r="K874">
        <f>PRODUCT(MOCK_DATA[[#This Row],[Meses_afiliados]],MOCK_DATA[[#This Row],[Ingresos_mes]])</f>
        <v>750</v>
      </c>
      <c r="L874" t="str">
        <f t="shared" ca="1" si="41"/>
        <v>Norte</v>
      </c>
      <c r="M874" t="s">
        <v>22</v>
      </c>
      <c r="N874">
        <f>MONTH(MOCK_DATA[[#This Row],[Fecha_inicio]])</f>
        <v>7</v>
      </c>
      <c r="O874">
        <f>YEAR(MOCK_DATA[[#This Row],[Fecha_inicio]])</f>
        <v>2023</v>
      </c>
    </row>
    <row r="875" spans="1:15" x14ac:dyDescent="0.25">
      <c r="A875">
        <f t="shared" si="39"/>
        <v>874</v>
      </c>
      <c r="B875" t="s">
        <v>24</v>
      </c>
      <c r="C875" s="1">
        <v>44264</v>
      </c>
      <c r="D875" s="1">
        <v>45920</v>
      </c>
      <c r="E875" t="s">
        <v>21</v>
      </c>
      <c r="F875">
        <v>65</v>
      </c>
      <c r="G875" t="s">
        <v>19</v>
      </c>
      <c r="H875" t="s">
        <v>16</v>
      </c>
      <c r="I875">
        <f>DATEDIF(MOCK_DATA[[#This Row],[Fecha_inicio]],MOCK_DATA[[#This Row],[Fecha_último_pago]],"M")</f>
        <v>54</v>
      </c>
      <c r="J875">
        <f t="shared" si="40"/>
        <v>40</v>
      </c>
      <c r="K875">
        <f>PRODUCT(MOCK_DATA[[#This Row],[Meses_afiliados]],MOCK_DATA[[#This Row],[Ingresos_mes]])</f>
        <v>2160</v>
      </c>
      <c r="L875" t="str">
        <f t="shared" ca="1" si="41"/>
        <v>Centro</v>
      </c>
      <c r="M875" t="s">
        <v>22</v>
      </c>
      <c r="N875">
        <f>MONTH(MOCK_DATA[[#This Row],[Fecha_inicio]])</f>
        <v>3</v>
      </c>
      <c r="O875">
        <f>YEAR(MOCK_DATA[[#This Row],[Fecha_inicio]])</f>
        <v>2021</v>
      </c>
    </row>
    <row r="876" spans="1:15" x14ac:dyDescent="0.25">
      <c r="A876">
        <f t="shared" si="39"/>
        <v>875</v>
      </c>
      <c r="B876" t="s">
        <v>27</v>
      </c>
      <c r="C876" s="1">
        <v>44119</v>
      </c>
      <c r="D876" s="1">
        <v>45805</v>
      </c>
      <c r="E876" t="s">
        <v>17</v>
      </c>
      <c r="F876">
        <v>54</v>
      </c>
      <c r="G876" t="s">
        <v>25</v>
      </c>
      <c r="H876" t="s">
        <v>20</v>
      </c>
      <c r="I876">
        <f>DATEDIF(MOCK_DATA[[#This Row],[Fecha_inicio]],MOCK_DATA[[#This Row],[Fecha_último_pago]],"M")</f>
        <v>55</v>
      </c>
      <c r="J876">
        <f t="shared" si="40"/>
        <v>30</v>
      </c>
      <c r="K876">
        <f>PRODUCT(MOCK_DATA[[#This Row],[Meses_afiliados]],MOCK_DATA[[#This Row],[Ingresos_mes]])</f>
        <v>1650</v>
      </c>
      <c r="L876" t="str">
        <f t="shared" ca="1" si="41"/>
        <v>Centro</v>
      </c>
      <c r="M876" t="s">
        <v>14</v>
      </c>
      <c r="N876">
        <f>MONTH(MOCK_DATA[[#This Row],[Fecha_inicio]])</f>
        <v>10</v>
      </c>
      <c r="O876">
        <f>YEAR(MOCK_DATA[[#This Row],[Fecha_inicio]])</f>
        <v>2020</v>
      </c>
    </row>
    <row r="877" spans="1:15" x14ac:dyDescent="0.25">
      <c r="A877">
        <f t="shared" si="39"/>
        <v>876</v>
      </c>
      <c r="B877" t="s">
        <v>27</v>
      </c>
      <c r="C877" s="1">
        <v>45317</v>
      </c>
      <c r="D877" s="1">
        <v>45838</v>
      </c>
      <c r="E877" t="s">
        <v>26</v>
      </c>
      <c r="F877">
        <v>70</v>
      </c>
      <c r="G877" t="s">
        <v>19</v>
      </c>
      <c r="H877" t="s">
        <v>16</v>
      </c>
      <c r="I877">
        <f>DATEDIF(MOCK_DATA[[#This Row],[Fecha_inicio]],MOCK_DATA[[#This Row],[Fecha_último_pago]],"M")</f>
        <v>17</v>
      </c>
      <c r="J877">
        <f t="shared" si="40"/>
        <v>30</v>
      </c>
      <c r="K877">
        <f>PRODUCT(MOCK_DATA[[#This Row],[Meses_afiliados]],MOCK_DATA[[#This Row],[Ingresos_mes]])</f>
        <v>510</v>
      </c>
      <c r="L877" t="str">
        <f t="shared" ca="1" si="41"/>
        <v>Sur</v>
      </c>
      <c r="M877" t="s">
        <v>22</v>
      </c>
      <c r="N877">
        <f>MONTH(MOCK_DATA[[#This Row],[Fecha_inicio]])</f>
        <v>1</v>
      </c>
      <c r="O877">
        <f>YEAR(MOCK_DATA[[#This Row],[Fecha_inicio]])</f>
        <v>2024</v>
      </c>
    </row>
    <row r="878" spans="1:15" x14ac:dyDescent="0.25">
      <c r="A878">
        <f t="shared" si="39"/>
        <v>877</v>
      </c>
      <c r="B878" t="s">
        <v>27</v>
      </c>
      <c r="C878" s="1">
        <v>44584</v>
      </c>
      <c r="D878" s="1">
        <v>45815</v>
      </c>
      <c r="E878" t="s">
        <v>17</v>
      </c>
      <c r="F878">
        <v>35</v>
      </c>
      <c r="G878" t="s">
        <v>15</v>
      </c>
      <c r="H878" t="s">
        <v>23</v>
      </c>
      <c r="I878">
        <f>DATEDIF(MOCK_DATA[[#This Row],[Fecha_inicio]],MOCK_DATA[[#This Row],[Fecha_último_pago]],"M")</f>
        <v>40</v>
      </c>
      <c r="J878">
        <f t="shared" si="40"/>
        <v>30</v>
      </c>
      <c r="K878">
        <f>PRODUCT(MOCK_DATA[[#This Row],[Meses_afiliados]],MOCK_DATA[[#This Row],[Ingresos_mes]])</f>
        <v>1200</v>
      </c>
      <c r="L878" t="str">
        <f t="shared" ca="1" si="41"/>
        <v>Sur</v>
      </c>
      <c r="M878" t="s">
        <v>22</v>
      </c>
      <c r="N878">
        <f>MONTH(MOCK_DATA[[#This Row],[Fecha_inicio]])</f>
        <v>1</v>
      </c>
      <c r="O878">
        <f>YEAR(MOCK_DATA[[#This Row],[Fecha_inicio]])</f>
        <v>2022</v>
      </c>
    </row>
    <row r="879" spans="1:15" x14ac:dyDescent="0.25">
      <c r="A879">
        <f t="shared" si="39"/>
        <v>878</v>
      </c>
      <c r="B879" t="s">
        <v>24</v>
      </c>
      <c r="C879" s="1">
        <v>45180</v>
      </c>
      <c r="D879" s="1">
        <v>45732</v>
      </c>
      <c r="E879" t="s">
        <v>21</v>
      </c>
      <c r="F879">
        <v>56</v>
      </c>
      <c r="G879" t="s">
        <v>25</v>
      </c>
      <c r="H879" t="s">
        <v>23</v>
      </c>
      <c r="I879">
        <f>DATEDIF(MOCK_DATA[[#This Row],[Fecha_inicio]],MOCK_DATA[[#This Row],[Fecha_último_pago]],"M")</f>
        <v>18</v>
      </c>
      <c r="J879">
        <f t="shared" si="40"/>
        <v>40</v>
      </c>
      <c r="K879">
        <f>PRODUCT(MOCK_DATA[[#This Row],[Meses_afiliados]],MOCK_DATA[[#This Row],[Ingresos_mes]])</f>
        <v>720</v>
      </c>
      <c r="L879" t="str">
        <f t="shared" ca="1" si="41"/>
        <v>Centro</v>
      </c>
      <c r="M879" t="s">
        <v>22</v>
      </c>
      <c r="N879">
        <f>MONTH(MOCK_DATA[[#This Row],[Fecha_inicio]])</f>
        <v>9</v>
      </c>
      <c r="O879">
        <f>YEAR(MOCK_DATA[[#This Row],[Fecha_inicio]])</f>
        <v>2023</v>
      </c>
    </row>
    <row r="880" spans="1:15" x14ac:dyDescent="0.25">
      <c r="A880">
        <f t="shared" si="39"/>
        <v>879</v>
      </c>
      <c r="B880" t="s">
        <v>24</v>
      </c>
      <c r="C880" s="1">
        <v>43975</v>
      </c>
      <c r="D880" s="1">
        <v>45909</v>
      </c>
      <c r="E880" t="s">
        <v>13</v>
      </c>
      <c r="F880">
        <v>47</v>
      </c>
      <c r="G880" t="s">
        <v>19</v>
      </c>
      <c r="H880" t="s">
        <v>23</v>
      </c>
      <c r="I880">
        <f>DATEDIF(MOCK_DATA[[#This Row],[Fecha_inicio]],MOCK_DATA[[#This Row],[Fecha_último_pago]],"M")</f>
        <v>63</v>
      </c>
      <c r="J880">
        <f t="shared" si="40"/>
        <v>40</v>
      </c>
      <c r="K880">
        <f>PRODUCT(MOCK_DATA[[#This Row],[Meses_afiliados]],MOCK_DATA[[#This Row],[Ingresos_mes]])</f>
        <v>2520</v>
      </c>
      <c r="L880" t="str">
        <f t="shared" ca="1" si="41"/>
        <v>Centro</v>
      </c>
      <c r="M880" t="s">
        <v>14</v>
      </c>
      <c r="N880">
        <f>MONTH(MOCK_DATA[[#This Row],[Fecha_inicio]])</f>
        <v>5</v>
      </c>
      <c r="O880">
        <f>YEAR(MOCK_DATA[[#This Row],[Fecha_inicio]])</f>
        <v>2020</v>
      </c>
    </row>
    <row r="881" spans="1:15" x14ac:dyDescent="0.25">
      <c r="A881">
        <f t="shared" si="39"/>
        <v>880</v>
      </c>
      <c r="B881" t="s">
        <v>12</v>
      </c>
      <c r="C881" s="1">
        <v>45533</v>
      </c>
      <c r="D881" s="1">
        <v>45791</v>
      </c>
      <c r="E881" t="s">
        <v>26</v>
      </c>
      <c r="F881">
        <v>54</v>
      </c>
      <c r="G881" t="s">
        <v>25</v>
      </c>
      <c r="H881" t="s">
        <v>16</v>
      </c>
      <c r="I881">
        <f>DATEDIF(MOCK_DATA[[#This Row],[Fecha_inicio]],MOCK_DATA[[#This Row],[Fecha_último_pago]],"M")</f>
        <v>8</v>
      </c>
      <c r="J881">
        <f t="shared" si="40"/>
        <v>50</v>
      </c>
      <c r="K881">
        <f>PRODUCT(MOCK_DATA[[#This Row],[Meses_afiliados]],MOCK_DATA[[#This Row],[Ingresos_mes]])</f>
        <v>400</v>
      </c>
      <c r="L881" t="str">
        <f t="shared" ca="1" si="41"/>
        <v>Centro</v>
      </c>
      <c r="M881" t="s">
        <v>14</v>
      </c>
      <c r="N881">
        <f>MONTH(MOCK_DATA[[#This Row],[Fecha_inicio]])</f>
        <v>8</v>
      </c>
      <c r="O881">
        <f>YEAR(MOCK_DATA[[#This Row],[Fecha_inicio]])</f>
        <v>2024</v>
      </c>
    </row>
    <row r="882" spans="1:15" x14ac:dyDescent="0.25">
      <c r="A882">
        <f t="shared" si="39"/>
        <v>881</v>
      </c>
      <c r="B882" t="s">
        <v>27</v>
      </c>
      <c r="C882" s="1">
        <v>44759</v>
      </c>
      <c r="D882" s="1">
        <v>45750</v>
      </c>
      <c r="E882" t="s">
        <v>21</v>
      </c>
      <c r="F882">
        <v>46</v>
      </c>
      <c r="G882" t="s">
        <v>19</v>
      </c>
      <c r="H882" t="s">
        <v>16</v>
      </c>
      <c r="I882">
        <f>DATEDIF(MOCK_DATA[[#This Row],[Fecha_inicio]],MOCK_DATA[[#This Row],[Fecha_último_pago]],"M")</f>
        <v>32</v>
      </c>
      <c r="J882">
        <f t="shared" si="40"/>
        <v>30</v>
      </c>
      <c r="K882">
        <f>PRODUCT(MOCK_DATA[[#This Row],[Meses_afiliados]],MOCK_DATA[[#This Row],[Ingresos_mes]])</f>
        <v>960</v>
      </c>
      <c r="L882" t="str">
        <f t="shared" ca="1" si="41"/>
        <v>Centro</v>
      </c>
      <c r="M882" t="s">
        <v>22</v>
      </c>
      <c r="N882">
        <f>MONTH(MOCK_DATA[[#This Row],[Fecha_inicio]])</f>
        <v>7</v>
      </c>
      <c r="O882">
        <f>YEAR(MOCK_DATA[[#This Row],[Fecha_inicio]])</f>
        <v>2022</v>
      </c>
    </row>
    <row r="883" spans="1:15" x14ac:dyDescent="0.25">
      <c r="A883">
        <f t="shared" si="39"/>
        <v>882</v>
      </c>
      <c r="B883" t="s">
        <v>24</v>
      </c>
      <c r="C883" s="1">
        <v>44410</v>
      </c>
      <c r="D883" s="1">
        <v>45917</v>
      </c>
      <c r="E883" t="s">
        <v>17</v>
      </c>
      <c r="F883">
        <v>23</v>
      </c>
      <c r="G883" t="s">
        <v>15</v>
      </c>
      <c r="H883" t="s">
        <v>16</v>
      </c>
      <c r="I883">
        <f>DATEDIF(MOCK_DATA[[#This Row],[Fecha_inicio]],MOCK_DATA[[#This Row],[Fecha_último_pago]],"M")</f>
        <v>49</v>
      </c>
      <c r="J883">
        <f t="shared" si="40"/>
        <v>40</v>
      </c>
      <c r="K883">
        <f>PRODUCT(MOCK_DATA[[#This Row],[Meses_afiliados]],MOCK_DATA[[#This Row],[Ingresos_mes]])</f>
        <v>1960</v>
      </c>
      <c r="L883" t="str">
        <f t="shared" ca="1" si="41"/>
        <v>Centro</v>
      </c>
      <c r="M883" t="s">
        <v>14</v>
      </c>
      <c r="N883">
        <f>MONTH(MOCK_DATA[[#This Row],[Fecha_inicio]])</f>
        <v>8</v>
      </c>
      <c r="O883">
        <f>YEAR(MOCK_DATA[[#This Row],[Fecha_inicio]])</f>
        <v>2021</v>
      </c>
    </row>
    <row r="884" spans="1:15" x14ac:dyDescent="0.25">
      <c r="A884">
        <f t="shared" si="39"/>
        <v>883</v>
      </c>
      <c r="B884" t="s">
        <v>27</v>
      </c>
      <c r="C884" s="1">
        <v>45311</v>
      </c>
      <c r="D884" s="1">
        <v>45689</v>
      </c>
      <c r="E884" t="s">
        <v>21</v>
      </c>
      <c r="F884">
        <v>40</v>
      </c>
      <c r="G884" t="s">
        <v>15</v>
      </c>
      <c r="H884" t="s">
        <v>16</v>
      </c>
      <c r="I884">
        <f>DATEDIF(MOCK_DATA[[#This Row],[Fecha_inicio]],MOCK_DATA[[#This Row],[Fecha_último_pago]],"M")</f>
        <v>12</v>
      </c>
      <c r="J884">
        <f t="shared" si="40"/>
        <v>30</v>
      </c>
      <c r="K884">
        <f>PRODUCT(MOCK_DATA[[#This Row],[Meses_afiliados]],MOCK_DATA[[#This Row],[Ingresos_mes]])</f>
        <v>360</v>
      </c>
      <c r="L884" t="str">
        <f t="shared" ca="1" si="41"/>
        <v>Centro</v>
      </c>
      <c r="M884" t="s">
        <v>22</v>
      </c>
      <c r="N884">
        <f>MONTH(MOCK_DATA[[#This Row],[Fecha_inicio]])</f>
        <v>1</v>
      </c>
      <c r="O884">
        <f>YEAR(MOCK_DATA[[#This Row],[Fecha_inicio]])</f>
        <v>2024</v>
      </c>
    </row>
    <row r="885" spans="1:15" x14ac:dyDescent="0.25">
      <c r="A885">
        <f t="shared" si="39"/>
        <v>884</v>
      </c>
      <c r="B885" t="s">
        <v>27</v>
      </c>
      <c r="C885" s="1">
        <v>44451</v>
      </c>
      <c r="D885" s="1">
        <v>45853</v>
      </c>
      <c r="E885" t="s">
        <v>13</v>
      </c>
      <c r="F885">
        <v>59</v>
      </c>
      <c r="G885" t="s">
        <v>19</v>
      </c>
      <c r="H885" t="s">
        <v>23</v>
      </c>
      <c r="I885">
        <f>DATEDIF(MOCK_DATA[[#This Row],[Fecha_inicio]],MOCK_DATA[[#This Row],[Fecha_último_pago]],"M")</f>
        <v>46</v>
      </c>
      <c r="J885">
        <f t="shared" si="40"/>
        <v>30</v>
      </c>
      <c r="K885">
        <f>PRODUCT(MOCK_DATA[[#This Row],[Meses_afiliados]],MOCK_DATA[[#This Row],[Ingresos_mes]])</f>
        <v>1380</v>
      </c>
      <c r="L885" t="str">
        <f t="shared" ca="1" si="41"/>
        <v>Sur</v>
      </c>
      <c r="M885" t="s">
        <v>22</v>
      </c>
      <c r="N885">
        <f>MONTH(MOCK_DATA[[#This Row],[Fecha_inicio]])</f>
        <v>9</v>
      </c>
      <c r="O885">
        <f>YEAR(MOCK_DATA[[#This Row],[Fecha_inicio]])</f>
        <v>2021</v>
      </c>
    </row>
    <row r="886" spans="1:15" x14ac:dyDescent="0.25">
      <c r="A886">
        <f t="shared" si="39"/>
        <v>885</v>
      </c>
      <c r="B886" t="s">
        <v>27</v>
      </c>
      <c r="C886" s="1">
        <v>44109</v>
      </c>
      <c r="D886" s="1">
        <v>45730</v>
      </c>
      <c r="E886" t="s">
        <v>21</v>
      </c>
      <c r="F886">
        <v>73</v>
      </c>
      <c r="G886" t="s">
        <v>19</v>
      </c>
      <c r="H886" t="s">
        <v>20</v>
      </c>
      <c r="I886">
        <f>DATEDIF(MOCK_DATA[[#This Row],[Fecha_inicio]],MOCK_DATA[[#This Row],[Fecha_último_pago]],"M")</f>
        <v>53</v>
      </c>
      <c r="J886">
        <f t="shared" si="40"/>
        <v>30</v>
      </c>
      <c r="K886">
        <f>PRODUCT(MOCK_DATA[[#This Row],[Meses_afiliados]],MOCK_DATA[[#This Row],[Ingresos_mes]])</f>
        <v>1590</v>
      </c>
      <c r="L886" t="str">
        <f t="shared" ca="1" si="41"/>
        <v>Centro</v>
      </c>
      <c r="M886" t="s">
        <v>22</v>
      </c>
      <c r="N886">
        <f>MONTH(MOCK_DATA[[#This Row],[Fecha_inicio]])</f>
        <v>10</v>
      </c>
      <c r="O886">
        <f>YEAR(MOCK_DATA[[#This Row],[Fecha_inicio]])</f>
        <v>2020</v>
      </c>
    </row>
    <row r="887" spans="1:15" x14ac:dyDescent="0.25">
      <c r="A887">
        <f t="shared" si="39"/>
        <v>886</v>
      </c>
      <c r="B887" t="s">
        <v>27</v>
      </c>
      <c r="C887" s="1">
        <v>45363</v>
      </c>
      <c r="D887" s="1">
        <v>45775</v>
      </c>
      <c r="E887" t="s">
        <v>13</v>
      </c>
      <c r="F887">
        <v>55</v>
      </c>
      <c r="G887" t="s">
        <v>25</v>
      </c>
      <c r="H887" t="s">
        <v>16</v>
      </c>
      <c r="I887">
        <f>DATEDIF(MOCK_DATA[[#This Row],[Fecha_inicio]],MOCK_DATA[[#This Row],[Fecha_último_pago]],"M")</f>
        <v>13</v>
      </c>
      <c r="J887">
        <f t="shared" si="40"/>
        <v>30</v>
      </c>
      <c r="K887">
        <f>PRODUCT(MOCK_DATA[[#This Row],[Meses_afiliados]],MOCK_DATA[[#This Row],[Ingresos_mes]])</f>
        <v>390</v>
      </c>
      <c r="L887" t="str">
        <f t="shared" ca="1" si="41"/>
        <v>Centro</v>
      </c>
      <c r="M887" t="s">
        <v>14</v>
      </c>
      <c r="N887">
        <f>MONTH(MOCK_DATA[[#This Row],[Fecha_inicio]])</f>
        <v>3</v>
      </c>
      <c r="O887">
        <f>YEAR(MOCK_DATA[[#This Row],[Fecha_inicio]])</f>
        <v>2024</v>
      </c>
    </row>
    <row r="888" spans="1:15" x14ac:dyDescent="0.25">
      <c r="A888">
        <f t="shared" si="39"/>
        <v>887</v>
      </c>
      <c r="B888" t="s">
        <v>24</v>
      </c>
      <c r="C888" s="1">
        <v>44604</v>
      </c>
      <c r="D888" s="1">
        <v>44721</v>
      </c>
      <c r="E888" t="s">
        <v>13</v>
      </c>
      <c r="F888">
        <v>52</v>
      </c>
      <c r="G888" t="s">
        <v>15</v>
      </c>
      <c r="H888" t="s">
        <v>23</v>
      </c>
      <c r="I888">
        <f>DATEDIF(MOCK_DATA[[#This Row],[Fecha_inicio]],MOCK_DATA[[#This Row],[Fecha_último_pago]],"M")</f>
        <v>3</v>
      </c>
      <c r="J888">
        <f t="shared" si="40"/>
        <v>40</v>
      </c>
      <c r="K888">
        <f>PRODUCT(MOCK_DATA[[#This Row],[Meses_afiliados]],MOCK_DATA[[#This Row],[Ingresos_mes]])</f>
        <v>120</v>
      </c>
      <c r="L888" t="str">
        <f t="shared" ca="1" si="41"/>
        <v>Sur</v>
      </c>
      <c r="M888" t="s">
        <v>22</v>
      </c>
      <c r="N888">
        <f>MONTH(MOCK_DATA[[#This Row],[Fecha_inicio]])</f>
        <v>2</v>
      </c>
      <c r="O888">
        <f>YEAR(MOCK_DATA[[#This Row],[Fecha_inicio]])</f>
        <v>2022</v>
      </c>
    </row>
    <row r="889" spans="1:15" x14ac:dyDescent="0.25">
      <c r="A889">
        <f t="shared" si="39"/>
        <v>888</v>
      </c>
      <c r="B889" t="s">
        <v>24</v>
      </c>
      <c r="C889" s="1">
        <v>43943</v>
      </c>
      <c r="D889" s="1">
        <v>45888</v>
      </c>
      <c r="E889" t="s">
        <v>17</v>
      </c>
      <c r="F889">
        <v>45</v>
      </c>
      <c r="G889" t="s">
        <v>19</v>
      </c>
      <c r="H889" t="s">
        <v>16</v>
      </c>
      <c r="I889">
        <f>DATEDIF(MOCK_DATA[[#This Row],[Fecha_inicio]],MOCK_DATA[[#This Row],[Fecha_último_pago]],"M")</f>
        <v>63</v>
      </c>
      <c r="J889">
        <f t="shared" si="40"/>
        <v>40</v>
      </c>
      <c r="K889">
        <f>PRODUCT(MOCK_DATA[[#This Row],[Meses_afiliados]],MOCK_DATA[[#This Row],[Ingresos_mes]])</f>
        <v>2520</v>
      </c>
      <c r="L889" t="str">
        <f t="shared" ca="1" si="41"/>
        <v>Sur</v>
      </c>
      <c r="M889" t="s">
        <v>14</v>
      </c>
      <c r="N889">
        <f>MONTH(MOCK_DATA[[#This Row],[Fecha_inicio]])</f>
        <v>4</v>
      </c>
      <c r="O889">
        <f>YEAR(MOCK_DATA[[#This Row],[Fecha_inicio]])</f>
        <v>2020</v>
      </c>
    </row>
    <row r="890" spans="1:15" x14ac:dyDescent="0.25">
      <c r="A890">
        <f t="shared" si="39"/>
        <v>889</v>
      </c>
      <c r="B890" t="s">
        <v>27</v>
      </c>
      <c r="C890" s="1">
        <v>45057</v>
      </c>
      <c r="D890" s="1">
        <v>45775</v>
      </c>
      <c r="E890" t="s">
        <v>17</v>
      </c>
      <c r="F890">
        <v>59</v>
      </c>
      <c r="G890" t="s">
        <v>19</v>
      </c>
      <c r="H890" t="s">
        <v>23</v>
      </c>
      <c r="I890">
        <f>DATEDIF(MOCK_DATA[[#This Row],[Fecha_inicio]],MOCK_DATA[[#This Row],[Fecha_último_pago]],"M")</f>
        <v>23</v>
      </c>
      <c r="J890">
        <f t="shared" si="40"/>
        <v>30</v>
      </c>
      <c r="K890">
        <f>PRODUCT(MOCK_DATA[[#This Row],[Meses_afiliados]],MOCK_DATA[[#This Row],[Ingresos_mes]])</f>
        <v>690</v>
      </c>
      <c r="L890" t="str">
        <f t="shared" ca="1" si="41"/>
        <v>Centro</v>
      </c>
      <c r="M890" t="s">
        <v>22</v>
      </c>
      <c r="N890">
        <f>MONTH(MOCK_DATA[[#This Row],[Fecha_inicio]])</f>
        <v>5</v>
      </c>
      <c r="O890">
        <f>YEAR(MOCK_DATA[[#This Row],[Fecha_inicio]])</f>
        <v>2023</v>
      </c>
    </row>
    <row r="891" spans="1:15" x14ac:dyDescent="0.25">
      <c r="A891">
        <f t="shared" si="39"/>
        <v>890</v>
      </c>
      <c r="B891" t="s">
        <v>24</v>
      </c>
      <c r="C891" s="1">
        <v>45093</v>
      </c>
      <c r="D891" s="1">
        <v>45743</v>
      </c>
      <c r="E891" t="s">
        <v>13</v>
      </c>
      <c r="F891">
        <v>58</v>
      </c>
      <c r="G891" t="s">
        <v>25</v>
      </c>
      <c r="H891" t="s">
        <v>16</v>
      </c>
      <c r="I891">
        <f>DATEDIF(MOCK_DATA[[#This Row],[Fecha_inicio]],MOCK_DATA[[#This Row],[Fecha_último_pago]],"M")</f>
        <v>21</v>
      </c>
      <c r="J891">
        <f t="shared" si="40"/>
        <v>40</v>
      </c>
      <c r="K891">
        <f>PRODUCT(MOCK_DATA[[#This Row],[Meses_afiliados]],MOCK_DATA[[#This Row],[Ingresos_mes]])</f>
        <v>840</v>
      </c>
      <c r="L891" t="str">
        <f t="shared" ca="1" si="41"/>
        <v>Centro</v>
      </c>
      <c r="M891" t="s">
        <v>14</v>
      </c>
      <c r="N891">
        <f>MONTH(MOCK_DATA[[#This Row],[Fecha_inicio]])</f>
        <v>6</v>
      </c>
      <c r="O891">
        <f>YEAR(MOCK_DATA[[#This Row],[Fecha_inicio]])</f>
        <v>2023</v>
      </c>
    </row>
    <row r="892" spans="1:15" x14ac:dyDescent="0.25">
      <c r="A892">
        <f t="shared" si="39"/>
        <v>891</v>
      </c>
      <c r="B892" t="s">
        <v>27</v>
      </c>
      <c r="C892" s="1">
        <v>44535</v>
      </c>
      <c r="D892" s="1">
        <v>45862</v>
      </c>
      <c r="E892" t="s">
        <v>26</v>
      </c>
      <c r="F892">
        <v>61</v>
      </c>
      <c r="G892" t="s">
        <v>15</v>
      </c>
      <c r="H892" t="s">
        <v>20</v>
      </c>
      <c r="I892">
        <f>DATEDIF(MOCK_DATA[[#This Row],[Fecha_inicio]],MOCK_DATA[[#This Row],[Fecha_último_pago]],"M")</f>
        <v>43</v>
      </c>
      <c r="J892">
        <f t="shared" si="40"/>
        <v>30</v>
      </c>
      <c r="K892">
        <f>PRODUCT(MOCK_DATA[[#This Row],[Meses_afiliados]],MOCK_DATA[[#This Row],[Ingresos_mes]])</f>
        <v>1290</v>
      </c>
      <c r="L892" t="str">
        <f t="shared" ca="1" si="41"/>
        <v>Norte</v>
      </c>
      <c r="M892" t="s">
        <v>14</v>
      </c>
      <c r="N892">
        <f>MONTH(MOCK_DATA[[#This Row],[Fecha_inicio]])</f>
        <v>12</v>
      </c>
      <c r="O892">
        <f>YEAR(MOCK_DATA[[#This Row],[Fecha_inicio]])</f>
        <v>2021</v>
      </c>
    </row>
    <row r="893" spans="1:15" x14ac:dyDescent="0.25">
      <c r="A893">
        <f t="shared" si="39"/>
        <v>892</v>
      </c>
      <c r="B893" t="s">
        <v>24</v>
      </c>
      <c r="C893" s="1">
        <v>44946</v>
      </c>
      <c r="D893" s="1">
        <v>45802</v>
      </c>
      <c r="E893" t="s">
        <v>13</v>
      </c>
      <c r="F893">
        <v>42</v>
      </c>
      <c r="G893" t="s">
        <v>25</v>
      </c>
      <c r="H893" t="s">
        <v>23</v>
      </c>
      <c r="I893">
        <f>DATEDIF(MOCK_DATA[[#This Row],[Fecha_inicio]],MOCK_DATA[[#This Row],[Fecha_último_pago]],"M")</f>
        <v>28</v>
      </c>
      <c r="J893">
        <f t="shared" si="40"/>
        <v>40</v>
      </c>
      <c r="K893">
        <f>PRODUCT(MOCK_DATA[[#This Row],[Meses_afiliados]],MOCK_DATA[[#This Row],[Ingresos_mes]])</f>
        <v>1120</v>
      </c>
      <c r="L893" t="str">
        <f t="shared" ca="1" si="41"/>
        <v>Norte</v>
      </c>
      <c r="M893" t="s">
        <v>14</v>
      </c>
      <c r="N893">
        <f>MONTH(MOCK_DATA[[#This Row],[Fecha_inicio]])</f>
        <v>1</v>
      </c>
      <c r="O893">
        <f>YEAR(MOCK_DATA[[#This Row],[Fecha_inicio]])</f>
        <v>2023</v>
      </c>
    </row>
    <row r="894" spans="1:15" x14ac:dyDescent="0.25">
      <c r="A894">
        <f t="shared" si="39"/>
        <v>893</v>
      </c>
      <c r="B894" t="s">
        <v>27</v>
      </c>
      <c r="C894" s="1">
        <v>43924</v>
      </c>
      <c r="D894" s="1">
        <v>45882</v>
      </c>
      <c r="E894" t="s">
        <v>13</v>
      </c>
      <c r="F894">
        <v>42</v>
      </c>
      <c r="G894" t="s">
        <v>25</v>
      </c>
      <c r="H894" t="s">
        <v>20</v>
      </c>
      <c r="I894">
        <f>DATEDIF(MOCK_DATA[[#This Row],[Fecha_inicio]],MOCK_DATA[[#This Row],[Fecha_último_pago]],"M")</f>
        <v>64</v>
      </c>
      <c r="J894">
        <f t="shared" si="40"/>
        <v>30</v>
      </c>
      <c r="K894">
        <f>PRODUCT(MOCK_DATA[[#This Row],[Meses_afiliados]],MOCK_DATA[[#This Row],[Ingresos_mes]])</f>
        <v>1920</v>
      </c>
      <c r="L894" t="str">
        <f t="shared" ca="1" si="41"/>
        <v>Centro</v>
      </c>
      <c r="M894" t="s">
        <v>14</v>
      </c>
      <c r="N894">
        <f>MONTH(MOCK_DATA[[#This Row],[Fecha_inicio]])</f>
        <v>4</v>
      </c>
      <c r="O894">
        <f>YEAR(MOCK_DATA[[#This Row],[Fecha_inicio]])</f>
        <v>2020</v>
      </c>
    </row>
    <row r="895" spans="1:15" x14ac:dyDescent="0.25">
      <c r="A895">
        <f t="shared" si="39"/>
        <v>894</v>
      </c>
      <c r="B895" t="s">
        <v>12</v>
      </c>
      <c r="C895" s="1">
        <v>45047</v>
      </c>
      <c r="D895" s="1">
        <v>45737</v>
      </c>
      <c r="E895" t="s">
        <v>21</v>
      </c>
      <c r="F895">
        <v>22</v>
      </c>
      <c r="G895" t="s">
        <v>15</v>
      </c>
      <c r="H895" t="s">
        <v>23</v>
      </c>
      <c r="I895">
        <f>DATEDIF(MOCK_DATA[[#This Row],[Fecha_inicio]],MOCK_DATA[[#This Row],[Fecha_último_pago]],"M")</f>
        <v>22</v>
      </c>
      <c r="J895">
        <f t="shared" si="40"/>
        <v>50</v>
      </c>
      <c r="K895">
        <f>PRODUCT(MOCK_DATA[[#This Row],[Meses_afiliados]],MOCK_DATA[[#This Row],[Ingresos_mes]])</f>
        <v>1100</v>
      </c>
      <c r="L895" t="str">
        <f t="shared" ca="1" si="41"/>
        <v>Norte</v>
      </c>
      <c r="M895" t="s">
        <v>14</v>
      </c>
      <c r="N895">
        <f>MONTH(MOCK_DATA[[#This Row],[Fecha_inicio]])</f>
        <v>5</v>
      </c>
      <c r="O895">
        <f>YEAR(MOCK_DATA[[#This Row],[Fecha_inicio]])</f>
        <v>2023</v>
      </c>
    </row>
    <row r="896" spans="1:15" x14ac:dyDescent="0.25">
      <c r="A896">
        <f t="shared" si="39"/>
        <v>895</v>
      </c>
      <c r="B896" t="s">
        <v>12</v>
      </c>
      <c r="C896" s="1">
        <v>45543</v>
      </c>
      <c r="D896" s="1">
        <v>45718</v>
      </c>
      <c r="E896" t="s">
        <v>21</v>
      </c>
      <c r="F896">
        <v>32</v>
      </c>
      <c r="G896" t="s">
        <v>15</v>
      </c>
      <c r="H896" t="s">
        <v>20</v>
      </c>
      <c r="I896">
        <f>DATEDIF(MOCK_DATA[[#This Row],[Fecha_inicio]],MOCK_DATA[[#This Row],[Fecha_último_pago]],"M")</f>
        <v>5</v>
      </c>
      <c r="J896">
        <f t="shared" si="40"/>
        <v>50</v>
      </c>
      <c r="K896">
        <f>PRODUCT(MOCK_DATA[[#This Row],[Meses_afiliados]],MOCK_DATA[[#This Row],[Ingresos_mes]])</f>
        <v>250</v>
      </c>
      <c r="L896" t="str">
        <f t="shared" ca="1" si="41"/>
        <v>Centro</v>
      </c>
      <c r="M896" t="s">
        <v>14</v>
      </c>
      <c r="N896">
        <f>MONTH(MOCK_DATA[[#This Row],[Fecha_inicio]])</f>
        <v>9</v>
      </c>
      <c r="O896">
        <f>YEAR(MOCK_DATA[[#This Row],[Fecha_inicio]])</f>
        <v>2024</v>
      </c>
    </row>
    <row r="897" spans="1:15" x14ac:dyDescent="0.25">
      <c r="A897">
        <f t="shared" si="39"/>
        <v>896</v>
      </c>
      <c r="B897" t="s">
        <v>24</v>
      </c>
      <c r="C897" s="1">
        <v>45655</v>
      </c>
      <c r="D897" s="1">
        <v>45775</v>
      </c>
      <c r="E897" t="s">
        <v>26</v>
      </c>
      <c r="F897">
        <v>58</v>
      </c>
      <c r="G897" t="s">
        <v>25</v>
      </c>
      <c r="H897" t="s">
        <v>23</v>
      </c>
      <c r="I897">
        <f>DATEDIF(MOCK_DATA[[#This Row],[Fecha_inicio]],MOCK_DATA[[#This Row],[Fecha_último_pago]],"M")</f>
        <v>3</v>
      </c>
      <c r="J897">
        <f t="shared" si="40"/>
        <v>40</v>
      </c>
      <c r="K897">
        <f>PRODUCT(MOCK_DATA[[#This Row],[Meses_afiliados]],MOCK_DATA[[#This Row],[Ingresos_mes]])</f>
        <v>120</v>
      </c>
      <c r="L897" t="str">
        <f t="shared" ca="1" si="41"/>
        <v>Norte</v>
      </c>
      <c r="M897" t="s">
        <v>14</v>
      </c>
      <c r="N897">
        <f>MONTH(MOCK_DATA[[#This Row],[Fecha_inicio]])</f>
        <v>12</v>
      </c>
      <c r="O897">
        <f>YEAR(MOCK_DATA[[#This Row],[Fecha_inicio]])</f>
        <v>2024</v>
      </c>
    </row>
    <row r="898" spans="1:15" x14ac:dyDescent="0.25">
      <c r="A898">
        <f t="shared" ref="A898:A961" si="42">ROW()-1</f>
        <v>897</v>
      </c>
      <c r="B898" t="s">
        <v>12</v>
      </c>
      <c r="C898" s="1">
        <v>44146</v>
      </c>
      <c r="D898" s="1">
        <v>45773</v>
      </c>
      <c r="E898" t="s">
        <v>21</v>
      </c>
      <c r="F898">
        <v>20</v>
      </c>
      <c r="G898" t="s">
        <v>19</v>
      </c>
      <c r="H898" t="s">
        <v>16</v>
      </c>
      <c r="I898">
        <f>DATEDIF(MOCK_DATA[[#This Row],[Fecha_inicio]],MOCK_DATA[[#This Row],[Fecha_último_pago]],"M")</f>
        <v>53</v>
      </c>
      <c r="J898">
        <f t="shared" ref="J898:J961" si="43">IF(B898="VIP",50,IF(B898="Familiar",40,IF(B898="Basica",25,30)))</f>
        <v>50</v>
      </c>
      <c r="K898">
        <f>PRODUCT(MOCK_DATA[[#This Row],[Meses_afiliados]],MOCK_DATA[[#This Row],[Ingresos_mes]])</f>
        <v>2650</v>
      </c>
      <c r="L898" t="str">
        <f t="shared" ref="L898:L961" ca="1" si="44">CHOOSE(INT(RAND()*3)+1,"Centro","Norte","Sur")</f>
        <v>Sur</v>
      </c>
      <c r="M898" t="s">
        <v>18</v>
      </c>
      <c r="N898">
        <f>MONTH(MOCK_DATA[[#This Row],[Fecha_inicio]])</f>
        <v>11</v>
      </c>
      <c r="O898">
        <f>YEAR(MOCK_DATA[[#This Row],[Fecha_inicio]])</f>
        <v>2020</v>
      </c>
    </row>
    <row r="899" spans="1:15" x14ac:dyDescent="0.25">
      <c r="A899">
        <f t="shared" si="42"/>
        <v>898</v>
      </c>
      <c r="B899" t="s">
        <v>24</v>
      </c>
      <c r="C899" s="1">
        <v>45367</v>
      </c>
      <c r="D899" s="1">
        <v>45676</v>
      </c>
      <c r="E899" t="s">
        <v>13</v>
      </c>
      <c r="F899">
        <v>37</v>
      </c>
      <c r="G899" t="s">
        <v>15</v>
      </c>
      <c r="H899" t="s">
        <v>23</v>
      </c>
      <c r="I899">
        <f>DATEDIF(MOCK_DATA[[#This Row],[Fecha_inicio]],MOCK_DATA[[#This Row],[Fecha_último_pago]],"M")</f>
        <v>10</v>
      </c>
      <c r="J899">
        <f t="shared" si="43"/>
        <v>40</v>
      </c>
      <c r="K899">
        <f>PRODUCT(MOCK_DATA[[#This Row],[Meses_afiliados]],MOCK_DATA[[#This Row],[Ingresos_mes]])</f>
        <v>400</v>
      </c>
      <c r="L899" t="str">
        <f t="shared" ca="1" si="44"/>
        <v>Norte</v>
      </c>
      <c r="M899" t="s">
        <v>22</v>
      </c>
      <c r="N899">
        <f>MONTH(MOCK_DATA[[#This Row],[Fecha_inicio]])</f>
        <v>3</v>
      </c>
      <c r="O899">
        <f>YEAR(MOCK_DATA[[#This Row],[Fecha_inicio]])</f>
        <v>2024</v>
      </c>
    </row>
    <row r="900" spans="1:15" x14ac:dyDescent="0.25">
      <c r="A900">
        <f t="shared" si="42"/>
        <v>899</v>
      </c>
      <c r="B900" t="s">
        <v>12</v>
      </c>
      <c r="C900" s="1">
        <v>45177</v>
      </c>
      <c r="D900" s="1">
        <v>45866</v>
      </c>
      <c r="E900" t="s">
        <v>13</v>
      </c>
      <c r="F900">
        <v>61</v>
      </c>
      <c r="G900" t="s">
        <v>19</v>
      </c>
      <c r="H900" t="s">
        <v>20</v>
      </c>
      <c r="I900">
        <f>DATEDIF(MOCK_DATA[[#This Row],[Fecha_inicio]],MOCK_DATA[[#This Row],[Fecha_último_pago]],"M")</f>
        <v>22</v>
      </c>
      <c r="J900">
        <f t="shared" si="43"/>
        <v>50</v>
      </c>
      <c r="K900">
        <f>PRODUCT(MOCK_DATA[[#This Row],[Meses_afiliados]],MOCK_DATA[[#This Row],[Ingresos_mes]])</f>
        <v>1100</v>
      </c>
      <c r="L900" t="str">
        <f t="shared" ca="1" si="44"/>
        <v>Sur</v>
      </c>
      <c r="M900" t="s">
        <v>14</v>
      </c>
      <c r="N900">
        <f>MONTH(MOCK_DATA[[#This Row],[Fecha_inicio]])</f>
        <v>9</v>
      </c>
      <c r="O900">
        <f>YEAR(MOCK_DATA[[#This Row],[Fecha_inicio]])</f>
        <v>2023</v>
      </c>
    </row>
    <row r="901" spans="1:15" x14ac:dyDescent="0.25">
      <c r="A901">
        <f t="shared" si="42"/>
        <v>900</v>
      </c>
      <c r="B901" t="s">
        <v>27</v>
      </c>
      <c r="C901" s="1">
        <v>44401</v>
      </c>
      <c r="D901" s="1">
        <v>45886</v>
      </c>
      <c r="E901" t="s">
        <v>13</v>
      </c>
      <c r="F901">
        <v>42</v>
      </c>
      <c r="G901" t="s">
        <v>15</v>
      </c>
      <c r="H901" t="s">
        <v>23</v>
      </c>
      <c r="I901">
        <f>DATEDIF(MOCK_DATA[[#This Row],[Fecha_inicio]],MOCK_DATA[[#This Row],[Fecha_último_pago]],"M")</f>
        <v>48</v>
      </c>
      <c r="J901">
        <f t="shared" si="43"/>
        <v>30</v>
      </c>
      <c r="K901">
        <f>PRODUCT(MOCK_DATA[[#This Row],[Meses_afiliados]],MOCK_DATA[[#This Row],[Ingresos_mes]])</f>
        <v>1440</v>
      </c>
      <c r="L901" t="str">
        <f t="shared" ca="1" si="44"/>
        <v>Sur</v>
      </c>
      <c r="M901" t="s">
        <v>14</v>
      </c>
      <c r="N901">
        <f>MONTH(MOCK_DATA[[#This Row],[Fecha_inicio]])</f>
        <v>7</v>
      </c>
      <c r="O901">
        <f>YEAR(MOCK_DATA[[#This Row],[Fecha_inicio]])</f>
        <v>2021</v>
      </c>
    </row>
    <row r="902" spans="1:15" x14ac:dyDescent="0.25">
      <c r="A902">
        <f t="shared" si="42"/>
        <v>901</v>
      </c>
      <c r="B902" t="s">
        <v>24</v>
      </c>
      <c r="C902" s="1">
        <v>44816</v>
      </c>
      <c r="D902" s="1">
        <v>45906</v>
      </c>
      <c r="E902" t="s">
        <v>17</v>
      </c>
      <c r="F902">
        <v>56</v>
      </c>
      <c r="G902" t="s">
        <v>15</v>
      </c>
      <c r="H902" t="s">
        <v>16</v>
      </c>
      <c r="I902">
        <f>DATEDIF(MOCK_DATA[[#This Row],[Fecha_inicio]],MOCK_DATA[[#This Row],[Fecha_último_pago]],"M")</f>
        <v>35</v>
      </c>
      <c r="J902">
        <f t="shared" si="43"/>
        <v>40</v>
      </c>
      <c r="K902">
        <f>PRODUCT(MOCK_DATA[[#This Row],[Meses_afiliados]],MOCK_DATA[[#This Row],[Ingresos_mes]])</f>
        <v>1400</v>
      </c>
      <c r="L902" t="str">
        <f t="shared" ca="1" si="44"/>
        <v>Sur</v>
      </c>
      <c r="M902" t="s">
        <v>14</v>
      </c>
      <c r="N902">
        <f>MONTH(MOCK_DATA[[#This Row],[Fecha_inicio]])</f>
        <v>9</v>
      </c>
      <c r="O902">
        <f>YEAR(MOCK_DATA[[#This Row],[Fecha_inicio]])</f>
        <v>2022</v>
      </c>
    </row>
    <row r="903" spans="1:15" x14ac:dyDescent="0.25">
      <c r="A903">
        <f t="shared" si="42"/>
        <v>902</v>
      </c>
      <c r="B903" t="s">
        <v>24</v>
      </c>
      <c r="C903" s="1">
        <v>44716</v>
      </c>
      <c r="D903" s="1">
        <v>45832</v>
      </c>
      <c r="E903" t="s">
        <v>17</v>
      </c>
      <c r="F903">
        <v>27</v>
      </c>
      <c r="G903" t="s">
        <v>25</v>
      </c>
      <c r="H903" t="s">
        <v>20</v>
      </c>
      <c r="I903">
        <f>DATEDIF(MOCK_DATA[[#This Row],[Fecha_inicio]],MOCK_DATA[[#This Row],[Fecha_último_pago]],"M")</f>
        <v>36</v>
      </c>
      <c r="J903">
        <f t="shared" si="43"/>
        <v>40</v>
      </c>
      <c r="K903">
        <f>PRODUCT(MOCK_DATA[[#This Row],[Meses_afiliados]],MOCK_DATA[[#This Row],[Ingresos_mes]])</f>
        <v>1440</v>
      </c>
      <c r="L903" t="str">
        <f t="shared" ca="1" si="44"/>
        <v>Sur</v>
      </c>
      <c r="M903" t="s">
        <v>14</v>
      </c>
      <c r="N903">
        <f>MONTH(MOCK_DATA[[#This Row],[Fecha_inicio]])</f>
        <v>6</v>
      </c>
      <c r="O903">
        <f>YEAR(MOCK_DATA[[#This Row],[Fecha_inicio]])</f>
        <v>2022</v>
      </c>
    </row>
    <row r="904" spans="1:15" x14ac:dyDescent="0.25">
      <c r="A904">
        <f t="shared" si="42"/>
        <v>903</v>
      </c>
      <c r="B904" t="s">
        <v>24</v>
      </c>
      <c r="C904" s="1">
        <v>44443</v>
      </c>
      <c r="D904" s="1">
        <v>45771</v>
      </c>
      <c r="E904" t="s">
        <v>17</v>
      </c>
      <c r="F904">
        <v>26</v>
      </c>
      <c r="G904" t="s">
        <v>15</v>
      </c>
      <c r="H904" t="s">
        <v>23</v>
      </c>
      <c r="I904">
        <f>DATEDIF(MOCK_DATA[[#This Row],[Fecha_inicio]],MOCK_DATA[[#This Row],[Fecha_último_pago]],"M")</f>
        <v>43</v>
      </c>
      <c r="J904">
        <f t="shared" si="43"/>
        <v>40</v>
      </c>
      <c r="K904">
        <f>PRODUCT(MOCK_DATA[[#This Row],[Meses_afiliados]],MOCK_DATA[[#This Row],[Ingresos_mes]])</f>
        <v>1720</v>
      </c>
      <c r="L904" t="str">
        <f t="shared" ca="1" si="44"/>
        <v>Sur</v>
      </c>
      <c r="M904" t="s">
        <v>22</v>
      </c>
      <c r="N904">
        <f>MONTH(MOCK_DATA[[#This Row],[Fecha_inicio]])</f>
        <v>9</v>
      </c>
      <c r="O904">
        <f>YEAR(MOCK_DATA[[#This Row],[Fecha_inicio]])</f>
        <v>2021</v>
      </c>
    </row>
    <row r="905" spans="1:15" x14ac:dyDescent="0.25">
      <c r="A905">
        <f t="shared" si="42"/>
        <v>904</v>
      </c>
      <c r="B905" t="s">
        <v>12</v>
      </c>
      <c r="C905" s="1">
        <v>44571</v>
      </c>
      <c r="D905" s="1">
        <v>45791</v>
      </c>
      <c r="E905" t="s">
        <v>21</v>
      </c>
      <c r="F905">
        <v>40</v>
      </c>
      <c r="G905" t="s">
        <v>19</v>
      </c>
      <c r="H905" t="s">
        <v>16</v>
      </c>
      <c r="I905">
        <f>DATEDIF(MOCK_DATA[[#This Row],[Fecha_inicio]],MOCK_DATA[[#This Row],[Fecha_último_pago]],"M")</f>
        <v>40</v>
      </c>
      <c r="J905">
        <f t="shared" si="43"/>
        <v>50</v>
      </c>
      <c r="K905">
        <f>PRODUCT(MOCK_DATA[[#This Row],[Meses_afiliados]],MOCK_DATA[[#This Row],[Ingresos_mes]])</f>
        <v>2000</v>
      </c>
      <c r="L905" t="str">
        <f t="shared" ca="1" si="44"/>
        <v>Sur</v>
      </c>
      <c r="M905" t="s">
        <v>22</v>
      </c>
      <c r="N905">
        <f>MONTH(MOCK_DATA[[#This Row],[Fecha_inicio]])</f>
        <v>1</v>
      </c>
      <c r="O905">
        <f>YEAR(MOCK_DATA[[#This Row],[Fecha_inicio]])</f>
        <v>2022</v>
      </c>
    </row>
    <row r="906" spans="1:15" x14ac:dyDescent="0.25">
      <c r="A906">
        <f t="shared" si="42"/>
        <v>905</v>
      </c>
      <c r="B906" t="s">
        <v>24</v>
      </c>
      <c r="C906" s="1">
        <v>45664</v>
      </c>
      <c r="D906" s="1">
        <v>45803</v>
      </c>
      <c r="E906" t="s">
        <v>21</v>
      </c>
      <c r="F906">
        <v>55</v>
      </c>
      <c r="G906" t="s">
        <v>15</v>
      </c>
      <c r="H906" t="s">
        <v>23</v>
      </c>
      <c r="I906">
        <f>DATEDIF(MOCK_DATA[[#This Row],[Fecha_inicio]],MOCK_DATA[[#This Row],[Fecha_último_pago]],"M")</f>
        <v>4</v>
      </c>
      <c r="J906">
        <f t="shared" si="43"/>
        <v>40</v>
      </c>
      <c r="K906">
        <f>PRODUCT(MOCK_DATA[[#This Row],[Meses_afiliados]],MOCK_DATA[[#This Row],[Ingresos_mes]])</f>
        <v>160</v>
      </c>
      <c r="L906" t="str">
        <f t="shared" ca="1" si="44"/>
        <v>Centro</v>
      </c>
      <c r="M906" t="s">
        <v>22</v>
      </c>
      <c r="N906">
        <f>MONTH(MOCK_DATA[[#This Row],[Fecha_inicio]])</f>
        <v>1</v>
      </c>
      <c r="O906">
        <f>YEAR(MOCK_DATA[[#This Row],[Fecha_inicio]])</f>
        <v>2025</v>
      </c>
    </row>
    <row r="907" spans="1:15" x14ac:dyDescent="0.25">
      <c r="A907">
        <f t="shared" si="42"/>
        <v>906</v>
      </c>
      <c r="B907" t="s">
        <v>24</v>
      </c>
      <c r="C907" s="1">
        <v>44279</v>
      </c>
      <c r="D907" s="1">
        <v>45797</v>
      </c>
      <c r="E907" t="s">
        <v>21</v>
      </c>
      <c r="F907">
        <v>71</v>
      </c>
      <c r="G907" t="s">
        <v>15</v>
      </c>
      <c r="H907" t="s">
        <v>16</v>
      </c>
      <c r="I907">
        <f>DATEDIF(MOCK_DATA[[#This Row],[Fecha_inicio]],MOCK_DATA[[#This Row],[Fecha_último_pago]],"M")</f>
        <v>49</v>
      </c>
      <c r="J907">
        <f t="shared" si="43"/>
        <v>40</v>
      </c>
      <c r="K907">
        <f>PRODUCT(MOCK_DATA[[#This Row],[Meses_afiliados]],MOCK_DATA[[#This Row],[Ingresos_mes]])</f>
        <v>1960</v>
      </c>
      <c r="L907" t="str">
        <f t="shared" ca="1" si="44"/>
        <v>Sur</v>
      </c>
      <c r="M907" t="s">
        <v>22</v>
      </c>
      <c r="N907">
        <f>MONTH(MOCK_DATA[[#This Row],[Fecha_inicio]])</f>
        <v>3</v>
      </c>
      <c r="O907">
        <f>YEAR(MOCK_DATA[[#This Row],[Fecha_inicio]])</f>
        <v>2021</v>
      </c>
    </row>
    <row r="908" spans="1:15" x14ac:dyDescent="0.25">
      <c r="A908">
        <f t="shared" si="42"/>
        <v>907</v>
      </c>
      <c r="B908" t="s">
        <v>27</v>
      </c>
      <c r="C908" s="1">
        <v>45123</v>
      </c>
      <c r="D908" s="1">
        <v>45806</v>
      </c>
      <c r="E908" t="s">
        <v>17</v>
      </c>
      <c r="F908">
        <v>54</v>
      </c>
      <c r="G908" t="s">
        <v>25</v>
      </c>
      <c r="H908" t="s">
        <v>16</v>
      </c>
      <c r="I908">
        <f>DATEDIF(MOCK_DATA[[#This Row],[Fecha_inicio]],MOCK_DATA[[#This Row],[Fecha_último_pago]],"M")</f>
        <v>22</v>
      </c>
      <c r="J908">
        <f t="shared" si="43"/>
        <v>30</v>
      </c>
      <c r="K908">
        <f>PRODUCT(MOCK_DATA[[#This Row],[Meses_afiliados]],MOCK_DATA[[#This Row],[Ingresos_mes]])</f>
        <v>660</v>
      </c>
      <c r="L908" t="str">
        <f t="shared" ca="1" si="44"/>
        <v>Centro</v>
      </c>
      <c r="M908" t="s">
        <v>22</v>
      </c>
      <c r="N908">
        <f>MONTH(MOCK_DATA[[#This Row],[Fecha_inicio]])</f>
        <v>7</v>
      </c>
      <c r="O908">
        <f>YEAR(MOCK_DATA[[#This Row],[Fecha_inicio]])</f>
        <v>2023</v>
      </c>
    </row>
    <row r="909" spans="1:15" x14ac:dyDescent="0.25">
      <c r="A909">
        <f t="shared" si="42"/>
        <v>908</v>
      </c>
      <c r="B909" t="s">
        <v>27</v>
      </c>
      <c r="C909" s="1">
        <v>44167</v>
      </c>
      <c r="D909" s="1">
        <v>45844</v>
      </c>
      <c r="E909" t="s">
        <v>26</v>
      </c>
      <c r="F909">
        <v>40</v>
      </c>
      <c r="G909" t="s">
        <v>15</v>
      </c>
      <c r="H909" t="s">
        <v>20</v>
      </c>
      <c r="I909">
        <f>DATEDIF(MOCK_DATA[[#This Row],[Fecha_inicio]],MOCK_DATA[[#This Row],[Fecha_último_pago]],"M")</f>
        <v>55</v>
      </c>
      <c r="J909">
        <f t="shared" si="43"/>
        <v>30</v>
      </c>
      <c r="K909">
        <f>PRODUCT(MOCK_DATA[[#This Row],[Meses_afiliados]],MOCK_DATA[[#This Row],[Ingresos_mes]])</f>
        <v>1650</v>
      </c>
      <c r="L909" t="str">
        <f t="shared" ca="1" si="44"/>
        <v>Norte</v>
      </c>
      <c r="M909" t="s">
        <v>22</v>
      </c>
      <c r="N909">
        <f>MONTH(MOCK_DATA[[#This Row],[Fecha_inicio]])</f>
        <v>12</v>
      </c>
      <c r="O909">
        <f>YEAR(MOCK_DATA[[#This Row],[Fecha_inicio]])</f>
        <v>2020</v>
      </c>
    </row>
    <row r="910" spans="1:15" x14ac:dyDescent="0.25">
      <c r="A910">
        <f t="shared" si="42"/>
        <v>909</v>
      </c>
      <c r="B910" t="s">
        <v>24</v>
      </c>
      <c r="C910" s="1">
        <v>44566</v>
      </c>
      <c r="D910" s="1">
        <v>45705</v>
      </c>
      <c r="E910" t="s">
        <v>13</v>
      </c>
      <c r="F910">
        <v>19</v>
      </c>
      <c r="G910" t="s">
        <v>15</v>
      </c>
      <c r="H910" t="s">
        <v>23</v>
      </c>
      <c r="I910">
        <f>DATEDIF(MOCK_DATA[[#This Row],[Fecha_inicio]],MOCK_DATA[[#This Row],[Fecha_último_pago]],"M")</f>
        <v>37</v>
      </c>
      <c r="J910">
        <f t="shared" si="43"/>
        <v>40</v>
      </c>
      <c r="K910">
        <f>PRODUCT(MOCK_DATA[[#This Row],[Meses_afiliados]],MOCK_DATA[[#This Row],[Ingresos_mes]])</f>
        <v>1480</v>
      </c>
      <c r="L910" t="str">
        <f t="shared" ca="1" si="44"/>
        <v>Sur</v>
      </c>
      <c r="M910" t="s">
        <v>14</v>
      </c>
      <c r="N910">
        <f>MONTH(MOCK_DATA[[#This Row],[Fecha_inicio]])</f>
        <v>1</v>
      </c>
      <c r="O910">
        <f>YEAR(MOCK_DATA[[#This Row],[Fecha_inicio]])</f>
        <v>2022</v>
      </c>
    </row>
    <row r="911" spans="1:15" x14ac:dyDescent="0.25">
      <c r="A911">
        <f t="shared" si="42"/>
        <v>910</v>
      </c>
      <c r="B911" t="s">
        <v>27</v>
      </c>
      <c r="C911" s="1">
        <v>45601</v>
      </c>
      <c r="D911" s="1">
        <v>45747</v>
      </c>
      <c r="E911" t="s">
        <v>17</v>
      </c>
      <c r="F911">
        <v>61</v>
      </c>
      <c r="G911" t="s">
        <v>15</v>
      </c>
      <c r="H911" t="s">
        <v>20</v>
      </c>
      <c r="I911">
        <f>DATEDIF(MOCK_DATA[[#This Row],[Fecha_inicio]],MOCK_DATA[[#This Row],[Fecha_último_pago]],"M")</f>
        <v>4</v>
      </c>
      <c r="J911">
        <f t="shared" si="43"/>
        <v>30</v>
      </c>
      <c r="K911">
        <f>PRODUCT(MOCK_DATA[[#This Row],[Meses_afiliados]],MOCK_DATA[[#This Row],[Ingresos_mes]])</f>
        <v>120</v>
      </c>
      <c r="L911" t="str">
        <f t="shared" ca="1" si="44"/>
        <v>Sur</v>
      </c>
      <c r="M911" t="s">
        <v>22</v>
      </c>
      <c r="N911">
        <f>MONTH(MOCK_DATA[[#This Row],[Fecha_inicio]])</f>
        <v>11</v>
      </c>
      <c r="O911">
        <f>YEAR(MOCK_DATA[[#This Row],[Fecha_inicio]])</f>
        <v>2024</v>
      </c>
    </row>
    <row r="912" spans="1:15" x14ac:dyDescent="0.25">
      <c r="A912">
        <f t="shared" si="42"/>
        <v>911</v>
      </c>
      <c r="B912" t="s">
        <v>12</v>
      </c>
      <c r="C912" s="1">
        <v>44135</v>
      </c>
      <c r="D912" s="1">
        <v>45886</v>
      </c>
      <c r="E912" t="s">
        <v>17</v>
      </c>
      <c r="F912">
        <v>18</v>
      </c>
      <c r="G912" t="s">
        <v>15</v>
      </c>
      <c r="H912" t="s">
        <v>20</v>
      </c>
      <c r="I912">
        <f>DATEDIF(MOCK_DATA[[#This Row],[Fecha_inicio]],MOCK_DATA[[#This Row],[Fecha_último_pago]],"M")</f>
        <v>57</v>
      </c>
      <c r="J912">
        <f t="shared" si="43"/>
        <v>50</v>
      </c>
      <c r="K912">
        <f>PRODUCT(MOCK_DATA[[#This Row],[Meses_afiliados]],MOCK_DATA[[#This Row],[Ingresos_mes]])</f>
        <v>2850</v>
      </c>
      <c r="L912" t="str">
        <f t="shared" ca="1" si="44"/>
        <v>Centro</v>
      </c>
      <c r="M912" t="s">
        <v>22</v>
      </c>
      <c r="N912">
        <f>MONTH(MOCK_DATA[[#This Row],[Fecha_inicio]])</f>
        <v>10</v>
      </c>
      <c r="O912">
        <f>YEAR(MOCK_DATA[[#This Row],[Fecha_inicio]])</f>
        <v>2020</v>
      </c>
    </row>
    <row r="913" spans="1:15" x14ac:dyDescent="0.25">
      <c r="A913">
        <f t="shared" si="42"/>
        <v>912</v>
      </c>
      <c r="B913" t="s">
        <v>27</v>
      </c>
      <c r="C913" s="1">
        <v>43843</v>
      </c>
      <c r="D913" s="1">
        <v>45744</v>
      </c>
      <c r="E913" t="s">
        <v>26</v>
      </c>
      <c r="F913">
        <v>29</v>
      </c>
      <c r="G913" t="s">
        <v>19</v>
      </c>
      <c r="H913" t="s">
        <v>23</v>
      </c>
      <c r="I913">
        <f>DATEDIF(MOCK_DATA[[#This Row],[Fecha_inicio]],MOCK_DATA[[#This Row],[Fecha_último_pago]],"M")</f>
        <v>62</v>
      </c>
      <c r="J913">
        <f t="shared" si="43"/>
        <v>30</v>
      </c>
      <c r="K913">
        <f>PRODUCT(MOCK_DATA[[#This Row],[Meses_afiliados]],MOCK_DATA[[#This Row],[Ingresos_mes]])</f>
        <v>1860</v>
      </c>
      <c r="L913" t="str">
        <f t="shared" ca="1" si="44"/>
        <v>Centro</v>
      </c>
      <c r="M913" t="s">
        <v>14</v>
      </c>
      <c r="N913">
        <f>MONTH(MOCK_DATA[[#This Row],[Fecha_inicio]])</f>
        <v>1</v>
      </c>
      <c r="O913">
        <f>YEAR(MOCK_DATA[[#This Row],[Fecha_inicio]])</f>
        <v>2020</v>
      </c>
    </row>
    <row r="914" spans="1:15" x14ac:dyDescent="0.25">
      <c r="A914">
        <f t="shared" si="42"/>
        <v>913</v>
      </c>
      <c r="B914" t="s">
        <v>12</v>
      </c>
      <c r="C914" s="1">
        <v>45623</v>
      </c>
      <c r="D914" s="1">
        <v>45904</v>
      </c>
      <c r="E914" t="s">
        <v>17</v>
      </c>
      <c r="F914">
        <v>52</v>
      </c>
      <c r="G914" t="s">
        <v>15</v>
      </c>
      <c r="H914" t="s">
        <v>16</v>
      </c>
      <c r="I914">
        <f>DATEDIF(MOCK_DATA[[#This Row],[Fecha_inicio]],MOCK_DATA[[#This Row],[Fecha_último_pago]],"M")</f>
        <v>9</v>
      </c>
      <c r="J914">
        <f t="shared" si="43"/>
        <v>50</v>
      </c>
      <c r="K914">
        <f>PRODUCT(MOCK_DATA[[#This Row],[Meses_afiliados]],MOCK_DATA[[#This Row],[Ingresos_mes]])</f>
        <v>450</v>
      </c>
      <c r="L914" t="str">
        <f t="shared" ca="1" si="44"/>
        <v>Norte</v>
      </c>
      <c r="M914" t="s">
        <v>14</v>
      </c>
      <c r="N914">
        <f>MONTH(MOCK_DATA[[#This Row],[Fecha_inicio]])</f>
        <v>11</v>
      </c>
      <c r="O914">
        <f>YEAR(MOCK_DATA[[#This Row],[Fecha_inicio]])</f>
        <v>2024</v>
      </c>
    </row>
    <row r="915" spans="1:15" x14ac:dyDescent="0.25">
      <c r="A915">
        <f t="shared" si="42"/>
        <v>914</v>
      </c>
      <c r="B915" t="s">
        <v>12</v>
      </c>
      <c r="C915" s="1">
        <v>44037</v>
      </c>
      <c r="D915" s="1">
        <v>45912</v>
      </c>
      <c r="E915" t="s">
        <v>17</v>
      </c>
      <c r="F915">
        <v>50</v>
      </c>
      <c r="G915" t="s">
        <v>19</v>
      </c>
      <c r="H915" t="s">
        <v>16</v>
      </c>
      <c r="I915">
        <f>DATEDIF(MOCK_DATA[[#This Row],[Fecha_inicio]],MOCK_DATA[[#This Row],[Fecha_último_pago]],"M")</f>
        <v>61</v>
      </c>
      <c r="J915">
        <f t="shared" si="43"/>
        <v>50</v>
      </c>
      <c r="K915">
        <f>PRODUCT(MOCK_DATA[[#This Row],[Meses_afiliados]],MOCK_DATA[[#This Row],[Ingresos_mes]])</f>
        <v>3050</v>
      </c>
      <c r="L915" t="str">
        <f t="shared" ca="1" si="44"/>
        <v>Norte</v>
      </c>
      <c r="M915" t="s">
        <v>22</v>
      </c>
      <c r="N915">
        <f>MONTH(MOCK_DATA[[#This Row],[Fecha_inicio]])</f>
        <v>7</v>
      </c>
      <c r="O915">
        <f>YEAR(MOCK_DATA[[#This Row],[Fecha_inicio]])</f>
        <v>2020</v>
      </c>
    </row>
    <row r="916" spans="1:15" x14ac:dyDescent="0.25">
      <c r="A916">
        <f t="shared" si="42"/>
        <v>915</v>
      </c>
      <c r="B916" t="s">
        <v>27</v>
      </c>
      <c r="C916" s="1">
        <v>45042</v>
      </c>
      <c r="D916" s="1">
        <v>45759</v>
      </c>
      <c r="E916" t="s">
        <v>13</v>
      </c>
      <c r="F916">
        <v>33</v>
      </c>
      <c r="G916" t="s">
        <v>19</v>
      </c>
      <c r="H916" t="s">
        <v>23</v>
      </c>
      <c r="I916">
        <f>DATEDIF(MOCK_DATA[[#This Row],[Fecha_inicio]],MOCK_DATA[[#This Row],[Fecha_último_pago]],"M")</f>
        <v>23</v>
      </c>
      <c r="J916">
        <f t="shared" si="43"/>
        <v>30</v>
      </c>
      <c r="K916">
        <f>PRODUCT(MOCK_DATA[[#This Row],[Meses_afiliados]],MOCK_DATA[[#This Row],[Ingresos_mes]])</f>
        <v>690</v>
      </c>
      <c r="L916" t="str">
        <f t="shared" ca="1" si="44"/>
        <v>Sur</v>
      </c>
      <c r="M916" t="s">
        <v>22</v>
      </c>
      <c r="N916">
        <f>MONTH(MOCK_DATA[[#This Row],[Fecha_inicio]])</f>
        <v>4</v>
      </c>
      <c r="O916">
        <f>YEAR(MOCK_DATA[[#This Row],[Fecha_inicio]])</f>
        <v>2023</v>
      </c>
    </row>
    <row r="917" spans="1:15" x14ac:dyDescent="0.25">
      <c r="A917">
        <f t="shared" si="42"/>
        <v>916</v>
      </c>
      <c r="B917" t="s">
        <v>27</v>
      </c>
      <c r="C917" s="1">
        <v>45004</v>
      </c>
      <c r="D917" s="1">
        <v>45898</v>
      </c>
      <c r="E917" t="s">
        <v>21</v>
      </c>
      <c r="F917">
        <v>71</v>
      </c>
      <c r="G917" t="s">
        <v>15</v>
      </c>
      <c r="H917" t="s">
        <v>20</v>
      </c>
      <c r="I917">
        <f>DATEDIF(MOCK_DATA[[#This Row],[Fecha_inicio]],MOCK_DATA[[#This Row],[Fecha_último_pago]],"M")</f>
        <v>29</v>
      </c>
      <c r="J917">
        <f t="shared" si="43"/>
        <v>30</v>
      </c>
      <c r="K917">
        <f>PRODUCT(MOCK_DATA[[#This Row],[Meses_afiliados]],MOCK_DATA[[#This Row],[Ingresos_mes]])</f>
        <v>870</v>
      </c>
      <c r="L917" t="str">
        <f t="shared" ca="1" si="44"/>
        <v>Norte</v>
      </c>
      <c r="M917" t="s">
        <v>14</v>
      </c>
      <c r="N917">
        <f>MONTH(MOCK_DATA[[#This Row],[Fecha_inicio]])</f>
        <v>3</v>
      </c>
      <c r="O917">
        <f>YEAR(MOCK_DATA[[#This Row],[Fecha_inicio]])</f>
        <v>2023</v>
      </c>
    </row>
    <row r="918" spans="1:15" x14ac:dyDescent="0.25">
      <c r="A918">
        <f t="shared" si="42"/>
        <v>917</v>
      </c>
      <c r="B918" t="s">
        <v>24</v>
      </c>
      <c r="C918" s="1">
        <v>44859</v>
      </c>
      <c r="D918" s="1">
        <v>45681</v>
      </c>
      <c r="E918" t="s">
        <v>21</v>
      </c>
      <c r="F918">
        <v>69</v>
      </c>
      <c r="G918" t="s">
        <v>25</v>
      </c>
      <c r="H918" t="s">
        <v>23</v>
      </c>
      <c r="I918">
        <f>DATEDIF(MOCK_DATA[[#This Row],[Fecha_inicio]],MOCK_DATA[[#This Row],[Fecha_último_pago]],"M")</f>
        <v>26</v>
      </c>
      <c r="J918">
        <f t="shared" si="43"/>
        <v>40</v>
      </c>
      <c r="K918">
        <f>PRODUCT(MOCK_DATA[[#This Row],[Meses_afiliados]],MOCK_DATA[[#This Row],[Ingresos_mes]])</f>
        <v>1040</v>
      </c>
      <c r="L918" t="str">
        <f t="shared" ca="1" si="44"/>
        <v>Norte</v>
      </c>
      <c r="M918" t="s">
        <v>14</v>
      </c>
      <c r="N918">
        <f>MONTH(MOCK_DATA[[#This Row],[Fecha_inicio]])</f>
        <v>10</v>
      </c>
      <c r="O918">
        <f>YEAR(MOCK_DATA[[#This Row],[Fecha_inicio]])</f>
        <v>2022</v>
      </c>
    </row>
    <row r="919" spans="1:15" x14ac:dyDescent="0.25">
      <c r="A919">
        <f t="shared" si="42"/>
        <v>918</v>
      </c>
      <c r="B919" t="s">
        <v>12</v>
      </c>
      <c r="C919" s="1">
        <v>44262</v>
      </c>
      <c r="D919" s="1">
        <v>45802</v>
      </c>
      <c r="E919" t="s">
        <v>21</v>
      </c>
      <c r="F919">
        <v>43</v>
      </c>
      <c r="G919" t="s">
        <v>15</v>
      </c>
      <c r="H919" t="s">
        <v>16</v>
      </c>
      <c r="I919">
        <f>DATEDIF(MOCK_DATA[[#This Row],[Fecha_inicio]],MOCK_DATA[[#This Row],[Fecha_último_pago]],"M")</f>
        <v>50</v>
      </c>
      <c r="J919">
        <f t="shared" si="43"/>
        <v>50</v>
      </c>
      <c r="K919">
        <f>PRODUCT(MOCK_DATA[[#This Row],[Meses_afiliados]],MOCK_DATA[[#This Row],[Ingresos_mes]])</f>
        <v>2500</v>
      </c>
      <c r="L919" t="str">
        <f t="shared" ca="1" si="44"/>
        <v>Sur</v>
      </c>
      <c r="M919" t="s">
        <v>14</v>
      </c>
      <c r="N919">
        <f>MONTH(MOCK_DATA[[#This Row],[Fecha_inicio]])</f>
        <v>3</v>
      </c>
      <c r="O919">
        <f>YEAR(MOCK_DATA[[#This Row],[Fecha_inicio]])</f>
        <v>2021</v>
      </c>
    </row>
    <row r="920" spans="1:15" x14ac:dyDescent="0.25">
      <c r="A920">
        <f t="shared" si="42"/>
        <v>919</v>
      </c>
      <c r="B920" t="s">
        <v>24</v>
      </c>
      <c r="C920" s="1">
        <v>44381</v>
      </c>
      <c r="D920" s="1">
        <v>45790</v>
      </c>
      <c r="E920" t="s">
        <v>26</v>
      </c>
      <c r="F920">
        <v>72</v>
      </c>
      <c r="G920" t="s">
        <v>19</v>
      </c>
      <c r="H920" t="s">
        <v>16</v>
      </c>
      <c r="I920">
        <f>DATEDIF(MOCK_DATA[[#This Row],[Fecha_inicio]],MOCK_DATA[[#This Row],[Fecha_último_pago]],"M")</f>
        <v>46</v>
      </c>
      <c r="J920">
        <f t="shared" si="43"/>
        <v>40</v>
      </c>
      <c r="K920">
        <f>PRODUCT(MOCK_DATA[[#This Row],[Meses_afiliados]],MOCK_DATA[[#This Row],[Ingresos_mes]])</f>
        <v>1840</v>
      </c>
      <c r="L920" t="str">
        <f t="shared" ca="1" si="44"/>
        <v>Norte</v>
      </c>
      <c r="M920" t="s">
        <v>14</v>
      </c>
      <c r="N920">
        <f>MONTH(MOCK_DATA[[#This Row],[Fecha_inicio]])</f>
        <v>7</v>
      </c>
      <c r="O920">
        <f>YEAR(MOCK_DATA[[#This Row],[Fecha_inicio]])</f>
        <v>2021</v>
      </c>
    </row>
    <row r="921" spans="1:15" x14ac:dyDescent="0.25">
      <c r="A921">
        <f t="shared" si="42"/>
        <v>920</v>
      </c>
      <c r="B921" t="s">
        <v>27</v>
      </c>
      <c r="C921" s="1">
        <v>44187</v>
      </c>
      <c r="D921" s="1">
        <v>45771</v>
      </c>
      <c r="E921" t="s">
        <v>26</v>
      </c>
      <c r="F921">
        <v>30</v>
      </c>
      <c r="G921" t="s">
        <v>19</v>
      </c>
      <c r="H921" t="s">
        <v>23</v>
      </c>
      <c r="I921">
        <f>DATEDIF(MOCK_DATA[[#This Row],[Fecha_inicio]],MOCK_DATA[[#This Row],[Fecha_último_pago]],"M")</f>
        <v>52</v>
      </c>
      <c r="J921">
        <f t="shared" si="43"/>
        <v>30</v>
      </c>
      <c r="K921">
        <f>PRODUCT(MOCK_DATA[[#This Row],[Meses_afiliados]],MOCK_DATA[[#This Row],[Ingresos_mes]])</f>
        <v>1560</v>
      </c>
      <c r="L921" t="str">
        <f t="shared" ca="1" si="44"/>
        <v>Norte</v>
      </c>
      <c r="M921" t="s">
        <v>22</v>
      </c>
      <c r="N921">
        <f>MONTH(MOCK_DATA[[#This Row],[Fecha_inicio]])</f>
        <v>12</v>
      </c>
      <c r="O921">
        <f>YEAR(MOCK_DATA[[#This Row],[Fecha_inicio]])</f>
        <v>2020</v>
      </c>
    </row>
    <row r="922" spans="1:15" x14ac:dyDescent="0.25">
      <c r="A922">
        <f t="shared" si="42"/>
        <v>921</v>
      </c>
      <c r="B922" t="s">
        <v>12</v>
      </c>
      <c r="C922" s="1">
        <v>44755</v>
      </c>
      <c r="D922" s="1">
        <v>45736</v>
      </c>
      <c r="E922" t="s">
        <v>17</v>
      </c>
      <c r="F922">
        <v>35</v>
      </c>
      <c r="G922" t="s">
        <v>15</v>
      </c>
      <c r="H922" t="s">
        <v>23</v>
      </c>
      <c r="I922">
        <f>DATEDIF(MOCK_DATA[[#This Row],[Fecha_inicio]],MOCK_DATA[[#This Row],[Fecha_último_pago]],"M")</f>
        <v>32</v>
      </c>
      <c r="J922">
        <f t="shared" si="43"/>
        <v>50</v>
      </c>
      <c r="K922">
        <f>PRODUCT(MOCK_DATA[[#This Row],[Meses_afiliados]],MOCK_DATA[[#This Row],[Ingresos_mes]])</f>
        <v>1600</v>
      </c>
      <c r="L922" t="str">
        <f t="shared" ca="1" si="44"/>
        <v>Sur</v>
      </c>
      <c r="M922" t="s">
        <v>22</v>
      </c>
      <c r="N922">
        <f>MONTH(MOCK_DATA[[#This Row],[Fecha_inicio]])</f>
        <v>7</v>
      </c>
      <c r="O922">
        <f>YEAR(MOCK_DATA[[#This Row],[Fecha_inicio]])</f>
        <v>2022</v>
      </c>
    </row>
    <row r="923" spans="1:15" x14ac:dyDescent="0.25">
      <c r="A923">
        <f t="shared" si="42"/>
        <v>922</v>
      </c>
      <c r="B923" t="s">
        <v>12</v>
      </c>
      <c r="C923" s="1">
        <v>45426</v>
      </c>
      <c r="D923" s="1">
        <v>45763</v>
      </c>
      <c r="E923" t="s">
        <v>17</v>
      </c>
      <c r="F923">
        <v>55</v>
      </c>
      <c r="G923" t="s">
        <v>15</v>
      </c>
      <c r="H923" t="s">
        <v>16</v>
      </c>
      <c r="I923">
        <f>DATEDIF(MOCK_DATA[[#This Row],[Fecha_inicio]],MOCK_DATA[[#This Row],[Fecha_último_pago]],"M")</f>
        <v>11</v>
      </c>
      <c r="J923">
        <f t="shared" si="43"/>
        <v>50</v>
      </c>
      <c r="K923">
        <f>PRODUCT(MOCK_DATA[[#This Row],[Meses_afiliados]],MOCK_DATA[[#This Row],[Ingresos_mes]])</f>
        <v>550</v>
      </c>
      <c r="L923" t="str">
        <f t="shared" ca="1" si="44"/>
        <v>Centro</v>
      </c>
      <c r="M923" t="s">
        <v>22</v>
      </c>
      <c r="N923">
        <f>MONTH(MOCK_DATA[[#This Row],[Fecha_inicio]])</f>
        <v>5</v>
      </c>
      <c r="O923">
        <f>YEAR(MOCK_DATA[[#This Row],[Fecha_inicio]])</f>
        <v>2024</v>
      </c>
    </row>
    <row r="924" spans="1:15" x14ac:dyDescent="0.25">
      <c r="A924">
        <f t="shared" si="42"/>
        <v>923</v>
      </c>
      <c r="B924" t="s">
        <v>27</v>
      </c>
      <c r="C924" s="1">
        <v>44910</v>
      </c>
      <c r="D924" s="1">
        <v>45752</v>
      </c>
      <c r="E924" t="s">
        <v>13</v>
      </c>
      <c r="F924">
        <v>53</v>
      </c>
      <c r="G924" t="s">
        <v>15</v>
      </c>
      <c r="H924" t="s">
        <v>20</v>
      </c>
      <c r="I924">
        <f>DATEDIF(MOCK_DATA[[#This Row],[Fecha_inicio]],MOCK_DATA[[#This Row],[Fecha_último_pago]],"M")</f>
        <v>27</v>
      </c>
      <c r="J924">
        <f t="shared" si="43"/>
        <v>30</v>
      </c>
      <c r="K924">
        <f>PRODUCT(MOCK_DATA[[#This Row],[Meses_afiliados]],MOCK_DATA[[#This Row],[Ingresos_mes]])</f>
        <v>810</v>
      </c>
      <c r="L924" t="str">
        <f t="shared" ca="1" si="44"/>
        <v>Norte</v>
      </c>
      <c r="M924" t="s">
        <v>22</v>
      </c>
      <c r="N924">
        <f>MONTH(MOCK_DATA[[#This Row],[Fecha_inicio]])</f>
        <v>12</v>
      </c>
      <c r="O924">
        <f>YEAR(MOCK_DATA[[#This Row],[Fecha_inicio]])</f>
        <v>2022</v>
      </c>
    </row>
    <row r="925" spans="1:15" x14ac:dyDescent="0.25">
      <c r="A925">
        <f t="shared" si="42"/>
        <v>924</v>
      </c>
      <c r="B925" t="s">
        <v>27</v>
      </c>
      <c r="C925" s="1">
        <v>45179</v>
      </c>
      <c r="D925" s="1">
        <v>45751</v>
      </c>
      <c r="E925" t="s">
        <v>21</v>
      </c>
      <c r="F925">
        <v>42</v>
      </c>
      <c r="G925" t="s">
        <v>25</v>
      </c>
      <c r="H925" t="s">
        <v>16</v>
      </c>
      <c r="I925">
        <f>DATEDIF(MOCK_DATA[[#This Row],[Fecha_inicio]],MOCK_DATA[[#This Row],[Fecha_último_pago]],"M")</f>
        <v>18</v>
      </c>
      <c r="J925">
        <f t="shared" si="43"/>
        <v>30</v>
      </c>
      <c r="K925">
        <f>PRODUCT(MOCK_DATA[[#This Row],[Meses_afiliados]],MOCK_DATA[[#This Row],[Ingresos_mes]])</f>
        <v>540</v>
      </c>
      <c r="L925" t="str">
        <f t="shared" ca="1" si="44"/>
        <v>Sur</v>
      </c>
      <c r="M925" t="s">
        <v>14</v>
      </c>
      <c r="N925">
        <f>MONTH(MOCK_DATA[[#This Row],[Fecha_inicio]])</f>
        <v>9</v>
      </c>
      <c r="O925">
        <f>YEAR(MOCK_DATA[[#This Row],[Fecha_inicio]])</f>
        <v>2023</v>
      </c>
    </row>
    <row r="926" spans="1:15" x14ac:dyDescent="0.25">
      <c r="A926">
        <f t="shared" si="42"/>
        <v>925</v>
      </c>
      <c r="B926" t="s">
        <v>12</v>
      </c>
      <c r="C926" s="1">
        <v>44886</v>
      </c>
      <c r="D926" s="1">
        <v>45875</v>
      </c>
      <c r="E926" t="s">
        <v>17</v>
      </c>
      <c r="F926">
        <v>39</v>
      </c>
      <c r="G926" t="s">
        <v>25</v>
      </c>
      <c r="H926" t="s">
        <v>16</v>
      </c>
      <c r="I926">
        <f>DATEDIF(MOCK_DATA[[#This Row],[Fecha_inicio]],MOCK_DATA[[#This Row],[Fecha_último_pago]],"M")</f>
        <v>32</v>
      </c>
      <c r="J926">
        <f t="shared" si="43"/>
        <v>50</v>
      </c>
      <c r="K926">
        <f>PRODUCT(MOCK_DATA[[#This Row],[Meses_afiliados]],MOCK_DATA[[#This Row],[Ingresos_mes]])</f>
        <v>1600</v>
      </c>
      <c r="L926" t="str">
        <f t="shared" ca="1" si="44"/>
        <v>Norte</v>
      </c>
      <c r="M926" t="s">
        <v>22</v>
      </c>
      <c r="N926">
        <f>MONTH(MOCK_DATA[[#This Row],[Fecha_inicio]])</f>
        <v>11</v>
      </c>
      <c r="O926">
        <f>YEAR(MOCK_DATA[[#This Row],[Fecha_inicio]])</f>
        <v>2022</v>
      </c>
    </row>
    <row r="927" spans="1:15" x14ac:dyDescent="0.25">
      <c r="A927">
        <f t="shared" si="42"/>
        <v>926</v>
      </c>
      <c r="B927" t="s">
        <v>24</v>
      </c>
      <c r="C927" s="1">
        <v>45390</v>
      </c>
      <c r="D927" s="1">
        <v>45902</v>
      </c>
      <c r="E927" t="s">
        <v>13</v>
      </c>
      <c r="F927">
        <v>35</v>
      </c>
      <c r="G927" t="s">
        <v>15</v>
      </c>
      <c r="H927" t="s">
        <v>20</v>
      </c>
      <c r="I927">
        <f>DATEDIF(MOCK_DATA[[#This Row],[Fecha_inicio]],MOCK_DATA[[#This Row],[Fecha_último_pago]],"M")</f>
        <v>16</v>
      </c>
      <c r="J927">
        <f t="shared" si="43"/>
        <v>40</v>
      </c>
      <c r="K927">
        <f>PRODUCT(MOCK_DATA[[#This Row],[Meses_afiliados]],MOCK_DATA[[#This Row],[Ingresos_mes]])</f>
        <v>640</v>
      </c>
      <c r="L927" t="str">
        <f t="shared" ca="1" si="44"/>
        <v>Centro</v>
      </c>
      <c r="M927" t="s">
        <v>22</v>
      </c>
      <c r="N927">
        <f>MONTH(MOCK_DATA[[#This Row],[Fecha_inicio]])</f>
        <v>4</v>
      </c>
      <c r="O927">
        <f>YEAR(MOCK_DATA[[#This Row],[Fecha_inicio]])</f>
        <v>2024</v>
      </c>
    </row>
    <row r="928" spans="1:15" x14ac:dyDescent="0.25">
      <c r="A928">
        <f t="shared" si="42"/>
        <v>927</v>
      </c>
      <c r="B928" t="s">
        <v>24</v>
      </c>
      <c r="C928" s="1">
        <v>45654</v>
      </c>
      <c r="D928" s="1">
        <v>45809</v>
      </c>
      <c r="E928" t="s">
        <v>17</v>
      </c>
      <c r="F928">
        <v>43</v>
      </c>
      <c r="G928" t="s">
        <v>25</v>
      </c>
      <c r="H928" t="s">
        <v>16</v>
      </c>
      <c r="I928">
        <f>DATEDIF(MOCK_DATA[[#This Row],[Fecha_inicio]],MOCK_DATA[[#This Row],[Fecha_último_pago]],"M")</f>
        <v>5</v>
      </c>
      <c r="J928">
        <f t="shared" si="43"/>
        <v>40</v>
      </c>
      <c r="K928">
        <f>PRODUCT(MOCK_DATA[[#This Row],[Meses_afiliados]],MOCK_DATA[[#This Row],[Ingresos_mes]])</f>
        <v>200</v>
      </c>
      <c r="L928" t="str">
        <f t="shared" ca="1" si="44"/>
        <v>Norte</v>
      </c>
      <c r="M928" t="s">
        <v>22</v>
      </c>
      <c r="N928">
        <f>MONTH(MOCK_DATA[[#This Row],[Fecha_inicio]])</f>
        <v>12</v>
      </c>
      <c r="O928">
        <f>YEAR(MOCK_DATA[[#This Row],[Fecha_inicio]])</f>
        <v>2024</v>
      </c>
    </row>
    <row r="929" spans="1:15" x14ac:dyDescent="0.25">
      <c r="A929">
        <f t="shared" si="42"/>
        <v>928</v>
      </c>
      <c r="B929" t="s">
        <v>12</v>
      </c>
      <c r="C929" s="1">
        <v>45259</v>
      </c>
      <c r="D929" s="1">
        <v>45787</v>
      </c>
      <c r="E929" t="s">
        <v>26</v>
      </c>
      <c r="F929">
        <v>24</v>
      </c>
      <c r="G929" t="s">
        <v>15</v>
      </c>
      <c r="H929" t="s">
        <v>20</v>
      </c>
      <c r="I929">
        <f>DATEDIF(MOCK_DATA[[#This Row],[Fecha_inicio]],MOCK_DATA[[#This Row],[Fecha_último_pago]],"M")</f>
        <v>17</v>
      </c>
      <c r="J929">
        <f t="shared" si="43"/>
        <v>50</v>
      </c>
      <c r="K929">
        <f>PRODUCT(MOCK_DATA[[#This Row],[Meses_afiliados]],MOCK_DATA[[#This Row],[Ingresos_mes]])</f>
        <v>850</v>
      </c>
      <c r="L929" t="str">
        <f t="shared" ca="1" si="44"/>
        <v>Sur</v>
      </c>
      <c r="M929" t="s">
        <v>22</v>
      </c>
      <c r="N929">
        <f>MONTH(MOCK_DATA[[#This Row],[Fecha_inicio]])</f>
        <v>11</v>
      </c>
      <c r="O929">
        <f>YEAR(MOCK_DATA[[#This Row],[Fecha_inicio]])</f>
        <v>2023</v>
      </c>
    </row>
    <row r="930" spans="1:15" x14ac:dyDescent="0.25">
      <c r="A930">
        <f t="shared" si="42"/>
        <v>929</v>
      </c>
      <c r="B930" t="s">
        <v>24</v>
      </c>
      <c r="C930" s="1">
        <v>45493</v>
      </c>
      <c r="D930" s="1">
        <v>45768</v>
      </c>
      <c r="E930" t="s">
        <v>26</v>
      </c>
      <c r="F930">
        <v>72</v>
      </c>
      <c r="G930" t="s">
        <v>19</v>
      </c>
      <c r="H930" t="s">
        <v>16</v>
      </c>
      <c r="I930">
        <f>DATEDIF(MOCK_DATA[[#This Row],[Fecha_inicio]],MOCK_DATA[[#This Row],[Fecha_último_pago]],"M")</f>
        <v>9</v>
      </c>
      <c r="J930">
        <f t="shared" si="43"/>
        <v>40</v>
      </c>
      <c r="K930">
        <f>PRODUCT(MOCK_DATA[[#This Row],[Meses_afiliados]],MOCK_DATA[[#This Row],[Ingresos_mes]])</f>
        <v>360</v>
      </c>
      <c r="L930" t="str">
        <f t="shared" ca="1" si="44"/>
        <v>Norte</v>
      </c>
      <c r="M930" t="s">
        <v>14</v>
      </c>
      <c r="N930">
        <f>MONTH(MOCK_DATA[[#This Row],[Fecha_inicio]])</f>
        <v>7</v>
      </c>
      <c r="O930">
        <f>YEAR(MOCK_DATA[[#This Row],[Fecha_inicio]])</f>
        <v>2024</v>
      </c>
    </row>
    <row r="931" spans="1:15" x14ac:dyDescent="0.25">
      <c r="A931">
        <f t="shared" si="42"/>
        <v>930</v>
      </c>
      <c r="B931" t="s">
        <v>24</v>
      </c>
      <c r="C931" s="1">
        <v>44625</v>
      </c>
      <c r="D931" s="1">
        <v>45756</v>
      </c>
      <c r="E931" t="s">
        <v>13</v>
      </c>
      <c r="F931">
        <v>20</v>
      </c>
      <c r="G931" t="s">
        <v>19</v>
      </c>
      <c r="H931" t="s">
        <v>20</v>
      </c>
      <c r="I931">
        <f>DATEDIF(MOCK_DATA[[#This Row],[Fecha_inicio]],MOCK_DATA[[#This Row],[Fecha_último_pago]],"M")</f>
        <v>37</v>
      </c>
      <c r="J931">
        <f t="shared" si="43"/>
        <v>40</v>
      </c>
      <c r="K931">
        <f>PRODUCT(MOCK_DATA[[#This Row],[Meses_afiliados]],MOCK_DATA[[#This Row],[Ingresos_mes]])</f>
        <v>1480</v>
      </c>
      <c r="L931" t="str">
        <f t="shared" ca="1" si="44"/>
        <v>Norte</v>
      </c>
      <c r="M931" t="s">
        <v>14</v>
      </c>
      <c r="N931">
        <f>MONTH(MOCK_DATA[[#This Row],[Fecha_inicio]])</f>
        <v>3</v>
      </c>
      <c r="O931">
        <f>YEAR(MOCK_DATA[[#This Row],[Fecha_inicio]])</f>
        <v>2022</v>
      </c>
    </row>
    <row r="932" spans="1:15" x14ac:dyDescent="0.25">
      <c r="A932">
        <f t="shared" si="42"/>
        <v>931</v>
      </c>
      <c r="B932" t="s">
        <v>27</v>
      </c>
      <c r="C932" s="1">
        <v>44907</v>
      </c>
      <c r="D932" s="1">
        <v>45896</v>
      </c>
      <c r="E932" t="s">
        <v>13</v>
      </c>
      <c r="F932">
        <v>55</v>
      </c>
      <c r="G932" t="s">
        <v>15</v>
      </c>
      <c r="H932" t="s">
        <v>16</v>
      </c>
      <c r="I932">
        <f>DATEDIF(MOCK_DATA[[#This Row],[Fecha_inicio]],MOCK_DATA[[#This Row],[Fecha_último_pago]],"M")</f>
        <v>32</v>
      </c>
      <c r="J932">
        <f t="shared" si="43"/>
        <v>30</v>
      </c>
      <c r="K932">
        <f>PRODUCT(MOCK_DATA[[#This Row],[Meses_afiliados]],MOCK_DATA[[#This Row],[Ingresos_mes]])</f>
        <v>960</v>
      </c>
      <c r="L932" t="str">
        <f t="shared" ca="1" si="44"/>
        <v>Norte</v>
      </c>
      <c r="M932" t="s">
        <v>22</v>
      </c>
      <c r="N932">
        <f>MONTH(MOCK_DATA[[#This Row],[Fecha_inicio]])</f>
        <v>12</v>
      </c>
      <c r="O932">
        <f>YEAR(MOCK_DATA[[#This Row],[Fecha_inicio]])</f>
        <v>2022</v>
      </c>
    </row>
    <row r="933" spans="1:15" x14ac:dyDescent="0.25">
      <c r="A933">
        <f t="shared" si="42"/>
        <v>932</v>
      </c>
      <c r="B933" t="s">
        <v>24</v>
      </c>
      <c r="C933" s="1">
        <v>45302</v>
      </c>
      <c r="D933" s="1">
        <v>45514</v>
      </c>
      <c r="E933" t="s">
        <v>13</v>
      </c>
      <c r="F933">
        <v>59</v>
      </c>
      <c r="G933" t="s">
        <v>15</v>
      </c>
      <c r="H933" t="s">
        <v>16</v>
      </c>
      <c r="I933">
        <f>DATEDIF(MOCK_DATA[[#This Row],[Fecha_inicio]],MOCK_DATA[[#This Row],[Fecha_último_pago]],"M")</f>
        <v>6</v>
      </c>
      <c r="J933">
        <f t="shared" si="43"/>
        <v>40</v>
      </c>
      <c r="K933">
        <f>PRODUCT(MOCK_DATA[[#This Row],[Meses_afiliados]],MOCK_DATA[[#This Row],[Ingresos_mes]])</f>
        <v>240</v>
      </c>
      <c r="L933" t="str">
        <f t="shared" ca="1" si="44"/>
        <v>Norte</v>
      </c>
      <c r="M933" t="s">
        <v>14</v>
      </c>
      <c r="N933">
        <f>MONTH(MOCK_DATA[[#This Row],[Fecha_inicio]])</f>
        <v>1</v>
      </c>
      <c r="O933">
        <f>YEAR(MOCK_DATA[[#This Row],[Fecha_inicio]])</f>
        <v>2024</v>
      </c>
    </row>
    <row r="934" spans="1:15" x14ac:dyDescent="0.25">
      <c r="A934">
        <f t="shared" si="42"/>
        <v>933</v>
      </c>
      <c r="B934" t="s">
        <v>12</v>
      </c>
      <c r="C934" s="1">
        <v>45350</v>
      </c>
      <c r="D934" s="1">
        <v>45895</v>
      </c>
      <c r="E934" t="s">
        <v>13</v>
      </c>
      <c r="F934">
        <v>72</v>
      </c>
      <c r="G934" t="s">
        <v>19</v>
      </c>
      <c r="H934" t="s">
        <v>16</v>
      </c>
      <c r="I934">
        <f>DATEDIF(MOCK_DATA[[#This Row],[Fecha_inicio]],MOCK_DATA[[#This Row],[Fecha_último_pago]],"M")</f>
        <v>17</v>
      </c>
      <c r="J934">
        <f t="shared" si="43"/>
        <v>50</v>
      </c>
      <c r="K934">
        <f>PRODUCT(MOCK_DATA[[#This Row],[Meses_afiliados]],MOCK_DATA[[#This Row],[Ingresos_mes]])</f>
        <v>850</v>
      </c>
      <c r="L934" t="str">
        <f t="shared" ca="1" si="44"/>
        <v>Norte</v>
      </c>
      <c r="M934" t="s">
        <v>22</v>
      </c>
      <c r="N934">
        <f>MONTH(MOCK_DATA[[#This Row],[Fecha_inicio]])</f>
        <v>2</v>
      </c>
      <c r="O934">
        <f>YEAR(MOCK_DATA[[#This Row],[Fecha_inicio]])</f>
        <v>2024</v>
      </c>
    </row>
    <row r="935" spans="1:15" x14ac:dyDescent="0.25">
      <c r="A935">
        <f t="shared" si="42"/>
        <v>934</v>
      </c>
      <c r="B935" t="s">
        <v>12</v>
      </c>
      <c r="C935" s="1">
        <v>45222</v>
      </c>
      <c r="D935" s="1">
        <v>45796</v>
      </c>
      <c r="E935" t="s">
        <v>26</v>
      </c>
      <c r="F935">
        <v>30</v>
      </c>
      <c r="G935" t="s">
        <v>19</v>
      </c>
      <c r="H935" t="s">
        <v>23</v>
      </c>
      <c r="I935">
        <f>DATEDIF(MOCK_DATA[[#This Row],[Fecha_inicio]],MOCK_DATA[[#This Row],[Fecha_último_pago]],"M")</f>
        <v>18</v>
      </c>
      <c r="J935">
        <f t="shared" si="43"/>
        <v>50</v>
      </c>
      <c r="K935">
        <f>PRODUCT(MOCK_DATA[[#This Row],[Meses_afiliados]],MOCK_DATA[[#This Row],[Ingresos_mes]])</f>
        <v>900</v>
      </c>
      <c r="L935" t="str">
        <f t="shared" ca="1" si="44"/>
        <v>Sur</v>
      </c>
      <c r="M935" t="s">
        <v>14</v>
      </c>
      <c r="N935">
        <f>MONTH(MOCK_DATA[[#This Row],[Fecha_inicio]])</f>
        <v>10</v>
      </c>
      <c r="O935">
        <f>YEAR(MOCK_DATA[[#This Row],[Fecha_inicio]])</f>
        <v>2023</v>
      </c>
    </row>
    <row r="936" spans="1:15" x14ac:dyDescent="0.25">
      <c r="A936">
        <f t="shared" si="42"/>
        <v>935</v>
      </c>
      <c r="B936" t="s">
        <v>24</v>
      </c>
      <c r="C936" s="1">
        <v>44893</v>
      </c>
      <c r="D936" s="1">
        <v>45675</v>
      </c>
      <c r="E936" t="s">
        <v>13</v>
      </c>
      <c r="F936">
        <v>66</v>
      </c>
      <c r="G936" t="s">
        <v>19</v>
      </c>
      <c r="H936" t="s">
        <v>23</v>
      </c>
      <c r="I936">
        <f>DATEDIF(MOCK_DATA[[#This Row],[Fecha_inicio]],MOCK_DATA[[#This Row],[Fecha_último_pago]],"M")</f>
        <v>25</v>
      </c>
      <c r="J936">
        <f t="shared" si="43"/>
        <v>40</v>
      </c>
      <c r="K936">
        <f>PRODUCT(MOCK_DATA[[#This Row],[Meses_afiliados]],MOCK_DATA[[#This Row],[Ingresos_mes]])</f>
        <v>1000</v>
      </c>
      <c r="L936" t="str">
        <f t="shared" ca="1" si="44"/>
        <v>Centro</v>
      </c>
      <c r="M936" t="s">
        <v>22</v>
      </c>
      <c r="N936">
        <f>MONTH(MOCK_DATA[[#This Row],[Fecha_inicio]])</f>
        <v>11</v>
      </c>
      <c r="O936">
        <f>YEAR(MOCK_DATA[[#This Row],[Fecha_inicio]])</f>
        <v>2022</v>
      </c>
    </row>
    <row r="937" spans="1:15" x14ac:dyDescent="0.25">
      <c r="A937">
        <f t="shared" si="42"/>
        <v>936</v>
      </c>
      <c r="B937" t="s">
        <v>24</v>
      </c>
      <c r="C937" s="1">
        <v>44396</v>
      </c>
      <c r="D937" s="1">
        <v>45781</v>
      </c>
      <c r="E937" t="s">
        <v>26</v>
      </c>
      <c r="F937">
        <v>71</v>
      </c>
      <c r="G937" t="s">
        <v>19</v>
      </c>
      <c r="H937" t="s">
        <v>23</v>
      </c>
      <c r="I937">
        <f>DATEDIF(MOCK_DATA[[#This Row],[Fecha_inicio]],MOCK_DATA[[#This Row],[Fecha_último_pago]],"M")</f>
        <v>45</v>
      </c>
      <c r="J937">
        <f t="shared" si="43"/>
        <v>40</v>
      </c>
      <c r="K937">
        <f>PRODUCT(MOCK_DATA[[#This Row],[Meses_afiliados]],MOCK_DATA[[#This Row],[Ingresos_mes]])</f>
        <v>1800</v>
      </c>
      <c r="L937" t="str">
        <f t="shared" ca="1" si="44"/>
        <v>Norte</v>
      </c>
      <c r="M937" t="s">
        <v>14</v>
      </c>
      <c r="N937">
        <f>MONTH(MOCK_DATA[[#This Row],[Fecha_inicio]])</f>
        <v>7</v>
      </c>
      <c r="O937">
        <f>YEAR(MOCK_DATA[[#This Row],[Fecha_inicio]])</f>
        <v>2021</v>
      </c>
    </row>
    <row r="938" spans="1:15" x14ac:dyDescent="0.25">
      <c r="A938">
        <f t="shared" si="42"/>
        <v>937</v>
      </c>
      <c r="B938" t="s">
        <v>27</v>
      </c>
      <c r="C938" s="1">
        <v>45073</v>
      </c>
      <c r="D938" s="1">
        <v>45663</v>
      </c>
      <c r="E938" t="s">
        <v>26</v>
      </c>
      <c r="F938">
        <v>28</v>
      </c>
      <c r="G938" t="s">
        <v>25</v>
      </c>
      <c r="H938" t="s">
        <v>20</v>
      </c>
      <c r="I938">
        <f>DATEDIF(MOCK_DATA[[#This Row],[Fecha_inicio]],MOCK_DATA[[#This Row],[Fecha_último_pago]],"M")</f>
        <v>19</v>
      </c>
      <c r="J938">
        <f t="shared" si="43"/>
        <v>30</v>
      </c>
      <c r="K938">
        <f>PRODUCT(MOCK_DATA[[#This Row],[Meses_afiliados]],MOCK_DATA[[#This Row],[Ingresos_mes]])</f>
        <v>570</v>
      </c>
      <c r="L938" t="str">
        <f t="shared" ca="1" si="44"/>
        <v>Sur</v>
      </c>
      <c r="M938" t="s">
        <v>22</v>
      </c>
      <c r="N938">
        <f>MONTH(MOCK_DATA[[#This Row],[Fecha_inicio]])</f>
        <v>5</v>
      </c>
      <c r="O938">
        <f>YEAR(MOCK_DATA[[#This Row],[Fecha_inicio]])</f>
        <v>2023</v>
      </c>
    </row>
    <row r="939" spans="1:15" x14ac:dyDescent="0.25">
      <c r="A939">
        <f t="shared" si="42"/>
        <v>938</v>
      </c>
      <c r="B939" t="s">
        <v>27</v>
      </c>
      <c r="C939" s="1">
        <v>45628</v>
      </c>
      <c r="D939" s="1">
        <v>45871</v>
      </c>
      <c r="E939" t="s">
        <v>26</v>
      </c>
      <c r="F939">
        <v>66</v>
      </c>
      <c r="G939" t="s">
        <v>25</v>
      </c>
      <c r="H939" t="s">
        <v>20</v>
      </c>
      <c r="I939">
        <f>DATEDIF(MOCK_DATA[[#This Row],[Fecha_inicio]],MOCK_DATA[[#This Row],[Fecha_último_pago]],"M")</f>
        <v>8</v>
      </c>
      <c r="J939">
        <f t="shared" si="43"/>
        <v>30</v>
      </c>
      <c r="K939">
        <f>PRODUCT(MOCK_DATA[[#This Row],[Meses_afiliados]],MOCK_DATA[[#This Row],[Ingresos_mes]])</f>
        <v>240</v>
      </c>
      <c r="L939" t="str">
        <f t="shared" ca="1" si="44"/>
        <v>Centro</v>
      </c>
      <c r="M939" t="s">
        <v>22</v>
      </c>
      <c r="N939">
        <f>MONTH(MOCK_DATA[[#This Row],[Fecha_inicio]])</f>
        <v>12</v>
      </c>
      <c r="O939">
        <f>YEAR(MOCK_DATA[[#This Row],[Fecha_inicio]])</f>
        <v>2024</v>
      </c>
    </row>
    <row r="940" spans="1:15" x14ac:dyDescent="0.25">
      <c r="A940">
        <f t="shared" si="42"/>
        <v>939</v>
      </c>
      <c r="B940" t="s">
        <v>27</v>
      </c>
      <c r="C940" s="1">
        <v>44910</v>
      </c>
      <c r="D940" s="1">
        <v>45909</v>
      </c>
      <c r="E940" t="s">
        <v>21</v>
      </c>
      <c r="F940">
        <v>73</v>
      </c>
      <c r="G940" t="s">
        <v>15</v>
      </c>
      <c r="H940" t="s">
        <v>23</v>
      </c>
      <c r="I940">
        <f>DATEDIF(MOCK_DATA[[#This Row],[Fecha_inicio]],MOCK_DATA[[#This Row],[Fecha_último_pago]],"M")</f>
        <v>32</v>
      </c>
      <c r="J940">
        <f t="shared" si="43"/>
        <v>30</v>
      </c>
      <c r="K940">
        <f>PRODUCT(MOCK_DATA[[#This Row],[Meses_afiliados]],MOCK_DATA[[#This Row],[Ingresos_mes]])</f>
        <v>960</v>
      </c>
      <c r="L940" t="str">
        <f t="shared" ca="1" si="44"/>
        <v>Norte</v>
      </c>
      <c r="M940" t="s">
        <v>14</v>
      </c>
      <c r="N940">
        <f>MONTH(MOCK_DATA[[#This Row],[Fecha_inicio]])</f>
        <v>12</v>
      </c>
      <c r="O940">
        <f>YEAR(MOCK_DATA[[#This Row],[Fecha_inicio]])</f>
        <v>2022</v>
      </c>
    </row>
    <row r="941" spans="1:15" x14ac:dyDescent="0.25">
      <c r="A941">
        <f t="shared" si="42"/>
        <v>940</v>
      </c>
      <c r="B941" t="s">
        <v>12</v>
      </c>
      <c r="C941" s="1">
        <v>45360</v>
      </c>
      <c r="D941" s="1">
        <v>45491</v>
      </c>
      <c r="E941" t="s">
        <v>26</v>
      </c>
      <c r="F941">
        <v>73</v>
      </c>
      <c r="G941" t="s">
        <v>25</v>
      </c>
      <c r="H941" t="s">
        <v>16</v>
      </c>
      <c r="I941">
        <f>DATEDIF(MOCK_DATA[[#This Row],[Fecha_inicio]],MOCK_DATA[[#This Row],[Fecha_último_pago]],"M")</f>
        <v>4</v>
      </c>
      <c r="J941">
        <f t="shared" si="43"/>
        <v>50</v>
      </c>
      <c r="K941">
        <f>PRODUCT(MOCK_DATA[[#This Row],[Meses_afiliados]],MOCK_DATA[[#This Row],[Ingresos_mes]])</f>
        <v>200</v>
      </c>
      <c r="L941" t="str">
        <f t="shared" ca="1" si="44"/>
        <v>Sur</v>
      </c>
      <c r="M941" t="s">
        <v>14</v>
      </c>
      <c r="N941">
        <f>MONTH(MOCK_DATA[[#This Row],[Fecha_inicio]])</f>
        <v>3</v>
      </c>
      <c r="O941">
        <f>YEAR(MOCK_DATA[[#This Row],[Fecha_inicio]])</f>
        <v>2024</v>
      </c>
    </row>
    <row r="942" spans="1:15" x14ac:dyDescent="0.25">
      <c r="A942">
        <f t="shared" si="42"/>
        <v>941</v>
      </c>
      <c r="B942" t="s">
        <v>12</v>
      </c>
      <c r="C942" s="1">
        <v>44699</v>
      </c>
      <c r="D942" s="1">
        <v>45692</v>
      </c>
      <c r="E942" t="s">
        <v>26</v>
      </c>
      <c r="F942">
        <v>35</v>
      </c>
      <c r="G942" t="s">
        <v>25</v>
      </c>
      <c r="H942" t="s">
        <v>23</v>
      </c>
      <c r="I942">
        <f>DATEDIF(MOCK_DATA[[#This Row],[Fecha_inicio]],MOCK_DATA[[#This Row],[Fecha_último_pago]],"M")</f>
        <v>32</v>
      </c>
      <c r="J942">
        <f t="shared" si="43"/>
        <v>50</v>
      </c>
      <c r="K942">
        <f>PRODUCT(MOCK_DATA[[#This Row],[Meses_afiliados]],MOCK_DATA[[#This Row],[Ingresos_mes]])</f>
        <v>1600</v>
      </c>
      <c r="L942" t="str">
        <f t="shared" ca="1" si="44"/>
        <v>Centro</v>
      </c>
      <c r="M942" t="s">
        <v>14</v>
      </c>
      <c r="N942">
        <f>MONTH(MOCK_DATA[[#This Row],[Fecha_inicio]])</f>
        <v>5</v>
      </c>
      <c r="O942">
        <f>YEAR(MOCK_DATA[[#This Row],[Fecha_inicio]])</f>
        <v>2022</v>
      </c>
    </row>
    <row r="943" spans="1:15" x14ac:dyDescent="0.25">
      <c r="A943">
        <f t="shared" si="42"/>
        <v>942</v>
      </c>
      <c r="B943" t="s">
        <v>27</v>
      </c>
      <c r="C943" s="1">
        <v>44278</v>
      </c>
      <c r="D943" s="1">
        <v>45762</v>
      </c>
      <c r="E943" t="s">
        <v>17</v>
      </c>
      <c r="F943">
        <v>19</v>
      </c>
      <c r="G943" t="s">
        <v>25</v>
      </c>
      <c r="H943" t="s">
        <v>20</v>
      </c>
      <c r="I943">
        <f>DATEDIF(MOCK_DATA[[#This Row],[Fecha_inicio]],MOCK_DATA[[#This Row],[Fecha_último_pago]],"M")</f>
        <v>48</v>
      </c>
      <c r="J943">
        <f t="shared" si="43"/>
        <v>30</v>
      </c>
      <c r="K943">
        <f>PRODUCT(MOCK_DATA[[#This Row],[Meses_afiliados]],MOCK_DATA[[#This Row],[Ingresos_mes]])</f>
        <v>1440</v>
      </c>
      <c r="L943" t="str">
        <f t="shared" ca="1" si="44"/>
        <v>Norte</v>
      </c>
      <c r="M943" t="s">
        <v>14</v>
      </c>
      <c r="N943">
        <f>MONTH(MOCK_DATA[[#This Row],[Fecha_inicio]])</f>
        <v>3</v>
      </c>
      <c r="O943">
        <f>YEAR(MOCK_DATA[[#This Row],[Fecha_inicio]])</f>
        <v>2021</v>
      </c>
    </row>
    <row r="944" spans="1:15" x14ac:dyDescent="0.25">
      <c r="A944">
        <f t="shared" si="42"/>
        <v>943</v>
      </c>
      <c r="B944" t="s">
        <v>24</v>
      </c>
      <c r="C944" s="1">
        <v>45388</v>
      </c>
      <c r="D944" s="1">
        <v>45881</v>
      </c>
      <c r="E944" t="s">
        <v>26</v>
      </c>
      <c r="F944">
        <v>66</v>
      </c>
      <c r="G944" t="s">
        <v>19</v>
      </c>
      <c r="H944" t="s">
        <v>16</v>
      </c>
      <c r="I944">
        <f>DATEDIF(MOCK_DATA[[#This Row],[Fecha_inicio]],MOCK_DATA[[#This Row],[Fecha_último_pago]],"M")</f>
        <v>16</v>
      </c>
      <c r="J944">
        <f t="shared" si="43"/>
        <v>40</v>
      </c>
      <c r="K944">
        <f>PRODUCT(MOCK_DATA[[#This Row],[Meses_afiliados]],MOCK_DATA[[#This Row],[Ingresos_mes]])</f>
        <v>640</v>
      </c>
      <c r="L944" t="str">
        <f t="shared" ca="1" si="44"/>
        <v>Centro</v>
      </c>
      <c r="M944" t="s">
        <v>22</v>
      </c>
      <c r="N944">
        <f>MONTH(MOCK_DATA[[#This Row],[Fecha_inicio]])</f>
        <v>4</v>
      </c>
      <c r="O944">
        <f>YEAR(MOCK_DATA[[#This Row],[Fecha_inicio]])</f>
        <v>2024</v>
      </c>
    </row>
    <row r="945" spans="1:15" x14ac:dyDescent="0.25">
      <c r="A945">
        <f t="shared" si="42"/>
        <v>944</v>
      </c>
      <c r="B945" t="s">
        <v>12</v>
      </c>
      <c r="C945" s="1">
        <v>45090</v>
      </c>
      <c r="D945" s="1">
        <v>45850</v>
      </c>
      <c r="E945" t="s">
        <v>13</v>
      </c>
      <c r="F945">
        <v>67</v>
      </c>
      <c r="G945" t="s">
        <v>15</v>
      </c>
      <c r="H945" t="s">
        <v>16</v>
      </c>
      <c r="I945">
        <f>DATEDIF(MOCK_DATA[[#This Row],[Fecha_inicio]],MOCK_DATA[[#This Row],[Fecha_último_pago]],"M")</f>
        <v>24</v>
      </c>
      <c r="J945">
        <f t="shared" si="43"/>
        <v>50</v>
      </c>
      <c r="K945">
        <f>PRODUCT(MOCK_DATA[[#This Row],[Meses_afiliados]],MOCK_DATA[[#This Row],[Ingresos_mes]])</f>
        <v>1200</v>
      </c>
      <c r="L945" t="str">
        <f t="shared" ca="1" si="44"/>
        <v>Sur</v>
      </c>
      <c r="M945" t="s">
        <v>22</v>
      </c>
      <c r="N945">
        <f>MONTH(MOCK_DATA[[#This Row],[Fecha_inicio]])</f>
        <v>6</v>
      </c>
      <c r="O945">
        <f>YEAR(MOCK_DATA[[#This Row],[Fecha_inicio]])</f>
        <v>2023</v>
      </c>
    </row>
    <row r="946" spans="1:15" x14ac:dyDescent="0.25">
      <c r="A946">
        <f t="shared" si="42"/>
        <v>945</v>
      </c>
      <c r="B946" t="s">
        <v>12</v>
      </c>
      <c r="C946" s="1">
        <v>45309</v>
      </c>
      <c r="D946" s="1">
        <v>45912</v>
      </c>
      <c r="E946" t="s">
        <v>13</v>
      </c>
      <c r="F946">
        <v>58</v>
      </c>
      <c r="G946" t="s">
        <v>19</v>
      </c>
      <c r="H946" t="s">
        <v>23</v>
      </c>
      <c r="I946">
        <f>DATEDIF(MOCK_DATA[[#This Row],[Fecha_inicio]],MOCK_DATA[[#This Row],[Fecha_último_pago]],"M")</f>
        <v>19</v>
      </c>
      <c r="J946">
        <f t="shared" si="43"/>
        <v>50</v>
      </c>
      <c r="K946">
        <f>PRODUCT(MOCK_DATA[[#This Row],[Meses_afiliados]],MOCK_DATA[[#This Row],[Ingresos_mes]])</f>
        <v>950</v>
      </c>
      <c r="L946" t="str">
        <f t="shared" ca="1" si="44"/>
        <v>Sur</v>
      </c>
      <c r="M946" t="s">
        <v>14</v>
      </c>
      <c r="N946">
        <f>MONTH(MOCK_DATA[[#This Row],[Fecha_inicio]])</f>
        <v>1</v>
      </c>
      <c r="O946">
        <f>YEAR(MOCK_DATA[[#This Row],[Fecha_inicio]])</f>
        <v>2024</v>
      </c>
    </row>
    <row r="947" spans="1:15" x14ac:dyDescent="0.25">
      <c r="A947">
        <f t="shared" si="42"/>
        <v>946</v>
      </c>
      <c r="B947" t="s">
        <v>12</v>
      </c>
      <c r="C947" s="1">
        <v>44061</v>
      </c>
      <c r="D947" s="1">
        <v>45791</v>
      </c>
      <c r="E947" t="s">
        <v>21</v>
      </c>
      <c r="F947">
        <v>46</v>
      </c>
      <c r="G947" t="s">
        <v>25</v>
      </c>
      <c r="H947" t="s">
        <v>20</v>
      </c>
      <c r="I947">
        <f>DATEDIF(MOCK_DATA[[#This Row],[Fecha_inicio]],MOCK_DATA[[#This Row],[Fecha_último_pago]],"M")</f>
        <v>56</v>
      </c>
      <c r="J947">
        <f t="shared" si="43"/>
        <v>50</v>
      </c>
      <c r="K947">
        <f>PRODUCT(MOCK_DATA[[#This Row],[Meses_afiliados]],MOCK_DATA[[#This Row],[Ingresos_mes]])</f>
        <v>2800</v>
      </c>
      <c r="L947" t="str">
        <f t="shared" ca="1" si="44"/>
        <v>Norte</v>
      </c>
      <c r="M947" t="s">
        <v>14</v>
      </c>
      <c r="N947">
        <f>MONTH(MOCK_DATA[[#This Row],[Fecha_inicio]])</f>
        <v>8</v>
      </c>
      <c r="O947">
        <f>YEAR(MOCK_DATA[[#This Row],[Fecha_inicio]])</f>
        <v>2020</v>
      </c>
    </row>
    <row r="948" spans="1:15" x14ac:dyDescent="0.25">
      <c r="A948">
        <f t="shared" si="42"/>
        <v>947</v>
      </c>
      <c r="B948" t="s">
        <v>12</v>
      </c>
      <c r="C948" s="1">
        <v>44486</v>
      </c>
      <c r="D948" s="1">
        <v>45858</v>
      </c>
      <c r="E948" t="s">
        <v>17</v>
      </c>
      <c r="F948">
        <v>70</v>
      </c>
      <c r="G948" t="s">
        <v>25</v>
      </c>
      <c r="H948" t="s">
        <v>20</v>
      </c>
      <c r="I948">
        <f>DATEDIF(MOCK_DATA[[#This Row],[Fecha_inicio]],MOCK_DATA[[#This Row],[Fecha_último_pago]],"M")</f>
        <v>45</v>
      </c>
      <c r="J948">
        <f t="shared" si="43"/>
        <v>50</v>
      </c>
      <c r="K948">
        <f>PRODUCT(MOCK_DATA[[#This Row],[Meses_afiliados]],MOCK_DATA[[#This Row],[Ingresos_mes]])</f>
        <v>2250</v>
      </c>
      <c r="L948" t="str">
        <f t="shared" ca="1" si="44"/>
        <v>Sur</v>
      </c>
      <c r="M948" t="s">
        <v>22</v>
      </c>
      <c r="N948">
        <f>MONTH(MOCK_DATA[[#This Row],[Fecha_inicio]])</f>
        <v>10</v>
      </c>
      <c r="O948">
        <f>YEAR(MOCK_DATA[[#This Row],[Fecha_inicio]])</f>
        <v>2021</v>
      </c>
    </row>
    <row r="949" spans="1:15" x14ac:dyDescent="0.25">
      <c r="A949">
        <f t="shared" si="42"/>
        <v>948</v>
      </c>
      <c r="B949" t="s">
        <v>12</v>
      </c>
      <c r="C949" s="1">
        <v>44466</v>
      </c>
      <c r="D949" s="1">
        <v>45773</v>
      </c>
      <c r="E949" t="s">
        <v>17</v>
      </c>
      <c r="F949">
        <v>29</v>
      </c>
      <c r="G949" t="s">
        <v>19</v>
      </c>
      <c r="H949" t="s">
        <v>23</v>
      </c>
      <c r="I949">
        <f>DATEDIF(MOCK_DATA[[#This Row],[Fecha_inicio]],MOCK_DATA[[#This Row],[Fecha_último_pago]],"M")</f>
        <v>42</v>
      </c>
      <c r="J949">
        <f t="shared" si="43"/>
        <v>50</v>
      </c>
      <c r="K949">
        <f>PRODUCT(MOCK_DATA[[#This Row],[Meses_afiliados]],MOCK_DATA[[#This Row],[Ingresos_mes]])</f>
        <v>2100</v>
      </c>
      <c r="L949" t="str">
        <f t="shared" ca="1" si="44"/>
        <v>Centro</v>
      </c>
      <c r="M949" t="s">
        <v>14</v>
      </c>
      <c r="N949">
        <f>MONTH(MOCK_DATA[[#This Row],[Fecha_inicio]])</f>
        <v>9</v>
      </c>
      <c r="O949">
        <f>YEAR(MOCK_DATA[[#This Row],[Fecha_inicio]])</f>
        <v>2021</v>
      </c>
    </row>
    <row r="950" spans="1:15" x14ac:dyDescent="0.25">
      <c r="A950">
        <f t="shared" si="42"/>
        <v>949</v>
      </c>
      <c r="B950" t="s">
        <v>27</v>
      </c>
      <c r="C950" s="1">
        <v>45333</v>
      </c>
      <c r="D950" s="1">
        <v>45479</v>
      </c>
      <c r="E950" t="s">
        <v>17</v>
      </c>
      <c r="F950">
        <v>52</v>
      </c>
      <c r="G950" t="s">
        <v>25</v>
      </c>
      <c r="H950" t="s">
        <v>23</v>
      </c>
      <c r="I950">
        <f>DATEDIF(MOCK_DATA[[#This Row],[Fecha_inicio]],MOCK_DATA[[#This Row],[Fecha_último_pago]],"M")</f>
        <v>4</v>
      </c>
      <c r="J950">
        <f t="shared" si="43"/>
        <v>30</v>
      </c>
      <c r="K950">
        <f>PRODUCT(MOCK_DATA[[#This Row],[Meses_afiliados]],MOCK_DATA[[#This Row],[Ingresos_mes]])</f>
        <v>120</v>
      </c>
      <c r="L950" t="str">
        <f t="shared" ca="1" si="44"/>
        <v>Norte</v>
      </c>
      <c r="M950" t="s">
        <v>22</v>
      </c>
      <c r="N950">
        <f>MONTH(MOCK_DATA[[#This Row],[Fecha_inicio]])</f>
        <v>2</v>
      </c>
      <c r="O950">
        <f>YEAR(MOCK_DATA[[#This Row],[Fecha_inicio]])</f>
        <v>2024</v>
      </c>
    </row>
    <row r="951" spans="1:15" x14ac:dyDescent="0.25">
      <c r="A951">
        <f t="shared" si="42"/>
        <v>950</v>
      </c>
      <c r="B951" t="s">
        <v>12</v>
      </c>
      <c r="C951" s="1">
        <v>44514</v>
      </c>
      <c r="D951" s="1">
        <v>45792</v>
      </c>
      <c r="E951" t="s">
        <v>13</v>
      </c>
      <c r="F951">
        <v>64</v>
      </c>
      <c r="G951" t="s">
        <v>25</v>
      </c>
      <c r="H951" t="s">
        <v>20</v>
      </c>
      <c r="I951">
        <f>DATEDIF(MOCK_DATA[[#This Row],[Fecha_inicio]],MOCK_DATA[[#This Row],[Fecha_último_pago]],"M")</f>
        <v>42</v>
      </c>
      <c r="J951">
        <f t="shared" si="43"/>
        <v>50</v>
      </c>
      <c r="K951">
        <f>PRODUCT(MOCK_DATA[[#This Row],[Meses_afiliados]],MOCK_DATA[[#This Row],[Ingresos_mes]])</f>
        <v>2100</v>
      </c>
      <c r="L951" t="str">
        <f t="shared" ca="1" si="44"/>
        <v>Norte</v>
      </c>
      <c r="M951" t="s">
        <v>22</v>
      </c>
      <c r="N951">
        <f>MONTH(MOCK_DATA[[#This Row],[Fecha_inicio]])</f>
        <v>11</v>
      </c>
      <c r="O951">
        <f>YEAR(MOCK_DATA[[#This Row],[Fecha_inicio]])</f>
        <v>2021</v>
      </c>
    </row>
    <row r="952" spans="1:15" x14ac:dyDescent="0.25">
      <c r="A952">
        <f t="shared" si="42"/>
        <v>951</v>
      </c>
      <c r="B952" t="s">
        <v>27</v>
      </c>
      <c r="C952" s="1">
        <v>44377</v>
      </c>
      <c r="D952" s="1">
        <v>45881</v>
      </c>
      <c r="E952" t="s">
        <v>21</v>
      </c>
      <c r="F952">
        <v>60</v>
      </c>
      <c r="G952" t="s">
        <v>25</v>
      </c>
      <c r="H952" t="s">
        <v>23</v>
      </c>
      <c r="I952">
        <f>DATEDIF(MOCK_DATA[[#This Row],[Fecha_inicio]],MOCK_DATA[[#This Row],[Fecha_último_pago]],"M")</f>
        <v>49</v>
      </c>
      <c r="J952">
        <f t="shared" si="43"/>
        <v>30</v>
      </c>
      <c r="K952">
        <f>PRODUCT(MOCK_DATA[[#This Row],[Meses_afiliados]],MOCK_DATA[[#This Row],[Ingresos_mes]])</f>
        <v>1470</v>
      </c>
      <c r="L952" t="str">
        <f t="shared" ca="1" si="44"/>
        <v>Norte</v>
      </c>
      <c r="M952" t="s">
        <v>22</v>
      </c>
      <c r="N952">
        <f>MONTH(MOCK_DATA[[#This Row],[Fecha_inicio]])</f>
        <v>6</v>
      </c>
      <c r="O952">
        <f>YEAR(MOCK_DATA[[#This Row],[Fecha_inicio]])</f>
        <v>2021</v>
      </c>
    </row>
    <row r="953" spans="1:15" x14ac:dyDescent="0.25">
      <c r="A953">
        <f t="shared" si="42"/>
        <v>952</v>
      </c>
      <c r="B953" t="s">
        <v>24</v>
      </c>
      <c r="C953" s="1">
        <v>45642</v>
      </c>
      <c r="D953" s="1">
        <v>45699</v>
      </c>
      <c r="E953" t="s">
        <v>17</v>
      </c>
      <c r="F953">
        <v>30</v>
      </c>
      <c r="G953" t="s">
        <v>19</v>
      </c>
      <c r="H953" t="s">
        <v>23</v>
      </c>
      <c r="I953">
        <f>DATEDIF(MOCK_DATA[[#This Row],[Fecha_inicio]],MOCK_DATA[[#This Row],[Fecha_último_pago]],"M")</f>
        <v>1</v>
      </c>
      <c r="J953">
        <f t="shared" si="43"/>
        <v>40</v>
      </c>
      <c r="K953">
        <f>PRODUCT(MOCK_DATA[[#This Row],[Meses_afiliados]],MOCK_DATA[[#This Row],[Ingresos_mes]])</f>
        <v>40</v>
      </c>
      <c r="L953" t="str">
        <f t="shared" ca="1" si="44"/>
        <v>Centro</v>
      </c>
      <c r="M953" t="s">
        <v>14</v>
      </c>
      <c r="N953">
        <f>MONTH(MOCK_DATA[[#This Row],[Fecha_inicio]])</f>
        <v>12</v>
      </c>
      <c r="O953">
        <f>YEAR(MOCK_DATA[[#This Row],[Fecha_inicio]])</f>
        <v>2024</v>
      </c>
    </row>
    <row r="954" spans="1:15" x14ac:dyDescent="0.25">
      <c r="A954">
        <f t="shared" si="42"/>
        <v>953</v>
      </c>
      <c r="B954" t="s">
        <v>27</v>
      </c>
      <c r="C954" s="1">
        <v>44896</v>
      </c>
      <c r="D954" s="1">
        <v>45710</v>
      </c>
      <c r="E954" t="s">
        <v>21</v>
      </c>
      <c r="F954">
        <v>28</v>
      </c>
      <c r="G954" t="s">
        <v>15</v>
      </c>
      <c r="H954" t="s">
        <v>20</v>
      </c>
      <c r="I954">
        <f>DATEDIF(MOCK_DATA[[#This Row],[Fecha_inicio]],MOCK_DATA[[#This Row],[Fecha_último_pago]],"M")</f>
        <v>26</v>
      </c>
      <c r="J954">
        <f t="shared" si="43"/>
        <v>30</v>
      </c>
      <c r="K954">
        <f>PRODUCT(MOCK_DATA[[#This Row],[Meses_afiliados]],MOCK_DATA[[#This Row],[Ingresos_mes]])</f>
        <v>780</v>
      </c>
      <c r="L954" t="str">
        <f t="shared" ca="1" si="44"/>
        <v>Centro</v>
      </c>
      <c r="M954" t="s">
        <v>22</v>
      </c>
      <c r="N954">
        <f>MONTH(MOCK_DATA[[#This Row],[Fecha_inicio]])</f>
        <v>12</v>
      </c>
      <c r="O954">
        <f>YEAR(MOCK_DATA[[#This Row],[Fecha_inicio]])</f>
        <v>2022</v>
      </c>
    </row>
    <row r="955" spans="1:15" x14ac:dyDescent="0.25">
      <c r="A955">
        <f t="shared" si="42"/>
        <v>954</v>
      </c>
      <c r="B955" t="s">
        <v>12</v>
      </c>
      <c r="C955" s="1">
        <v>44768</v>
      </c>
      <c r="D955" s="1">
        <v>45864</v>
      </c>
      <c r="E955" t="s">
        <v>21</v>
      </c>
      <c r="F955">
        <v>27</v>
      </c>
      <c r="G955" t="s">
        <v>15</v>
      </c>
      <c r="H955" t="s">
        <v>16</v>
      </c>
      <c r="I955">
        <f>DATEDIF(MOCK_DATA[[#This Row],[Fecha_inicio]],MOCK_DATA[[#This Row],[Fecha_último_pago]],"M")</f>
        <v>36</v>
      </c>
      <c r="J955">
        <f t="shared" si="43"/>
        <v>50</v>
      </c>
      <c r="K955">
        <f>PRODUCT(MOCK_DATA[[#This Row],[Meses_afiliados]],MOCK_DATA[[#This Row],[Ingresos_mes]])</f>
        <v>1800</v>
      </c>
      <c r="L955" t="str">
        <f t="shared" ca="1" si="44"/>
        <v>Norte</v>
      </c>
      <c r="M955" t="s">
        <v>22</v>
      </c>
      <c r="N955">
        <f>MONTH(MOCK_DATA[[#This Row],[Fecha_inicio]])</f>
        <v>7</v>
      </c>
      <c r="O955">
        <f>YEAR(MOCK_DATA[[#This Row],[Fecha_inicio]])</f>
        <v>2022</v>
      </c>
    </row>
    <row r="956" spans="1:15" x14ac:dyDescent="0.25">
      <c r="A956">
        <f t="shared" si="42"/>
        <v>955</v>
      </c>
      <c r="B956" t="s">
        <v>12</v>
      </c>
      <c r="C956" s="1">
        <v>45037</v>
      </c>
      <c r="D956" s="1">
        <v>45819</v>
      </c>
      <c r="E956" t="s">
        <v>17</v>
      </c>
      <c r="F956">
        <v>37</v>
      </c>
      <c r="G956" t="s">
        <v>19</v>
      </c>
      <c r="H956" t="s">
        <v>20</v>
      </c>
      <c r="I956">
        <f>DATEDIF(MOCK_DATA[[#This Row],[Fecha_inicio]],MOCK_DATA[[#This Row],[Fecha_último_pago]],"M")</f>
        <v>25</v>
      </c>
      <c r="J956">
        <f t="shared" si="43"/>
        <v>50</v>
      </c>
      <c r="K956">
        <f>PRODUCT(MOCK_DATA[[#This Row],[Meses_afiliados]],MOCK_DATA[[#This Row],[Ingresos_mes]])</f>
        <v>1250</v>
      </c>
      <c r="L956" t="str">
        <f t="shared" ca="1" si="44"/>
        <v>Centro</v>
      </c>
      <c r="M956" t="s">
        <v>14</v>
      </c>
      <c r="N956">
        <f>MONTH(MOCK_DATA[[#This Row],[Fecha_inicio]])</f>
        <v>4</v>
      </c>
      <c r="O956">
        <f>YEAR(MOCK_DATA[[#This Row],[Fecha_inicio]])</f>
        <v>2023</v>
      </c>
    </row>
    <row r="957" spans="1:15" x14ac:dyDescent="0.25">
      <c r="A957">
        <f t="shared" si="42"/>
        <v>956</v>
      </c>
      <c r="B957" t="s">
        <v>12</v>
      </c>
      <c r="C957" s="1">
        <v>45441</v>
      </c>
      <c r="D957" s="1">
        <v>45812</v>
      </c>
      <c r="E957" t="s">
        <v>13</v>
      </c>
      <c r="F957">
        <v>43</v>
      </c>
      <c r="G957" t="s">
        <v>15</v>
      </c>
      <c r="H957" t="s">
        <v>16</v>
      </c>
      <c r="I957">
        <f>DATEDIF(MOCK_DATA[[#This Row],[Fecha_inicio]],MOCK_DATA[[#This Row],[Fecha_último_pago]],"M")</f>
        <v>12</v>
      </c>
      <c r="J957">
        <f t="shared" si="43"/>
        <v>50</v>
      </c>
      <c r="K957">
        <f>PRODUCT(MOCK_DATA[[#This Row],[Meses_afiliados]],MOCK_DATA[[#This Row],[Ingresos_mes]])</f>
        <v>600</v>
      </c>
      <c r="L957" t="str">
        <f t="shared" ca="1" si="44"/>
        <v>Sur</v>
      </c>
      <c r="M957" t="s">
        <v>14</v>
      </c>
      <c r="N957">
        <f>MONTH(MOCK_DATA[[#This Row],[Fecha_inicio]])</f>
        <v>5</v>
      </c>
      <c r="O957">
        <f>YEAR(MOCK_DATA[[#This Row],[Fecha_inicio]])</f>
        <v>2024</v>
      </c>
    </row>
    <row r="958" spans="1:15" x14ac:dyDescent="0.25">
      <c r="A958">
        <f t="shared" si="42"/>
        <v>957</v>
      </c>
      <c r="B958" t="s">
        <v>24</v>
      </c>
      <c r="C958" s="1">
        <v>45521</v>
      </c>
      <c r="D958" s="1">
        <v>45817</v>
      </c>
      <c r="E958" t="s">
        <v>13</v>
      </c>
      <c r="F958">
        <v>29</v>
      </c>
      <c r="G958" t="s">
        <v>19</v>
      </c>
      <c r="H958" t="s">
        <v>20</v>
      </c>
      <c r="I958">
        <f>DATEDIF(MOCK_DATA[[#This Row],[Fecha_inicio]],MOCK_DATA[[#This Row],[Fecha_último_pago]],"M")</f>
        <v>9</v>
      </c>
      <c r="J958">
        <f t="shared" si="43"/>
        <v>40</v>
      </c>
      <c r="K958">
        <f>PRODUCT(MOCK_DATA[[#This Row],[Meses_afiliados]],MOCK_DATA[[#This Row],[Ingresos_mes]])</f>
        <v>360</v>
      </c>
      <c r="L958" t="str">
        <f t="shared" ca="1" si="44"/>
        <v>Centro</v>
      </c>
      <c r="M958" t="s">
        <v>22</v>
      </c>
      <c r="N958">
        <f>MONTH(MOCK_DATA[[#This Row],[Fecha_inicio]])</f>
        <v>8</v>
      </c>
      <c r="O958">
        <f>YEAR(MOCK_DATA[[#This Row],[Fecha_inicio]])</f>
        <v>2024</v>
      </c>
    </row>
    <row r="959" spans="1:15" x14ac:dyDescent="0.25">
      <c r="A959">
        <f t="shared" si="42"/>
        <v>958</v>
      </c>
      <c r="B959" t="s">
        <v>12</v>
      </c>
      <c r="C959" s="1">
        <v>45562</v>
      </c>
      <c r="D959" s="1">
        <v>45853</v>
      </c>
      <c r="E959" t="s">
        <v>26</v>
      </c>
      <c r="F959">
        <v>37</v>
      </c>
      <c r="G959" t="s">
        <v>25</v>
      </c>
      <c r="H959" t="s">
        <v>16</v>
      </c>
      <c r="I959">
        <f>DATEDIF(MOCK_DATA[[#This Row],[Fecha_inicio]],MOCK_DATA[[#This Row],[Fecha_último_pago]],"M")</f>
        <v>9</v>
      </c>
      <c r="J959">
        <f t="shared" si="43"/>
        <v>50</v>
      </c>
      <c r="K959">
        <f>PRODUCT(MOCK_DATA[[#This Row],[Meses_afiliados]],MOCK_DATA[[#This Row],[Ingresos_mes]])</f>
        <v>450</v>
      </c>
      <c r="L959" t="str">
        <f t="shared" ca="1" si="44"/>
        <v>Sur</v>
      </c>
      <c r="M959" t="s">
        <v>14</v>
      </c>
      <c r="N959">
        <f>MONTH(MOCK_DATA[[#This Row],[Fecha_inicio]])</f>
        <v>9</v>
      </c>
      <c r="O959">
        <f>YEAR(MOCK_DATA[[#This Row],[Fecha_inicio]])</f>
        <v>2024</v>
      </c>
    </row>
    <row r="960" spans="1:15" x14ac:dyDescent="0.25">
      <c r="A960">
        <f t="shared" si="42"/>
        <v>959</v>
      </c>
      <c r="B960" t="s">
        <v>27</v>
      </c>
      <c r="C960" s="1">
        <v>43863</v>
      </c>
      <c r="D960" s="1">
        <v>45871</v>
      </c>
      <c r="E960" t="s">
        <v>17</v>
      </c>
      <c r="F960">
        <v>56</v>
      </c>
      <c r="G960" t="s">
        <v>19</v>
      </c>
      <c r="H960" t="s">
        <v>16</v>
      </c>
      <c r="I960">
        <f>DATEDIF(MOCK_DATA[[#This Row],[Fecha_inicio]],MOCK_DATA[[#This Row],[Fecha_último_pago]],"M")</f>
        <v>66</v>
      </c>
      <c r="J960">
        <f t="shared" si="43"/>
        <v>30</v>
      </c>
      <c r="K960">
        <f>PRODUCT(MOCK_DATA[[#This Row],[Meses_afiliados]],MOCK_DATA[[#This Row],[Ingresos_mes]])</f>
        <v>1980</v>
      </c>
      <c r="L960" t="str">
        <f t="shared" ca="1" si="44"/>
        <v>Centro</v>
      </c>
      <c r="M960" t="s">
        <v>22</v>
      </c>
      <c r="N960">
        <f>MONTH(MOCK_DATA[[#This Row],[Fecha_inicio]])</f>
        <v>2</v>
      </c>
      <c r="O960">
        <f>YEAR(MOCK_DATA[[#This Row],[Fecha_inicio]])</f>
        <v>2020</v>
      </c>
    </row>
    <row r="961" spans="1:15" x14ac:dyDescent="0.25">
      <c r="A961">
        <f t="shared" si="42"/>
        <v>960</v>
      </c>
      <c r="B961" t="s">
        <v>12</v>
      </c>
      <c r="C961" s="1">
        <v>45364</v>
      </c>
      <c r="D961" s="1">
        <v>45718</v>
      </c>
      <c r="E961" t="s">
        <v>17</v>
      </c>
      <c r="F961">
        <v>29</v>
      </c>
      <c r="G961" t="s">
        <v>15</v>
      </c>
      <c r="H961" t="s">
        <v>16</v>
      </c>
      <c r="I961">
        <f>DATEDIF(MOCK_DATA[[#This Row],[Fecha_inicio]],MOCK_DATA[[#This Row],[Fecha_último_pago]],"M")</f>
        <v>11</v>
      </c>
      <c r="J961">
        <f t="shared" si="43"/>
        <v>50</v>
      </c>
      <c r="K961">
        <f>PRODUCT(MOCK_DATA[[#This Row],[Meses_afiliados]],MOCK_DATA[[#This Row],[Ingresos_mes]])</f>
        <v>550</v>
      </c>
      <c r="L961" t="str">
        <f t="shared" ca="1" si="44"/>
        <v>Sur</v>
      </c>
      <c r="M961" t="s">
        <v>18</v>
      </c>
      <c r="N961">
        <f>MONTH(MOCK_DATA[[#This Row],[Fecha_inicio]])</f>
        <v>3</v>
      </c>
      <c r="O961">
        <f>YEAR(MOCK_DATA[[#This Row],[Fecha_inicio]])</f>
        <v>2024</v>
      </c>
    </row>
    <row r="962" spans="1:15" x14ac:dyDescent="0.25">
      <c r="A962">
        <f t="shared" ref="A962:A1025" si="45">ROW()-1</f>
        <v>961</v>
      </c>
      <c r="B962" t="s">
        <v>12</v>
      </c>
      <c r="C962" s="1">
        <v>45147</v>
      </c>
      <c r="D962" s="1">
        <v>45863</v>
      </c>
      <c r="E962" t="s">
        <v>21</v>
      </c>
      <c r="F962">
        <v>20</v>
      </c>
      <c r="G962" t="s">
        <v>19</v>
      </c>
      <c r="H962" t="s">
        <v>20</v>
      </c>
      <c r="I962">
        <f>DATEDIF(MOCK_DATA[[#This Row],[Fecha_inicio]],MOCK_DATA[[#This Row],[Fecha_último_pago]],"M")</f>
        <v>23</v>
      </c>
      <c r="J962">
        <f t="shared" ref="J962:J1001" si="46">IF(B962="VIP",50,IF(B962="Familiar",40,IF(B962="Basica",25,30)))</f>
        <v>50</v>
      </c>
      <c r="K962">
        <f>PRODUCT(MOCK_DATA[[#This Row],[Meses_afiliados]],MOCK_DATA[[#This Row],[Ingresos_mes]])</f>
        <v>1150</v>
      </c>
      <c r="L962" t="str">
        <f t="shared" ref="L962:L1025" ca="1" si="47">CHOOSE(INT(RAND()*3)+1,"Centro","Norte","Sur")</f>
        <v>Sur</v>
      </c>
      <c r="M962" t="s">
        <v>22</v>
      </c>
      <c r="N962">
        <f>MONTH(MOCK_DATA[[#This Row],[Fecha_inicio]])</f>
        <v>8</v>
      </c>
      <c r="O962">
        <f>YEAR(MOCK_DATA[[#This Row],[Fecha_inicio]])</f>
        <v>2023</v>
      </c>
    </row>
    <row r="963" spans="1:15" x14ac:dyDescent="0.25">
      <c r="A963">
        <f t="shared" si="45"/>
        <v>962</v>
      </c>
      <c r="B963" t="s">
        <v>24</v>
      </c>
      <c r="C963" s="1">
        <v>43983</v>
      </c>
      <c r="D963" s="1">
        <v>45797</v>
      </c>
      <c r="E963" t="s">
        <v>13</v>
      </c>
      <c r="F963">
        <v>39</v>
      </c>
      <c r="G963" t="s">
        <v>19</v>
      </c>
      <c r="H963" t="s">
        <v>16</v>
      </c>
      <c r="I963">
        <f>DATEDIF(MOCK_DATA[[#This Row],[Fecha_inicio]],MOCK_DATA[[#This Row],[Fecha_último_pago]],"M")</f>
        <v>59</v>
      </c>
      <c r="J963">
        <f t="shared" si="46"/>
        <v>40</v>
      </c>
      <c r="K963">
        <f>PRODUCT(MOCK_DATA[[#This Row],[Meses_afiliados]],MOCK_DATA[[#This Row],[Ingresos_mes]])</f>
        <v>2360</v>
      </c>
      <c r="L963" t="str">
        <f t="shared" ca="1" si="47"/>
        <v>Centro</v>
      </c>
      <c r="M963" t="s">
        <v>22</v>
      </c>
      <c r="N963">
        <f>MONTH(MOCK_DATA[[#This Row],[Fecha_inicio]])</f>
        <v>6</v>
      </c>
      <c r="O963">
        <f>YEAR(MOCK_DATA[[#This Row],[Fecha_inicio]])</f>
        <v>2020</v>
      </c>
    </row>
    <row r="964" spans="1:15" x14ac:dyDescent="0.25">
      <c r="A964">
        <f t="shared" si="45"/>
        <v>963</v>
      </c>
      <c r="B964" t="s">
        <v>24</v>
      </c>
      <c r="C964" s="1">
        <v>44974</v>
      </c>
      <c r="D964" s="1">
        <v>45827</v>
      </c>
      <c r="E964" t="s">
        <v>17</v>
      </c>
      <c r="F964">
        <v>55</v>
      </c>
      <c r="G964" t="s">
        <v>19</v>
      </c>
      <c r="H964" t="s">
        <v>23</v>
      </c>
      <c r="I964">
        <f>DATEDIF(MOCK_DATA[[#This Row],[Fecha_inicio]],MOCK_DATA[[#This Row],[Fecha_último_pago]],"M")</f>
        <v>28</v>
      </c>
      <c r="J964">
        <f t="shared" si="46"/>
        <v>40</v>
      </c>
      <c r="K964">
        <f>PRODUCT(MOCK_DATA[[#This Row],[Meses_afiliados]],MOCK_DATA[[#This Row],[Ingresos_mes]])</f>
        <v>1120</v>
      </c>
      <c r="L964" t="str">
        <f t="shared" ca="1" si="47"/>
        <v>Norte</v>
      </c>
      <c r="M964" t="s">
        <v>22</v>
      </c>
      <c r="N964">
        <f>MONTH(MOCK_DATA[[#This Row],[Fecha_inicio]])</f>
        <v>2</v>
      </c>
      <c r="O964">
        <f>YEAR(MOCK_DATA[[#This Row],[Fecha_inicio]])</f>
        <v>2023</v>
      </c>
    </row>
    <row r="965" spans="1:15" x14ac:dyDescent="0.25">
      <c r="A965">
        <f t="shared" si="45"/>
        <v>964</v>
      </c>
      <c r="B965" t="s">
        <v>24</v>
      </c>
      <c r="C965" s="1">
        <v>44145</v>
      </c>
      <c r="D965" s="1">
        <v>45753</v>
      </c>
      <c r="E965" t="s">
        <v>13</v>
      </c>
      <c r="F965">
        <v>43</v>
      </c>
      <c r="G965" t="s">
        <v>15</v>
      </c>
      <c r="H965" t="s">
        <v>23</v>
      </c>
      <c r="I965">
        <f>DATEDIF(MOCK_DATA[[#This Row],[Fecha_inicio]],MOCK_DATA[[#This Row],[Fecha_último_pago]],"M")</f>
        <v>52</v>
      </c>
      <c r="J965">
        <f t="shared" si="46"/>
        <v>40</v>
      </c>
      <c r="K965">
        <f>PRODUCT(MOCK_DATA[[#This Row],[Meses_afiliados]],MOCK_DATA[[#This Row],[Ingresos_mes]])</f>
        <v>2080</v>
      </c>
      <c r="L965" t="str">
        <f t="shared" ca="1" si="47"/>
        <v>Centro</v>
      </c>
      <c r="M965" t="s">
        <v>14</v>
      </c>
      <c r="N965">
        <f>MONTH(MOCK_DATA[[#This Row],[Fecha_inicio]])</f>
        <v>11</v>
      </c>
      <c r="O965">
        <f>YEAR(MOCK_DATA[[#This Row],[Fecha_inicio]])</f>
        <v>2020</v>
      </c>
    </row>
    <row r="966" spans="1:15" x14ac:dyDescent="0.25">
      <c r="A966">
        <f t="shared" si="45"/>
        <v>965</v>
      </c>
      <c r="B966" t="s">
        <v>24</v>
      </c>
      <c r="C966" s="1">
        <v>45635</v>
      </c>
      <c r="D966" s="1">
        <v>45696</v>
      </c>
      <c r="E966" t="s">
        <v>21</v>
      </c>
      <c r="F966">
        <v>18</v>
      </c>
      <c r="G966" t="s">
        <v>19</v>
      </c>
      <c r="H966" t="s">
        <v>23</v>
      </c>
      <c r="I966">
        <f>DATEDIF(MOCK_DATA[[#This Row],[Fecha_inicio]],MOCK_DATA[[#This Row],[Fecha_último_pago]],"M")</f>
        <v>1</v>
      </c>
      <c r="J966">
        <f t="shared" si="46"/>
        <v>40</v>
      </c>
      <c r="K966">
        <f>PRODUCT(MOCK_DATA[[#This Row],[Meses_afiliados]],MOCK_DATA[[#This Row],[Ingresos_mes]])</f>
        <v>40</v>
      </c>
      <c r="L966" t="str">
        <f t="shared" ca="1" si="47"/>
        <v>Norte</v>
      </c>
      <c r="M966" t="s">
        <v>14</v>
      </c>
      <c r="N966">
        <f>MONTH(MOCK_DATA[[#This Row],[Fecha_inicio]])</f>
        <v>12</v>
      </c>
      <c r="O966">
        <f>YEAR(MOCK_DATA[[#This Row],[Fecha_inicio]])</f>
        <v>2024</v>
      </c>
    </row>
    <row r="967" spans="1:15" x14ac:dyDescent="0.25">
      <c r="A967">
        <f t="shared" si="45"/>
        <v>966</v>
      </c>
      <c r="B967" t="s">
        <v>12</v>
      </c>
      <c r="C967" s="1">
        <v>43930</v>
      </c>
      <c r="D967" s="1">
        <v>45919</v>
      </c>
      <c r="E967" t="s">
        <v>17</v>
      </c>
      <c r="F967">
        <v>41</v>
      </c>
      <c r="G967" t="s">
        <v>25</v>
      </c>
      <c r="H967" t="s">
        <v>23</v>
      </c>
      <c r="I967">
        <f>DATEDIF(MOCK_DATA[[#This Row],[Fecha_inicio]],MOCK_DATA[[#This Row],[Fecha_último_pago]],"M")</f>
        <v>65</v>
      </c>
      <c r="J967">
        <f t="shared" si="46"/>
        <v>50</v>
      </c>
      <c r="K967">
        <f>PRODUCT(MOCK_DATA[[#This Row],[Meses_afiliados]],MOCK_DATA[[#This Row],[Ingresos_mes]])</f>
        <v>3250</v>
      </c>
      <c r="L967" t="str">
        <f t="shared" ca="1" si="47"/>
        <v>Centro</v>
      </c>
      <c r="M967" t="s">
        <v>14</v>
      </c>
      <c r="N967">
        <f>MONTH(MOCK_DATA[[#This Row],[Fecha_inicio]])</f>
        <v>4</v>
      </c>
      <c r="O967">
        <f>YEAR(MOCK_DATA[[#This Row],[Fecha_inicio]])</f>
        <v>2020</v>
      </c>
    </row>
    <row r="968" spans="1:15" x14ac:dyDescent="0.25">
      <c r="A968">
        <f t="shared" si="45"/>
        <v>967</v>
      </c>
      <c r="B968" t="s">
        <v>12</v>
      </c>
      <c r="C968" s="1">
        <v>43832</v>
      </c>
      <c r="D968" s="1">
        <v>43896</v>
      </c>
      <c r="E968" t="s">
        <v>13</v>
      </c>
      <c r="F968">
        <v>25</v>
      </c>
      <c r="G968" t="s">
        <v>25</v>
      </c>
      <c r="H968" t="s">
        <v>23</v>
      </c>
      <c r="I968">
        <f>DATEDIF(MOCK_DATA[[#This Row],[Fecha_inicio]],MOCK_DATA[[#This Row],[Fecha_último_pago]],"M")</f>
        <v>2</v>
      </c>
      <c r="J968">
        <f t="shared" si="46"/>
        <v>50</v>
      </c>
      <c r="K968">
        <f>PRODUCT(MOCK_DATA[[#This Row],[Meses_afiliados]],MOCK_DATA[[#This Row],[Ingresos_mes]])</f>
        <v>100</v>
      </c>
      <c r="L968" t="str">
        <f t="shared" ca="1" si="47"/>
        <v>Norte</v>
      </c>
      <c r="M968" t="s">
        <v>22</v>
      </c>
      <c r="N968">
        <f>MONTH(MOCK_DATA[[#This Row],[Fecha_inicio]])</f>
        <v>1</v>
      </c>
      <c r="O968">
        <f>YEAR(MOCK_DATA[[#This Row],[Fecha_inicio]])</f>
        <v>2020</v>
      </c>
    </row>
    <row r="969" spans="1:15" x14ac:dyDescent="0.25">
      <c r="A969">
        <f t="shared" si="45"/>
        <v>968</v>
      </c>
      <c r="B969" t="s">
        <v>27</v>
      </c>
      <c r="C969" s="1">
        <v>44860</v>
      </c>
      <c r="D969" s="1">
        <v>45800</v>
      </c>
      <c r="E969" t="s">
        <v>26</v>
      </c>
      <c r="F969">
        <v>52</v>
      </c>
      <c r="G969" t="s">
        <v>15</v>
      </c>
      <c r="H969" t="s">
        <v>20</v>
      </c>
      <c r="I969">
        <f>DATEDIF(MOCK_DATA[[#This Row],[Fecha_inicio]],MOCK_DATA[[#This Row],[Fecha_último_pago]],"M")</f>
        <v>30</v>
      </c>
      <c r="J969">
        <f t="shared" si="46"/>
        <v>30</v>
      </c>
      <c r="K969">
        <f>PRODUCT(MOCK_DATA[[#This Row],[Meses_afiliados]],MOCK_DATA[[#This Row],[Ingresos_mes]])</f>
        <v>900</v>
      </c>
      <c r="L969" t="str">
        <f t="shared" ca="1" si="47"/>
        <v>Sur</v>
      </c>
      <c r="M969" t="s">
        <v>18</v>
      </c>
      <c r="N969">
        <f>MONTH(MOCK_DATA[[#This Row],[Fecha_inicio]])</f>
        <v>10</v>
      </c>
      <c r="O969">
        <f>YEAR(MOCK_DATA[[#This Row],[Fecha_inicio]])</f>
        <v>2022</v>
      </c>
    </row>
    <row r="970" spans="1:15" x14ac:dyDescent="0.25">
      <c r="A970">
        <f t="shared" si="45"/>
        <v>969</v>
      </c>
      <c r="B970" t="s">
        <v>27</v>
      </c>
      <c r="C970" s="1">
        <v>44216</v>
      </c>
      <c r="D970" s="1">
        <v>45788</v>
      </c>
      <c r="E970" t="s">
        <v>26</v>
      </c>
      <c r="F970">
        <v>53</v>
      </c>
      <c r="G970" t="s">
        <v>25</v>
      </c>
      <c r="H970" t="s">
        <v>16</v>
      </c>
      <c r="I970">
        <f>DATEDIF(MOCK_DATA[[#This Row],[Fecha_inicio]],MOCK_DATA[[#This Row],[Fecha_último_pago]],"M")</f>
        <v>51</v>
      </c>
      <c r="J970">
        <f t="shared" si="46"/>
        <v>30</v>
      </c>
      <c r="K970">
        <f>PRODUCT(MOCK_DATA[[#This Row],[Meses_afiliados]],MOCK_DATA[[#This Row],[Ingresos_mes]])</f>
        <v>1530</v>
      </c>
      <c r="L970" t="str">
        <f t="shared" ca="1" si="47"/>
        <v>Norte</v>
      </c>
      <c r="M970" t="s">
        <v>22</v>
      </c>
      <c r="N970">
        <f>MONTH(MOCK_DATA[[#This Row],[Fecha_inicio]])</f>
        <v>1</v>
      </c>
      <c r="O970">
        <f>YEAR(MOCK_DATA[[#This Row],[Fecha_inicio]])</f>
        <v>2021</v>
      </c>
    </row>
    <row r="971" spans="1:15" x14ac:dyDescent="0.25">
      <c r="A971">
        <f t="shared" si="45"/>
        <v>970</v>
      </c>
      <c r="B971" t="s">
        <v>24</v>
      </c>
      <c r="C971" s="1">
        <v>44621</v>
      </c>
      <c r="D971" s="1">
        <v>45842</v>
      </c>
      <c r="E971" t="s">
        <v>26</v>
      </c>
      <c r="F971">
        <v>28</v>
      </c>
      <c r="G971" t="s">
        <v>19</v>
      </c>
      <c r="H971" t="s">
        <v>23</v>
      </c>
      <c r="I971">
        <f>DATEDIF(MOCK_DATA[[#This Row],[Fecha_inicio]],MOCK_DATA[[#This Row],[Fecha_último_pago]],"M")</f>
        <v>40</v>
      </c>
      <c r="J971">
        <f t="shared" si="46"/>
        <v>40</v>
      </c>
      <c r="K971">
        <f>PRODUCT(MOCK_DATA[[#This Row],[Meses_afiliados]],MOCK_DATA[[#This Row],[Ingresos_mes]])</f>
        <v>1600</v>
      </c>
      <c r="L971" t="str">
        <f t="shared" ca="1" si="47"/>
        <v>Norte</v>
      </c>
      <c r="M971" t="s">
        <v>14</v>
      </c>
      <c r="N971">
        <f>MONTH(MOCK_DATA[[#This Row],[Fecha_inicio]])</f>
        <v>3</v>
      </c>
      <c r="O971">
        <f>YEAR(MOCK_DATA[[#This Row],[Fecha_inicio]])</f>
        <v>2022</v>
      </c>
    </row>
    <row r="972" spans="1:15" x14ac:dyDescent="0.25">
      <c r="A972">
        <f t="shared" si="45"/>
        <v>971</v>
      </c>
      <c r="B972" t="s">
        <v>12</v>
      </c>
      <c r="C972" s="1">
        <v>45256</v>
      </c>
      <c r="D972" s="1">
        <v>45729</v>
      </c>
      <c r="E972" t="s">
        <v>17</v>
      </c>
      <c r="F972">
        <v>59</v>
      </c>
      <c r="G972" t="s">
        <v>15</v>
      </c>
      <c r="H972" t="s">
        <v>16</v>
      </c>
      <c r="I972">
        <f>DATEDIF(MOCK_DATA[[#This Row],[Fecha_inicio]],MOCK_DATA[[#This Row],[Fecha_último_pago]],"M")</f>
        <v>15</v>
      </c>
      <c r="J972">
        <f t="shared" si="46"/>
        <v>50</v>
      </c>
      <c r="K972">
        <f>PRODUCT(MOCK_DATA[[#This Row],[Meses_afiliados]],MOCK_DATA[[#This Row],[Ingresos_mes]])</f>
        <v>750</v>
      </c>
      <c r="L972" t="str">
        <f t="shared" ca="1" si="47"/>
        <v>Sur</v>
      </c>
      <c r="M972" t="s">
        <v>14</v>
      </c>
      <c r="N972">
        <f>MONTH(MOCK_DATA[[#This Row],[Fecha_inicio]])</f>
        <v>11</v>
      </c>
      <c r="O972">
        <f>YEAR(MOCK_DATA[[#This Row],[Fecha_inicio]])</f>
        <v>2023</v>
      </c>
    </row>
    <row r="973" spans="1:15" x14ac:dyDescent="0.25">
      <c r="A973">
        <f t="shared" si="45"/>
        <v>972</v>
      </c>
      <c r="B973" t="s">
        <v>24</v>
      </c>
      <c r="C973" s="1">
        <v>44861</v>
      </c>
      <c r="D973" s="1">
        <v>45799</v>
      </c>
      <c r="E973" t="s">
        <v>26</v>
      </c>
      <c r="F973">
        <v>46</v>
      </c>
      <c r="G973" t="s">
        <v>25</v>
      </c>
      <c r="H973" t="s">
        <v>20</v>
      </c>
      <c r="I973">
        <f>DATEDIF(MOCK_DATA[[#This Row],[Fecha_inicio]],MOCK_DATA[[#This Row],[Fecha_último_pago]],"M")</f>
        <v>30</v>
      </c>
      <c r="J973">
        <f t="shared" si="46"/>
        <v>40</v>
      </c>
      <c r="K973">
        <f>PRODUCT(MOCK_DATA[[#This Row],[Meses_afiliados]],MOCK_DATA[[#This Row],[Ingresos_mes]])</f>
        <v>1200</v>
      </c>
      <c r="L973" t="str">
        <f t="shared" ca="1" si="47"/>
        <v>Norte</v>
      </c>
      <c r="M973" t="s">
        <v>14</v>
      </c>
      <c r="N973">
        <f>MONTH(MOCK_DATA[[#This Row],[Fecha_inicio]])</f>
        <v>10</v>
      </c>
      <c r="O973">
        <f>YEAR(MOCK_DATA[[#This Row],[Fecha_inicio]])</f>
        <v>2022</v>
      </c>
    </row>
    <row r="974" spans="1:15" x14ac:dyDescent="0.25">
      <c r="A974">
        <f t="shared" si="45"/>
        <v>973</v>
      </c>
      <c r="B974" t="s">
        <v>27</v>
      </c>
      <c r="C974" s="1">
        <v>45419</v>
      </c>
      <c r="D974" s="1">
        <v>45889</v>
      </c>
      <c r="E974" t="s">
        <v>13</v>
      </c>
      <c r="F974">
        <v>55</v>
      </c>
      <c r="G974" t="s">
        <v>19</v>
      </c>
      <c r="H974" t="s">
        <v>20</v>
      </c>
      <c r="I974">
        <f>DATEDIF(MOCK_DATA[[#This Row],[Fecha_inicio]],MOCK_DATA[[#This Row],[Fecha_último_pago]],"M")</f>
        <v>15</v>
      </c>
      <c r="J974">
        <f t="shared" si="46"/>
        <v>30</v>
      </c>
      <c r="K974">
        <f>PRODUCT(MOCK_DATA[[#This Row],[Meses_afiliados]],MOCK_DATA[[#This Row],[Ingresos_mes]])</f>
        <v>450</v>
      </c>
      <c r="L974" t="str">
        <f t="shared" ca="1" si="47"/>
        <v>Centro</v>
      </c>
      <c r="M974" t="s">
        <v>14</v>
      </c>
      <c r="N974">
        <f>MONTH(MOCK_DATA[[#This Row],[Fecha_inicio]])</f>
        <v>5</v>
      </c>
      <c r="O974">
        <f>YEAR(MOCK_DATA[[#This Row],[Fecha_inicio]])</f>
        <v>2024</v>
      </c>
    </row>
    <row r="975" spans="1:15" x14ac:dyDescent="0.25">
      <c r="A975">
        <f t="shared" si="45"/>
        <v>974</v>
      </c>
      <c r="B975" t="s">
        <v>12</v>
      </c>
      <c r="C975" s="1">
        <v>44787</v>
      </c>
      <c r="D975" s="1">
        <v>45780</v>
      </c>
      <c r="E975" t="s">
        <v>13</v>
      </c>
      <c r="F975">
        <v>46</v>
      </c>
      <c r="G975" t="s">
        <v>25</v>
      </c>
      <c r="H975" t="s">
        <v>16</v>
      </c>
      <c r="I975">
        <f>DATEDIF(MOCK_DATA[[#This Row],[Fecha_inicio]],MOCK_DATA[[#This Row],[Fecha_último_pago]],"M")</f>
        <v>32</v>
      </c>
      <c r="J975">
        <f t="shared" si="46"/>
        <v>50</v>
      </c>
      <c r="K975">
        <f>PRODUCT(MOCK_DATA[[#This Row],[Meses_afiliados]],MOCK_DATA[[#This Row],[Ingresos_mes]])</f>
        <v>1600</v>
      </c>
      <c r="L975" t="str">
        <f t="shared" ca="1" si="47"/>
        <v>Sur</v>
      </c>
      <c r="M975" t="s">
        <v>22</v>
      </c>
      <c r="N975">
        <f>MONTH(MOCK_DATA[[#This Row],[Fecha_inicio]])</f>
        <v>8</v>
      </c>
      <c r="O975">
        <f>YEAR(MOCK_DATA[[#This Row],[Fecha_inicio]])</f>
        <v>2022</v>
      </c>
    </row>
    <row r="976" spans="1:15" x14ac:dyDescent="0.25">
      <c r="A976">
        <f t="shared" si="45"/>
        <v>975</v>
      </c>
      <c r="B976" t="s">
        <v>27</v>
      </c>
      <c r="C976" s="1">
        <v>43935</v>
      </c>
      <c r="D976" s="1">
        <v>45757</v>
      </c>
      <c r="E976" t="s">
        <v>17</v>
      </c>
      <c r="F976">
        <v>56</v>
      </c>
      <c r="G976" t="s">
        <v>25</v>
      </c>
      <c r="H976" t="s">
        <v>20</v>
      </c>
      <c r="I976">
        <f>DATEDIF(MOCK_DATA[[#This Row],[Fecha_inicio]],MOCK_DATA[[#This Row],[Fecha_último_pago]],"M")</f>
        <v>59</v>
      </c>
      <c r="J976">
        <f t="shared" si="46"/>
        <v>30</v>
      </c>
      <c r="K976">
        <f>PRODUCT(MOCK_DATA[[#This Row],[Meses_afiliados]],MOCK_DATA[[#This Row],[Ingresos_mes]])</f>
        <v>1770</v>
      </c>
      <c r="L976" t="str">
        <f t="shared" ca="1" si="47"/>
        <v>Norte</v>
      </c>
      <c r="M976" t="s">
        <v>22</v>
      </c>
      <c r="N976">
        <f>MONTH(MOCK_DATA[[#This Row],[Fecha_inicio]])</f>
        <v>4</v>
      </c>
      <c r="O976">
        <f>YEAR(MOCK_DATA[[#This Row],[Fecha_inicio]])</f>
        <v>2020</v>
      </c>
    </row>
    <row r="977" spans="1:15" x14ac:dyDescent="0.25">
      <c r="A977">
        <f t="shared" si="45"/>
        <v>976</v>
      </c>
      <c r="B977" t="s">
        <v>12</v>
      </c>
      <c r="C977" s="1">
        <v>45312</v>
      </c>
      <c r="D977" s="1">
        <v>45788</v>
      </c>
      <c r="E977" t="s">
        <v>13</v>
      </c>
      <c r="F977">
        <v>40</v>
      </c>
      <c r="G977" t="s">
        <v>19</v>
      </c>
      <c r="H977" t="s">
        <v>16</v>
      </c>
      <c r="I977">
        <f>DATEDIF(MOCK_DATA[[#This Row],[Fecha_inicio]],MOCK_DATA[[#This Row],[Fecha_último_pago]],"M")</f>
        <v>15</v>
      </c>
      <c r="J977">
        <f t="shared" si="46"/>
        <v>50</v>
      </c>
      <c r="K977">
        <f>PRODUCT(MOCK_DATA[[#This Row],[Meses_afiliados]],MOCK_DATA[[#This Row],[Ingresos_mes]])</f>
        <v>750</v>
      </c>
      <c r="L977" t="str">
        <f t="shared" ca="1" si="47"/>
        <v>Sur</v>
      </c>
      <c r="M977" t="s">
        <v>22</v>
      </c>
      <c r="N977">
        <f>MONTH(MOCK_DATA[[#This Row],[Fecha_inicio]])</f>
        <v>1</v>
      </c>
      <c r="O977">
        <f>YEAR(MOCK_DATA[[#This Row],[Fecha_inicio]])</f>
        <v>2024</v>
      </c>
    </row>
    <row r="978" spans="1:15" x14ac:dyDescent="0.25">
      <c r="A978">
        <f t="shared" si="45"/>
        <v>977</v>
      </c>
      <c r="B978" t="s">
        <v>27</v>
      </c>
      <c r="C978" s="1">
        <v>45164</v>
      </c>
      <c r="D978" s="1">
        <v>45780</v>
      </c>
      <c r="E978" t="s">
        <v>21</v>
      </c>
      <c r="F978">
        <v>33</v>
      </c>
      <c r="G978" t="s">
        <v>25</v>
      </c>
      <c r="H978" t="s">
        <v>20</v>
      </c>
      <c r="I978">
        <f>DATEDIF(MOCK_DATA[[#This Row],[Fecha_inicio]],MOCK_DATA[[#This Row],[Fecha_último_pago]],"M")</f>
        <v>20</v>
      </c>
      <c r="J978">
        <f t="shared" si="46"/>
        <v>30</v>
      </c>
      <c r="K978">
        <f>PRODUCT(MOCK_DATA[[#This Row],[Meses_afiliados]],MOCK_DATA[[#This Row],[Ingresos_mes]])</f>
        <v>600</v>
      </c>
      <c r="L978" t="str">
        <f t="shared" ca="1" si="47"/>
        <v>Sur</v>
      </c>
      <c r="M978" t="s">
        <v>14</v>
      </c>
      <c r="N978">
        <f>MONTH(MOCK_DATA[[#This Row],[Fecha_inicio]])</f>
        <v>8</v>
      </c>
      <c r="O978">
        <f>YEAR(MOCK_DATA[[#This Row],[Fecha_inicio]])</f>
        <v>2023</v>
      </c>
    </row>
    <row r="979" spans="1:15" x14ac:dyDescent="0.25">
      <c r="A979">
        <f t="shared" si="45"/>
        <v>978</v>
      </c>
      <c r="B979" t="s">
        <v>12</v>
      </c>
      <c r="C979" s="1">
        <v>45048</v>
      </c>
      <c r="D979" s="1">
        <v>45852</v>
      </c>
      <c r="E979" t="s">
        <v>21</v>
      </c>
      <c r="F979">
        <v>53</v>
      </c>
      <c r="G979" t="s">
        <v>25</v>
      </c>
      <c r="H979" t="s">
        <v>20</v>
      </c>
      <c r="I979">
        <f>DATEDIF(MOCK_DATA[[#This Row],[Fecha_inicio]],MOCK_DATA[[#This Row],[Fecha_último_pago]],"M")</f>
        <v>26</v>
      </c>
      <c r="J979">
        <f t="shared" si="46"/>
        <v>50</v>
      </c>
      <c r="K979">
        <f>PRODUCT(MOCK_DATA[[#This Row],[Meses_afiliados]],MOCK_DATA[[#This Row],[Ingresos_mes]])</f>
        <v>1300</v>
      </c>
      <c r="L979" t="str">
        <f t="shared" ca="1" si="47"/>
        <v>Sur</v>
      </c>
      <c r="M979" t="s">
        <v>14</v>
      </c>
      <c r="N979">
        <f>MONTH(MOCK_DATA[[#This Row],[Fecha_inicio]])</f>
        <v>5</v>
      </c>
      <c r="O979">
        <f>YEAR(MOCK_DATA[[#This Row],[Fecha_inicio]])</f>
        <v>2023</v>
      </c>
    </row>
    <row r="980" spans="1:15" x14ac:dyDescent="0.25">
      <c r="A980">
        <f t="shared" si="45"/>
        <v>979</v>
      </c>
      <c r="B980" t="s">
        <v>27</v>
      </c>
      <c r="C980" s="1">
        <v>44256</v>
      </c>
      <c r="D980" s="1">
        <v>45728</v>
      </c>
      <c r="E980" t="s">
        <v>21</v>
      </c>
      <c r="F980">
        <v>36</v>
      </c>
      <c r="G980" t="s">
        <v>15</v>
      </c>
      <c r="H980" t="s">
        <v>16</v>
      </c>
      <c r="I980">
        <f>DATEDIF(MOCK_DATA[[#This Row],[Fecha_inicio]],MOCK_DATA[[#This Row],[Fecha_último_pago]],"M")</f>
        <v>48</v>
      </c>
      <c r="J980">
        <f t="shared" si="46"/>
        <v>30</v>
      </c>
      <c r="K980">
        <f>PRODUCT(MOCK_DATA[[#This Row],[Meses_afiliados]],MOCK_DATA[[#This Row],[Ingresos_mes]])</f>
        <v>1440</v>
      </c>
      <c r="L980" t="str">
        <f t="shared" ca="1" si="47"/>
        <v>Centro</v>
      </c>
      <c r="M980" t="s">
        <v>22</v>
      </c>
      <c r="N980">
        <f>MONTH(MOCK_DATA[[#This Row],[Fecha_inicio]])</f>
        <v>3</v>
      </c>
      <c r="O980">
        <f>YEAR(MOCK_DATA[[#This Row],[Fecha_inicio]])</f>
        <v>2021</v>
      </c>
    </row>
    <row r="981" spans="1:15" x14ac:dyDescent="0.25">
      <c r="A981">
        <f t="shared" si="45"/>
        <v>980</v>
      </c>
      <c r="B981" t="s">
        <v>24</v>
      </c>
      <c r="C981" s="1">
        <v>44442</v>
      </c>
      <c r="D981" s="1">
        <v>45907</v>
      </c>
      <c r="E981" t="s">
        <v>17</v>
      </c>
      <c r="F981">
        <v>36</v>
      </c>
      <c r="G981" t="s">
        <v>19</v>
      </c>
      <c r="H981" t="s">
        <v>16</v>
      </c>
      <c r="I981">
        <f>DATEDIF(MOCK_DATA[[#This Row],[Fecha_inicio]],MOCK_DATA[[#This Row],[Fecha_último_pago]],"M")</f>
        <v>48</v>
      </c>
      <c r="J981">
        <f t="shared" si="46"/>
        <v>40</v>
      </c>
      <c r="K981">
        <f>PRODUCT(MOCK_DATA[[#This Row],[Meses_afiliados]],MOCK_DATA[[#This Row],[Ingresos_mes]])</f>
        <v>1920</v>
      </c>
      <c r="L981" t="str">
        <f t="shared" ca="1" si="47"/>
        <v>Centro</v>
      </c>
      <c r="M981" t="s">
        <v>22</v>
      </c>
      <c r="N981">
        <f>MONTH(MOCK_DATA[[#This Row],[Fecha_inicio]])</f>
        <v>9</v>
      </c>
      <c r="O981">
        <f>YEAR(MOCK_DATA[[#This Row],[Fecha_inicio]])</f>
        <v>2021</v>
      </c>
    </row>
    <row r="982" spans="1:15" x14ac:dyDescent="0.25">
      <c r="A982">
        <f t="shared" si="45"/>
        <v>981</v>
      </c>
      <c r="B982" t="s">
        <v>12</v>
      </c>
      <c r="C982" s="1">
        <v>45590</v>
      </c>
      <c r="D982" s="1">
        <v>45871</v>
      </c>
      <c r="E982" t="s">
        <v>26</v>
      </c>
      <c r="F982">
        <v>71</v>
      </c>
      <c r="G982" t="s">
        <v>19</v>
      </c>
      <c r="H982" t="s">
        <v>16</v>
      </c>
      <c r="I982">
        <f>DATEDIF(MOCK_DATA[[#This Row],[Fecha_inicio]],MOCK_DATA[[#This Row],[Fecha_último_pago]],"M")</f>
        <v>9</v>
      </c>
      <c r="J982">
        <f t="shared" si="46"/>
        <v>50</v>
      </c>
      <c r="K982">
        <f>PRODUCT(MOCK_DATA[[#This Row],[Meses_afiliados]],MOCK_DATA[[#This Row],[Ingresos_mes]])</f>
        <v>450</v>
      </c>
      <c r="L982" t="str">
        <f t="shared" ca="1" si="47"/>
        <v>Centro</v>
      </c>
      <c r="M982" t="s">
        <v>14</v>
      </c>
      <c r="N982">
        <f>MONTH(MOCK_DATA[[#This Row],[Fecha_inicio]])</f>
        <v>10</v>
      </c>
      <c r="O982">
        <f>YEAR(MOCK_DATA[[#This Row],[Fecha_inicio]])</f>
        <v>2024</v>
      </c>
    </row>
    <row r="983" spans="1:15" x14ac:dyDescent="0.25">
      <c r="A983">
        <f t="shared" si="45"/>
        <v>982</v>
      </c>
      <c r="B983" t="s">
        <v>27</v>
      </c>
      <c r="C983" s="1">
        <v>44471</v>
      </c>
      <c r="D983" s="1">
        <v>45882</v>
      </c>
      <c r="E983" t="s">
        <v>13</v>
      </c>
      <c r="F983">
        <v>47</v>
      </c>
      <c r="G983" t="s">
        <v>25</v>
      </c>
      <c r="H983" t="s">
        <v>23</v>
      </c>
      <c r="I983">
        <f>DATEDIF(MOCK_DATA[[#This Row],[Fecha_inicio]],MOCK_DATA[[#This Row],[Fecha_último_pago]],"M")</f>
        <v>46</v>
      </c>
      <c r="J983">
        <f t="shared" si="46"/>
        <v>30</v>
      </c>
      <c r="K983">
        <f>PRODUCT(MOCK_DATA[[#This Row],[Meses_afiliados]],MOCK_DATA[[#This Row],[Ingresos_mes]])</f>
        <v>1380</v>
      </c>
      <c r="L983" t="str">
        <f t="shared" ca="1" si="47"/>
        <v>Norte</v>
      </c>
      <c r="M983" t="s">
        <v>14</v>
      </c>
      <c r="N983">
        <f>MONTH(MOCK_DATA[[#This Row],[Fecha_inicio]])</f>
        <v>10</v>
      </c>
      <c r="O983">
        <f>YEAR(MOCK_DATA[[#This Row],[Fecha_inicio]])</f>
        <v>2021</v>
      </c>
    </row>
    <row r="984" spans="1:15" x14ac:dyDescent="0.25">
      <c r="A984">
        <f t="shared" si="45"/>
        <v>983</v>
      </c>
      <c r="B984" t="s">
        <v>24</v>
      </c>
      <c r="C984" s="1">
        <v>44435</v>
      </c>
      <c r="D984" s="1">
        <v>45826</v>
      </c>
      <c r="E984" t="s">
        <v>17</v>
      </c>
      <c r="F984">
        <v>59</v>
      </c>
      <c r="G984" t="s">
        <v>15</v>
      </c>
      <c r="H984" t="s">
        <v>20</v>
      </c>
      <c r="I984">
        <f>DATEDIF(MOCK_DATA[[#This Row],[Fecha_inicio]],MOCK_DATA[[#This Row],[Fecha_último_pago]],"M")</f>
        <v>45</v>
      </c>
      <c r="J984">
        <f t="shared" si="46"/>
        <v>40</v>
      </c>
      <c r="K984">
        <f>PRODUCT(MOCK_DATA[[#This Row],[Meses_afiliados]],MOCK_DATA[[#This Row],[Ingresos_mes]])</f>
        <v>1800</v>
      </c>
      <c r="L984" t="str">
        <f t="shared" ca="1" si="47"/>
        <v>Centro</v>
      </c>
      <c r="M984" t="s">
        <v>22</v>
      </c>
      <c r="N984">
        <f>MONTH(MOCK_DATA[[#This Row],[Fecha_inicio]])</f>
        <v>8</v>
      </c>
      <c r="O984">
        <f>YEAR(MOCK_DATA[[#This Row],[Fecha_inicio]])</f>
        <v>2021</v>
      </c>
    </row>
    <row r="985" spans="1:15" x14ac:dyDescent="0.25">
      <c r="A985">
        <f t="shared" si="45"/>
        <v>984</v>
      </c>
      <c r="B985" t="s">
        <v>12</v>
      </c>
      <c r="C985" s="1">
        <v>44676</v>
      </c>
      <c r="D985" s="1">
        <v>45758</v>
      </c>
      <c r="E985" t="s">
        <v>13</v>
      </c>
      <c r="F985">
        <v>48</v>
      </c>
      <c r="G985" t="s">
        <v>19</v>
      </c>
      <c r="H985" t="s">
        <v>16</v>
      </c>
      <c r="I985">
        <f>DATEDIF(MOCK_DATA[[#This Row],[Fecha_inicio]],MOCK_DATA[[#This Row],[Fecha_último_pago]],"M")</f>
        <v>35</v>
      </c>
      <c r="J985">
        <f t="shared" si="46"/>
        <v>50</v>
      </c>
      <c r="K985">
        <f>PRODUCT(MOCK_DATA[[#This Row],[Meses_afiliados]],MOCK_DATA[[#This Row],[Ingresos_mes]])</f>
        <v>1750</v>
      </c>
      <c r="L985" t="str">
        <f t="shared" ca="1" si="47"/>
        <v>Centro</v>
      </c>
      <c r="M985" t="s">
        <v>22</v>
      </c>
      <c r="N985">
        <f>MONTH(MOCK_DATA[[#This Row],[Fecha_inicio]])</f>
        <v>4</v>
      </c>
      <c r="O985">
        <f>YEAR(MOCK_DATA[[#This Row],[Fecha_inicio]])</f>
        <v>2022</v>
      </c>
    </row>
    <row r="986" spans="1:15" x14ac:dyDescent="0.25">
      <c r="A986">
        <f t="shared" si="45"/>
        <v>985</v>
      </c>
      <c r="B986" t="s">
        <v>12</v>
      </c>
      <c r="C986" s="1">
        <v>44839</v>
      </c>
      <c r="D986" s="1">
        <v>45849</v>
      </c>
      <c r="E986" t="s">
        <v>13</v>
      </c>
      <c r="F986">
        <v>36</v>
      </c>
      <c r="G986" t="s">
        <v>19</v>
      </c>
      <c r="H986" t="s">
        <v>20</v>
      </c>
      <c r="I986">
        <f>DATEDIF(MOCK_DATA[[#This Row],[Fecha_inicio]],MOCK_DATA[[#This Row],[Fecha_último_pago]],"M")</f>
        <v>33</v>
      </c>
      <c r="J986">
        <f t="shared" si="46"/>
        <v>50</v>
      </c>
      <c r="K986">
        <f>PRODUCT(MOCK_DATA[[#This Row],[Meses_afiliados]],MOCK_DATA[[#This Row],[Ingresos_mes]])</f>
        <v>1650</v>
      </c>
      <c r="L986" t="str">
        <f t="shared" ca="1" si="47"/>
        <v>Centro</v>
      </c>
      <c r="M986" t="s">
        <v>22</v>
      </c>
      <c r="N986">
        <f>MONTH(MOCK_DATA[[#This Row],[Fecha_inicio]])</f>
        <v>10</v>
      </c>
      <c r="O986">
        <f>YEAR(MOCK_DATA[[#This Row],[Fecha_inicio]])</f>
        <v>2022</v>
      </c>
    </row>
    <row r="987" spans="1:15" x14ac:dyDescent="0.25">
      <c r="A987">
        <f t="shared" si="45"/>
        <v>986</v>
      </c>
      <c r="B987" t="s">
        <v>27</v>
      </c>
      <c r="C987" s="1">
        <v>45146</v>
      </c>
      <c r="D987" s="1">
        <v>45857</v>
      </c>
      <c r="E987" t="s">
        <v>13</v>
      </c>
      <c r="F987">
        <v>46</v>
      </c>
      <c r="G987" t="s">
        <v>19</v>
      </c>
      <c r="H987" t="s">
        <v>20</v>
      </c>
      <c r="I987">
        <f>DATEDIF(MOCK_DATA[[#This Row],[Fecha_inicio]],MOCK_DATA[[#This Row],[Fecha_último_pago]],"M")</f>
        <v>23</v>
      </c>
      <c r="J987">
        <f t="shared" si="46"/>
        <v>30</v>
      </c>
      <c r="K987">
        <f>PRODUCT(MOCK_DATA[[#This Row],[Meses_afiliados]],MOCK_DATA[[#This Row],[Ingresos_mes]])</f>
        <v>690</v>
      </c>
      <c r="L987" t="str">
        <f t="shared" ca="1" si="47"/>
        <v>Norte</v>
      </c>
      <c r="M987" t="s">
        <v>22</v>
      </c>
      <c r="N987">
        <f>MONTH(MOCK_DATA[[#This Row],[Fecha_inicio]])</f>
        <v>8</v>
      </c>
      <c r="O987">
        <f>YEAR(MOCK_DATA[[#This Row],[Fecha_inicio]])</f>
        <v>2023</v>
      </c>
    </row>
    <row r="988" spans="1:15" x14ac:dyDescent="0.25">
      <c r="A988">
        <f t="shared" si="45"/>
        <v>987</v>
      </c>
      <c r="B988" t="s">
        <v>24</v>
      </c>
      <c r="C988" s="1">
        <v>44925</v>
      </c>
      <c r="D988" s="1">
        <v>45811</v>
      </c>
      <c r="E988" t="s">
        <v>17</v>
      </c>
      <c r="F988">
        <v>56</v>
      </c>
      <c r="G988" t="s">
        <v>15</v>
      </c>
      <c r="H988" t="s">
        <v>23</v>
      </c>
      <c r="I988">
        <f>DATEDIF(MOCK_DATA[[#This Row],[Fecha_inicio]],MOCK_DATA[[#This Row],[Fecha_último_pago]],"M")</f>
        <v>29</v>
      </c>
      <c r="J988">
        <f t="shared" si="46"/>
        <v>40</v>
      </c>
      <c r="K988">
        <f>PRODUCT(MOCK_DATA[[#This Row],[Meses_afiliados]],MOCK_DATA[[#This Row],[Ingresos_mes]])</f>
        <v>1160</v>
      </c>
      <c r="L988" t="str">
        <f t="shared" ca="1" si="47"/>
        <v>Sur</v>
      </c>
      <c r="M988" t="s">
        <v>14</v>
      </c>
      <c r="N988">
        <f>MONTH(MOCK_DATA[[#This Row],[Fecha_inicio]])</f>
        <v>12</v>
      </c>
      <c r="O988">
        <f>YEAR(MOCK_DATA[[#This Row],[Fecha_inicio]])</f>
        <v>2022</v>
      </c>
    </row>
    <row r="989" spans="1:15" x14ac:dyDescent="0.25">
      <c r="A989">
        <f t="shared" si="45"/>
        <v>988</v>
      </c>
      <c r="B989" t="s">
        <v>12</v>
      </c>
      <c r="C989" s="1">
        <v>44584</v>
      </c>
      <c r="D989" s="1">
        <v>45708</v>
      </c>
      <c r="E989" t="s">
        <v>17</v>
      </c>
      <c r="F989">
        <v>36</v>
      </c>
      <c r="G989" t="s">
        <v>19</v>
      </c>
      <c r="H989" t="s">
        <v>16</v>
      </c>
      <c r="I989">
        <f>DATEDIF(MOCK_DATA[[#This Row],[Fecha_inicio]],MOCK_DATA[[#This Row],[Fecha_último_pago]],"M")</f>
        <v>36</v>
      </c>
      <c r="J989">
        <f t="shared" si="46"/>
        <v>50</v>
      </c>
      <c r="K989">
        <f>PRODUCT(MOCK_DATA[[#This Row],[Meses_afiliados]],MOCK_DATA[[#This Row],[Ingresos_mes]])</f>
        <v>1800</v>
      </c>
      <c r="L989" t="str">
        <f t="shared" ca="1" si="47"/>
        <v>Sur</v>
      </c>
      <c r="M989" t="s">
        <v>22</v>
      </c>
      <c r="N989">
        <f>MONTH(MOCK_DATA[[#This Row],[Fecha_inicio]])</f>
        <v>1</v>
      </c>
      <c r="O989">
        <f>YEAR(MOCK_DATA[[#This Row],[Fecha_inicio]])</f>
        <v>2022</v>
      </c>
    </row>
    <row r="990" spans="1:15" x14ac:dyDescent="0.25">
      <c r="A990">
        <f t="shared" si="45"/>
        <v>989</v>
      </c>
      <c r="B990" t="s">
        <v>24</v>
      </c>
      <c r="C990" s="1">
        <v>44499</v>
      </c>
      <c r="D990" s="1">
        <v>45790</v>
      </c>
      <c r="E990" t="s">
        <v>13</v>
      </c>
      <c r="F990">
        <v>51</v>
      </c>
      <c r="G990" t="s">
        <v>19</v>
      </c>
      <c r="H990" t="s">
        <v>20</v>
      </c>
      <c r="I990">
        <f>DATEDIF(MOCK_DATA[[#This Row],[Fecha_inicio]],MOCK_DATA[[#This Row],[Fecha_último_pago]],"M")</f>
        <v>42</v>
      </c>
      <c r="J990">
        <f t="shared" si="46"/>
        <v>40</v>
      </c>
      <c r="K990">
        <f>PRODUCT(MOCK_DATA[[#This Row],[Meses_afiliados]],MOCK_DATA[[#This Row],[Ingresos_mes]])</f>
        <v>1680</v>
      </c>
      <c r="L990" t="str">
        <f t="shared" ca="1" si="47"/>
        <v>Norte</v>
      </c>
      <c r="M990" t="s">
        <v>14</v>
      </c>
      <c r="N990">
        <f>MONTH(MOCK_DATA[[#This Row],[Fecha_inicio]])</f>
        <v>10</v>
      </c>
      <c r="O990">
        <f>YEAR(MOCK_DATA[[#This Row],[Fecha_inicio]])</f>
        <v>2021</v>
      </c>
    </row>
    <row r="991" spans="1:15" x14ac:dyDescent="0.25">
      <c r="A991">
        <f t="shared" si="45"/>
        <v>990</v>
      </c>
      <c r="B991" t="s">
        <v>12</v>
      </c>
      <c r="C991" s="1">
        <v>44921</v>
      </c>
      <c r="D991" s="1">
        <v>45862</v>
      </c>
      <c r="E991" t="s">
        <v>13</v>
      </c>
      <c r="F991">
        <v>47</v>
      </c>
      <c r="G991" t="s">
        <v>19</v>
      </c>
      <c r="H991" t="s">
        <v>20</v>
      </c>
      <c r="I991">
        <f>DATEDIF(MOCK_DATA[[#This Row],[Fecha_inicio]],MOCK_DATA[[#This Row],[Fecha_último_pago]],"M")</f>
        <v>30</v>
      </c>
      <c r="J991">
        <f t="shared" si="46"/>
        <v>50</v>
      </c>
      <c r="K991">
        <f>PRODUCT(MOCK_DATA[[#This Row],[Meses_afiliados]],MOCK_DATA[[#This Row],[Ingresos_mes]])</f>
        <v>1500</v>
      </c>
      <c r="L991" t="str">
        <f t="shared" ca="1" si="47"/>
        <v>Centro</v>
      </c>
      <c r="M991" t="s">
        <v>14</v>
      </c>
      <c r="N991">
        <f>MONTH(MOCK_DATA[[#This Row],[Fecha_inicio]])</f>
        <v>12</v>
      </c>
      <c r="O991">
        <f>YEAR(MOCK_DATA[[#This Row],[Fecha_inicio]])</f>
        <v>2022</v>
      </c>
    </row>
    <row r="992" spans="1:15" x14ac:dyDescent="0.25">
      <c r="A992">
        <f t="shared" si="45"/>
        <v>991</v>
      </c>
      <c r="B992" t="s">
        <v>24</v>
      </c>
      <c r="C992" s="1">
        <v>45304</v>
      </c>
      <c r="D992" s="1">
        <v>45737</v>
      </c>
      <c r="E992" t="s">
        <v>21</v>
      </c>
      <c r="F992">
        <v>19</v>
      </c>
      <c r="G992" t="s">
        <v>19</v>
      </c>
      <c r="H992" t="s">
        <v>20</v>
      </c>
      <c r="I992">
        <f>DATEDIF(MOCK_DATA[[#This Row],[Fecha_inicio]],MOCK_DATA[[#This Row],[Fecha_último_pago]],"M")</f>
        <v>14</v>
      </c>
      <c r="J992">
        <f t="shared" si="46"/>
        <v>40</v>
      </c>
      <c r="K992">
        <f>PRODUCT(MOCK_DATA[[#This Row],[Meses_afiliados]],MOCK_DATA[[#This Row],[Ingresos_mes]])</f>
        <v>560</v>
      </c>
      <c r="L992" t="str">
        <f t="shared" ca="1" si="47"/>
        <v>Sur</v>
      </c>
      <c r="M992" t="s">
        <v>22</v>
      </c>
      <c r="N992">
        <f>MONTH(MOCK_DATA[[#This Row],[Fecha_inicio]])</f>
        <v>1</v>
      </c>
      <c r="O992">
        <f>YEAR(MOCK_DATA[[#This Row],[Fecha_inicio]])</f>
        <v>2024</v>
      </c>
    </row>
    <row r="993" spans="1:15" x14ac:dyDescent="0.25">
      <c r="A993">
        <f t="shared" si="45"/>
        <v>992</v>
      </c>
      <c r="B993" t="s">
        <v>27</v>
      </c>
      <c r="C993" s="1">
        <v>44414</v>
      </c>
      <c r="D993" s="1">
        <v>45772</v>
      </c>
      <c r="E993" t="s">
        <v>17</v>
      </c>
      <c r="F993">
        <v>52</v>
      </c>
      <c r="G993" t="s">
        <v>19</v>
      </c>
      <c r="H993" t="s">
        <v>20</v>
      </c>
      <c r="I993">
        <f>DATEDIF(MOCK_DATA[[#This Row],[Fecha_inicio]],MOCK_DATA[[#This Row],[Fecha_último_pago]],"M")</f>
        <v>44</v>
      </c>
      <c r="J993">
        <f t="shared" si="46"/>
        <v>30</v>
      </c>
      <c r="K993">
        <f>PRODUCT(MOCK_DATA[[#This Row],[Meses_afiliados]],MOCK_DATA[[#This Row],[Ingresos_mes]])</f>
        <v>1320</v>
      </c>
      <c r="L993" t="str">
        <f t="shared" ca="1" si="47"/>
        <v>Norte</v>
      </c>
      <c r="M993" t="s">
        <v>22</v>
      </c>
      <c r="N993">
        <f>MONTH(MOCK_DATA[[#This Row],[Fecha_inicio]])</f>
        <v>8</v>
      </c>
      <c r="O993">
        <f>YEAR(MOCK_DATA[[#This Row],[Fecha_inicio]])</f>
        <v>2021</v>
      </c>
    </row>
    <row r="994" spans="1:15" x14ac:dyDescent="0.25">
      <c r="A994">
        <f t="shared" si="45"/>
        <v>993</v>
      </c>
      <c r="B994" t="s">
        <v>27</v>
      </c>
      <c r="C994" s="1">
        <v>45547</v>
      </c>
      <c r="D994" s="1">
        <v>45849</v>
      </c>
      <c r="E994" t="s">
        <v>26</v>
      </c>
      <c r="F994">
        <v>33</v>
      </c>
      <c r="G994" t="s">
        <v>19</v>
      </c>
      <c r="H994" t="s">
        <v>20</v>
      </c>
      <c r="I994">
        <f>DATEDIF(MOCK_DATA[[#This Row],[Fecha_inicio]],MOCK_DATA[[#This Row],[Fecha_último_pago]],"M")</f>
        <v>9</v>
      </c>
      <c r="J994">
        <f t="shared" si="46"/>
        <v>30</v>
      </c>
      <c r="K994">
        <f>PRODUCT(MOCK_DATA[[#This Row],[Meses_afiliados]],MOCK_DATA[[#This Row],[Ingresos_mes]])</f>
        <v>270</v>
      </c>
      <c r="L994" t="str">
        <f t="shared" ca="1" si="47"/>
        <v>Norte</v>
      </c>
      <c r="M994" t="s">
        <v>14</v>
      </c>
      <c r="N994">
        <f>MONTH(MOCK_DATA[[#This Row],[Fecha_inicio]])</f>
        <v>9</v>
      </c>
      <c r="O994">
        <f>YEAR(MOCK_DATA[[#This Row],[Fecha_inicio]])</f>
        <v>2024</v>
      </c>
    </row>
    <row r="995" spans="1:15" x14ac:dyDescent="0.25">
      <c r="A995">
        <f t="shared" si="45"/>
        <v>994</v>
      </c>
      <c r="B995" t="s">
        <v>12</v>
      </c>
      <c r="C995" s="1">
        <v>44777</v>
      </c>
      <c r="D995" s="1">
        <v>45809</v>
      </c>
      <c r="E995" t="s">
        <v>13</v>
      </c>
      <c r="F995">
        <v>19</v>
      </c>
      <c r="G995" t="s">
        <v>25</v>
      </c>
      <c r="H995" t="s">
        <v>23</v>
      </c>
      <c r="I995">
        <f>DATEDIF(MOCK_DATA[[#This Row],[Fecha_inicio]],MOCK_DATA[[#This Row],[Fecha_último_pago]],"M")</f>
        <v>33</v>
      </c>
      <c r="J995">
        <f t="shared" si="46"/>
        <v>50</v>
      </c>
      <c r="K995">
        <f>PRODUCT(MOCK_DATA[[#This Row],[Meses_afiliados]],MOCK_DATA[[#This Row],[Ingresos_mes]])</f>
        <v>1650</v>
      </c>
      <c r="L995" t="str">
        <f t="shared" ca="1" si="47"/>
        <v>Norte</v>
      </c>
      <c r="M995" t="s">
        <v>22</v>
      </c>
      <c r="N995">
        <f>MONTH(MOCK_DATA[[#This Row],[Fecha_inicio]])</f>
        <v>8</v>
      </c>
      <c r="O995">
        <f>YEAR(MOCK_DATA[[#This Row],[Fecha_inicio]])</f>
        <v>2022</v>
      </c>
    </row>
    <row r="996" spans="1:15" x14ac:dyDescent="0.25">
      <c r="A996">
        <f t="shared" si="45"/>
        <v>995</v>
      </c>
      <c r="B996" t="s">
        <v>24</v>
      </c>
      <c r="C996" s="1">
        <v>44626</v>
      </c>
      <c r="D996" s="1">
        <v>45873</v>
      </c>
      <c r="E996" t="s">
        <v>21</v>
      </c>
      <c r="F996">
        <v>50</v>
      </c>
      <c r="G996" t="s">
        <v>25</v>
      </c>
      <c r="H996" t="s">
        <v>16</v>
      </c>
      <c r="I996">
        <f>DATEDIF(MOCK_DATA[[#This Row],[Fecha_inicio]],MOCK_DATA[[#This Row],[Fecha_último_pago]],"M")</f>
        <v>40</v>
      </c>
      <c r="J996">
        <f t="shared" si="46"/>
        <v>40</v>
      </c>
      <c r="K996">
        <f>PRODUCT(MOCK_DATA[[#This Row],[Meses_afiliados]],MOCK_DATA[[#This Row],[Ingresos_mes]])</f>
        <v>1600</v>
      </c>
      <c r="L996" t="str">
        <f t="shared" ca="1" si="47"/>
        <v>Centro</v>
      </c>
      <c r="M996" t="s">
        <v>22</v>
      </c>
      <c r="N996">
        <f>MONTH(MOCK_DATA[[#This Row],[Fecha_inicio]])</f>
        <v>3</v>
      </c>
      <c r="O996">
        <f>YEAR(MOCK_DATA[[#This Row],[Fecha_inicio]])</f>
        <v>2022</v>
      </c>
    </row>
    <row r="997" spans="1:15" x14ac:dyDescent="0.25">
      <c r="A997">
        <f t="shared" si="45"/>
        <v>996</v>
      </c>
      <c r="B997" t="s">
        <v>12</v>
      </c>
      <c r="C997" s="1">
        <v>44401</v>
      </c>
      <c r="D997" s="1">
        <v>45865</v>
      </c>
      <c r="E997" t="s">
        <v>26</v>
      </c>
      <c r="F997">
        <v>20</v>
      </c>
      <c r="G997" t="s">
        <v>19</v>
      </c>
      <c r="H997" t="s">
        <v>23</v>
      </c>
      <c r="I997">
        <f>DATEDIF(MOCK_DATA[[#This Row],[Fecha_inicio]],MOCK_DATA[[#This Row],[Fecha_último_pago]],"M")</f>
        <v>48</v>
      </c>
      <c r="J997">
        <f t="shared" si="46"/>
        <v>50</v>
      </c>
      <c r="K997">
        <f>PRODUCT(MOCK_DATA[[#This Row],[Meses_afiliados]],MOCK_DATA[[#This Row],[Ingresos_mes]])</f>
        <v>2400</v>
      </c>
      <c r="L997" t="str">
        <f t="shared" ca="1" si="47"/>
        <v>Sur</v>
      </c>
      <c r="M997" t="s">
        <v>14</v>
      </c>
      <c r="N997">
        <f>MONTH(MOCK_DATA[[#This Row],[Fecha_inicio]])</f>
        <v>7</v>
      </c>
      <c r="O997">
        <f>YEAR(MOCK_DATA[[#This Row],[Fecha_inicio]])</f>
        <v>2021</v>
      </c>
    </row>
    <row r="998" spans="1:15" x14ac:dyDescent="0.25">
      <c r="A998">
        <f t="shared" si="45"/>
        <v>997</v>
      </c>
      <c r="B998" t="s">
        <v>27</v>
      </c>
      <c r="C998" s="1">
        <v>45535</v>
      </c>
      <c r="D998" s="1">
        <v>45734</v>
      </c>
      <c r="E998" t="s">
        <v>26</v>
      </c>
      <c r="F998">
        <v>56</v>
      </c>
      <c r="G998" t="s">
        <v>15</v>
      </c>
      <c r="H998" t="s">
        <v>20</v>
      </c>
      <c r="I998">
        <f>DATEDIF(MOCK_DATA[[#This Row],[Fecha_inicio]],MOCK_DATA[[#This Row],[Fecha_último_pago]],"M")</f>
        <v>6</v>
      </c>
      <c r="J998">
        <f t="shared" si="46"/>
        <v>30</v>
      </c>
      <c r="K998">
        <f>PRODUCT(MOCK_DATA[[#This Row],[Meses_afiliados]],MOCK_DATA[[#This Row],[Ingresos_mes]])</f>
        <v>180</v>
      </c>
      <c r="L998" t="str">
        <f t="shared" ca="1" si="47"/>
        <v>Sur</v>
      </c>
      <c r="M998" t="s">
        <v>14</v>
      </c>
      <c r="N998">
        <f>MONTH(MOCK_DATA[[#This Row],[Fecha_inicio]])</f>
        <v>8</v>
      </c>
      <c r="O998">
        <f>YEAR(MOCK_DATA[[#This Row],[Fecha_inicio]])</f>
        <v>2024</v>
      </c>
    </row>
    <row r="999" spans="1:15" x14ac:dyDescent="0.25">
      <c r="A999">
        <f t="shared" si="45"/>
        <v>998</v>
      </c>
      <c r="B999" t="s">
        <v>24</v>
      </c>
      <c r="C999" s="1">
        <v>44879</v>
      </c>
      <c r="D999" s="1">
        <v>45863</v>
      </c>
      <c r="E999" t="s">
        <v>21</v>
      </c>
      <c r="F999">
        <v>59</v>
      </c>
      <c r="G999" t="s">
        <v>15</v>
      </c>
      <c r="H999" t="s">
        <v>23</v>
      </c>
      <c r="I999">
        <f>DATEDIF(MOCK_DATA[[#This Row],[Fecha_inicio]],MOCK_DATA[[#This Row],[Fecha_último_pago]],"M")</f>
        <v>32</v>
      </c>
      <c r="J999">
        <f t="shared" si="46"/>
        <v>40</v>
      </c>
      <c r="K999">
        <f>PRODUCT(MOCK_DATA[[#This Row],[Meses_afiliados]],MOCK_DATA[[#This Row],[Ingresos_mes]])</f>
        <v>1280</v>
      </c>
      <c r="L999" t="str">
        <f t="shared" ca="1" si="47"/>
        <v>Sur</v>
      </c>
      <c r="M999" t="s">
        <v>22</v>
      </c>
      <c r="N999">
        <f>MONTH(MOCK_DATA[[#This Row],[Fecha_inicio]])</f>
        <v>11</v>
      </c>
      <c r="O999">
        <f>YEAR(MOCK_DATA[[#This Row],[Fecha_inicio]])</f>
        <v>2022</v>
      </c>
    </row>
    <row r="1000" spans="1:15" x14ac:dyDescent="0.25">
      <c r="A1000">
        <f t="shared" si="45"/>
        <v>999</v>
      </c>
      <c r="B1000" t="s">
        <v>12</v>
      </c>
      <c r="C1000" s="1">
        <v>44491</v>
      </c>
      <c r="D1000" s="1">
        <v>45886</v>
      </c>
      <c r="E1000" t="s">
        <v>21</v>
      </c>
      <c r="F1000">
        <v>18</v>
      </c>
      <c r="G1000" t="s">
        <v>15</v>
      </c>
      <c r="H1000" t="s">
        <v>20</v>
      </c>
      <c r="I1000">
        <f>DATEDIF(MOCK_DATA[[#This Row],[Fecha_inicio]],MOCK_DATA[[#This Row],[Fecha_último_pago]],"M")</f>
        <v>45</v>
      </c>
      <c r="J1000">
        <f t="shared" si="46"/>
        <v>50</v>
      </c>
      <c r="K1000">
        <f>PRODUCT(MOCK_DATA[[#This Row],[Meses_afiliados]],MOCK_DATA[[#This Row],[Ingresos_mes]])</f>
        <v>2250</v>
      </c>
      <c r="L1000" t="str">
        <f t="shared" ca="1" si="47"/>
        <v>Sur</v>
      </c>
      <c r="M1000" t="s">
        <v>22</v>
      </c>
      <c r="N1000">
        <f>MONTH(MOCK_DATA[[#This Row],[Fecha_inicio]])</f>
        <v>10</v>
      </c>
      <c r="O1000">
        <f>YEAR(MOCK_DATA[[#This Row],[Fecha_inicio]])</f>
        <v>2021</v>
      </c>
    </row>
    <row r="1001" spans="1:15" x14ac:dyDescent="0.25">
      <c r="A1001">
        <f t="shared" si="45"/>
        <v>1000</v>
      </c>
      <c r="B1001" t="s">
        <v>27</v>
      </c>
      <c r="C1001" s="1">
        <v>45125</v>
      </c>
      <c r="D1001" s="1">
        <v>45842</v>
      </c>
      <c r="E1001" t="s">
        <v>21</v>
      </c>
      <c r="F1001">
        <v>19</v>
      </c>
      <c r="G1001" t="s">
        <v>25</v>
      </c>
      <c r="H1001" t="s">
        <v>20</v>
      </c>
      <c r="I1001">
        <f>DATEDIF(MOCK_DATA[[#This Row],[Fecha_inicio]],MOCK_DATA[[#This Row],[Fecha_último_pago]],"M")</f>
        <v>23</v>
      </c>
      <c r="J1001">
        <f t="shared" si="46"/>
        <v>30</v>
      </c>
      <c r="K1001">
        <f>PRODUCT(MOCK_DATA[[#This Row],[Meses_afiliados]],MOCK_DATA[[#This Row],[Ingresos_mes]])</f>
        <v>690</v>
      </c>
      <c r="L1001" t="str">
        <f t="shared" ca="1" si="47"/>
        <v>Sur</v>
      </c>
      <c r="M1001" t="s">
        <v>22</v>
      </c>
      <c r="N1001">
        <f>MONTH(MOCK_DATA[[#This Row],[Fecha_inicio]])</f>
        <v>7</v>
      </c>
      <c r="O1001">
        <f>YEAR(MOCK_DATA[[#This Row],[Fecha_inicio]])</f>
        <v>2023</v>
      </c>
    </row>
    <row r="1002" spans="1:15" x14ac:dyDescent="0.25">
      <c r="A1002">
        <f t="shared" si="45"/>
        <v>1001</v>
      </c>
      <c r="B1002" t="s">
        <v>24</v>
      </c>
      <c r="C1002" s="1">
        <v>45091</v>
      </c>
      <c r="D1002" s="1">
        <v>45854</v>
      </c>
      <c r="F1002">
        <v>19</v>
      </c>
      <c r="G1002" t="s">
        <v>25</v>
      </c>
      <c r="H1002" t="s">
        <v>20</v>
      </c>
      <c r="I1002">
        <f>DATEDIF(MOCK_DATA[[#This Row],[Fecha_inicio]],MOCK_DATA[[#This Row],[Fecha_último_pago]],"M")</f>
        <v>25</v>
      </c>
      <c r="J1002">
        <f t="shared" ref="J1002:J1065" si="48">IF(B1002="VIP",50,IF(B1002="Familiar",40,IF(B1002="Basica",25,30)))</f>
        <v>40</v>
      </c>
      <c r="K1002">
        <f>PRODUCT(MOCK_DATA[[#This Row],[Meses_afiliados]],MOCK_DATA[[#This Row],[Ingresos_mes]])</f>
        <v>1000</v>
      </c>
      <c r="L1002" t="str">
        <f t="shared" ca="1" si="47"/>
        <v>Centro</v>
      </c>
      <c r="M1002" t="s">
        <v>14</v>
      </c>
      <c r="N1002">
        <f>MONTH(MOCK_DATA[[#This Row],[Fecha_inicio]])</f>
        <v>6</v>
      </c>
      <c r="O1002">
        <f>YEAR(MOCK_DATA[[#This Row],[Fecha_inicio]])</f>
        <v>2023</v>
      </c>
    </row>
    <row r="1003" spans="1:15" x14ac:dyDescent="0.25">
      <c r="A1003">
        <f t="shared" si="45"/>
        <v>1002</v>
      </c>
      <c r="B1003" t="s">
        <v>12</v>
      </c>
      <c r="C1003" s="1">
        <v>44676</v>
      </c>
      <c r="D1003" s="1">
        <v>45758</v>
      </c>
      <c r="F1003">
        <v>30</v>
      </c>
      <c r="G1003" t="s">
        <v>15</v>
      </c>
      <c r="H1003" t="s">
        <v>23</v>
      </c>
      <c r="I1003">
        <f>DATEDIF(MOCK_DATA[[#This Row],[Fecha_inicio]],MOCK_DATA[[#This Row],[Fecha_último_pago]],"M")</f>
        <v>35</v>
      </c>
      <c r="J1003">
        <f t="shared" si="48"/>
        <v>50</v>
      </c>
      <c r="K1003">
        <f>PRODUCT(MOCK_DATA[[#This Row],[Meses_afiliados]],MOCK_DATA[[#This Row],[Ingresos_mes]])</f>
        <v>1750</v>
      </c>
      <c r="L1003" t="str">
        <f t="shared" ca="1" si="47"/>
        <v>Norte</v>
      </c>
      <c r="M1003" t="s">
        <v>22</v>
      </c>
      <c r="N1003">
        <f>MONTH(MOCK_DATA[[#This Row],[Fecha_inicio]])</f>
        <v>4</v>
      </c>
      <c r="O1003">
        <f>YEAR(MOCK_DATA[[#This Row],[Fecha_inicio]])</f>
        <v>2022</v>
      </c>
    </row>
    <row r="1004" spans="1:15" x14ac:dyDescent="0.25">
      <c r="A1004">
        <f t="shared" si="45"/>
        <v>1003</v>
      </c>
      <c r="B1004" t="s">
        <v>12</v>
      </c>
      <c r="C1004" s="1">
        <v>44828</v>
      </c>
      <c r="D1004" s="1">
        <v>45757</v>
      </c>
      <c r="F1004">
        <v>40</v>
      </c>
      <c r="G1004" t="s">
        <v>15</v>
      </c>
      <c r="H1004" t="s">
        <v>20</v>
      </c>
      <c r="I1004">
        <f>DATEDIF(MOCK_DATA[[#This Row],[Fecha_inicio]],MOCK_DATA[[#This Row],[Fecha_último_pago]],"M")</f>
        <v>30</v>
      </c>
      <c r="J1004">
        <f t="shared" si="48"/>
        <v>50</v>
      </c>
      <c r="K1004">
        <f>PRODUCT(MOCK_DATA[[#This Row],[Meses_afiliados]],MOCK_DATA[[#This Row],[Ingresos_mes]])</f>
        <v>1500</v>
      </c>
      <c r="L1004" t="str">
        <f t="shared" ca="1" si="47"/>
        <v>Centro</v>
      </c>
      <c r="M1004" t="s">
        <v>14</v>
      </c>
      <c r="N1004">
        <f>MONTH(MOCK_DATA[[#This Row],[Fecha_inicio]])</f>
        <v>9</v>
      </c>
      <c r="O1004">
        <f>YEAR(MOCK_DATA[[#This Row],[Fecha_inicio]])</f>
        <v>2022</v>
      </c>
    </row>
    <row r="1005" spans="1:15" x14ac:dyDescent="0.25">
      <c r="A1005">
        <f t="shared" si="45"/>
        <v>1004</v>
      </c>
      <c r="B1005" t="s">
        <v>27</v>
      </c>
      <c r="C1005" s="1">
        <v>45484</v>
      </c>
      <c r="D1005" s="1">
        <v>45663</v>
      </c>
      <c r="F1005">
        <v>62</v>
      </c>
      <c r="G1005" t="s">
        <v>19</v>
      </c>
      <c r="H1005" t="s">
        <v>20</v>
      </c>
      <c r="I1005">
        <f>DATEDIF(MOCK_DATA[[#This Row],[Fecha_inicio]],MOCK_DATA[[#This Row],[Fecha_último_pago]],"M")</f>
        <v>5</v>
      </c>
      <c r="J1005">
        <f t="shared" si="48"/>
        <v>30</v>
      </c>
      <c r="K1005">
        <f>PRODUCT(MOCK_DATA[[#This Row],[Meses_afiliados]],MOCK_DATA[[#This Row],[Ingresos_mes]])</f>
        <v>150</v>
      </c>
      <c r="L1005" t="str">
        <f t="shared" ca="1" si="47"/>
        <v>Centro</v>
      </c>
      <c r="M1005" t="s">
        <v>14</v>
      </c>
      <c r="N1005">
        <f>MONTH(MOCK_DATA[[#This Row],[Fecha_inicio]])</f>
        <v>7</v>
      </c>
      <c r="O1005">
        <f>YEAR(MOCK_DATA[[#This Row],[Fecha_inicio]])</f>
        <v>2024</v>
      </c>
    </row>
    <row r="1006" spans="1:15" x14ac:dyDescent="0.25">
      <c r="A1006">
        <f t="shared" si="45"/>
        <v>1005</v>
      </c>
      <c r="B1006" t="s">
        <v>27</v>
      </c>
      <c r="C1006" s="1">
        <v>45317</v>
      </c>
      <c r="D1006" s="1">
        <v>45838</v>
      </c>
      <c r="F1006">
        <v>42</v>
      </c>
      <c r="G1006" t="s">
        <v>19</v>
      </c>
      <c r="H1006" t="s">
        <v>23</v>
      </c>
      <c r="I1006">
        <f>DATEDIF(MOCK_DATA[[#This Row],[Fecha_inicio]],MOCK_DATA[[#This Row],[Fecha_último_pago]],"M")</f>
        <v>17</v>
      </c>
      <c r="J1006">
        <f t="shared" si="48"/>
        <v>30</v>
      </c>
      <c r="K1006">
        <f>PRODUCT(MOCK_DATA[[#This Row],[Meses_afiliados]],MOCK_DATA[[#This Row],[Ingresos_mes]])</f>
        <v>510</v>
      </c>
      <c r="L1006" t="str">
        <f t="shared" ca="1" si="47"/>
        <v>Norte</v>
      </c>
      <c r="M1006" t="s">
        <v>14</v>
      </c>
      <c r="N1006">
        <f>MONTH(MOCK_DATA[[#This Row],[Fecha_inicio]])</f>
        <v>1</v>
      </c>
      <c r="O1006">
        <f>YEAR(MOCK_DATA[[#This Row],[Fecha_inicio]])</f>
        <v>2024</v>
      </c>
    </row>
    <row r="1007" spans="1:15" x14ac:dyDescent="0.25">
      <c r="A1007">
        <f t="shared" si="45"/>
        <v>1006</v>
      </c>
      <c r="B1007" t="s">
        <v>12</v>
      </c>
      <c r="C1007" s="1">
        <v>44930</v>
      </c>
      <c r="D1007" s="1">
        <v>45753</v>
      </c>
      <c r="F1007">
        <v>34</v>
      </c>
      <c r="G1007" t="s">
        <v>15</v>
      </c>
      <c r="H1007" t="s">
        <v>20</v>
      </c>
      <c r="I1007">
        <f>DATEDIF(MOCK_DATA[[#This Row],[Fecha_inicio]],MOCK_DATA[[#This Row],[Fecha_último_pago]],"M")</f>
        <v>27</v>
      </c>
      <c r="J1007">
        <f t="shared" si="48"/>
        <v>50</v>
      </c>
      <c r="K1007">
        <f>PRODUCT(MOCK_DATA[[#This Row],[Meses_afiliados]],MOCK_DATA[[#This Row],[Ingresos_mes]])</f>
        <v>1350</v>
      </c>
      <c r="L1007" t="str">
        <f t="shared" ca="1" si="47"/>
        <v>Sur</v>
      </c>
      <c r="M1007" t="s">
        <v>14</v>
      </c>
      <c r="N1007">
        <f>MONTH(MOCK_DATA[[#This Row],[Fecha_inicio]])</f>
        <v>1</v>
      </c>
      <c r="O1007">
        <f>YEAR(MOCK_DATA[[#This Row],[Fecha_inicio]])</f>
        <v>2023</v>
      </c>
    </row>
    <row r="1008" spans="1:15" x14ac:dyDescent="0.25">
      <c r="A1008">
        <f t="shared" si="45"/>
        <v>1007</v>
      </c>
      <c r="B1008" t="s">
        <v>27</v>
      </c>
      <c r="C1008" s="1">
        <v>44910</v>
      </c>
      <c r="D1008" s="1">
        <v>45909</v>
      </c>
      <c r="F1008">
        <v>32</v>
      </c>
      <c r="G1008" t="s">
        <v>25</v>
      </c>
      <c r="H1008" t="s">
        <v>23</v>
      </c>
      <c r="I1008">
        <f>DATEDIF(MOCK_DATA[[#This Row],[Fecha_inicio]],MOCK_DATA[[#This Row],[Fecha_último_pago]],"M")</f>
        <v>32</v>
      </c>
      <c r="J1008">
        <f t="shared" si="48"/>
        <v>30</v>
      </c>
      <c r="K1008">
        <f>PRODUCT(MOCK_DATA[[#This Row],[Meses_afiliados]],MOCK_DATA[[#This Row],[Ingresos_mes]])</f>
        <v>960</v>
      </c>
      <c r="L1008" t="str">
        <f t="shared" ca="1" si="47"/>
        <v>Centro</v>
      </c>
      <c r="M1008" t="s">
        <v>14</v>
      </c>
      <c r="N1008">
        <f>MONTH(MOCK_DATA[[#This Row],[Fecha_inicio]])</f>
        <v>12</v>
      </c>
      <c r="O1008">
        <f>YEAR(MOCK_DATA[[#This Row],[Fecha_inicio]])</f>
        <v>2022</v>
      </c>
    </row>
    <row r="1009" spans="1:15" x14ac:dyDescent="0.25">
      <c r="A1009">
        <f t="shared" si="45"/>
        <v>1008</v>
      </c>
      <c r="B1009" t="s">
        <v>12</v>
      </c>
      <c r="C1009" s="1">
        <v>44520</v>
      </c>
      <c r="D1009" s="1">
        <v>45845</v>
      </c>
      <c r="F1009">
        <v>42</v>
      </c>
      <c r="G1009" t="s">
        <v>19</v>
      </c>
      <c r="H1009" t="s">
        <v>20</v>
      </c>
      <c r="I1009">
        <f>DATEDIF(MOCK_DATA[[#This Row],[Fecha_inicio]],MOCK_DATA[[#This Row],[Fecha_último_pago]],"M")</f>
        <v>43</v>
      </c>
      <c r="J1009">
        <f t="shared" si="48"/>
        <v>50</v>
      </c>
      <c r="K1009">
        <f>PRODUCT(MOCK_DATA[[#This Row],[Meses_afiliados]],MOCK_DATA[[#This Row],[Ingresos_mes]])</f>
        <v>2150</v>
      </c>
      <c r="L1009" t="str">
        <f t="shared" ca="1" si="47"/>
        <v>Centro</v>
      </c>
      <c r="M1009" t="s">
        <v>22</v>
      </c>
      <c r="N1009">
        <f>MONTH(MOCK_DATA[[#This Row],[Fecha_inicio]])</f>
        <v>11</v>
      </c>
      <c r="O1009">
        <f>YEAR(MOCK_DATA[[#This Row],[Fecha_inicio]])</f>
        <v>2021</v>
      </c>
    </row>
    <row r="1010" spans="1:15" x14ac:dyDescent="0.25">
      <c r="A1010">
        <f t="shared" si="45"/>
        <v>1009</v>
      </c>
      <c r="B1010" t="s">
        <v>12</v>
      </c>
      <c r="C1010" s="1">
        <v>44804</v>
      </c>
      <c r="D1010" s="1">
        <v>45819</v>
      </c>
      <c r="F1010">
        <v>65</v>
      </c>
      <c r="G1010" t="s">
        <v>15</v>
      </c>
      <c r="H1010" t="s">
        <v>20</v>
      </c>
      <c r="I1010">
        <f>DATEDIF(MOCK_DATA[[#This Row],[Fecha_inicio]],MOCK_DATA[[#This Row],[Fecha_último_pago]],"M")</f>
        <v>33</v>
      </c>
      <c r="J1010">
        <f t="shared" si="48"/>
        <v>50</v>
      </c>
      <c r="K1010">
        <f>PRODUCT(MOCK_DATA[[#This Row],[Meses_afiliados]],MOCK_DATA[[#This Row],[Ingresos_mes]])</f>
        <v>1650</v>
      </c>
      <c r="L1010" t="str">
        <f t="shared" ca="1" si="47"/>
        <v>Norte</v>
      </c>
      <c r="M1010" t="s">
        <v>14</v>
      </c>
      <c r="N1010">
        <f>MONTH(MOCK_DATA[[#This Row],[Fecha_inicio]])</f>
        <v>8</v>
      </c>
      <c r="O1010">
        <f>YEAR(MOCK_DATA[[#This Row],[Fecha_inicio]])</f>
        <v>2022</v>
      </c>
    </row>
    <row r="1011" spans="1:15" x14ac:dyDescent="0.25">
      <c r="A1011">
        <f t="shared" si="45"/>
        <v>1010</v>
      </c>
      <c r="B1011" t="s">
        <v>12</v>
      </c>
      <c r="C1011" s="1">
        <v>45050</v>
      </c>
      <c r="D1011" s="1">
        <v>45743</v>
      </c>
      <c r="F1011">
        <v>56</v>
      </c>
      <c r="G1011" t="s">
        <v>15</v>
      </c>
      <c r="H1011" t="s">
        <v>16</v>
      </c>
      <c r="I1011">
        <f>DATEDIF(MOCK_DATA[[#This Row],[Fecha_inicio]],MOCK_DATA[[#This Row],[Fecha_último_pago]],"M")</f>
        <v>22</v>
      </c>
      <c r="J1011">
        <f t="shared" si="48"/>
        <v>50</v>
      </c>
      <c r="K1011">
        <f>PRODUCT(MOCK_DATA[[#This Row],[Meses_afiliados]],MOCK_DATA[[#This Row],[Ingresos_mes]])</f>
        <v>1100</v>
      </c>
      <c r="L1011" t="str">
        <f t="shared" ca="1" si="47"/>
        <v>Sur</v>
      </c>
      <c r="M1011" t="s">
        <v>22</v>
      </c>
      <c r="N1011">
        <f>MONTH(MOCK_DATA[[#This Row],[Fecha_inicio]])</f>
        <v>5</v>
      </c>
      <c r="O1011">
        <f>YEAR(MOCK_DATA[[#This Row],[Fecha_inicio]])</f>
        <v>2023</v>
      </c>
    </row>
    <row r="1012" spans="1:15" x14ac:dyDescent="0.25">
      <c r="A1012">
        <f t="shared" si="45"/>
        <v>1011</v>
      </c>
      <c r="B1012" t="s">
        <v>12</v>
      </c>
      <c r="C1012" s="1">
        <v>44315</v>
      </c>
      <c r="D1012" s="1">
        <v>45664</v>
      </c>
      <c r="F1012">
        <v>64</v>
      </c>
      <c r="G1012" t="s">
        <v>19</v>
      </c>
      <c r="H1012" t="s">
        <v>20</v>
      </c>
      <c r="I1012">
        <f>DATEDIF(MOCK_DATA[[#This Row],[Fecha_inicio]],MOCK_DATA[[#This Row],[Fecha_último_pago]],"M")</f>
        <v>44</v>
      </c>
      <c r="J1012">
        <f t="shared" si="48"/>
        <v>50</v>
      </c>
      <c r="K1012">
        <f>PRODUCT(MOCK_DATA[[#This Row],[Meses_afiliados]],MOCK_DATA[[#This Row],[Ingresos_mes]])</f>
        <v>2200</v>
      </c>
      <c r="L1012" t="str">
        <f t="shared" ca="1" si="47"/>
        <v>Sur</v>
      </c>
      <c r="M1012" t="s">
        <v>14</v>
      </c>
      <c r="N1012">
        <f>MONTH(MOCK_DATA[[#This Row],[Fecha_inicio]])</f>
        <v>4</v>
      </c>
      <c r="O1012">
        <f>YEAR(MOCK_DATA[[#This Row],[Fecha_inicio]])</f>
        <v>2021</v>
      </c>
    </row>
    <row r="1013" spans="1:15" x14ac:dyDescent="0.25">
      <c r="A1013">
        <f t="shared" si="45"/>
        <v>1012</v>
      </c>
      <c r="B1013" t="s">
        <v>24</v>
      </c>
      <c r="C1013" s="1">
        <v>44880</v>
      </c>
      <c r="D1013" s="1">
        <v>45689</v>
      </c>
      <c r="F1013">
        <v>37</v>
      </c>
      <c r="G1013" t="s">
        <v>15</v>
      </c>
      <c r="H1013" t="s">
        <v>20</v>
      </c>
      <c r="I1013">
        <f>DATEDIF(MOCK_DATA[[#This Row],[Fecha_inicio]],MOCK_DATA[[#This Row],[Fecha_último_pago]],"M")</f>
        <v>26</v>
      </c>
      <c r="J1013">
        <f t="shared" si="48"/>
        <v>40</v>
      </c>
      <c r="K1013">
        <f>PRODUCT(MOCK_DATA[[#This Row],[Meses_afiliados]],MOCK_DATA[[#This Row],[Ingresos_mes]])</f>
        <v>1040</v>
      </c>
      <c r="L1013" t="str">
        <f t="shared" ca="1" si="47"/>
        <v>Sur</v>
      </c>
      <c r="M1013" t="s">
        <v>22</v>
      </c>
      <c r="N1013">
        <f>MONTH(MOCK_DATA[[#This Row],[Fecha_inicio]])</f>
        <v>11</v>
      </c>
      <c r="O1013">
        <f>YEAR(MOCK_DATA[[#This Row],[Fecha_inicio]])</f>
        <v>2022</v>
      </c>
    </row>
    <row r="1014" spans="1:15" x14ac:dyDescent="0.25">
      <c r="A1014">
        <f t="shared" si="45"/>
        <v>1013</v>
      </c>
      <c r="B1014" t="s">
        <v>27</v>
      </c>
      <c r="C1014" s="1">
        <v>45217</v>
      </c>
      <c r="D1014" s="1">
        <v>45724</v>
      </c>
      <c r="F1014">
        <v>33</v>
      </c>
      <c r="G1014" t="s">
        <v>25</v>
      </c>
      <c r="H1014" t="s">
        <v>23</v>
      </c>
      <c r="I1014">
        <f>DATEDIF(MOCK_DATA[[#This Row],[Fecha_inicio]],MOCK_DATA[[#This Row],[Fecha_último_pago]],"M")</f>
        <v>16</v>
      </c>
      <c r="J1014">
        <f t="shared" si="48"/>
        <v>30</v>
      </c>
      <c r="K1014">
        <f>PRODUCT(MOCK_DATA[[#This Row],[Meses_afiliados]],MOCK_DATA[[#This Row],[Ingresos_mes]])</f>
        <v>480</v>
      </c>
      <c r="L1014" t="str">
        <f t="shared" ca="1" si="47"/>
        <v>Centro</v>
      </c>
      <c r="M1014" t="s">
        <v>22</v>
      </c>
      <c r="N1014">
        <f>MONTH(MOCK_DATA[[#This Row],[Fecha_inicio]])</f>
        <v>10</v>
      </c>
      <c r="O1014">
        <f>YEAR(MOCK_DATA[[#This Row],[Fecha_inicio]])</f>
        <v>2023</v>
      </c>
    </row>
    <row r="1015" spans="1:15" x14ac:dyDescent="0.25">
      <c r="A1015">
        <f t="shared" si="45"/>
        <v>1014</v>
      </c>
      <c r="B1015" t="s">
        <v>27</v>
      </c>
      <c r="C1015" s="1">
        <v>44638</v>
      </c>
      <c r="D1015" s="1">
        <v>45700</v>
      </c>
      <c r="F1015">
        <v>64</v>
      </c>
      <c r="G1015" t="s">
        <v>15</v>
      </c>
      <c r="H1015" t="s">
        <v>16</v>
      </c>
      <c r="I1015">
        <f>DATEDIF(MOCK_DATA[[#This Row],[Fecha_inicio]],MOCK_DATA[[#This Row],[Fecha_último_pago]],"M")</f>
        <v>34</v>
      </c>
      <c r="J1015">
        <f t="shared" si="48"/>
        <v>30</v>
      </c>
      <c r="K1015">
        <f>PRODUCT(MOCK_DATA[[#This Row],[Meses_afiliados]],MOCK_DATA[[#This Row],[Ingresos_mes]])</f>
        <v>1020</v>
      </c>
      <c r="L1015" t="str">
        <f t="shared" ca="1" si="47"/>
        <v>Centro</v>
      </c>
      <c r="M1015" t="s">
        <v>14</v>
      </c>
      <c r="N1015">
        <f>MONTH(MOCK_DATA[[#This Row],[Fecha_inicio]])</f>
        <v>3</v>
      </c>
      <c r="O1015">
        <f>YEAR(MOCK_DATA[[#This Row],[Fecha_inicio]])</f>
        <v>2022</v>
      </c>
    </row>
    <row r="1016" spans="1:15" x14ac:dyDescent="0.25">
      <c r="A1016">
        <f t="shared" si="45"/>
        <v>1015</v>
      </c>
      <c r="B1016" t="s">
        <v>12</v>
      </c>
      <c r="C1016" s="1">
        <v>44680</v>
      </c>
      <c r="D1016" s="1">
        <v>45780</v>
      </c>
      <c r="F1016">
        <v>21</v>
      </c>
      <c r="G1016" t="s">
        <v>19</v>
      </c>
      <c r="H1016" t="s">
        <v>23</v>
      </c>
      <c r="I1016">
        <f>DATEDIF(MOCK_DATA[[#This Row],[Fecha_inicio]],MOCK_DATA[[#This Row],[Fecha_último_pago]],"M")</f>
        <v>36</v>
      </c>
      <c r="J1016">
        <f t="shared" si="48"/>
        <v>50</v>
      </c>
      <c r="K1016">
        <f>PRODUCT(MOCK_DATA[[#This Row],[Meses_afiliados]],MOCK_DATA[[#This Row],[Ingresos_mes]])</f>
        <v>1800</v>
      </c>
      <c r="L1016" t="str">
        <f t="shared" ca="1" si="47"/>
        <v>Centro</v>
      </c>
      <c r="M1016" t="s">
        <v>22</v>
      </c>
      <c r="N1016">
        <f>MONTH(MOCK_DATA[[#This Row],[Fecha_inicio]])</f>
        <v>4</v>
      </c>
      <c r="O1016">
        <f>YEAR(MOCK_DATA[[#This Row],[Fecha_inicio]])</f>
        <v>2022</v>
      </c>
    </row>
    <row r="1017" spans="1:15" x14ac:dyDescent="0.25">
      <c r="A1017">
        <f t="shared" si="45"/>
        <v>1016</v>
      </c>
      <c r="B1017" t="s">
        <v>24</v>
      </c>
      <c r="C1017" s="1">
        <v>45134</v>
      </c>
      <c r="D1017" s="1">
        <v>45917</v>
      </c>
      <c r="F1017">
        <v>35</v>
      </c>
      <c r="G1017" t="s">
        <v>25</v>
      </c>
      <c r="H1017" t="s">
        <v>23</v>
      </c>
      <c r="I1017">
        <f>DATEDIF(MOCK_DATA[[#This Row],[Fecha_inicio]],MOCK_DATA[[#This Row],[Fecha_último_pago]],"M")</f>
        <v>25</v>
      </c>
      <c r="J1017">
        <f t="shared" si="48"/>
        <v>40</v>
      </c>
      <c r="K1017">
        <f>PRODUCT(MOCK_DATA[[#This Row],[Meses_afiliados]],MOCK_DATA[[#This Row],[Ingresos_mes]])</f>
        <v>1000</v>
      </c>
      <c r="L1017" t="str">
        <f t="shared" ca="1" si="47"/>
        <v>Sur</v>
      </c>
      <c r="M1017" t="s">
        <v>14</v>
      </c>
      <c r="N1017">
        <f>MONTH(MOCK_DATA[[#This Row],[Fecha_inicio]])</f>
        <v>7</v>
      </c>
      <c r="O1017">
        <f>YEAR(MOCK_DATA[[#This Row],[Fecha_inicio]])</f>
        <v>2023</v>
      </c>
    </row>
    <row r="1018" spans="1:15" x14ac:dyDescent="0.25">
      <c r="A1018">
        <f t="shared" si="45"/>
        <v>1017</v>
      </c>
      <c r="B1018" t="s">
        <v>12</v>
      </c>
      <c r="C1018" s="1">
        <v>44969</v>
      </c>
      <c r="D1018" s="1">
        <v>45777</v>
      </c>
      <c r="F1018">
        <v>43</v>
      </c>
      <c r="G1018" t="s">
        <v>15</v>
      </c>
      <c r="H1018" t="s">
        <v>16</v>
      </c>
      <c r="I1018">
        <f>DATEDIF(MOCK_DATA[[#This Row],[Fecha_inicio]],MOCK_DATA[[#This Row],[Fecha_último_pago]],"M")</f>
        <v>26</v>
      </c>
      <c r="J1018">
        <f t="shared" si="48"/>
        <v>50</v>
      </c>
      <c r="K1018">
        <f>PRODUCT(MOCK_DATA[[#This Row],[Meses_afiliados]],MOCK_DATA[[#This Row],[Ingresos_mes]])</f>
        <v>1300</v>
      </c>
      <c r="L1018" t="str">
        <f t="shared" ca="1" si="47"/>
        <v>Norte</v>
      </c>
      <c r="M1018" t="s">
        <v>22</v>
      </c>
      <c r="N1018">
        <f>MONTH(MOCK_DATA[[#This Row],[Fecha_inicio]])</f>
        <v>2</v>
      </c>
      <c r="O1018">
        <f>YEAR(MOCK_DATA[[#This Row],[Fecha_inicio]])</f>
        <v>2023</v>
      </c>
    </row>
    <row r="1019" spans="1:15" x14ac:dyDescent="0.25">
      <c r="A1019">
        <f t="shared" si="45"/>
        <v>1018</v>
      </c>
      <c r="B1019" t="s">
        <v>27</v>
      </c>
      <c r="C1019" s="1">
        <v>44147</v>
      </c>
      <c r="D1019" s="1">
        <v>45784</v>
      </c>
      <c r="F1019">
        <v>19</v>
      </c>
      <c r="G1019" t="s">
        <v>15</v>
      </c>
      <c r="H1019" t="s">
        <v>20</v>
      </c>
      <c r="I1019">
        <f>DATEDIF(MOCK_DATA[[#This Row],[Fecha_inicio]],MOCK_DATA[[#This Row],[Fecha_último_pago]],"M")</f>
        <v>53</v>
      </c>
      <c r="J1019">
        <f t="shared" si="48"/>
        <v>30</v>
      </c>
      <c r="K1019">
        <f>PRODUCT(MOCK_DATA[[#This Row],[Meses_afiliados]],MOCK_DATA[[#This Row],[Ingresos_mes]])</f>
        <v>1590</v>
      </c>
      <c r="L1019" t="str">
        <f t="shared" ca="1" si="47"/>
        <v>Norte</v>
      </c>
      <c r="M1019" t="s">
        <v>14</v>
      </c>
      <c r="N1019">
        <f>MONTH(MOCK_DATA[[#This Row],[Fecha_inicio]])</f>
        <v>11</v>
      </c>
      <c r="O1019">
        <f>YEAR(MOCK_DATA[[#This Row],[Fecha_inicio]])</f>
        <v>2020</v>
      </c>
    </row>
    <row r="1020" spans="1:15" x14ac:dyDescent="0.25">
      <c r="A1020">
        <f t="shared" si="45"/>
        <v>1019</v>
      </c>
      <c r="B1020" t="s">
        <v>12</v>
      </c>
      <c r="C1020" s="1">
        <v>45449</v>
      </c>
      <c r="D1020" s="1">
        <v>45910</v>
      </c>
      <c r="F1020">
        <v>42</v>
      </c>
      <c r="G1020" t="s">
        <v>19</v>
      </c>
      <c r="H1020" t="s">
        <v>20</v>
      </c>
      <c r="I1020">
        <f>DATEDIF(MOCK_DATA[[#This Row],[Fecha_inicio]],MOCK_DATA[[#This Row],[Fecha_último_pago]],"M")</f>
        <v>15</v>
      </c>
      <c r="J1020">
        <f t="shared" si="48"/>
        <v>50</v>
      </c>
      <c r="K1020">
        <f>PRODUCT(MOCK_DATA[[#This Row],[Meses_afiliados]],MOCK_DATA[[#This Row],[Ingresos_mes]])</f>
        <v>750</v>
      </c>
      <c r="L1020" t="str">
        <f t="shared" ca="1" si="47"/>
        <v>Sur</v>
      </c>
      <c r="M1020" t="s">
        <v>22</v>
      </c>
      <c r="N1020">
        <f>MONTH(MOCK_DATA[[#This Row],[Fecha_inicio]])</f>
        <v>6</v>
      </c>
      <c r="O1020">
        <f>YEAR(MOCK_DATA[[#This Row],[Fecha_inicio]])</f>
        <v>2024</v>
      </c>
    </row>
    <row r="1021" spans="1:15" x14ac:dyDescent="0.25">
      <c r="A1021">
        <f t="shared" si="45"/>
        <v>1020</v>
      </c>
      <c r="B1021" t="s">
        <v>12</v>
      </c>
      <c r="C1021" s="1">
        <v>44651</v>
      </c>
      <c r="D1021" s="1">
        <v>45833</v>
      </c>
      <c r="F1021">
        <v>40</v>
      </c>
      <c r="G1021" t="s">
        <v>25</v>
      </c>
      <c r="H1021" t="s">
        <v>16</v>
      </c>
      <c r="I1021">
        <f>DATEDIF(MOCK_DATA[[#This Row],[Fecha_inicio]],MOCK_DATA[[#This Row],[Fecha_último_pago]],"M")</f>
        <v>38</v>
      </c>
      <c r="J1021">
        <f t="shared" si="48"/>
        <v>50</v>
      </c>
      <c r="K1021">
        <f>PRODUCT(MOCK_DATA[[#This Row],[Meses_afiliados]],MOCK_DATA[[#This Row],[Ingresos_mes]])</f>
        <v>1900</v>
      </c>
      <c r="L1021" t="str">
        <f t="shared" ca="1" si="47"/>
        <v>Centro</v>
      </c>
      <c r="M1021" t="s">
        <v>22</v>
      </c>
      <c r="N1021">
        <f>MONTH(MOCK_DATA[[#This Row],[Fecha_inicio]])</f>
        <v>3</v>
      </c>
      <c r="O1021">
        <f>YEAR(MOCK_DATA[[#This Row],[Fecha_inicio]])</f>
        <v>2022</v>
      </c>
    </row>
    <row r="1022" spans="1:15" x14ac:dyDescent="0.25">
      <c r="A1022">
        <f t="shared" si="45"/>
        <v>1021</v>
      </c>
      <c r="B1022" t="s">
        <v>27</v>
      </c>
      <c r="C1022" s="1">
        <v>44656</v>
      </c>
      <c r="D1022" s="1">
        <v>45917</v>
      </c>
      <c r="F1022">
        <v>55</v>
      </c>
      <c r="G1022" t="s">
        <v>19</v>
      </c>
      <c r="H1022" t="s">
        <v>16</v>
      </c>
      <c r="I1022">
        <f>DATEDIF(MOCK_DATA[[#This Row],[Fecha_inicio]],MOCK_DATA[[#This Row],[Fecha_último_pago]],"M")</f>
        <v>41</v>
      </c>
      <c r="J1022">
        <f t="shared" si="48"/>
        <v>30</v>
      </c>
      <c r="K1022">
        <f>PRODUCT(MOCK_DATA[[#This Row],[Meses_afiliados]],MOCK_DATA[[#This Row],[Ingresos_mes]])</f>
        <v>1230</v>
      </c>
      <c r="L1022" t="str">
        <f t="shared" ca="1" si="47"/>
        <v>Sur</v>
      </c>
      <c r="M1022" t="s">
        <v>14</v>
      </c>
      <c r="N1022">
        <f>MONTH(MOCK_DATA[[#This Row],[Fecha_inicio]])</f>
        <v>4</v>
      </c>
      <c r="O1022">
        <f>YEAR(MOCK_DATA[[#This Row],[Fecha_inicio]])</f>
        <v>2022</v>
      </c>
    </row>
    <row r="1023" spans="1:15" x14ac:dyDescent="0.25">
      <c r="A1023">
        <f t="shared" si="45"/>
        <v>1022</v>
      </c>
      <c r="B1023" t="s">
        <v>24</v>
      </c>
      <c r="C1023" s="1">
        <v>44629</v>
      </c>
      <c r="D1023" s="1">
        <v>44796</v>
      </c>
      <c r="F1023">
        <v>46</v>
      </c>
      <c r="G1023" t="s">
        <v>25</v>
      </c>
      <c r="H1023" t="s">
        <v>20</v>
      </c>
      <c r="I1023">
        <f>DATEDIF(MOCK_DATA[[#This Row],[Fecha_inicio]],MOCK_DATA[[#This Row],[Fecha_último_pago]],"M")</f>
        <v>5</v>
      </c>
      <c r="J1023">
        <f t="shared" si="48"/>
        <v>40</v>
      </c>
      <c r="K1023">
        <f>PRODUCT(MOCK_DATA[[#This Row],[Meses_afiliados]],MOCK_DATA[[#This Row],[Ingresos_mes]])</f>
        <v>200</v>
      </c>
      <c r="L1023" t="str">
        <f t="shared" ca="1" si="47"/>
        <v>Centro</v>
      </c>
      <c r="M1023" t="s">
        <v>14</v>
      </c>
      <c r="N1023">
        <f>MONTH(MOCK_DATA[[#This Row],[Fecha_inicio]])</f>
        <v>3</v>
      </c>
      <c r="O1023">
        <f>YEAR(MOCK_DATA[[#This Row],[Fecha_inicio]])</f>
        <v>2022</v>
      </c>
    </row>
    <row r="1024" spans="1:15" x14ac:dyDescent="0.25">
      <c r="A1024">
        <f t="shared" si="45"/>
        <v>1023</v>
      </c>
      <c r="B1024" t="s">
        <v>24</v>
      </c>
      <c r="C1024" s="1">
        <v>44707</v>
      </c>
      <c r="D1024" s="1">
        <v>45835</v>
      </c>
      <c r="F1024">
        <v>53</v>
      </c>
      <c r="G1024" t="s">
        <v>25</v>
      </c>
      <c r="H1024" t="s">
        <v>16</v>
      </c>
      <c r="I1024">
        <f>DATEDIF(MOCK_DATA[[#This Row],[Fecha_inicio]],MOCK_DATA[[#This Row],[Fecha_último_pago]],"M")</f>
        <v>37</v>
      </c>
      <c r="J1024">
        <f t="shared" si="48"/>
        <v>40</v>
      </c>
      <c r="K1024">
        <f>PRODUCT(MOCK_DATA[[#This Row],[Meses_afiliados]],MOCK_DATA[[#This Row],[Ingresos_mes]])</f>
        <v>1480</v>
      </c>
      <c r="L1024" t="str">
        <f t="shared" ca="1" si="47"/>
        <v>Norte</v>
      </c>
      <c r="M1024" t="s">
        <v>22</v>
      </c>
      <c r="N1024">
        <f>MONTH(MOCK_DATA[[#This Row],[Fecha_inicio]])</f>
        <v>5</v>
      </c>
      <c r="O1024">
        <f>YEAR(MOCK_DATA[[#This Row],[Fecha_inicio]])</f>
        <v>2022</v>
      </c>
    </row>
    <row r="1025" spans="1:15" x14ac:dyDescent="0.25">
      <c r="A1025">
        <f t="shared" si="45"/>
        <v>1024</v>
      </c>
      <c r="B1025" t="s">
        <v>12</v>
      </c>
      <c r="C1025" s="1">
        <v>45321</v>
      </c>
      <c r="D1025" s="1">
        <v>45752</v>
      </c>
      <c r="F1025">
        <v>55</v>
      </c>
      <c r="G1025" t="s">
        <v>19</v>
      </c>
      <c r="H1025" t="s">
        <v>23</v>
      </c>
      <c r="I1025">
        <f>DATEDIF(MOCK_DATA[[#This Row],[Fecha_inicio]],MOCK_DATA[[#This Row],[Fecha_último_pago]],"M")</f>
        <v>14</v>
      </c>
      <c r="J1025">
        <f t="shared" si="48"/>
        <v>50</v>
      </c>
      <c r="K1025">
        <f>PRODUCT(MOCK_DATA[[#This Row],[Meses_afiliados]],MOCK_DATA[[#This Row],[Ingresos_mes]])</f>
        <v>700</v>
      </c>
      <c r="L1025" t="str">
        <f t="shared" ca="1" si="47"/>
        <v>Centro</v>
      </c>
      <c r="M1025" t="s">
        <v>14</v>
      </c>
      <c r="N1025">
        <f>MONTH(MOCK_DATA[[#This Row],[Fecha_inicio]])</f>
        <v>1</v>
      </c>
      <c r="O1025">
        <f>YEAR(MOCK_DATA[[#This Row],[Fecha_inicio]])</f>
        <v>2024</v>
      </c>
    </row>
    <row r="1026" spans="1:15" x14ac:dyDescent="0.25">
      <c r="A1026">
        <f t="shared" ref="A1026:A1089" si="49">ROW()-1</f>
        <v>1025</v>
      </c>
      <c r="B1026" t="s">
        <v>12</v>
      </c>
      <c r="C1026" s="1">
        <v>44996</v>
      </c>
      <c r="D1026" s="1">
        <v>45724</v>
      </c>
      <c r="F1026">
        <v>53</v>
      </c>
      <c r="G1026" t="s">
        <v>19</v>
      </c>
      <c r="H1026" t="s">
        <v>16</v>
      </c>
      <c r="I1026">
        <f>DATEDIF(MOCK_DATA[[#This Row],[Fecha_inicio]],MOCK_DATA[[#This Row],[Fecha_último_pago]],"M")</f>
        <v>23</v>
      </c>
      <c r="J1026">
        <f t="shared" si="48"/>
        <v>50</v>
      </c>
      <c r="K1026">
        <f>PRODUCT(MOCK_DATA[[#This Row],[Meses_afiliados]],MOCK_DATA[[#This Row],[Ingresos_mes]])</f>
        <v>1150</v>
      </c>
      <c r="L1026" t="str">
        <f t="shared" ref="L1026:L1089" ca="1" si="50">CHOOSE(INT(RAND()*3)+1,"Centro","Norte","Sur")</f>
        <v>Sur</v>
      </c>
      <c r="M1026" t="s">
        <v>22</v>
      </c>
      <c r="N1026">
        <f>MONTH(MOCK_DATA[[#This Row],[Fecha_inicio]])</f>
        <v>3</v>
      </c>
      <c r="O1026">
        <f>YEAR(MOCK_DATA[[#This Row],[Fecha_inicio]])</f>
        <v>2023</v>
      </c>
    </row>
    <row r="1027" spans="1:15" x14ac:dyDescent="0.25">
      <c r="A1027">
        <f t="shared" si="49"/>
        <v>1026</v>
      </c>
      <c r="B1027" t="s">
        <v>24</v>
      </c>
      <c r="C1027" s="1">
        <v>44379</v>
      </c>
      <c r="D1027" s="1">
        <v>45845</v>
      </c>
      <c r="F1027">
        <v>31</v>
      </c>
      <c r="G1027" t="s">
        <v>19</v>
      </c>
      <c r="H1027" t="s">
        <v>23</v>
      </c>
      <c r="I1027">
        <f>DATEDIF(MOCK_DATA[[#This Row],[Fecha_inicio]],MOCK_DATA[[#This Row],[Fecha_último_pago]],"M")</f>
        <v>48</v>
      </c>
      <c r="J1027">
        <f t="shared" si="48"/>
        <v>40</v>
      </c>
      <c r="K1027">
        <f>PRODUCT(MOCK_DATA[[#This Row],[Meses_afiliados]],MOCK_DATA[[#This Row],[Ingresos_mes]])</f>
        <v>1920</v>
      </c>
      <c r="L1027" t="str">
        <f t="shared" ca="1" si="50"/>
        <v>Norte</v>
      </c>
      <c r="M1027" t="s">
        <v>22</v>
      </c>
      <c r="N1027">
        <f>MONTH(MOCK_DATA[[#This Row],[Fecha_inicio]])</f>
        <v>7</v>
      </c>
      <c r="O1027">
        <f>YEAR(MOCK_DATA[[#This Row],[Fecha_inicio]])</f>
        <v>2021</v>
      </c>
    </row>
    <row r="1028" spans="1:15" x14ac:dyDescent="0.25">
      <c r="A1028">
        <f t="shared" si="49"/>
        <v>1027</v>
      </c>
      <c r="B1028" t="s">
        <v>12</v>
      </c>
      <c r="C1028" s="1">
        <v>44458</v>
      </c>
      <c r="D1028" s="1">
        <v>45902</v>
      </c>
      <c r="F1028">
        <v>37</v>
      </c>
      <c r="G1028" t="s">
        <v>15</v>
      </c>
      <c r="H1028" t="s">
        <v>16</v>
      </c>
      <c r="I1028">
        <f>DATEDIF(MOCK_DATA[[#This Row],[Fecha_inicio]],MOCK_DATA[[#This Row],[Fecha_último_pago]],"M")</f>
        <v>47</v>
      </c>
      <c r="J1028">
        <f t="shared" si="48"/>
        <v>50</v>
      </c>
      <c r="K1028">
        <f>PRODUCT(MOCK_DATA[[#This Row],[Meses_afiliados]],MOCK_DATA[[#This Row],[Ingresos_mes]])</f>
        <v>2350</v>
      </c>
      <c r="L1028" t="str">
        <f t="shared" ca="1" si="50"/>
        <v>Norte</v>
      </c>
      <c r="M1028" t="s">
        <v>22</v>
      </c>
      <c r="N1028">
        <f>MONTH(MOCK_DATA[[#This Row],[Fecha_inicio]])</f>
        <v>9</v>
      </c>
      <c r="O1028">
        <f>YEAR(MOCK_DATA[[#This Row],[Fecha_inicio]])</f>
        <v>2021</v>
      </c>
    </row>
    <row r="1029" spans="1:15" x14ac:dyDescent="0.25">
      <c r="A1029">
        <f t="shared" si="49"/>
        <v>1028</v>
      </c>
      <c r="B1029" t="s">
        <v>24</v>
      </c>
      <c r="C1029" s="1">
        <v>44883</v>
      </c>
      <c r="D1029" s="1">
        <v>45919</v>
      </c>
      <c r="F1029">
        <v>34</v>
      </c>
      <c r="G1029" t="s">
        <v>19</v>
      </c>
      <c r="H1029" t="s">
        <v>20</v>
      </c>
      <c r="I1029">
        <f>DATEDIF(MOCK_DATA[[#This Row],[Fecha_inicio]],MOCK_DATA[[#This Row],[Fecha_último_pago]],"M")</f>
        <v>34</v>
      </c>
      <c r="J1029">
        <f t="shared" si="48"/>
        <v>40</v>
      </c>
      <c r="K1029">
        <f>PRODUCT(MOCK_DATA[[#This Row],[Meses_afiliados]],MOCK_DATA[[#This Row],[Ingresos_mes]])</f>
        <v>1360</v>
      </c>
      <c r="L1029" t="str">
        <f t="shared" ca="1" si="50"/>
        <v>Sur</v>
      </c>
      <c r="M1029" t="s">
        <v>22</v>
      </c>
      <c r="N1029">
        <f>MONTH(MOCK_DATA[[#This Row],[Fecha_inicio]])</f>
        <v>11</v>
      </c>
      <c r="O1029">
        <f>YEAR(MOCK_DATA[[#This Row],[Fecha_inicio]])</f>
        <v>2022</v>
      </c>
    </row>
    <row r="1030" spans="1:15" x14ac:dyDescent="0.25">
      <c r="A1030">
        <f t="shared" si="49"/>
        <v>1029</v>
      </c>
      <c r="B1030" t="s">
        <v>12</v>
      </c>
      <c r="C1030" s="1">
        <v>45023</v>
      </c>
      <c r="D1030" s="1">
        <v>45663</v>
      </c>
      <c r="F1030">
        <v>70</v>
      </c>
      <c r="G1030" t="s">
        <v>25</v>
      </c>
      <c r="H1030" t="s">
        <v>20</v>
      </c>
      <c r="I1030">
        <f>DATEDIF(MOCK_DATA[[#This Row],[Fecha_inicio]],MOCK_DATA[[#This Row],[Fecha_último_pago]],"M")</f>
        <v>20</v>
      </c>
      <c r="J1030">
        <f t="shared" si="48"/>
        <v>50</v>
      </c>
      <c r="K1030">
        <f>PRODUCT(MOCK_DATA[[#This Row],[Meses_afiliados]],MOCK_DATA[[#This Row],[Ingresos_mes]])</f>
        <v>1000</v>
      </c>
      <c r="L1030" t="str">
        <f t="shared" ca="1" si="50"/>
        <v>Sur</v>
      </c>
      <c r="M1030" t="s">
        <v>14</v>
      </c>
      <c r="N1030">
        <f>MONTH(MOCK_DATA[[#This Row],[Fecha_inicio]])</f>
        <v>4</v>
      </c>
      <c r="O1030">
        <f>YEAR(MOCK_DATA[[#This Row],[Fecha_inicio]])</f>
        <v>2023</v>
      </c>
    </row>
    <row r="1031" spans="1:15" x14ac:dyDescent="0.25">
      <c r="A1031">
        <f t="shared" si="49"/>
        <v>1030</v>
      </c>
      <c r="B1031" t="s">
        <v>27</v>
      </c>
      <c r="C1031" s="1">
        <v>45055</v>
      </c>
      <c r="D1031" s="1">
        <v>45834</v>
      </c>
      <c r="F1031">
        <v>22</v>
      </c>
      <c r="G1031" t="s">
        <v>25</v>
      </c>
      <c r="H1031" t="s">
        <v>23</v>
      </c>
      <c r="I1031">
        <f>DATEDIF(MOCK_DATA[[#This Row],[Fecha_inicio]],MOCK_DATA[[#This Row],[Fecha_último_pago]],"M")</f>
        <v>25</v>
      </c>
      <c r="J1031">
        <f t="shared" si="48"/>
        <v>30</v>
      </c>
      <c r="K1031">
        <f>PRODUCT(MOCK_DATA[[#This Row],[Meses_afiliados]],MOCK_DATA[[#This Row],[Ingresos_mes]])</f>
        <v>750</v>
      </c>
      <c r="L1031" t="str">
        <f t="shared" ca="1" si="50"/>
        <v>Sur</v>
      </c>
      <c r="M1031" t="s">
        <v>22</v>
      </c>
      <c r="N1031">
        <f>MONTH(MOCK_DATA[[#This Row],[Fecha_inicio]])</f>
        <v>5</v>
      </c>
      <c r="O1031">
        <f>YEAR(MOCK_DATA[[#This Row],[Fecha_inicio]])</f>
        <v>2023</v>
      </c>
    </row>
    <row r="1032" spans="1:15" x14ac:dyDescent="0.25">
      <c r="A1032">
        <f t="shared" si="49"/>
        <v>1031</v>
      </c>
      <c r="B1032" t="s">
        <v>27</v>
      </c>
      <c r="C1032" s="1">
        <v>44603</v>
      </c>
      <c r="D1032" s="1">
        <v>45677</v>
      </c>
      <c r="F1032">
        <v>28</v>
      </c>
      <c r="G1032" t="s">
        <v>19</v>
      </c>
      <c r="H1032" t="s">
        <v>16</v>
      </c>
      <c r="I1032">
        <f>DATEDIF(MOCK_DATA[[#This Row],[Fecha_inicio]],MOCK_DATA[[#This Row],[Fecha_último_pago]],"M")</f>
        <v>35</v>
      </c>
      <c r="J1032">
        <f t="shared" si="48"/>
        <v>30</v>
      </c>
      <c r="K1032">
        <f>PRODUCT(MOCK_DATA[[#This Row],[Meses_afiliados]],MOCK_DATA[[#This Row],[Ingresos_mes]])</f>
        <v>1050</v>
      </c>
      <c r="L1032" t="str">
        <f t="shared" ca="1" si="50"/>
        <v>Norte</v>
      </c>
      <c r="M1032" t="s">
        <v>14</v>
      </c>
      <c r="N1032">
        <f>MONTH(MOCK_DATA[[#This Row],[Fecha_inicio]])</f>
        <v>2</v>
      </c>
      <c r="O1032">
        <f>YEAR(MOCK_DATA[[#This Row],[Fecha_inicio]])</f>
        <v>2022</v>
      </c>
    </row>
    <row r="1033" spans="1:15" x14ac:dyDescent="0.25">
      <c r="A1033">
        <f t="shared" si="49"/>
        <v>1032</v>
      </c>
      <c r="B1033" t="s">
        <v>24</v>
      </c>
      <c r="C1033" s="1">
        <v>44432</v>
      </c>
      <c r="D1033" s="1">
        <v>45859</v>
      </c>
      <c r="F1033">
        <v>29</v>
      </c>
      <c r="G1033" t="s">
        <v>19</v>
      </c>
      <c r="H1033" t="s">
        <v>16</v>
      </c>
      <c r="I1033">
        <f>DATEDIF(MOCK_DATA[[#This Row],[Fecha_inicio]],MOCK_DATA[[#This Row],[Fecha_último_pago]],"M")</f>
        <v>46</v>
      </c>
      <c r="J1033">
        <f t="shared" si="48"/>
        <v>40</v>
      </c>
      <c r="K1033">
        <f>PRODUCT(MOCK_DATA[[#This Row],[Meses_afiliados]],MOCK_DATA[[#This Row],[Ingresos_mes]])</f>
        <v>1840</v>
      </c>
      <c r="L1033" t="str">
        <f t="shared" ca="1" si="50"/>
        <v>Sur</v>
      </c>
      <c r="M1033" t="s">
        <v>14</v>
      </c>
      <c r="N1033">
        <f>MONTH(MOCK_DATA[[#This Row],[Fecha_inicio]])</f>
        <v>8</v>
      </c>
      <c r="O1033">
        <f>YEAR(MOCK_DATA[[#This Row],[Fecha_inicio]])</f>
        <v>2021</v>
      </c>
    </row>
    <row r="1034" spans="1:15" x14ac:dyDescent="0.25">
      <c r="A1034">
        <f t="shared" si="49"/>
        <v>1033</v>
      </c>
      <c r="B1034" t="s">
        <v>24</v>
      </c>
      <c r="C1034" s="1">
        <v>45448</v>
      </c>
      <c r="D1034" s="1">
        <v>45782</v>
      </c>
      <c r="F1034">
        <v>41</v>
      </c>
      <c r="G1034" t="s">
        <v>19</v>
      </c>
      <c r="H1034" t="s">
        <v>23</v>
      </c>
      <c r="I1034">
        <f>DATEDIF(MOCK_DATA[[#This Row],[Fecha_inicio]],MOCK_DATA[[#This Row],[Fecha_último_pago]],"M")</f>
        <v>11</v>
      </c>
      <c r="J1034">
        <f t="shared" si="48"/>
        <v>40</v>
      </c>
      <c r="K1034">
        <f>PRODUCT(MOCK_DATA[[#This Row],[Meses_afiliados]],MOCK_DATA[[#This Row],[Ingresos_mes]])</f>
        <v>440</v>
      </c>
      <c r="L1034" t="str">
        <f t="shared" ca="1" si="50"/>
        <v>Norte</v>
      </c>
      <c r="M1034" t="s">
        <v>18</v>
      </c>
      <c r="N1034">
        <f>MONTH(MOCK_DATA[[#This Row],[Fecha_inicio]])</f>
        <v>6</v>
      </c>
      <c r="O1034">
        <f>YEAR(MOCK_DATA[[#This Row],[Fecha_inicio]])</f>
        <v>2024</v>
      </c>
    </row>
    <row r="1035" spans="1:15" x14ac:dyDescent="0.25">
      <c r="A1035">
        <f t="shared" si="49"/>
        <v>1034</v>
      </c>
      <c r="B1035" t="s">
        <v>24</v>
      </c>
      <c r="C1035" s="1">
        <v>45049</v>
      </c>
      <c r="D1035" s="1">
        <v>45765</v>
      </c>
      <c r="F1035">
        <v>20</v>
      </c>
      <c r="G1035" t="s">
        <v>19</v>
      </c>
      <c r="H1035" t="s">
        <v>20</v>
      </c>
      <c r="I1035">
        <f>DATEDIF(MOCK_DATA[[#This Row],[Fecha_inicio]],MOCK_DATA[[#This Row],[Fecha_último_pago]],"M")</f>
        <v>23</v>
      </c>
      <c r="J1035">
        <f t="shared" si="48"/>
        <v>40</v>
      </c>
      <c r="K1035">
        <f>PRODUCT(MOCK_DATA[[#This Row],[Meses_afiliados]],MOCK_DATA[[#This Row],[Ingresos_mes]])</f>
        <v>920</v>
      </c>
      <c r="L1035" t="str">
        <f t="shared" ca="1" si="50"/>
        <v>Norte</v>
      </c>
      <c r="M1035" t="s">
        <v>18</v>
      </c>
      <c r="N1035">
        <f>MONTH(MOCK_DATA[[#This Row],[Fecha_inicio]])</f>
        <v>5</v>
      </c>
      <c r="O1035">
        <f>YEAR(MOCK_DATA[[#This Row],[Fecha_inicio]])</f>
        <v>2023</v>
      </c>
    </row>
    <row r="1036" spans="1:15" x14ac:dyDescent="0.25">
      <c r="A1036">
        <f t="shared" si="49"/>
        <v>1035</v>
      </c>
      <c r="B1036" t="s">
        <v>24</v>
      </c>
      <c r="C1036" s="1">
        <v>45181</v>
      </c>
      <c r="D1036" s="1">
        <v>45670</v>
      </c>
      <c r="F1036">
        <v>65</v>
      </c>
      <c r="G1036" t="s">
        <v>19</v>
      </c>
      <c r="H1036" t="s">
        <v>20</v>
      </c>
      <c r="I1036">
        <f>DATEDIF(MOCK_DATA[[#This Row],[Fecha_inicio]],MOCK_DATA[[#This Row],[Fecha_último_pago]],"M")</f>
        <v>16</v>
      </c>
      <c r="J1036">
        <f t="shared" si="48"/>
        <v>40</v>
      </c>
      <c r="K1036">
        <f>PRODUCT(MOCK_DATA[[#This Row],[Meses_afiliados]],MOCK_DATA[[#This Row],[Ingresos_mes]])</f>
        <v>640</v>
      </c>
      <c r="L1036" t="str">
        <f t="shared" ca="1" si="50"/>
        <v>Sur</v>
      </c>
      <c r="M1036" t="s">
        <v>18</v>
      </c>
      <c r="N1036">
        <f>MONTH(MOCK_DATA[[#This Row],[Fecha_inicio]])</f>
        <v>9</v>
      </c>
      <c r="O1036">
        <f>YEAR(MOCK_DATA[[#This Row],[Fecha_inicio]])</f>
        <v>2023</v>
      </c>
    </row>
    <row r="1037" spans="1:15" x14ac:dyDescent="0.25">
      <c r="A1037">
        <f t="shared" si="49"/>
        <v>1036</v>
      </c>
      <c r="B1037" t="s">
        <v>12</v>
      </c>
      <c r="C1037" s="1">
        <v>44075</v>
      </c>
      <c r="D1037" s="1">
        <v>45768</v>
      </c>
      <c r="F1037">
        <v>38</v>
      </c>
      <c r="G1037" t="s">
        <v>15</v>
      </c>
      <c r="H1037" t="s">
        <v>20</v>
      </c>
      <c r="I1037">
        <f>DATEDIF(MOCK_DATA[[#This Row],[Fecha_inicio]],MOCK_DATA[[#This Row],[Fecha_último_pago]],"M")</f>
        <v>55</v>
      </c>
      <c r="J1037">
        <f t="shared" si="48"/>
        <v>50</v>
      </c>
      <c r="K1037">
        <f>PRODUCT(MOCK_DATA[[#This Row],[Meses_afiliados]],MOCK_DATA[[#This Row],[Ingresos_mes]])</f>
        <v>2750</v>
      </c>
      <c r="L1037" t="str">
        <f t="shared" ca="1" si="50"/>
        <v>Sur</v>
      </c>
      <c r="M1037" t="s">
        <v>22</v>
      </c>
      <c r="N1037">
        <f>MONTH(MOCK_DATA[[#This Row],[Fecha_inicio]])</f>
        <v>9</v>
      </c>
      <c r="O1037">
        <f>YEAR(MOCK_DATA[[#This Row],[Fecha_inicio]])</f>
        <v>2020</v>
      </c>
    </row>
    <row r="1038" spans="1:15" x14ac:dyDescent="0.25">
      <c r="A1038">
        <f t="shared" si="49"/>
        <v>1037</v>
      </c>
      <c r="B1038" t="s">
        <v>27</v>
      </c>
      <c r="C1038" s="1">
        <v>44681</v>
      </c>
      <c r="D1038" s="1">
        <v>45690</v>
      </c>
      <c r="F1038">
        <v>67</v>
      </c>
      <c r="G1038" t="s">
        <v>25</v>
      </c>
      <c r="H1038" t="s">
        <v>20</v>
      </c>
      <c r="I1038">
        <f>DATEDIF(MOCK_DATA[[#This Row],[Fecha_inicio]],MOCK_DATA[[#This Row],[Fecha_último_pago]],"M")</f>
        <v>33</v>
      </c>
      <c r="J1038">
        <f t="shared" si="48"/>
        <v>30</v>
      </c>
      <c r="K1038">
        <f>PRODUCT(MOCK_DATA[[#This Row],[Meses_afiliados]],MOCK_DATA[[#This Row],[Ingresos_mes]])</f>
        <v>990</v>
      </c>
      <c r="L1038" t="str">
        <f t="shared" ca="1" si="50"/>
        <v>Sur</v>
      </c>
      <c r="M1038" t="s">
        <v>22</v>
      </c>
      <c r="N1038">
        <f>MONTH(MOCK_DATA[[#This Row],[Fecha_inicio]])</f>
        <v>4</v>
      </c>
      <c r="O1038">
        <f>YEAR(MOCK_DATA[[#This Row],[Fecha_inicio]])</f>
        <v>2022</v>
      </c>
    </row>
    <row r="1039" spans="1:15" x14ac:dyDescent="0.25">
      <c r="A1039">
        <f t="shared" si="49"/>
        <v>1038</v>
      </c>
      <c r="B1039" t="s">
        <v>24</v>
      </c>
      <c r="C1039" s="1">
        <v>44132</v>
      </c>
      <c r="D1039" s="1">
        <v>45838</v>
      </c>
      <c r="F1039">
        <v>29</v>
      </c>
      <c r="G1039" t="s">
        <v>19</v>
      </c>
      <c r="H1039" t="s">
        <v>16</v>
      </c>
      <c r="I1039">
        <f>DATEDIF(MOCK_DATA[[#This Row],[Fecha_inicio]],MOCK_DATA[[#This Row],[Fecha_último_pago]],"M")</f>
        <v>56</v>
      </c>
      <c r="J1039">
        <f t="shared" si="48"/>
        <v>40</v>
      </c>
      <c r="K1039">
        <f>PRODUCT(MOCK_DATA[[#This Row],[Meses_afiliados]],MOCK_DATA[[#This Row],[Ingresos_mes]])</f>
        <v>2240</v>
      </c>
      <c r="L1039" t="str">
        <f t="shared" ca="1" si="50"/>
        <v>Norte</v>
      </c>
      <c r="M1039" t="s">
        <v>14</v>
      </c>
      <c r="N1039">
        <f>MONTH(MOCK_DATA[[#This Row],[Fecha_inicio]])</f>
        <v>10</v>
      </c>
      <c r="O1039">
        <f>YEAR(MOCK_DATA[[#This Row],[Fecha_inicio]])</f>
        <v>2020</v>
      </c>
    </row>
    <row r="1040" spans="1:15" x14ac:dyDescent="0.25">
      <c r="A1040">
        <f t="shared" si="49"/>
        <v>1039</v>
      </c>
      <c r="B1040" t="s">
        <v>24</v>
      </c>
      <c r="C1040" s="1">
        <v>44588</v>
      </c>
      <c r="D1040" s="1">
        <v>45673</v>
      </c>
      <c r="F1040">
        <v>52</v>
      </c>
      <c r="G1040" t="s">
        <v>25</v>
      </c>
      <c r="H1040" t="s">
        <v>16</v>
      </c>
      <c r="I1040">
        <f>DATEDIF(MOCK_DATA[[#This Row],[Fecha_inicio]],MOCK_DATA[[#This Row],[Fecha_último_pago]],"M")</f>
        <v>35</v>
      </c>
      <c r="J1040">
        <f t="shared" si="48"/>
        <v>40</v>
      </c>
      <c r="K1040">
        <f>PRODUCT(MOCK_DATA[[#This Row],[Meses_afiliados]],MOCK_DATA[[#This Row],[Ingresos_mes]])</f>
        <v>1400</v>
      </c>
      <c r="L1040" t="str">
        <f t="shared" ca="1" si="50"/>
        <v>Sur</v>
      </c>
      <c r="M1040" t="s">
        <v>22</v>
      </c>
      <c r="N1040">
        <f>MONTH(MOCK_DATA[[#This Row],[Fecha_inicio]])</f>
        <v>1</v>
      </c>
      <c r="O1040">
        <f>YEAR(MOCK_DATA[[#This Row],[Fecha_inicio]])</f>
        <v>2022</v>
      </c>
    </row>
    <row r="1041" spans="1:15" x14ac:dyDescent="0.25">
      <c r="A1041">
        <f t="shared" si="49"/>
        <v>1040</v>
      </c>
      <c r="B1041" t="s">
        <v>12</v>
      </c>
      <c r="C1041" s="1">
        <v>45223</v>
      </c>
      <c r="D1041" s="1">
        <v>45689</v>
      </c>
      <c r="F1041">
        <v>31</v>
      </c>
      <c r="G1041" t="s">
        <v>15</v>
      </c>
      <c r="H1041" t="s">
        <v>16</v>
      </c>
      <c r="I1041">
        <f>DATEDIF(MOCK_DATA[[#This Row],[Fecha_inicio]],MOCK_DATA[[#This Row],[Fecha_último_pago]],"M")</f>
        <v>15</v>
      </c>
      <c r="J1041">
        <f t="shared" si="48"/>
        <v>50</v>
      </c>
      <c r="K1041">
        <f>PRODUCT(MOCK_DATA[[#This Row],[Meses_afiliados]],MOCK_DATA[[#This Row],[Ingresos_mes]])</f>
        <v>750</v>
      </c>
      <c r="L1041" t="str">
        <f t="shared" ca="1" si="50"/>
        <v>Norte</v>
      </c>
      <c r="M1041" t="s">
        <v>14</v>
      </c>
      <c r="N1041">
        <f>MONTH(MOCK_DATA[[#This Row],[Fecha_inicio]])</f>
        <v>10</v>
      </c>
      <c r="O1041">
        <f>YEAR(MOCK_DATA[[#This Row],[Fecha_inicio]])</f>
        <v>2023</v>
      </c>
    </row>
    <row r="1042" spans="1:15" x14ac:dyDescent="0.25">
      <c r="A1042">
        <f t="shared" si="49"/>
        <v>1041</v>
      </c>
      <c r="B1042" t="s">
        <v>27</v>
      </c>
      <c r="C1042" s="1">
        <v>45538</v>
      </c>
      <c r="D1042" s="1">
        <v>45665</v>
      </c>
      <c r="F1042">
        <v>19</v>
      </c>
      <c r="G1042" t="s">
        <v>19</v>
      </c>
      <c r="H1042" t="s">
        <v>20</v>
      </c>
      <c r="I1042">
        <f>DATEDIF(MOCK_DATA[[#This Row],[Fecha_inicio]],MOCK_DATA[[#This Row],[Fecha_último_pago]],"M")</f>
        <v>4</v>
      </c>
      <c r="J1042">
        <f t="shared" si="48"/>
        <v>30</v>
      </c>
      <c r="K1042">
        <f>PRODUCT(MOCK_DATA[[#This Row],[Meses_afiliados]],MOCK_DATA[[#This Row],[Ingresos_mes]])</f>
        <v>120</v>
      </c>
      <c r="L1042" t="str">
        <f t="shared" ca="1" si="50"/>
        <v>Sur</v>
      </c>
      <c r="M1042" t="s">
        <v>22</v>
      </c>
      <c r="N1042">
        <f>MONTH(MOCK_DATA[[#This Row],[Fecha_inicio]])</f>
        <v>9</v>
      </c>
      <c r="O1042">
        <f>YEAR(MOCK_DATA[[#This Row],[Fecha_inicio]])</f>
        <v>2024</v>
      </c>
    </row>
    <row r="1043" spans="1:15" x14ac:dyDescent="0.25">
      <c r="A1043">
        <f t="shared" si="49"/>
        <v>1042</v>
      </c>
      <c r="B1043" t="s">
        <v>24</v>
      </c>
      <c r="C1043" s="1">
        <v>44772</v>
      </c>
      <c r="D1043" s="1">
        <v>45658</v>
      </c>
      <c r="F1043">
        <v>62</v>
      </c>
      <c r="G1043" t="s">
        <v>25</v>
      </c>
      <c r="H1043" t="s">
        <v>20</v>
      </c>
      <c r="I1043">
        <f>DATEDIF(MOCK_DATA[[#This Row],[Fecha_inicio]],MOCK_DATA[[#This Row],[Fecha_último_pago]],"M")</f>
        <v>29</v>
      </c>
      <c r="J1043">
        <f t="shared" si="48"/>
        <v>40</v>
      </c>
      <c r="K1043">
        <f>PRODUCT(MOCK_DATA[[#This Row],[Meses_afiliados]],MOCK_DATA[[#This Row],[Ingresos_mes]])</f>
        <v>1160</v>
      </c>
      <c r="L1043" t="str">
        <f t="shared" ca="1" si="50"/>
        <v>Norte</v>
      </c>
      <c r="M1043" t="s">
        <v>14</v>
      </c>
      <c r="N1043">
        <f>MONTH(MOCK_DATA[[#This Row],[Fecha_inicio]])</f>
        <v>7</v>
      </c>
      <c r="O1043">
        <f>YEAR(MOCK_DATA[[#This Row],[Fecha_inicio]])</f>
        <v>2022</v>
      </c>
    </row>
    <row r="1044" spans="1:15" x14ac:dyDescent="0.25">
      <c r="A1044">
        <f t="shared" si="49"/>
        <v>1043</v>
      </c>
      <c r="B1044" t="s">
        <v>27</v>
      </c>
      <c r="C1044" s="1">
        <v>45604</v>
      </c>
      <c r="D1044" s="1">
        <v>45704</v>
      </c>
      <c r="F1044">
        <v>58</v>
      </c>
      <c r="G1044" t="s">
        <v>19</v>
      </c>
      <c r="H1044" t="s">
        <v>16</v>
      </c>
      <c r="I1044">
        <f>DATEDIF(MOCK_DATA[[#This Row],[Fecha_inicio]],MOCK_DATA[[#This Row],[Fecha_último_pago]],"M")</f>
        <v>3</v>
      </c>
      <c r="J1044">
        <f t="shared" si="48"/>
        <v>30</v>
      </c>
      <c r="K1044">
        <f>PRODUCT(MOCK_DATA[[#This Row],[Meses_afiliados]],MOCK_DATA[[#This Row],[Ingresos_mes]])</f>
        <v>90</v>
      </c>
      <c r="L1044" t="str">
        <f t="shared" ca="1" si="50"/>
        <v>Centro</v>
      </c>
      <c r="M1044" t="s">
        <v>22</v>
      </c>
      <c r="N1044">
        <f>MONTH(MOCK_DATA[[#This Row],[Fecha_inicio]])</f>
        <v>11</v>
      </c>
      <c r="O1044">
        <f>YEAR(MOCK_DATA[[#This Row],[Fecha_inicio]])</f>
        <v>2024</v>
      </c>
    </row>
    <row r="1045" spans="1:15" x14ac:dyDescent="0.25">
      <c r="A1045">
        <f t="shared" si="49"/>
        <v>1044</v>
      </c>
      <c r="B1045" t="s">
        <v>24</v>
      </c>
      <c r="C1045" s="1">
        <v>45000</v>
      </c>
      <c r="D1045" s="1">
        <v>45725</v>
      </c>
      <c r="F1045">
        <v>32</v>
      </c>
      <c r="G1045" t="s">
        <v>25</v>
      </c>
      <c r="H1045" t="s">
        <v>16</v>
      </c>
      <c r="I1045">
        <f>DATEDIF(MOCK_DATA[[#This Row],[Fecha_inicio]],MOCK_DATA[[#This Row],[Fecha_último_pago]],"M")</f>
        <v>23</v>
      </c>
      <c r="J1045">
        <f t="shared" si="48"/>
        <v>40</v>
      </c>
      <c r="K1045">
        <f>PRODUCT(MOCK_DATA[[#This Row],[Meses_afiliados]],MOCK_DATA[[#This Row],[Ingresos_mes]])</f>
        <v>920</v>
      </c>
      <c r="L1045" t="str">
        <f t="shared" ca="1" si="50"/>
        <v>Sur</v>
      </c>
      <c r="M1045" t="s">
        <v>22</v>
      </c>
      <c r="N1045">
        <f>MONTH(MOCK_DATA[[#This Row],[Fecha_inicio]])</f>
        <v>3</v>
      </c>
      <c r="O1045">
        <f>YEAR(MOCK_DATA[[#This Row],[Fecha_inicio]])</f>
        <v>2023</v>
      </c>
    </row>
    <row r="1046" spans="1:15" x14ac:dyDescent="0.25">
      <c r="A1046">
        <f t="shared" si="49"/>
        <v>1045</v>
      </c>
      <c r="B1046" t="s">
        <v>27</v>
      </c>
      <c r="C1046" s="1">
        <v>45561</v>
      </c>
      <c r="D1046" s="1">
        <v>45708</v>
      </c>
      <c r="F1046">
        <v>48</v>
      </c>
      <c r="G1046" t="s">
        <v>19</v>
      </c>
      <c r="H1046" t="s">
        <v>23</v>
      </c>
      <c r="I1046">
        <f>DATEDIF(MOCK_DATA[[#This Row],[Fecha_inicio]],MOCK_DATA[[#This Row],[Fecha_último_pago]],"M")</f>
        <v>4</v>
      </c>
      <c r="J1046">
        <f t="shared" si="48"/>
        <v>30</v>
      </c>
      <c r="K1046">
        <f>PRODUCT(MOCK_DATA[[#This Row],[Meses_afiliados]],MOCK_DATA[[#This Row],[Ingresos_mes]])</f>
        <v>120</v>
      </c>
      <c r="L1046" t="str">
        <f t="shared" ca="1" si="50"/>
        <v>Sur</v>
      </c>
      <c r="M1046" t="s">
        <v>14</v>
      </c>
      <c r="N1046">
        <f>MONTH(MOCK_DATA[[#This Row],[Fecha_inicio]])</f>
        <v>9</v>
      </c>
      <c r="O1046">
        <f>YEAR(MOCK_DATA[[#This Row],[Fecha_inicio]])</f>
        <v>2024</v>
      </c>
    </row>
    <row r="1047" spans="1:15" x14ac:dyDescent="0.25">
      <c r="A1047">
        <f t="shared" si="49"/>
        <v>1046</v>
      </c>
      <c r="B1047" t="s">
        <v>12</v>
      </c>
      <c r="C1047" s="1">
        <v>44879</v>
      </c>
      <c r="D1047" s="1">
        <v>45863</v>
      </c>
      <c r="F1047">
        <v>50</v>
      </c>
      <c r="G1047" t="s">
        <v>25</v>
      </c>
      <c r="H1047" t="s">
        <v>16</v>
      </c>
      <c r="I1047">
        <f>DATEDIF(MOCK_DATA[[#This Row],[Fecha_inicio]],MOCK_DATA[[#This Row],[Fecha_último_pago]],"M")</f>
        <v>32</v>
      </c>
      <c r="J1047">
        <f t="shared" si="48"/>
        <v>50</v>
      </c>
      <c r="K1047">
        <f>PRODUCT(MOCK_DATA[[#This Row],[Meses_afiliados]],MOCK_DATA[[#This Row],[Ingresos_mes]])</f>
        <v>1600</v>
      </c>
      <c r="L1047" t="str">
        <f t="shared" ca="1" si="50"/>
        <v>Norte</v>
      </c>
      <c r="M1047" t="s">
        <v>22</v>
      </c>
      <c r="N1047">
        <f>MONTH(MOCK_DATA[[#This Row],[Fecha_inicio]])</f>
        <v>11</v>
      </c>
      <c r="O1047">
        <f>YEAR(MOCK_DATA[[#This Row],[Fecha_inicio]])</f>
        <v>2022</v>
      </c>
    </row>
    <row r="1048" spans="1:15" x14ac:dyDescent="0.25">
      <c r="A1048">
        <f t="shared" si="49"/>
        <v>1047</v>
      </c>
      <c r="B1048" t="s">
        <v>27</v>
      </c>
      <c r="C1048" s="1">
        <v>45637</v>
      </c>
      <c r="D1048" s="1">
        <v>45854</v>
      </c>
      <c r="F1048">
        <v>45</v>
      </c>
      <c r="G1048" t="s">
        <v>19</v>
      </c>
      <c r="H1048" t="s">
        <v>16</v>
      </c>
      <c r="I1048">
        <f>DATEDIF(MOCK_DATA[[#This Row],[Fecha_inicio]],MOCK_DATA[[#This Row],[Fecha_último_pago]],"M")</f>
        <v>7</v>
      </c>
      <c r="J1048">
        <f t="shared" si="48"/>
        <v>30</v>
      </c>
      <c r="K1048">
        <f>PRODUCT(MOCK_DATA[[#This Row],[Meses_afiliados]],MOCK_DATA[[#This Row],[Ingresos_mes]])</f>
        <v>210</v>
      </c>
      <c r="L1048" t="str">
        <f t="shared" ca="1" si="50"/>
        <v>Centro</v>
      </c>
      <c r="M1048" t="s">
        <v>14</v>
      </c>
      <c r="N1048">
        <f>MONTH(MOCK_DATA[[#This Row],[Fecha_inicio]])</f>
        <v>12</v>
      </c>
      <c r="O1048">
        <f>YEAR(MOCK_DATA[[#This Row],[Fecha_inicio]])</f>
        <v>2024</v>
      </c>
    </row>
    <row r="1049" spans="1:15" x14ac:dyDescent="0.25">
      <c r="A1049">
        <f t="shared" si="49"/>
        <v>1048</v>
      </c>
      <c r="B1049" t="s">
        <v>27</v>
      </c>
      <c r="C1049" s="1">
        <v>44966</v>
      </c>
      <c r="D1049" s="1">
        <v>45687</v>
      </c>
      <c r="F1049">
        <v>19</v>
      </c>
      <c r="G1049" t="s">
        <v>19</v>
      </c>
      <c r="H1049" t="s">
        <v>20</v>
      </c>
      <c r="I1049">
        <f>DATEDIF(MOCK_DATA[[#This Row],[Fecha_inicio]],MOCK_DATA[[#This Row],[Fecha_último_pago]],"M")</f>
        <v>23</v>
      </c>
      <c r="J1049">
        <f t="shared" si="48"/>
        <v>30</v>
      </c>
      <c r="K1049">
        <f>PRODUCT(MOCK_DATA[[#This Row],[Meses_afiliados]],MOCK_DATA[[#This Row],[Ingresos_mes]])</f>
        <v>690</v>
      </c>
      <c r="L1049" t="str">
        <f t="shared" ca="1" si="50"/>
        <v>Centro</v>
      </c>
      <c r="M1049" t="s">
        <v>14</v>
      </c>
      <c r="N1049">
        <f>MONTH(MOCK_DATA[[#This Row],[Fecha_inicio]])</f>
        <v>2</v>
      </c>
      <c r="O1049">
        <f>YEAR(MOCK_DATA[[#This Row],[Fecha_inicio]])</f>
        <v>2023</v>
      </c>
    </row>
    <row r="1050" spans="1:15" x14ac:dyDescent="0.25">
      <c r="A1050">
        <f t="shared" si="49"/>
        <v>1049</v>
      </c>
      <c r="B1050" t="s">
        <v>12</v>
      </c>
      <c r="C1050" s="1">
        <v>45528</v>
      </c>
      <c r="D1050" s="1">
        <v>45838</v>
      </c>
      <c r="F1050">
        <v>25</v>
      </c>
      <c r="G1050" t="s">
        <v>15</v>
      </c>
      <c r="H1050" t="s">
        <v>20</v>
      </c>
      <c r="I1050">
        <f>DATEDIF(MOCK_DATA[[#This Row],[Fecha_inicio]],MOCK_DATA[[#This Row],[Fecha_último_pago]],"M")</f>
        <v>10</v>
      </c>
      <c r="J1050">
        <f t="shared" si="48"/>
        <v>50</v>
      </c>
      <c r="K1050">
        <f>PRODUCT(MOCK_DATA[[#This Row],[Meses_afiliados]],MOCK_DATA[[#This Row],[Ingresos_mes]])</f>
        <v>500</v>
      </c>
      <c r="L1050" t="str">
        <f t="shared" ca="1" si="50"/>
        <v>Centro</v>
      </c>
      <c r="M1050" t="s">
        <v>14</v>
      </c>
      <c r="N1050">
        <f>MONTH(MOCK_DATA[[#This Row],[Fecha_inicio]])</f>
        <v>8</v>
      </c>
      <c r="O1050">
        <f>YEAR(MOCK_DATA[[#This Row],[Fecha_inicio]])</f>
        <v>2024</v>
      </c>
    </row>
    <row r="1051" spans="1:15" x14ac:dyDescent="0.25">
      <c r="A1051">
        <f t="shared" si="49"/>
        <v>1050</v>
      </c>
      <c r="B1051" t="s">
        <v>24</v>
      </c>
      <c r="C1051" s="1">
        <v>45107</v>
      </c>
      <c r="D1051" s="1">
        <v>45781</v>
      </c>
      <c r="F1051">
        <v>61</v>
      </c>
      <c r="G1051" t="s">
        <v>25</v>
      </c>
      <c r="H1051" t="s">
        <v>16</v>
      </c>
      <c r="I1051">
        <f>DATEDIF(MOCK_DATA[[#This Row],[Fecha_inicio]],MOCK_DATA[[#This Row],[Fecha_último_pago]],"M")</f>
        <v>22</v>
      </c>
      <c r="J1051">
        <f t="shared" si="48"/>
        <v>40</v>
      </c>
      <c r="K1051">
        <f>PRODUCT(MOCK_DATA[[#This Row],[Meses_afiliados]],MOCK_DATA[[#This Row],[Ingresos_mes]])</f>
        <v>880</v>
      </c>
      <c r="L1051" t="str">
        <f t="shared" ca="1" si="50"/>
        <v>Centro</v>
      </c>
      <c r="M1051" t="s">
        <v>14</v>
      </c>
      <c r="N1051">
        <f>MONTH(MOCK_DATA[[#This Row],[Fecha_inicio]])</f>
        <v>6</v>
      </c>
      <c r="O1051">
        <f>YEAR(MOCK_DATA[[#This Row],[Fecha_inicio]])</f>
        <v>2023</v>
      </c>
    </row>
    <row r="1052" spans="1:15" x14ac:dyDescent="0.25">
      <c r="A1052">
        <f t="shared" si="49"/>
        <v>1051</v>
      </c>
      <c r="B1052" t="s">
        <v>12</v>
      </c>
      <c r="C1052" s="1">
        <v>44455</v>
      </c>
      <c r="D1052" s="1">
        <v>45850</v>
      </c>
      <c r="F1052">
        <v>43</v>
      </c>
      <c r="G1052" t="s">
        <v>15</v>
      </c>
      <c r="H1052" t="s">
        <v>20</v>
      </c>
      <c r="I1052">
        <f>DATEDIF(MOCK_DATA[[#This Row],[Fecha_inicio]],MOCK_DATA[[#This Row],[Fecha_último_pago]],"M")</f>
        <v>45</v>
      </c>
      <c r="J1052">
        <f t="shared" si="48"/>
        <v>50</v>
      </c>
      <c r="K1052">
        <f>PRODUCT(MOCK_DATA[[#This Row],[Meses_afiliados]],MOCK_DATA[[#This Row],[Ingresos_mes]])</f>
        <v>2250</v>
      </c>
      <c r="L1052" t="str">
        <f t="shared" ca="1" si="50"/>
        <v>Sur</v>
      </c>
      <c r="M1052" t="s">
        <v>22</v>
      </c>
      <c r="N1052">
        <f>MONTH(MOCK_DATA[[#This Row],[Fecha_inicio]])</f>
        <v>9</v>
      </c>
      <c r="O1052">
        <f>YEAR(MOCK_DATA[[#This Row],[Fecha_inicio]])</f>
        <v>2021</v>
      </c>
    </row>
    <row r="1053" spans="1:15" x14ac:dyDescent="0.25">
      <c r="A1053">
        <f t="shared" si="49"/>
        <v>1052</v>
      </c>
      <c r="B1053" t="s">
        <v>27</v>
      </c>
      <c r="C1053" s="1">
        <v>44727</v>
      </c>
      <c r="D1053" s="1">
        <v>45915</v>
      </c>
      <c r="F1053">
        <v>67</v>
      </c>
      <c r="G1053" t="s">
        <v>15</v>
      </c>
      <c r="H1053" t="s">
        <v>20</v>
      </c>
      <c r="I1053">
        <f>DATEDIF(MOCK_DATA[[#This Row],[Fecha_inicio]],MOCK_DATA[[#This Row],[Fecha_último_pago]],"M")</f>
        <v>39</v>
      </c>
      <c r="J1053">
        <f t="shared" si="48"/>
        <v>30</v>
      </c>
      <c r="K1053">
        <f>PRODUCT(MOCK_DATA[[#This Row],[Meses_afiliados]],MOCK_DATA[[#This Row],[Ingresos_mes]])</f>
        <v>1170</v>
      </c>
      <c r="L1053" t="str">
        <f t="shared" ca="1" si="50"/>
        <v>Centro</v>
      </c>
      <c r="M1053" t="s">
        <v>22</v>
      </c>
      <c r="N1053">
        <f>MONTH(MOCK_DATA[[#This Row],[Fecha_inicio]])</f>
        <v>6</v>
      </c>
      <c r="O1053">
        <f>YEAR(MOCK_DATA[[#This Row],[Fecha_inicio]])</f>
        <v>2022</v>
      </c>
    </row>
    <row r="1054" spans="1:15" x14ac:dyDescent="0.25">
      <c r="A1054">
        <f t="shared" si="49"/>
        <v>1053</v>
      </c>
      <c r="B1054" t="s">
        <v>24</v>
      </c>
      <c r="C1054" s="1">
        <v>44307</v>
      </c>
      <c r="D1054" s="1">
        <v>45842</v>
      </c>
      <c r="F1054">
        <v>18</v>
      </c>
      <c r="G1054" t="s">
        <v>25</v>
      </c>
      <c r="H1054" t="s">
        <v>23</v>
      </c>
      <c r="I1054">
        <f>DATEDIF(MOCK_DATA[[#This Row],[Fecha_inicio]],MOCK_DATA[[#This Row],[Fecha_último_pago]],"M")</f>
        <v>50</v>
      </c>
      <c r="J1054">
        <f t="shared" si="48"/>
        <v>40</v>
      </c>
      <c r="K1054">
        <f>PRODUCT(MOCK_DATA[[#This Row],[Meses_afiliados]],MOCK_DATA[[#This Row],[Ingresos_mes]])</f>
        <v>2000</v>
      </c>
      <c r="L1054" t="str">
        <f t="shared" ca="1" si="50"/>
        <v>Norte</v>
      </c>
      <c r="M1054" t="s">
        <v>14</v>
      </c>
      <c r="N1054">
        <f>MONTH(MOCK_DATA[[#This Row],[Fecha_inicio]])</f>
        <v>4</v>
      </c>
      <c r="O1054">
        <f>YEAR(MOCK_DATA[[#This Row],[Fecha_inicio]])</f>
        <v>2021</v>
      </c>
    </row>
    <row r="1055" spans="1:15" x14ac:dyDescent="0.25">
      <c r="A1055">
        <f t="shared" si="49"/>
        <v>1054</v>
      </c>
      <c r="B1055" t="s">
        <v>24</v>
      </c>
      <c r="C1055" s="1">
        <v>44260</v>
      </c>
      <c r="D1055" s="1">
        <v>45906</v>
      </c>
      <c r="F1055">
        <v>60</v>
      </c>
      <c r="G1055" t="s">
        <v>25</v>
      </c>
      <c r="H1055" t="s">
        <v>20</v>
      </c>
      <c r="I1055">
        <f>DATEDIF(MOCK_DATA[[#This Row],[Fecha_inicio]],MOCK_DATA[[#This Row],[Fecha_último_pago]],"M")</f>
        <v>54</v>
      </c>
      <c r="J1055">
        <f t="shared" si="48"/>
        <v>40</v>
      </c>
      <c r="K1055">
        <f>PRODUCT(MOCK_DATA[[#This Row],[Meses_afiliados]],MOCK_DATA[[#This Row],[Ingresos_mes]])</f>
        <v>2160</v>
      </c>
      <c r="L1055" t="str">
        <f t="shared" ca="1" si="50"/>
        <v>Centro</v>
      </c>
      <c r="M1055" t="s">
        <v>22</v>
      </c>
      <c r="N1055">
        <f>MONTH(MOCK_DATA[[#This Row],[Fecha_inicio]])</f>
        <v>3</v>
      </c>
      <c r="O1055">
        <f>YEAR(MOCK_DATA[[#This Row],[Fecha_inicio]])</f>
        <v>2021</v>
      </c>
    </row>
    <row r="1056" spans="1:15" x14ac:dyDescent="0.25">
      <c r="A1056">
        <f t="shared" si="49"/>
        <v>1055</v>
      </c>
      <c r="B1056" t="s">
        <v>27</v>
      </c>
      <c r="C1056" s="1">
        <v>44438</v>
      </c>
      <c r="D1056" s="1">
        <v>45887</v>
      </c>
      <c r="F1056">
        <v>63</v>
      </c>
      <c r="G1056" t="s">
        <v>19</v>
      </c>
      <c r="H1056" t="s">
        <v>20</v>
      </c>
      <c r="I1056">
        <f>DATEDIF(MOCK_DATA[[#This Row],[Fecha_inicio]],MOCK_DATA[[#This Row],[Fecha_último_pago]],"M")</f>
        <v>47</v>
      </c>
      <c r="J1056">
        <f t="shared" si="48"/>
        <v>30</v>
      </c>
      <c r="K1056">
        <f>PRODUCT(MOCK_DATA[[#This Row],[Meses_afiliados]],MOCK_DATA[[#This Row],[Ingresos_mes]])</f>
        <v>1410</v>
      </c>
      <c r="L1056" t="str">
        <f t="shared" ca="1" si="50"/>
        <v>Centro</v>
      </c>
      <c r="M1056" t="s">
        <v>22</v>
      </c>
      <c r="N1056">
        <f>MONTH(MOCK_DATA[[#This Row],[Fecha_inicio]])</f>
        <v>8</v>
      </c>
      <c r="O1056">
        <f>YEAR(MOCK_DATA[[#This Row],[Fecha_inicio]])</f>
        <v>2021</v>
      </c>
    </row>
    <row r="1057" spans="1:15" x14ac:dyDescent="0.25">
      <c r="A1057">
        <f t="shared" si="49"/>
        <v>1056</v>
      </c>
      <c r="B1057" t="s">
        <v>24</v>
      </c>
      <c r="C1057" s="1">
        <v>45085</v>
      </c>
      <c r="D1057" s="1">
        <v>45691</v>
      </c>
      <c r="F1057">
        <v>34</v>
      </c>
      <c r="G1057" t="s">
        <v>25</v>
      </c>
      <c r="H1057" t="s">
        <v>16</v>
      </c>
      <c r="I1057">
        <f>DATEDIF(MOCK_DATA[[#This Row],[Fecha_inicio]],MOCK_DATA[[#This Row],[Fecha_último_pago]],"M")</f>
        <v>19</v>
      </c>
      <c r="J1057">
        <f t="shared" si="48"/>
        <v>40</v>
      </c>
      <c r="K1057">
        <f>PRODUCT(MOCK_DATA[[#This Row],[Meses_afiliados]],MOCK_DATA[[#This Row],[Ingresos_mes]])</f>
        <v>760</v>
      </c>
      <c r="L1057" t="str">
        <f t="shared" ca="1" si="50"/>
        <v>Norte</v>
      </c>
      <c r="M1057" t="s">
        <v>14</v>
      </c>
      <c r="N1057">
        <f>MONTH(MOCK_DATA[[#This Row],[Fecha_inicio]])</f>
        <v>6</v>
      </c>
      <c r="O1057">
        <f>YEAR(MOCK_DATA[[#This Row],[Fecha_inicio]])</f>
        <v>2023</v>
      </c>
    </row>
    <row r="1058" spans="1:15" x14ac:dyDescent="0.25">
      <c r="A1058">
        <f t="shared" si="49"/>
        <v>1057</v>
      </c>
      <c r="B1058" t="s">
        <v>27</v>
      </c>
      <c r="C1058" s="1">
        <v>44434</v>
      </c>
      <c r="D1058" s="1">
        <v>45660</v>
      </c>
      <c r="F1058">
        <v>47</v>
      </c>
      <c r="G1058" t="s">
        <v>19</v>
      </c>
      <c r="H1058" t="s">
        <v>20</v>
      </c>
      <c r="I1058">
        <f>DATEDIF(MOCK_DATA[[#This Row],[Fecha_inicio]],MOCK_DATA[[#This Row],[Fecha_último_pago]],"M")</f>
        <v>40</v>
      </c>
      <c r="J1058">
        <f t="shared" si="48"/>
        <v>30</v>
      </c>
      <c r="K1058">
        <f>PRODUCT(MOCK_DATA[[#This Row],[Meses_afiliados]],MOCK_DATA[[#This Row],[Ingresos_mes]])</f>
        <v>1200</v>
      </c>
      <c r="L1058" t="str">
        <f t="shared" ca="1" si="50"/>
        <v>Norte</v>
      </c>
      <c r="M1058" t="s">
        <v>22</v>
      </c>
      <c r="N1058">
        <f>MONTH(MOCK_DATA[[#This Row],[Fecha_inicio]])</f>
        <v>8</v>
      </c>
      <c r="O1058">
        <f>YEAR(MOCK_DATA[[#This Row],[Fecha_inicio]])</f>
        <v>2021</v>
      </c>
    </row>
    <row r="1059" spans="1:15" x14ac:dyDescent="0.25">
      <c r="A1059">
        <f t="shared" si="49"/>
        <v>1058</v>
      </c>
      <c r="B1059" t="s">
        <v>12</v>
      </c>
      <c r="C1059" s="1">
        <v>44977</v>
      </c>
      <c r="D1059" s="1">
        <v>45796</v>
      </c>
      <c r="F1059">
        <v>47</v>
      </c>
      <c r="G1059" t="s">
        <v>19</v>
      </c>
      <c r="H1059" t="s">
        <v>23</v>
      </c>
      <c r="I1059">
        <f>DATEDIF(MOCK_DATA[[#This Row],[Fecha_inicio]],MOCK_DATA[[#This Row],[Fecha_último_pago]],"M")</f>
        <v>26</v>
      </c>
      <c r="J1059">
        <f t="shared" si="48"/>
        <v>50</v>
      </c>
      <c r="K1059">
        <f>PRODUCT(MOCK_DATA[[#This Row],[Meses_afiliados]],MOCK_DATA[[#This Row],[Ingresos_mes]])</f>
        <v>1300</v>
      </c>
      <c r="L1059" t="str">
        <f t="shared" ca="1" si="50"/>
        <v>Centro</v>
      </c>
      <c r="M1059" t="s">
        <v>14</v>
      </c>
      <c r="N1059">
        <f>MONTH(MOCK_DATA[[#This Row],[Fecha_inicio]])</f>
        <v>2</v>
      </c>
      <c r="O1059">
        <f>YEAR(MOCK_DATA[[#This Row],[Fecha_inicio]])</f>
        <v>2023</v>
      </c>
    </row>
    <row r="1060" spans="1:15" x14ac:dyDescent="0.25">
      <c r="A1060">
        <f t="shared" si="49"/>
        <v>1059</v>
      </c>
      <c r="B1060" t="s">
        <v>27</v>
      </c>
      <c r="C1060" s="1">
        <v>44238</v>
      </c>
      <c r="D1060" s="1">
        <v>45921</v>
      </c>
      <c r="F1060">
        <v>23</v>
      </c>
      <c r="G1060" t="s">
        <v>25</v>
      </c>
      <c r="H1060" t="s">
        <v>20</v>
      </c>
      <c r="I1060">
        <f>DATEDIF(MOCK_DATA[[#This Row],[Fecha_inicio]],MOCK_DATA[[#This Row],[Fecha_último_pago]],"M")</f>
        <v>55</v>
      </c>
      <c r="J1060">
        <f t="shared" si="48"/>
        <v>30</v>
      </c>
      <c r="K1060">
        <f>PRODUCT(MOCK_DATA[[#This Row],[Meses_afiliados]],MOCK_DATA[[#This Row],[Ingresos_mes]])</f>
        <v>1650</v>
      </c>
      <c r="L1060" t="str">
        <f t="shared" ca="1" si="50"/>
        <v>Centro</v>
      </c>
      <c r="M1060" t="s">
        <v>22</v>
      </c>
      <c r="N1060">
        <f>MONTH(MOCK_DATA[[#This Row],[Fecha_inicio]])</f>
        <v>2</v>
      </c>
      <c r="O1060">
        <f>YEAR(MOCK_DATA[[#This Row],[Fecha_inicio]])</f>
        <v>2021</v>
      </c>
    </row>
    <row r="1061" spans="1:15" x14ac:dyDescent="0.25">
      <c r="A1061">
        <f t="shared" si="49"/>
        <v>1060</v>
      </c>
      <c r="B1061" t="s">
        <v>24</v>
      </c>
      <c r="C1061" s="1">
        <v>45222</v>
      </c>
      <c r="D1061" s="1">
        <v>45796</v>
      </c>
      <c r="F1061">
        <v>33</v>
      </c>
      <c r="G1061" t="s">
        <v>19</v>
      </c>
      <c r="H1061" t="s">
        <v>23</v>
      </c>
      <c r="I1061">
        <f>DATEDIF(MOCK_DATA[[#This Row],[Fecha_inicio]],MOCK_DATA[[#This Row],[Fecha_último_pago]],"M")</f>
        <v>18</v>
      </c>
      <c r="J1061">
        <f t="shared" si="48"/>
        <v>40</v>
      </c>
      <c r="K1061">
        <f>PRODUCT(MOCK_DATA[[#This Row],[Meses_afiliados]],MOCK_DATA[[#This Row],[Ingresos_mes]])</f>
        <v>720</v>
      </c>
      <c r="L1061" t="str">
        <f t="shared" ca="1" si="50"/>
        <v>Sur</v>
      </c>
      <c r="M1061" t="s">
        <v>22</v>
      </c>
      <c r="N1061">
        <f>MONTH(MOCK_DATA[[#This Row],[Fecha_inicio]])</f>
        <v>10</v>
      </c>
      <c r="O1061">
        <f>YEAR(MOCK_DATA[[#This Row],[Fecha_inicio]])</f>
        <v>2023</v>
      </c>
    </row>
    <row r="1062" spans="1:15" x14ac:dyDescent="0.25">
      <c r="A1062">
        <f t="shared" si="49"/>
        <v>1061</v>
      </c>
      <c r="B1062" t="s">
        <v>27</v>
      </c>
      <c r="C1062" s="1">
        <v>44353</v>
      </c>
      <c r="D1062" s="1">
        <v>45794</v>
      </c>
      <c r="F1062">
        <v>49</v>
      </c>
      <c r="G1062" t="s">
        <v>15</v>
      </c>
      <c r="H1062" t="s">
        <v>20</v>
      </c>
      <c r="I1062">
        <f>DATEDIF(MOCK_DATA[[#This Row],[Fecha_inicio]],MOCK_DATA[[#This Row],[Fecha_último_pago]],"M")</f>
        <v>47</v>
      </c>
      <c r="J1062">
        <f t="shared" si="48"/>
        <v>30</v>
      </c>
      <c r="K1062">
        <f>PRODUCT(MOCK_DATA[[#This Row],[Meses_afiliados]],MOCK_DATA[[#This Row],[Ingresos_mes]])</f>
        <v>1410</v>
      </c>
      <c r="L1062" t="str">
        <f t="shared" ca="1" si="50"/>
        <v>Centro</v>
      </c>
      <c r="M1062" t="s">
        <v>14</v>
      </c>
      <c r="N1062">
        <f>MONTH(MOCK_DATA[[#This Row],[Fecha_inicio]])</f>
        <v>6</v>
      </c>
      <c r="O1062">
        <f>YEAR(MOCK_DATA[[#This Row],[Fecha_inicio]])</f>
        <v>2021</v>
      </c>
    </row>
    <row r="1063" spans="1:15" x14ac:dyDescent="0.25">
      <c r="A1063">
        <f t="shared" si="49"/>
        <v>1062</v>
      </c>
      <c r="B1063" t="s">
        <v>12</v>
      </c>
      <c r="C1063" s="1">
        <v>44989</v>
      </c>
      <c r="D1063" s="1">
        <v>45770</v>
      </c>
      <c r="F1063">
        <v>25</v>
      </c>
      <c r="G1063" t="s">
        <v>25</v>
      </c>
      <c r="H1063" t="s">
        <v>23</v>
      </c>
      <c r="I1063">
        <f>DATEDIF(MOCK_DATA[[#This Row],[Fecha_inicio]],MOCK_DATA[[#This Row],[Fecha_último_pago]],"M")</f>
        <v>25</v>
      </c>
      <c r="J1063">
        <f t="shared" si="48"/>
        <v>50</v>
      </c>
      <c r="K1063">
        <f>PRODUCT(MOCK_DATA[[#This Row],[Meses_afiliados]],MOCK_DATA[[#This Row],[Ingresos_mes]])</f>
        <v>1250</v>
      </c>
      <c r="L1063" t="str">
        <f t="shared" ca="1" si="50"/>
        <v>Centro</v>
      </c>
      <c r="M1063" t="s">
        <v>22</v>
      </c>
      <c r="N1063">
        <f>MONTH(MOCK_DATA[[#This Row],[Fecha_inicio]])</f>
        <v>3</v>
      </c>
      <c r="O1063">
        <f>YEAR(MOCK_DATA[[#This Row],[Fecha_inicio]])</f>
        <v>2023</v>
      </c>
    </row>
    <row r="1064" spans="1:15" x14ac:dyDescent="0.25">
      <c r="A1064">
        <f t="shared" si="49"/>
        <v>1063</v>
      </c>
      <c r="B1064" t="s">
        <v>12</v>
      </c>
      <c r="C1064" s="1">
        <v>44632</v>
      </c>
      <c r="D1064" s="1">
        <v>45859</v>
      </c>
      <c r="F1064">
        <v>42</v>
      </c>
      <c r="G1064" t="s">
        <v>19</v>
      </c>
      <c r="H1064" t="s">
        <v>23</v>
      </c>
      <c r="I1064">
        <f>DATEDIF(MOCK_DATA[[#This Row],[Fecha_inicio]],MOCK_DATA[[#This Row],[Fecha_último_pago]],"M")</f>
        <v>40</v>
      </c>
      <c r="J1064">
        <f t="shared" si="48"/>
        <v>50</v>
      </c>
      <c r="K1064">
        <f>PRODUCT(MOCK_DATA[[#This Row],[Meses_afiliados]],MOCK_DATA[[#This Row],[Ingresos_mes]])</f>
        <v>2000</v>
      </c>
      <c r="L1064" t="str">
        <f t="shared" ca="1" si="50"/>
        <v>Centro</v>
      </c>
      <c r="M1064" t="s">
        <v>14</v>
      </c>
      <c r="N1064">
        <f>MONTH(MOCK_DATA[[#This Row],[Fecha_inicio]])</f>
        <v>3</v>
      </c>
      <c r="O1064">
        <f>YEAR(MOCK_DATA[[#This Row],[Fecha_inicio]])</f>
        <v>2022</v>
      </c>
    </row>
    <row r="1065" spans="1:15" x14ac:dyDescent="0.25">
      <c r="A1065">
        <f t="shared" si="49"/>
        <v>1064</v>
      </c>
      <c r="B1065" t="s">
        <v>24</v>
      </c>
      <c r="C1065" s="1">
        <v>44170</v>
      </c>
      <c r="D1065" s="1">
        <v>45789</v>
      </c>
      <c r="F1065">
        <v>54</v>
      </c>
      <c r="G1065" t="s">
        <v>15</v>
      </c>
      <c r="H1065" t="s">
        <v>16</v>
      </c>
      <c r="I1065">
        <f>DATEDIF(MOCK_DATA[[#This Row],[Fecha_inicio]],MOCK_DATA[[#This Row],[Fecha_último_pago]],"M")</f>
        <v>53</v>
      </c>
      <c r="J1065">
        <f t="shared" si="48"/>
        <v>40</v>
      </c>
      <c r="K1065">
        <f>PRODUCT(MOCK_DATA[[#This Row],[Meses_afiliados]],MOCK_DATA[[#This Row],[Ingresos_mes]])</f>
        <v>2120</v>
      </c>
      <c r="L1065" t="str">
        <f t="shared" ca="1" si="50"/>
        <v>Sur</v>
      </c>
      <c r="M1065" t="s">
        <v>22</v>
      </c>
      <c r="N1065">
        <f>MONTH(MOCK_DATA[[#This Row],[Fecha_inicio]])</f>
        <v>12</v>
      </c>
      <c r="O1065">
        <f>YEAR(MOCK_DATA[[#This Row],[Fecha_inicio]])</f>
        <v>2020</v>
      </c>
    </row>
    <row r="1066" spans="1:15" x14ac:dyDescent="0.25">
      <c r="A1066">
        <f t="shared" si="49"/>
        <v>1065</v>
      </c>
      <c r="B1066" t="s">
        <v>27</v>
      </c>
      <c r="C1066" s="1">
        <v>44166</v>
      </c>
      <c r="D1066" s="1">
        <v>45809</v>
      </c>
      <c r="F1066">
        <v>35</v>
      </c>
      <c r="G1066" t="s">
        <v>25</v>
      </c>
      <c r="H1066" t="s">
        <v>23</v>
      </c>
      <c r="I1066">
        <f>DATEDIF(MOCK_DATA[[#This Row],[Fecha_inicio]],MOCK_DATA[[#This Row],[Fecha_último_pago]],"M")</f>
        <v>54</v>
      </c>
      <c r="J1066">
        <f t="shared" ref="J1066:J1129" si="51">IF(B1066="VIP",50,IF(B1066="Familiar",40,IF(B1066="Basica",25,30)))</f>
        <v>30</v>
      </c>
      <c r="K1066">
        <f>PRODUCT(MOCK_DATA[[#This Row],[Meses_afiliados]],MOCK_DATA[[#This Row],[Ingresos_mes]])</f>
        <v>1620</v>
      </c>
      <c r="L1066" t="str">
        <f t="shared" ca="1" si="50"/>
        <v>Sur</v>
      </c>
      <c r="M1066" t="s">
        <v>22</v>
      </c>
      <c r="N1066">
        <f>MONTH(MOCK_DATA[[#This Row],[Fecha_inicio]])</f>
        <v>12</v>
      </c>
      <c r="O1066">
        <f>YEAR(MOCK_DATA[[#This Row],[Fecha_inicio]])</f>
        <v>2020</v>
      </c>
    </row>
    <row r="1067" spans="1:15" x14ac:dyDescent="0.25">
      <c r="A1067">
        <f t="shared" si="49"/>
        <v>1066</v>
      </c>
      <c r="B1067" t="s">
        <v>27</v>
      </c>
      <c r="C1067" s="1">
        <v>44816</v>
      </c>
      <c r="D1067" s="1">
        <v>45885</v>
      </c>
      <c r="F1067">
        <v>69</v>
      </c>
      <c r="G1067" t="s">
        <v>15</v>
      </c>
      <c r="H1067" t="s">
        <v>16</v>
      </c>
      <c r="I1067">
        <f>DATEDIF(MOCK_DATA[[#This Row],[Fecha_inicio]],MOCK_DATA[[#This Row],[Fecha_último_pago]],"M")</f>
        <v>35</v>
      </c>
      <c r="J1067">
        <f t="shared" si="51"/>
        <v>30</v>
      </c>
      <c r="K1067">
        <f>PRODUCT(MOCK_DATA[[#This Row],[Meses_afiliados]],MOCK_DATA[[#This Row],[Ingresos_mes]])</f>
        <v>1050</v>
      </c>
      <c r="L1067" t="str">
        <f t="shared" ca="1" si="50"/>
        <v>Centro</v>
      </c>
      <c r="M1067" t="s">
        <v>14</v>
      </c>
      <c r="N1067">
        <f>MONTH(MOCK_DATA[[#This Row],[Fecha_inicio]])</f>
        <v>9</v>
      </c>
      <c r="O1067">
        <f>YEAR(MOCK_DATA[[#This Row],[Fecha_inicio]])</f>
        <v>2022</v>
      </c>
    </row>
    <row r="1068" spans="1:15" x14ac:dyDescent="0.25">
      <c r="A1068">
        <f t="shared" si="49"/>
        <v>1067</v>
      </c>
      <c r="B1068" t="s">
        <v>27</v>
      </c>
      <c r="C1068" s="1">
        <v>44890</v>
      </c>
      <c r="D1068" s="1">
        <v>45777</v>
      </c>
      <c r="F1068">
        <v>70</v>
      </c>
      <c r="G1068" t="s">
        <v>19</v>
      </c>
      <c r="H1068" t="s">
        <v>20</v>
      </c>
      <c r="I1068">
        <f>DATEDIF(MOCK_DATA[[#This Row],[Fecha_inicio]],MOCK_DATA[[#This Row],[Fecha_último_pago]],"M")</f>
        <v>29</v>
      </c>
      <c r="J1068">
        <f t="shared" si="51"/>
        <v>30</v>
      </c>
      <c r="K1068">
        <f>PRODUCT(MOCK_DATA[[#This Row],[Meses_afiliados]],MOCK_DATA[[#This Row],[Ingresos_mes]])</f>
        <v>870</v>
      </c>
      <c r="L1068" t="str">
        <f t="shared" ca="1" si="50"/>
        <v>Norte</v>
      </c>
      <c r="M1068" t="s">
        <v>22</v>
      </c>
      <c r="N1068">
        <f>MONTH(MOCK_DATA[[#This Row],[Fecha_inicio]])</f>
        <v>11</v>
      </c>
      <c r="O1068">
        <f>YEAR(MOCK_DATA[[#This Row],[Fecha_inicio]])</f>
        <v>2022</v>
      </c>
    </row>
    <row r="1069" spans="1:15" x14ac:dyDescent="0.25">
      <c r="A1069">
        <f t="shared" si="49"/>
        <v>1068</v>
      </c>
      <c r="B1069" t="s">
        <v>27</v>
      </c>
      <c r="C1069" s="1">
        <v>44352</v>
      </c>
      <c r="D1069" s="1">
        <v>45832</v>
      </c>
      <c r="F1069">
        <v>29</v>
      </c>
      <c r="G1069" t="s">
        <v>25</v>
      </c>
      <c r="H1069" t="s">
        <v>20</v>
      </c>
      <c r="I1069">
        <f>DATEDIF(MOCK_DATA[[#This Row],[Fecha_inicio]],MOCK_DATA[[#This Row],[Fecha_último_pago]],"M")</f>
        <v>48</v>
      </c>
      <c r="J1069">
        <f t="shared" si="51"/>
        <v>30</v>
      </c>
      <c r="K1069">
        <f>PRODUCT(MOCK_DATA[[#This Row],[Meses_afiliados]],MOCK_DATA[[#This Row],[Ingresos_mes]])</f>
        <v>1440</v>
      </c>
      <c r="L1069" t="str">
        <f t="shared" ca="1" si="50"/>
        <v>Centro</v>
      </c>
      <c r="M1069" t="s">
        <v>14</v>
      </c>
      <c r="N1069">
        <f>MONTH(MOCK_DATA[[#This Row],[Fecha_inicio]])</f>
        <v>6</v>
      </c>
      <c r="O1069">
        <f>YEAR(MOCK_DATA[[#This Row],[Fecha_inicio]])</f>
        <v>2021</v>
      </c>
    </row>
    <row r="1070" spans="1:15" x14ac:dyDescent="0.25">
      <c r="A1070">
        <f t="shared" si="49"/>
        <v>1069</v>
      </c>
      <c r="B1070" t="s">
        <v>24</v>
      </c>
      <c r="C1070" s="1">
        <v>44559</v>
      </c>
      <c r="D1070" s="1">
        <v>45674</v>
      </c>
      <c r="F1070">
        <v>41</v>
      </c>
      <c r="G1070" t="s">
        <v>19</v>
      </c>
      <c r="H1070" t="s">
        <v>23</v>
      </c>
      <c r="I1070">
        <f>DATEDIF(MOCK_DATA[[#This Row],[Fecha_inicio]],MOCK_DATA[[#This Row],[Fecha_último_pago]],"M")</f>
        <v>36</v>
      </c>
      <c r="J1070">
        <f t="shared" si="51"/>
        <v>40</v>
      </c>
      <c r="K1070">
        <f>PRODUCT(MOCK_DATA[[#This Row],[Meses_afiliados]],MOCK_DATA[[#This Row],[Ingresos_mes]])</f>
        <v>1440</v>
      </c>
      <c r="L1070" t="str">
        <f t="shared" ca="1" si="50"/>
        <v>Centro</v>
      </c>
      <c r="M1070" t="s">
        <v>14</v>
      </c>
      <c r="N1070">
        <f>MONTH(MOCK_DATA[[#This Row],[Fecha_inicio]])</f>
        <v>12</v>
      </c>
      <c r="O1070">
        <f>YEAR(MOCK_DATA[[#This Row],[Fecha_inicio]])</f>
        <v>2021</v>
      </c>
    </row>
    <row r="1071" spans="1:15" x14ac:dyDescent="0.25">
      <c r="A1071">
        <f t="shared" si="49"/>
        <v>1070</v>
      </c>
      <c r="B1071" t="s">
        <v>24</v>
      </c>
      <c r="C1071" s="1">
        <v>44564</v>
      </c>
      <c r="D1071" s="1">
        <v>45907</v>
      </c>
      <c r="F1071">
        <v>46</v>
      </c>
      <c r="G1071" t="s">
        <v>19</v>
      </c>
      <c r="H1071" t="s">
        <v>23</v>
      </c>
      <c r="I1071">
        <f>DATEDIF(MOCK_DATA[[#This Row],[Fecha_inicio]],MOCK_DATA[[#This Row],[Fecha_último_pago]],"M")</f>
        <v>44</v>
      </c>
      <c r="J1071">
        <f t="shared" si="51"/>
        <v>40</v>
      </c>
      <c r="K1071">
        <f>PRODUCT(MOCK_DATA[[#This Row],[Meses_afiliados]],MOCK_DATA[[#This Row],[Ingresos_mes]])</f>
        <v>1760</v>
      </c>
      <c r="L1071" t="str">
        <f t="shared" ca="1" si="50"/>
        <v>Centro</v>
      </c>
      <c r="M1071" t="s">
        <v>14</v>
      </c>
      <c r="N1071">
        <f>MONTH(MOCK_DATA[[#This Row],[Fecha_inicio]])</f>
        <v>1</v>
      </c>
      <c r="O1071">
        <f>YEAR(MOCK_DATA[[#This Row],[Fecha_inicio]])</f>
        <v>2022</v>
      </c>
    </row>
    <row r="1072" spans="1:15" x14ac:dyDescent="0.25">
      <c r="A1072">
        <f t="shared" si="49"/>
        <v>1071</v>
      </c>
      <c r="B1072" t="s">
        <v>24</v>
      </c>
      <c r="C1072" s="1">
        <v>44162</v>
      </c>
      <c r="D1072" s="1">
        <v>45782</v>
      </c>
      <c r="F1072">
        <v>26</v>
      </c>
      <c r="G1072" t="s">
        <v>25</v>
      </c>
      <c r="H1072" t="s">
        <v>23</v>
      </c>
      <c r="I1072">
        <f>DATEDIF(MOCK_DATA[[#This Row],[Fecha_inicio]],MOCK_DATA[[#This Row],[Fecha_último_pago]],"M")</f>
        <v>53</v>
      </c>
      <c r="J1072">
        <f t="shared" si="51"/>
        <v>40</v>
      </c>
      <c r="K1072">
        <f>PRODUCT(MOCK_DATA[[#This Row],[Meses_afiliados]],MOCK_DATA[[#This Row],[Ingresos_mes]])</f>
        <v>2120</v>
      </c>
      <c r="L1072" t="str">
        <f t="shared" ca="1" si="50"/>
        <v>Centro</v>
      </c>
      <c r="M1072" t="s">
        <v>22</v>
      </c>
      <c r="N1072">
        <f>MONTH(MOCK_DATA[[#This Row],[Fecha_inicio]])</f>
        <v>11</v>
      </c>
      <c r="O1072">
        <f>YEAR(MOCK_DATA[[#This Row],[Fecha_inicio]])</f>
        <v>2020</v>
      </c>
    </row>
    <row r="1073" spans="1:15" x14ac:dyDescent="0.25">
      <c r="A1073">
        <f t="shared" si="49"/>
        <v>1072</v>
      </c>
      <c r="B1073" t="s">
        <v>12</v>
      </c>
      <c r="C1073" s="1">
        <v>44062</v>
      </c>
      <c r="D1073" s="1">
        <v>45732</v>
      </c>
      <c r="F1073">
        <v>29</v>
      </c>
      <c r="G1073" t="s">
        <v>19</v>
      </c>
      <c r="H1073" t="s">
        <v>16</v>
      </c>
      <c r="I1073">
        <f>DATEDIF(MOCK_DATA[[#This Row],[Fecha_inicio]],MOCK_DATA[[#This Row],[Fecha_último_pago]],"M")</f>
        <v>54</v>
      </c>
      <c r="J1073">
        <f t="shared" si="51"/>
        <v>50</v>
      </c>
      <c r="K1073">
        <f>PRODUCT(MOCK_DATA[[#This Row],[Meses_afiliados]],MOCK_DATA[[#This Row],[Ingresos_mes]])</f>
        <v>2700</v>
      </c>
      <c r="L1073" t="str">
        <f t="shared" ca="1" si="50"/>
        <v>Norte</v>
      </c>
      <c r="M1073" t="s">
        <v>22</v>
      </c>
      <c r="N1073">
        <f>MONTH(MOCK_DATA[[#This Row],[Fecha_inicio]])</f>
        <v>8</v>
      </c>
      <c r="O1073">
        <f>YEAR(MOCK_DATA[[#This Row],[Fecha_inicio]])</f>
        <v>2020</v>
      </c>
    </row>
    <row r="1074" spans="1:15" x14ac:dyDescent="0.25">
      <c r="A1074">
        <f t="shared" si="49"/>
        <v>1073</v>
      </c>
      <c r="B1074" t="s">
        <v>12</v>
      </c>
      <c r="C1074" s="1">
        <v>45121</v>
      </c>
      <c r="D1074" s="1">
        <v>45695</v>
      </c>
      <c r="F1074">
        <v>53</v>
      </c>
      <c r="G1074" t="s">
        <v>19</v>
      </c>
      <c r="H1074" t="s">
        <v>23</v>
      </c>
      <c r="I1074">
        <f>DATEDIF(MOCK_DATA[[#This Row],[Fecha_inicio]],MOCK_DATA[[#This Row],[Fecha_último_pago]],"M")</f>
        <v>18</v>
      </c>
      <c r="J1074">
        <f t="shared" si="51"/>
        <v>50</v>
      </c>
      <c r="K1074">
        <f>PRODUCT(MOCK_DATA[[#This Row],[Meses_afiliados]],MOCK_DATA[[#This Row],[Ingresos_mes]])</f>
        <v>900</v>
      </c>
      <c r="L1074" t="str">
        <f t="shared" ca="1" si="50"/>
        <v>Norte</v>
      </c>
      <c r="M1074" t="s">
        <v>14</v>
      </c>
      <c r="N1074">
        <f>MONTH(MOCK_DATA[[#This Row],[Fecha_inicio]])</f>
        <v>7</v>
      </c>
      <c r="O1074">
        <f>YEAR(MOCK_DATA[[#This Row],[Fecha_inicio]])</f>
        <v>2023</v>
      </c>
    </row>
    <row r="1075" spans="1:15" x14ac:dyDescent="0.25">
      <c r="A1075">
        <f t="shared" si="49"/>
        <v>1074</v>
      </c>
      <c r="B1075" t="s">
        <v>12</v>
      </c>
      <c r="C1075" s="1">
        <v>44946</v>
      </c>
      <c r="D1075" s="1">
        <v>45783</v>
      </c>
      <c r="F1075">
        <v>71</v>
      </c>
      <c r="G1075" t="s">
        <v>15</v>
      </c>
      <c r="H1075" t="s">
        <v>16</v>
      </c>
      <c r="I1075">
        <f>DATEDIF(MOCK_DATA[[#This Row],[Fecha_inicio]],MOCK_DATA[[#This Row],[Fecha_último_pago]],"M")</f>
        <v>27</v>
      </c>
      <c r="J1075">
        <f t="shared" si="51"/>
        <v>50</v>
      </c>
      <c r="K1075">
        <f>PRODUCT(MOCK_DATA[[#This Row],[Meses_afiliados]],MOCK_DATA[[#This Row],[Ingresos_mes]])</f>
        <v>1350</v>
      </c>
      <c r="L1075" t="str">
        <f t="shared" ca="1" si="50"/>
        <v>Norte</v>
      </c>
      <c r="M1075" t="s">
        <v>22</v>
      </c>
      <c r="N1075">
        <f>MONTH(MOCK_DATA[[#This Row],[Fecha_inicio]])</f>
        <v>1</v>
      </c>
      <c r="O1075">
        <f>YEAR(MOCK_DATA[[#This Row],[Fecha_inicio]])</f>
        <v>2023</v>
      </c>
    </row>
    <row r="1076" spans="1:15" x14ac:dyDescent="0.25">
      <c r="A1076">
        <f t="shared" si="49"/>
        <v>1075</v>
      </c>
      <c r="B1076" t="s">
        <v>12</v>
      </c>
      <c r="C1076" s="1">
        <v>45474</v>
      </c>
      <c r="D1076" s="1">
        <v>45717</v>
      </c>
      <c r="F1076">
        <v>24</v>
      </c>
      <c r="G1076" t="s">
        <v>19</v>
      </c>
      <c r="H1076" t="s">
        <v>16</v>
      </c>
      <c r="I1076">
        <f>DATEDIF(MOCK_DATA[[#This Row],[Fecha_inicio]],MOCK_DATA[[#This Row],[Fecha_último_pago]],"M")</f>
        <v>8</v>
      </c>
      <c r="J1076">
        <f t="shared" si="51"/>
        <v>50</v>
      </c>
      <c r="K1076">
        <f>PRODUCT(MOCK_DATA[[#This Row],[Meses_afiliados]],MOCK_DATA[[#This Row],[Ingresos_mes]])</f>
        <v>400</v>
      </c>
      <c r="L1076" t="str">
        <f t="shared" ca="1" si="50"/>
        <v>Centro</v>
      </c>
      <c r="M1076" t="s">
        <v>14</v>
      </c>
      <c r="N1076">
        <f>MONTH(MOCK_DATA[[#This Row],[Fecha_inicio]])</f>
        <v>7</v>
      </c>
      <c r="O1076">
        <f>YEAR(MOCK_DATA[[#This Row],[Fecha_inicio]])</f>
        <v>2024</v>
      </c>
    </row>
    <row r="1077" spans="1:15" x14ac:dyDescent="0.25">
      <c r="A1077">
        <f t="shared" si="49"/>
        <v>1076</v>
      </c>
      <c r="B1077" t="s">
        <v>27</v>
      </c>
      <c r="C1077" s="1">
        <v>44035</v>
      </c>
      <c r="D1077" s="1">
        <v>45860</v>
      </c>
      <c r="F1077">
        <v>34</v>
      </c>
      <c r="G1077" t="s">
        <v>19</v>
      </c>
      <c r="H1077" t="s">
        <v>23</v>
      </c>
      <c r="I1077">
        <f>DATEDIF(MOCK_DATA[[#This Row],[Fecha_inicio]],MOCK_DATA[[#This Row],[Fecha_último_pago]],"M")</f>
        <v>59</v>
      </c>
      <c r="J1077">
        <f t="shared" si="51"/>
        <v>30</v>
      </c>
      <c r="K1077">
        <f>PRODUCT(MOCK_DATA[[#This Row],[Meses_afiliados]],MOCK_DATA[[#This Row],[Ingresos_mes]])</f>
        <v>1770</v>
      </c>
      <c r="L1077" t="str">
        <f t="shared" ca="1" si="50"/>
        <v>Norte</v>
      </c>
      <c r="M1077" t="s">
        <v>22</v>
      </c>
      <c r="N1077">
        <f>MONTH(MOCK_DATA[[#This Row],[Fecha_inicio]])</f>
        <v>7</v>
      </c>
      <c r="O1077">
        <f>YEAR(MOCK_DATA[[#This Row],[Fecha_inicio]])</f>
        <v>2020</v>
      </c>
    </row>
    <row r="1078" spans="1:15" x14ac:dyDescent="0.25">
      <c r="A1078">
        <f t="shared" si="49"/>
        <v>1077</v>
      </c>
      <c r="B1078" t="s">
        <v>12</v>
      </c>
      <c r="C1078" s="1">
        <v>45252</v>
      </c>
      <c r="D1078" s="1">
        <v>45896</v>
      </c>
      <c r="F1078">
        <v>54</v>
      </c>
      <c r="G1078" t="s">
        <v>19</v>
      </c>
      <c r="H1078" t="s">
        <v>16</v>
      </c>
      <c r="I1078">
        <f>DATEDIF(MOCK_DATA[[#This Row],[Fecha_inicio]],MOCK_DATA[[#This Row],[Fecha_último_pago]],"M")</f>
        <v>21</v>
      </c>
      <c r="J1078">
        <f t="shared" si="51"/>
        <v>50</v>
      </c>
      <c r="K1078">
        <f>PRODUCT(MOCK_DATA[[#This Row],[Meses_afiliados]],MOCK_DATA[[#This Row],[Ingresos_mes]])</f>
        <v>1050</v>
      </c>
      <c r="L1078" t="str">
        <f t="shared" ca="1" si="50"/>
        <v>Centro</v>
      </c>
      <c r="M1078" t="s">
        <v>14</v>
      </c>
      <c r="N1078">
        <f>MONTH(MOCK_DATA[[#This Row],[Fecha_inicio]])</f>
        <v>11</v>
      </c>
      <c r="O1078">
        <f>YEAR(MOCK_DATA[[#This Row],[Fecha_inicio]])</f>
        <v>2023</v>
      </c>
    </row>
    <row r="1079" spans="1:15" x14ac:dyDescent="0.25">
      <c r="A1079">
        <f t="shared" si="49"/>
        <v>1078</v>
      </c>
      <c r="B1079" t="s">
        <v>24</v>
      </c>
      <c r="C1079" s="1">
        <v>45299</v>
      </c>
      <c r="D1079" s="1">
        <v>45736</v>
      </c>
      <c r="F1079">
        <v>23</v>
      </c>
      <c r="G1079" t="s">
        <v>25</v>
      </c>
      <c r="H1079" t="s">
        <v>23</v>
      </c>
      <c r="I1079">
        <f>DATEDIF(MOCK_DATA[[#This Row],[Fecha_inicio]],MOCK_DATA[[#This Row],[Fecha_último_pago]],"M")</f>
        <v>14</v>
      </c>
      <c r="J1079">
        <f t="shared" si="51"/>
        <v>40</v>
      </c>
      <c r="K1079">
        <f>PRODUCT(MOCK_DATA[[#This Row],[Meses_afiliados]],MOCK_DATA[[#This Row],[Ingresos_mes]])</f>
        <v>560</v>
      </c>
      <c r="L1079" t="str">
        <f t="shared" ca="1" si="50"/>
        <v>Norte</v>
      </c>
      <c r="M1079" t="s">
        <v>22</v>
      </c>
      <c r="N1079">
        <f>MONTH(MOCK_DATA[[#This Row],[Fecha_inicio]])</f>
        <v>1</v>
      </c>
      <c r="O1079">
        <f>YEAR(MOCK_DATA[[#This Row],[Fecha_inicio]])</f>
        <v>2024</v>
      </c>
    </row>
    <row r="1080" spans="1:15" x14ac:dyDescent="0.25">
      <c r="A1080">
        <f t="shared" si="49"/>
        <v>1079</v>
      </c>
      <c r="B1080" t="s">
        <v>27</v>
      </c>
      <c r="C1080" s="1">
        <v>45239</v>
      </c>
      <c r="D1080" s="1">
        <v>45717</v>
      </c>
      <c r="F1080">
        <v>40</v>
      </c>
      <c r="G1080" t="s">
        <v>19</v>
      </c>
      <c r="H1080" t="s">
        <v>23</v>
      </c>
      <c r="I1080">
        <f>DATEDIF(MOCK_DATA[[#This Row],[Fecha_inicio]],MOCK_DATA[[#This Row],[Fecha_último_pago]],"M")</f>
        <v>15</v>
      </c>
      <c r="J1080">
        <f t="shared" si="51"/>
        <v>30</v>
      </c>
      <c r="K1080">
        <f>PRODUCT(MOCK_DATA[[#This Row],[Meses_afiliados]],MOCK_DATA[[#This Row],[Ingresos_mes]])</f>
        <v>450</v>
      </c>
      <c r="L1080" t="str">
        <f t="shared" ca="1" si="50"/>
        <v>Centro</v>
      </c>
      <c r="M1080" t="s">
        <v>14</v>
      </c>
      <c r="N1080">
        <f>MONTH(MOCK_DATA[[#This Row],[Fecha_inicio]])</f>
        <v>11</v>
      </c>
      <c r="O1080">
        <f>YEAR(MOCK_DATA[[#This Row],[Fecha_inicio]])</f>
        <v>2023</v>
      </c>
    </row>
    <row r="1081" spans="1:15" x14ac:dyDescent="0.25">
      <c r="A1081">
        <f t="shared" si="49"/>
        <v>1080</v>
      </c>
      <c r="B1081" t="s">
        <v>24</v>
      </c>
      <c r="C1081" s="1">
        <v>45305</v>
      </c>
      <c r="D1081" s="1">
        <v>45669</v>
      </c>
      <c r="F1081">
        <v>54</v>
      </c>
      <c r="G1081" t="s">
        <v>19</v>
      </c>
      <c r="H1081" t="s">
        <v>23</v>
      </c>
      <c r="I1081">
        <f>DATEDIF(MOCK_DATA[[#This Row],[Fecha_inicio]],MOCK_DATA[[#This Row],[Fecha_último_pago]],"M")</f>
        <v>11</v>
      </c>
      <c r="J1081">
        <f t="shared" si="51"/>
        <v>40</v>
      </c>
      <c r="K1081">
        <f>PRODUCT(MOCK_DATA[[#This Row],[Meses_afiliados]],MOCK_DATA[[#This Row],[Ingresos_mes]])</f>
        <v>440</v>
      </c>
      <c r="L1081" t="str">
        <f t="shared" ca="1" si="50"/>
        <v>Norte</v>
      </c>
      <c r="M1081" t="s">
        <v>14</v>
      </c>
      <c r="N1081">
        <f>MONTH(MOCK_DATA[[#This Row],[Fecha_inicio]])</f>
        <v>1</v>
      </c>
      <c r="O1081">
        <f>YEAR(MOCK_DATA[[#This Row],[Fecha_inicio]])</f>
        <v>2024</v>
      </c>
    </row>
    <row r="1082" spans="1:15" x14ac:dyDescent="0.25">
      <c r="A1082">
        <f t="shared" si="49"/>
        <v>1081</v>
      </c>
      <c r="B1082" t="s">
        <v>12</v>
      </c>
      <c r="C1082" s="1">
        <v>44823</v>
      </c>
      <c r="D1082" s="1">
        <v>45763</v>
      </c>
      <c r="F1082">
        <v>50</v>
      </c>
      <c r="G1082" t="s">
        <v>19</v>
      </c>
      <c r="H1082" t="s">
        <v>16</v>
      </c>
      <c r="I1082">
        <f>DATEDIF(MOCK_DATA[[#This Row],[Fecha_inicio]],MOCK_DATA[[#This Row],[Fecha_último_pago]],"M")</f>
        <v>30</v>
      </c>
      <c r="J1082">
        <f t="shared" si="51"/>
        <v>50</v>
      </c>
      <c r="K1082">
        <f>PRODUCT(MOCK_DATA[[#This Row],[Meses_afiliados]],MOCK_DATA[[#This Row],[Ingresos_mes]])</f>
        <v>1500</v>
      </c>
      <c r="L1082" t="str">
        <f t="shared" ca="1" si="50"/>
        <v>Centro</v>
      </c>
      <c r="M1082" t="s">
        <v>14</v>
      </c>
      <c r="N1082">
        <f>MONTH(MOCK_DATA[[#This Row],[Fecha_inicio]])</f>
        <v>9</v>
      </c>
      <c r="O1082">
        <f>YEAR(MOCK_DATA[[#This Row],[Fecha_inicio]])</f>
        <v>2022</v>
      </c>
    </row>
    <row r="1083" spans="1:15" x14ac:dyDescent="0.25">
      <c r="A1083">
        <f t="shared" si="49"/>
        <v>1082</v>
      </c>
      <c r="B1083" t="s">
        <v>27</v>
      </c>
      <c r="C1083" s="1">
        <v>45399</v>
      </c>
      <c r="D1083" s="1">
        <v>45879</v>
      </c>
      <c r="F1083">
        <v>65</v>
      </c>
      <c r="G1083" t="s">
        <v>25</v>
      </c>
      <c r="H1083" t="s">
        <v>20</v>
      </c>
      <c r="I1083">
        <f>DATEDIF(MOCK_DATA[[#This Row],[Fecha_inicio]],MOCK_DATA[[#This Row],[Fecha_último_pago]],"M")</f>
        <v>15</v>
      </c>
      <c r="J1083">
        <f t="shared" si="51"/>
        <v>30</v>
      </c>
      <c r="K1083">
        <f>PRODUCT(MOCK_DATA[[#This Row],[Meses_afiliados]],MOCK_DATA[[#This Row],[Ingresos_mes]])</f>
        <v>450</v>
      </c>
      <c r="L1083" t="str">
        <f t="shared" ca="1" si="50"/>
        <v>Sur</v>
      </c>
      <c r="M1083" t="s">
        <v>14</v>
      </c>
      <c r="N1083">
        <f>MONTH(MOCK_DATA[[#This Row],[Fecha_inicio]])</f>
        <v>4</v>
      </c>
      <c r="O1083">
        <f>YEAR(MOCK_DATA[[#This Row],[Fecha_inicio]])</f>
        <v>2024</v>
      </c>
    </row>
    <row r="1084" spans="1:15" x14ac:dyDescent="0.25">
      <c r="A1084">
        <f t="shared" si="49"/>
        <v>1083</v>
      </c>
      <c r="B1084" t="s">
        <v>12</v>
      </c>
      <c r="C1084" s="1">
        <v>44828</v>
      </c>
      <c r="D1084" s="1">
        <v>45705</v>
      </c>
      <c r="F1084">
        <v>19</v>
      </c>
      <c r="G1084" t="s">
        <v>19</v>
      </c>
      <c r="H1084" t="s">
        <v>23</v>
      </c>
      <c r="I1084">
        <f>DATEDIF(MOCK_DATA[[#This Row],[Fecha_inicio]],MOCK_DATA[[#This Row],[Fecha_último_pago]],"M")</f>
        <v>28</v>
      </c>
      <c r="J1084">
        <f t="shared" si="51"/>
        <v>50</v>
      </c>
      <c r="K1084">
        <f>PRODUCT(MOCK_DATA[[#This Row],[Meses_afiliados]],MOCK_DATA[[#This Row],[Ingresos_mes]])</f>
        <v>1400</v>
      </c>
      <c r="L1084" t="str">
        <f t="shared" ca="1" si="50"/>
        <v>Centro</v>
      </c>
      <c r="M1084" t="s">
        <v>14</v>
      </c>
      <c r="N1084">
        <f>MONTH(MOCK_DATA[[#This Row],[Fecha_inicio]])</f>
        <v>9</v>
      </c>
      <c r="O1084">
        <f>YEAR(MOCK_DATA[[#This Row],[Fecha_inicio]])</f>
        <v>2022</v>
      </c>
    </row>
    <row r="1085" spans="1:15" x14ac:dyDescent="0.25">
      <c r="A1085">
        <f t="shared" si="49"/>
        <v>1084</v>
      </c>
      <c r="B1085" t="s">
        <v>12</v>
      </c>
      <c r="C1085" s="1">
        <v>45295</v>
      </c>
      <c r="D1085" s="1">
        <v>45840</v>
      </c>
      <c r="F1085">
        <v>38</v>
      </c>
      <c r="G1085" t="s">
        <v>19</v>
      </c>
      <c r="H1085" t="s">
        <v>16</v>
      </c>
      <c r="I1085">
        <f>DATEDIF(MOCK_DATA[[#This Row],[Fecha_inicio]],MOCK_DATA[[#This Row],[Fecha_último_pago]],"M")</f>
        <v>17</v>
      </c>
      <c r="J1085">
        <f t="shared" si="51"/>
        <v>50</v>
      </c>
      <c r="K1085">
        <f>PRODUCT(MOCK_DATA[[#This Row],[Meses_afiliados]],MOCK_DATA[[#This Row],[Ingresos_mes]])</f>
        <v>850</v>
      </c>
      <c r="L1085" t="str">
        <f t="shared" ca="1" si="50"/>
        <v>Centro</v>
      </c>
      <c r="M1085" t="s">
        <v>22</v>
      </c>
      <c r="N1085">
        <f>MONTH(MOCK_DATA[[#This Row],[Fecha_inicio]])</f>
        <v>1</v>
      </c>
      <c r="O1085">
        <f>YEAR(MOCK_DATA[[#This Row],[Fecha_inicio]])</f>
        <v>2024</v>
      </c>
    </row>
    <row r="1086" spans="1:15" x14ac:dyDescent="0.25">
      <c r="A1086">
        <f t="shared" si="49"/>
        <v>1085</v>
      </c>
      <c r="B1086" t="s">
        <v>24</v>
      </c>
      <c r="C1086" s="1">
        <v>45585</v>
      </c>
      <c r="D1086" s="1">
        <v>45673</v>
      </c>
      <c r="F1086">
        <v>53</v>
      </c>
      <c r="G1086" t="s">
        <v>19</v>
      </c>
      <c r="H1086" t="s">
        <v>20</v>
      </c>
      <c r="I1086">
        <f>DATEDIF(MOCK_DATA[[#This Row],[Fecha_inicio]],MOCK_DATA[[#This Row],[Fecha_último_pago]],"M")</f>
        <v>2</v>
      </c>
      <c r="J1086">
        <f t="shared" si="51"/>
        <v>40</v>
      </c>
      <c r="K1086">
        <f>PRODUCT(MOCK_DATA[[#This Row],[Meses_afiliados]],MOCK_DATA[[#This Row],[Ingresos_mes]])</f>
        <v>80</v>
      </c>
      <c r="L1086" t="str">
        <f t="shared" ca="1" si="50"/>
        <v>Sur</v>
      </c>
      <c r="M1086" t="s">
        <v>14</v>
      </c>
      <c r="N1086">
        <f>MONTH(MOCK_DATA[[#This Row],[Fecha_inicio]])</f>
        <v>10</v>
      </c>
      <c r="O1086">
        <f>YEAR(MOCK_DATA[[#This Row],[Fecha_inicio]])</f>
        <v>2024</v>
      </c>
    </row>
    <row r="1087" spans="1:15" x14ac:dyDescent="0.25">
      <c r="A1087">
        <f t="shared" si="49"/>
        <v>1086</v>
      </c>
      <c r="B1087" t="s">
        <v>27</v>
      </c>
      <c r="C1087" s="1">
        <v>44837</v>
      </c>
      <c r="D1087" s="1">
        <v>45891</v>
      </c>
      <c r="F1087">
        <v>64</v>
      </c>
      <c r="G1087" t="s">
        <v>25</v>
      </c>
      <c r="H1087" t="s">
        <v>20</v>
      </c>
      <c r="I1087">
        <f>DATEDIF(MOCK_DATA[[#This Row],[Fecha_inicio]],MOCK_DATA[[#This Row],[Fecha_último_pago]],"M")</f>
        <v>34</v>
      </c>
      <c r="J1087">
        <f t="shared" si="51"/>
        <v>30</v>
      </c>
      <c r="K1087">
        <f>PRODUCT(MOCK_DATA[[#This Row],[Meses_afiliados]],MOCK_DATA[[#This Row],[Ingresos_mes]])</f>
        <v>1020</v>
      </c>
      <c r="L1087" t="str">
        <f t="shared" ca="1" si="50"/>
        <v>Norte</v>
      </c>
      <c r="M1087" t="s">
        <v>14</v>
      </c>
      <c r="N1087">
        <f>MONTH(MOCK_DATA[[#This Row],[Fecha_inicio]])</f>
        <v>10</v>
      </c>
      <c r="O1087">
        <f>YEAR(MOCK_DATA[[#This Row],[Fecha_inicio]])</f>
        <v>2022</v>
      </c>
    </row>
    <row r="1088" spans="1:15" x14ac:dyDescent="0.25">
      <c r="A1088">
        <f t="shared" si="49"/>
        <v>1087</v>
      </c>
      <c r="B1088" t="s">
        <v>12</v>
      </c>
      <c r="C1088" s="1">
        <v>44911</v>
      </c>
      <c r="D1088" s="1">
        <v>45727</v>
      </c>
      <c r="F1088">
        <v>27</v>
      </c>
      <c r="G1088" t="s">
        <v>19</v>
      </c>
      <c r="H1088" t="s">
        <v>16</v>
      </c>
      <c r="I1088">
        <f>DATEDIF(MOCK_DATA[[#This Row],[Fecha_inicio]],MOCK_DATA[[#This Row],[Fecha_último_pago]],"M")</f>
        <v>26</v>
      </c>
      <c r="J1088">
        <f t="shared" si="51"/>
        <v>50</v>
      </c>
      <c r="K1088">
        <f>PRODUCT(MOCK_DATA[[#This Row],[Meses_afiliados]],MOCK_DATA[[#This Row],[Ingresos_mes]])</f>
        <v>1300</v>
      </c>
      <c r="L1088" t="str">
        <f t="shared" ca="1" si="50"/>
        <v>Norte</v>
      </c>
      <c r="M1088" t="s">
        <v>22</v>
      </c>
      <c r="N1088">
        <f>MONTH(MOCK_DATA[[#This Row],[Fecha_inicio]])</f>
        <v>12</v>
      </c>
      <c r="O1088">
        <f>YEAR(MOCK_DATA[[#This Row],[Fecha_inicio]])</f>
        <v>2022</v>
      </c>
    </row>
    <row r="1089" spans="1:15" x14ac:dyDescent="0.25">
      <c r="A1089">
        <f t="shared" si="49"/>
        <v>1088</v>
      </c>
      <c r="B1089" t="s">
        <v>27</v>
      </c>
      <c r="C1089" s="1">
        <v>44584</v>
      </c>
      <c r="D1089" s="1">
        <v>45815</v>
      </c>
      <c r="F1089">
        <v>51</v>
      </c>
      <c r="G1089" t="s">
        <v>25</v>
      </c>
      <c r="H1089" t="s">
        <v>16</v>
      </c>
      <c r="I1089">
        <f>DATEDIF(MOCK_DATA[[#This Row],[Fecha_inicio]],MOCK_DATA[[#This Row],[Fecha_último_pago]],"M")</f>
        <v>40</v>
      </c>
      <c r="J1089">
        <f t="shared" si="51"/>
        <v>30</v>
      </c>
      <c r="K1089">
        <f>PRODUCT(MOCK_DATA[[#This Row],[Meses_afiliados]],MOCK_DATA[[#This Row],[Ingresos_mes]])</f>
        <v>1200</v>
      </c>
      <c r="L1089" t="str">
        <f t="shared" ca="1" si="50"/>
        <v>Norte</v>
      </c>
      <c r="M1089" t="s">
        <v>14</v>
      </c>
      <c r="N1089">
        <f>MONTH(MOCK_DATA[[#This Row],[Fecha_inicio]])</f>
        <v>1</v>
      </c>
      <c r="O1089">
        <f>YEAR(MOCK_DATA[[#This Row],[Fecha_inicio]])</f>
        <v>2022</v>
      </c>
    </row>
    <row r="1090" spans="1:15" x14ac:dyDescent="0.25">
      <c r="A1090">
        <f t="shared" ref="A1090:A1153" si="52">ROW()-1</f>
        <v>1089</v>
      </c>
      <c r="B1090" t="s">
        <v>27</v>
      </c>
      <c r="C1090" s="1">
        <v>44168</v>
      </c>
      <c r="D1090" s="1">
        <v>45809</v>
      </c>
      <c r="F1090">
        <v>59</v>
      </c>
      <c r="G1090" t="s">
        <v>15</v>
      </c>
      <c r="H1090" t="s">
        <v>16</v>
      </c>
      <c r="I1090">
        <f>DATEDIF(MOCK_DATA[[#This Row],[Fecha_inicio]],MOCK_DATA[[#This Row],[Fecha_último_pago]],"M")</f>
        <v>53</v>
      </c>
      <c r="J1090">
        <f t="shared" si="51"/>
        <v>30</v>
      </c>
      <c r="K1090">
        <f>PRODUCT(MOCK_DATA[[#This Row],[Meses_afiliados]],MOCK_DATA[[#This Row],[Ingresos_mes]])</f>
        <v>1590</v>
      </c>
      <c r="L1090" t="str">
        <f t="shared" ref="L1090:L1153" ca="1" si="53">CHOOSE(INT(RAND()*3)+1,"Centro","Norte","Sur")</f>
        <v>Centro</v>
      </c>
      <c r="M1090" t="s">
        <v>14</v>
      </c>
      <c r="N1090">
        <f>MONTH(MOCK_DATA[[#This Row],[Fecha_inicio]])</f>
        <v>12</v>
      </c>
      <c r="O1090">
        <f>YEAR(MOCK_DATA[[#This Row],[Fecha_inicio]])</f>
        <v>2020</v>
      </c>
    </row>
    <row r="1091" spans="1:15" x14ac:dyDescent="0.25">
      <c r="A1091">
        <f t="shared" si="52"/>
        <v>1090</v>
      </c>
      <c r="B1091" t="s">
        <v>27</v>
      </c>
      <c r="C1091" s="1">
        <v>44278</v>
      </c>
      <c r="D1091" s="1">
        <v>45762</v>
      </c>
      <c r="F1091">
        <v>23</v>
      </c>
      <c r="G1091" t="s">
        <v>19</v>
      </c>
      <c r="H1091" t="s">
        <v>16</v>
      </c>
      <c r="I1091">
        <f>DATEDIF(MOCK_DATA[[#This Row],[Fecha_inicio]],MOCK_DATA[[#This Row],[Fecha_último_pago]],"M")</f>
        <v>48</v>
      </c>
      <c r="J1091">
        <f t="shared" si="51"/>
        <v>30</v>
      </c>
      <c r="K1091">
        <f>PRODUCT(MOCK_DATA[[#This Row],[Meses_afiliados]],MOCK_DATA[[#This Row],[Ingresos_mes]])</f>
        <v>1440</v>
      </c>
      <c r="L1091" t="str">
        <f t="shared" ca="1" si="53"/>
        <v>Norte</v>
      </c>
      <c r="M1091" t="s">
        <v>22</v>
      </c>
      <c r="N1091">
        <f>MONTH(MOCK_DATA[[#This Row],[Fecha_inicio]])</f>
        <v>3</v>
      </c>
      <c r="O1091">
        <f>YEAR(MOCK_DATA[[#This Row],[Fecha_inicio]])</f>
        <v>2021</v>
      </c>
    </row>
    <row r="1092" spans="1:15" x14ac:dyDescent="0.25">
      <c r="A1092">
        <f t="shared" si="52"/>
        <v>1091</v>
      </c>
      <c r="B1092" t="s">
        <v>27</v>
      </c>
      <c r="C1092" s="1">
        <v>44703</v>
      </c>
      <c r="D1092" s="1">
        <v>45872</v>
      </c>
      <c r="F1092">
        <v>44</v>
      </c>
      <c r="G1092" t="s">
        <v>25</v>
      </c>
      <c r="H1092" t="s">
        <v>23</v>
      </c>
      <c r="I1092">
        <f>DATEDIF(MOCK_DATA[[#This Row],[Fecha_inicio]],MOCK_DATA[[#This Row],[Fecha_último_pago]],"M")</f>
        <v>38</v>
      </c>
      <c r="J1092">
        <f t="shared" si="51"/>
        <v>30</v>
      </c>
      <c r="K1092">
        <f>PRODUCT(MOCK_DATA[[#This Row],[Meses_afiliados]],MOCK_DATA[[#This Row],[Ingresos_mes]])</f>
        <v>1140</v>
      </c>
      <c r="L1092" t="str">
        <f t="shared" ca="1" si="53"/>
        <v>Norte</v>
      </c>
      <c r="M1092" t="s">
        <v>22</v>
      </c>
      <c r="N1092">
        <f>MONTH(MOCK_DATA[[#This Row],[Fecha_inicio]])</f>
        <v>5</v>
      </c>
      <c r="O1092">
        <f>YEAR(MOCK_DATA[[#This Row],[Fecha_inicio]])</f>
        <v>2022</v>
      </c>
    </row>
    <row r="1093" spans="1:15" x14ac:dyDescent="0.25">
      <c r="A1093">
        <f t="shared" si="52"/>
        <v>1092</v>
      </c>
      <c r="B1093" t="s">
        <v>24</v>
      </c>
      <c r="C1093" s="1">
        <v>45360</v>
      </c>
      <c r="D1093" s="1">
        <v>45856</v>
      </c>
      <c r="F1093">
        <v>63</v>
      </c>
      <c r="G1093" t="s">
        <v>15</v>
      </c>
      <c r="H1093" t="s">
        <v>23</v>
      </c>
      <c r="I1093">
        <f>DATEDIF(MOCK_DATA[[#This Row],[Fecha_inicio]],MOCK_DATA[[#This Row],[Fecha_último_pago]],"M")</f>
        <v>16</v>
      </c>
      <c r="J1093">
        <f t="shared" si="51"/>
        <v>40</v>
      </c>
      <c r="K1093">
        <f>PRODUCT(MOCK_DATA[[#This Row],[Meses_afiliados]],MOCK_DATA[[#This Row],[Ingresos_mes]])</f>
        <v>640</v>
      </c>
      <c r="L1093" t="str">
        <f t="shared" ca="1" si="53"/>
        <v>Sur</v>
      </c>
      <c r="M1093" t="s">
        <v>14</v>
      </c>
      <c r="N1093">
        <f>MONTH(MOCK_DATA[[#This Row],[Fecha_inicio]])</f>
        <v>3</v>
      </c>
      <c r="O1093">
        <f>YEAR(MOCK_DATA[[#This Row],[Fecha_inicio]])</f>
        <v>2024</v>
      </c>
    </row>
    <row r="1094" spans="1:15" x14ac:dyDescent="0.25">
      <c r="A1094">
        <f t="shared" si="52"/>
        <v>1093</v>
      </c>
      <c r="B1094" t="s">
        <v>24</v>
      </c>
      <c r="C1094" s="1">
        <v>45406</v>
      </c>
      <c r="D1094" s="1">
        <v>45775</v>
      </c>
      <c r="F1094">
        <v>64</v>
      </c>
      <c r="G1094" t="s">
        <v>19</v>
      </c>
      <c r="H1094" t="s">
        <v>16</v>
      </c>
      <c r="I1094">
        <f>DATEDIF(MOCK_DATA[[#This Row],[Fecha_inicio]],MOCK_DATA[[#This Row],[Fecha_último_pago]],"M")</f>
        <v>12</v>
      </c>
      <c r="J1094">
        <f t="shared" si="51"/>
        <v>40</v>
      </c>
      <c r="K1094">
        <f>PRODUCT(MOCK_DATA[[#This Row],[Meses_afiliados]],MOCK_DATA[[#This Row],[Ingresos_mes]])</f>
        <v>480</v>
      </c>
      <c r="L1094" t="str">
        <f t="shared" ca="1" si="53"/>
        <v>Norte</v>
      </c>
      <c r="M1094" t="s">
        <v>14</v>
      </c>
      <c r="N1094">
        <f>MONTH(MOCK_DATA[[#This Row],[Fecha_inicio]])</f>
        <v>4</v>
      </c>
      <c r="O1094">
        <f>YEAR(MOCK_DATA[[#This Row],[Fecha_inicio]])</f>
        <v>2024</v>
      </c>
    </row>
    <row r="1095" spans="1:15" x14ac:dyDescent="0.25">
      <c r="A1095">
        <f t="shared" si="52"/>
        <v>1094</v>
      </c>
      <c r="B1095" t="s">
        <v>12</v>
      </c>
      <c r="C1095" s="1">
        <v>45219</v>
      </c>
      <c r="D1095" s="1">
        <v>45678</v>
      </c>
      <c r="F1095">
        <v>28</v>
      </c>
      <c r="G1095" t="s">
        <v>19</v>
      </c>
      <c r="H1095" t="s">
        <v>23</v>
      </c>
      <c r="I1095">
        <f>DATEDIF(MOCK_DATA[[#This Row],[Fecha_inicio]],MOCK_DATA[[#This Row],[Fecha_último_pago]],"M")</f>
        <v>15</v>
      </c>
      <c r="J1095">
        <f t="shared" si="51"/>
        <v>50</v>
      </c>
      <c r="K1095">
        <f>PRODUCT(MOCK_DATA[[#This Row],[Meses_afiliados]],MOCK_DATA[[#This Row],[Ingresos_mes]])</f>
        <v>750</v>
      </c>
      <c r="L1095" t="str">
        <f t="shared" ca="1" si="53"/>
        <v>Norte</v>
      </c>
      <c r="M1095" t="s">
        <v>14</v>
      </c>
      <c r="N1095">
        <f>MONTH(MOCK_DATA[[#This Row],[Fecha_inicio]])</f>
        <v>10</v>
      </c>
      <c r="O1095">
        <f>YEAR(MOCK_DATA[[#This Row],[Fecha_inicio]])</f>
        <v>2023</v>
      </c>
    </row>
    <row r="1096" spans="1:15" x14ac:dyDescent="0.25">
      <c r="A1096">
        <f t="shared" si="52"/>
        <v>1095</v>
      </c>
      <c r="B1096" t="s">
        <v>27</v>
      </c>
      <c r="C1096" s="1">
        <v>45523</v>
      </c>
      <c r="D1096" s="1">
        <v>45902</v>
      </c>
      <c r="F1096">
        <v>67</v>
      </c>
      <c r="G1096" t="s">
        <v>19</v>
      </c>
      <c r="H1096" t="s">
        <v>20</v>
      </c>
      <c r="I1096">
        <f>DATEDIF(MOCK_DATA[[#This Row],[Fecha_inicio]],MOCK_DATA[[#This Row],[Fecha_último_pago]],"M")</f>
        <v>12</v>
      </c>
      <c r="J1096">
        <f t="shared" si="51"/>
        <v>30</v>
      </c>
      <c r="K1096">
        <f>PRODUCT(MOCK_DATA[[#This Row],[Meses_afiliados]],MOCK_DATA[[#This Row],[Ingresos_mes]])</f>
        <v>360</v>
      </c>
      <c r="L1096" t="str">
        <f t="shared" ca="1" si="53"/>
        <v>Sur</v>
      </c>
      <c r="M1096" t="s">
        <v>14</v>
      </c>
      <c r="N1096">
        <f>MONTH(MOCK_DATA[[#This Row],[Fecha_inicio]])</f>
        <v>8</v>
      </c>
      <c r="O1096">
        <f>YEAR(MOCK_DATA[[#This Row],[Fecha_inicio]])</f>
        <v>2024</v>
      </c>
    </row>
    <row r="1097" spans="1:15" x14ac:dyDescent="0.25">
      <c r="A1097">
        <f t="shared" si="52"/>
        <v>1096</v>
      </c>
      <c r="B1097" t="s">
        <v>27</v>
      </c>
      <c r="C1097" s="1">
        <v>44634</v>
      </c>
      <c r="D1097" s="1">
        <v>45681</v>
      </c>
      <c r="F1097">
        <v>25</v>
      </c>
      <c r="G1097" t="s">
        <v>15</v>
      </c>
      <c r="H1097" t="s">
        <v>23</v>
      </c>
      <c r="I1097">
        <f>DATEDIF(MOCK_DATA[[#This Row],[Fecha_inicio]],MOCK_DATA[[#This Row],[Fecha_último_pago]],"M")</f>
        <v>34</v>
      </c>
      <c r="J1097">
        <f t="shared" si="51"/>
        <v>30</v>
      </c>
      <c r="K1097">
        <f>PRODUCT(MOCK_DATA[[#This Row],[Meses_afiliados]],MOCK_DATA[[#This Row],[Ingresos_mes]])</f>
        <v>1020</v>
      </c>
      <c r="L1097" t="str">
        <f t="shared" ca="1" si="53"/>
        <v>Centro</v>
      </c>
      <c r="M1097" t="s">
        <v>14</v>
      </c>
      <c r="N1097">
        <f>MONTH(MOCK_DATA[[#This Row],[Fecha_inicio]])</f>
        <v>3</v>
      </c>
      <c r="O1097">
        <f>YEAR(MOCK_DATA[[#This Row],[Fecha_inicio]])</f>
        <v>2022</v>
      </c>
    </row>
    <row r="1098" spans="1:15" x14ac:dyDescent="0.25">
      <c r="A1098">
        <f t="shared" si="52"/>
        <v>1097</v>
      </c>
      <c r="B1098" t="s">
        <v>27</v>
      </c>
      <c r="C1098" s="1">
        <v>45382</v>
      </c>
      <c r="D1098" s="1">
        <v>45791</v>
      </c>
      <c r="F1098">
        <v>56</v>
      </c>
      <c r="G1098" t="s">
        <v>25</v>
      </c>
      <c r="H1098" t="s">
        <v>16</v>
      </c>
      <c r="I1098">
        <f>DATEDIF(MOCK_DATA[[#This Row],[Fecha_inicio]],MOCK_DATA[[#This Row],[Fecha_último_pago]],"M")</f>
        <v>13</v>
      </c>
      <c r="J1098">
        <f t="shared" si="51"/>
        <v>30</v>
      </c>
      <c r="K1098">
        <f>PRODUCT(MOCK_DATA[[#This Row],[Meses_afiliados]],MOCK_DATA[[#This Row],[Ingresos_mes]])</f>
        <v>390</v>
      </c>
      <c r="L1098" t="str">
        <f t="shared" ca="1" si="53"/>
        <v>Norte</v>
      </c>
      <c r="M1098" t="s">
        <v>14</v>
      </c>
      <c r="N1098">
        <f>MONTH(MOCK_DATA[[#This Row],[Fecha_inicio]])</f>
        <v>3</v>
      </c>
      <c r="O1098">
        <f>YEAR(MOCK_DATA[[#This Row],[Fecha_inicio]])</f>
        <v>2024</v>
      </c>
    </row>
    <row r="1099" spans="1:15" x14ac:dyDescent="0.25">
      <c r="A1099">
        <f t="shared" si="52"/>
        <v>1098</v>
      </c>
      <c r="B1099" t="s">
        <v>12</v>
      </c>
      <c r="C1099" s="1">
        <v>45381</v>
      </c>
      <c r="D1099" s="1">
        <v>45671</v>
      </c>
      <c r="F1099">
        <v>44</v>
      </c>
      <c r="G1099" t="s">
        <v>15</v>
      </c>
      <c r="H1099" t="s">
        <v>20</v>
      </c>
      <c r="I1099">
        <f>DATEDIF(MOCK_DATA[[#This Row],[Fecha_inicio]],MOCK_DATA[[#This Row],[Fecha_último_pago]],"M")</f>
        <v>9</v>
      </c>
      <c r="J1099">
        <f t="shared" si="51"/>
        <v>50</v>
      </c>
      <c r="K1099">
        <f>PRODUCT(MOCK_DATA[[#This Row],[Meses_afiliados]],MOCK_DATA[[#This Row],[Ingresos_mes]])</f>
        <v>450</v>
      </c>
      <c r="L1099" t="str">
        <f t="shared" ca="1" si="53"/>
        <v>Norte</v>
      </c>
      <c r="M1099" t="s">
        <v>22</v>
      </c>
      <c r="N1099">
        <f>MONTH(MOCK_DATA[[#This Row],[Fecha_inicio]])</f>
        <v>3</v>
      </c>
      <c r="O1099">
        <f>YEAR(MOCK_DATA[[#This Row],[Fecha_inicio]])</f>
        <v>2024</v>
      </c>
    </row>
    <row r="1100" spans="1:15" x14ac:dyDescent="0.25">
      <c r="A1100">
        <f t="shared" si="52"/>
        <v>1099</v>
      </c>
      <c r="B1100" t="s">
        <v>12</v>
      </c>
      <c r="C1100" s="1">
        <v>44342</v>
      </c>
      <c r="D1100" s="1">
        <v>45703</v>
      </c>
      <c r="F1100">
        <v>69</v>
      </c>
      <c r="G1100" t="s">
        <v>15</v>
      </c>
      <c r="H1100" t="s">
        <v>20</v>
      </c>
      <c r="I1100">
        <f>DATEDIF(MOCK_DATA[[#This Row],[Fecha_inicio]],MOCK_DATA[[#This Row],[Fecha_último_pago]],"M")</f>
        <v>44</v>
      </c>
      <c r="J1100">
        <f t="shared" si="51"/>
        <v>50</v>
      </c>
      <c r="K1100">
        <f>PRODUCT(MOCK_DATA[[#This Row],[Meses_afiliados]],MOCK_DATA[[#This Row],[Ingresos_mes]])</f>
        <v>2200</v>
      </c>
      <c r="L1100" t="str">
        <f t="shared" ca="1" si="53"/>
        <v>Sur</v>
      </c>
      <c r="M1100" t="s">
        <v>22</v>
      </c>
      <c r="N1100">
        <f>MONTH(MOCK_DATA[[#This Row],[Fecha_inicio]])</f>
        <v>5</v>
      </c>
      <c r="O1100">
        <f>YEAR(MOCK_DATA[[#This Row],[Fecha_inicio]])</f>
        <v>2021</v>
      </c>
    </row>
    <row r="1101" spans="1:15" x14ac:dyDescent="0.25">
      <c r="A1101">
        <f t="shared" si="52"/>
        <v>1100</v>
      </c>
      <c r="B1101" t="s">
        <v>12</v>
      </c>
      <c r="C1101" s="1">
        <v>44135</v>
      </c>
      <c r="D1101" s="1">
        <v>45886</v>
      </c>
      <c r="F1101">
        <v>55</v>
      </c>
      <c r="G1101" t="s">
        <v>15</v>
      </c>
      <c r="H1101" t="s">
        <v>16</v>
      </c>
      <c r="I1101">
        <f>DATEDIF(MOCK_DATA[[#This Row],[Fecha_inicio]],MOCK_DATA[[#This Row],[Fecha_último_pago]],"M")</f>
        <v>57</v>
      </c>
      <c r="J1101">
        <f t="shared" si="51"/>
        <v>50</v>
      </c>
      <c r="K1101">
        <f>PRODUCT(MOCK_DATA[[#This Row],[Meses_afiliados]],MOCK_DATA[[#This Row],[Ingresos_mes]])</f>
        <v>2850</v>
      </c>
      <c r="L1101" t="str">
        <f t="shared" ca="1" si="53"/>
        <v>Centro</v>
      </c>
      <c r="M1101" t="s">
        <v>14</v>
      </c>
      <c r="N1101">
        <f>MONTH(MOCK_DATA[[#This Row],[Fecha_inicio]])</f>
        <v>10</v>
      </c>
      <c r="O1101">
        <f>YEAR(MOCK_DATA[[#This Row],[Fecha_inicio]])</f>
        <v>2020</v>
      </c>
    </row>
    <row r="1102" spans="1:15" x14ac:dyDescent="0.25">
      <c r="A1102">
        <f t="shared" si="52"/>
        <v>1101</v>
      </c>
      <c r="B1102" t="s">
        <v>24</v>
      </c>
      <c r="C1102" s="1">
        <v>44170</v>
      </c>
      <c r="D1102" s="1">
        <v>45697</v>
      </c>
      <c r="F1102">
        <v>66</v>
      </c>
      <c r="G1102" t="s">
        <v>25</v>
      </c>
      <c r="H1102" t="s">
        <v>16</v>
      </c>
      <c r="I1102">
        <f>DATEDIF(MOCK_DATA[[#This Row],[Fecha_inicio]],MOCK_DATA[[#This Row],[Fecha_último_pago]],"M")</f>
        <v>50</v>
      </c>
      <c r="J1102">
        <f t="shared" si="51"/>
        <v>40</v>
      </c>
      <c r="K1102">
        <f>PRODUCT(MOCK_DATA[[#This Row],[Meses_afiliados]],MOCK_DATA[[#This Row],[Ingresos_mes]])</f>
        <v>2000</v>
      </c>
      <c r="L1102" t="str">
        <f t="shared" ca="1" si="53"/>
        <v>Sur</v>
      </c>
      <c r="M1102" t="s">
        <v>22</v>
      </c>
      <c r="N1102">
        <f>MONTH(MOCK_DATA[[#This Row],[Fecha_inicio]])</f>
        <v>12</v>
      </c>
      <c r="O1102">
        <f>YEAR(MOCK_DATA[[#This Row],[Fecha_inicio]])</f>
        <v>2020</v>
      </c>
    </row>
    <row r="1103" spans="1:15" x14ac:dyDescent="0.25">
      <c r="A1103">
        <f t="shared" si="52"/>
        <v>1102</v>
      </c>
      <c r="B1103" t="s">
        <v>12</v>
      </c>
      <c r="C1103" s="1">
        <v>45398</v>
      </c>
      <c r="D1103" s="1">
        <v>45680</v>
      </c>
      <c r="F1103">
        <v>49</v>
      </c>
      <c r="G1103" t="s">
        <v>15</v>
      </c>
      <c r="H1103" t="s">
        <v>20</v>
      </c>
      <c r="I1103">
        <f>DATEDIF(MOCK_DATA[[#This Row],[Fecha_inicio]],MOCK_DATA[[#This Row],[Fecha_último_pago]],"M")</f>
        <v>9</v>
      </c>
      <c r="J1103">
        <f t="shared" si="51"/>
        <v>50</v>
      </c>
      <c r="K1103">
        <f>PRODUCT(MOCK_DATA[[#This Row],[Meses_afiliados]],MOCK_DATA[[#This Row],[Ingresos_mes]])</f>
        <v>450</v>
      </c>
      <c r="L1103" t="str">
        <f t="shared" ca="1" si="53"/>
        <v>Norte</v>
      </c>
      <c r="M1103" t="s">
        <v>14</v>
      </c>
      <c r="N1103">
        <f>MONTH(MOCK_DATA[[#This Row],[Fecha_inicio]])</f>
        <v>4</v>
      </c>
      <c r="O1103">
        <f>YEAR(MOCK_DATA[[#This Row],[Fecha_inicio]])</f>
        <v>2024</v>
      </c>
    </row>
    <row r="1104" spans="1:15" x14ac:dyDescent="0.25">
      <c r="A1104">
        <f t="shared" si="52"/>
        <v>1103</v>
      </c>
      <c r="B1104" t="s">
        <v>24</v>
      </c>
      <c r="C1104" s="1">
        <v>44017</v>
      </c>
      <c r="D1104" s="1">
        <v>45804</v>
      </c>
      <c r="F1104">
        <v>43</v>
      </c>
      <c r="G1104" t="s">
        <v>15</v>
      </c>
      <c r="H1104" t="s">
        <v>20</v>
      </c>
      <c r="I1104">
        <f>DATEDIF(MOCK_DATA[[#This Row],[Fecha_inicio]],MOCK_DATA[[#This Row],[Fecha_último_pago]],"M")</f>
        <v>58</v>
      </c>
      <c r="J1104">
        <f t="shared" si="51"/>
        <v>40</v>
      </c>
      <c r="K1104">
        <f>PRODUCT(MOCK_DATA[[#This Row],[Meses_afiliados]],MOCK_DATA[[#This Row],[Ingresos_mes]])</f>
        <v>2320</v>
      </c>
      <c r="L1104" t="str">
        <f t="shared" ca="1" si="53"/>
        <v>Sur</v>
      </c>
      <c r="M1104" t="s">
        <v>22</v>
      </c>
      <c r="N1104">
        <f>MONTH(MOCK_DATA[[#This Row],[Fecha_inicio]])</f>
        <v>7</v>
      </c>
      <c r="O1104">
        <f>YEAR(MOCK_DATA[[#This Row],[Fecha_inicio]])</f>
        <v>2020</v>
      </c>
    </row>
    <row r="1105" spans="1:15" x14ac:dyDescent="0.25">
      <c r="A1105">
        <f t="shared" si="52"/>
        <v>1104</v>
      </c>
      <c r="B1105" t="s">
        <v>27</v>
      </c>
      <c r="C1105" s="1">
        <v>45601</v>
      </c>
      <c r="D1105" s="1">
        <v>45883</v>
      </c>
      <c r="F1105">
        <v>20</v>
      </c>
      <c r="G1105" t="s">
        <v>25</v>
      </c>
      <c r="H1105" t="s">
        <v>16</v>
      </c>
      <c r="I1105">
        <f>DATEDIF(MOCK_DATA[[#This Row],[Fecha_inicio]],MOCK_DATA[[#This Row],[Fecha_último_pago]],"M")</f>
        <v>9</v>
      </c>
      <c r="J1105">
        <f t="shared" si="51"/>
        <v>30</v>
      </c>
      <c r="K1105">
        <f>PRODUCT(MOCK_DATA[[#This Row],[Meses_afiliados]],MOCK_DATA[[#This Row],[Ingresos_mes]])</f>
        <v>270</v>
      </c>
      <c r="L1105" t="str">
        <f t="shared" ca="1" si="53"/>
        <v>Centro</v>
      </c>
      <c r="M1105" t="s">
        <v>14</v>
      </c>
      <c r="N1105">
        <f>MONTH(MOCK_DATA[[#This Row],[Fecha_inicio]])</f>
        <v>11</v>
      </c>
      <c r="O1105">
        <f>YEAR(MOCK_DATA[[#This Row],[Fecha_inicio]])</f>
        <v>2024</v>
      </c>
    </row>
    <row r="1106" spans="1:15" x14ac:dyDescent="0.25">
      <c r="A1106">
        <f t="shared" si="52"/>
        <v>1105</v>
      </c>
      <c r="B1106" t="s">
        <v>12</v>
      </c>
      <c r="C1106" s="1">
        <v>44292</v>
      </c>
      <c r="D1106" s="1">
        <v>45689</v>
      </c>
      <c r="F1106">
        <v>24</v>
      </c>
      <c r="G1106" t="s">
        <v>25</v>
      </c>
      <c r="H1106" t="s">
        <v>23</v>
      </c>
      <c r="I1106">
        <f>DATEDIF(MOCK_DATA[[#This Row],[Fecha_inicio]],MOCK_DATA[[#This Row],[Fecha_último_pago]],"M")</f>
        <v>45</v>
      </c>
      <c r="J1106">
        <f t="shared" si="51"/>
        <v>50</v>
      </c>
      <c r="K1106">
        <f>PRODUCT(MOCK_DATA[[#This Row],[Meses_afiliados]],MOCK_DATA[[#This Row],[Ingresos_mes]])</f>
        <v>2250</v>
      </c>
      <c r="L1106" t="str">
        <f t="shared" ca="1" si="53"/>
        <v>Centro</v>
      </c>
      <c r="M1106" t="s">
        <v>22</v>
      </c>
      <c r="N1106">
        <f>MONTH(MOCK_DATA[[#This Row],[Fecha_inicio]])</f>
        <v>4</v>
      </c>
      <c r="O1106">
        <f>YEAR(MOCK_DATA[[#This Row],[Fecha_inicio]])</f>
        <v>2021</v>
      </c>
    </row>
    <row r="1107" spans="1:15" x14ac:dyDescent="0.25">
      <c r="A1107">
        <f t="shared" si="52"/>
        <v>1106</v>
      </c>
      <c r="B1107" t="s">
        <v>27</v>
      </c>
      <c r="C1107" s="1">
        <v>44649</v>
      </c>
      <c r="D1107" s="1">
        <v>45844</v>
      </c>
      <c r="F1107">
        <v>52</v>
      </c>
      <c r="G1107" t="s">
        <v>19</v>
      </c>
      <c r="H1107" t="s">
        <v>20</v>
      </c>
      <c r="I1107">
        <f>DATEDIF(MOCK_DATA[[#This Row],[Fecha_inicio]],MOCK_DATA[[#This Row],[Fecha_último_pago]],"M")</f>
        <v>39</v>
      </c>
      <c r="J1107">
        <f t="shared" si="51"/>
        <v>30</v>
      </c>
      <c r="K1107">
        <f>PRODUCT(MOCK_DATA[[#This Row],[Meses_afiliados]],MOCK_DATA[[#This Row],[Ingresos_mes]])</f>
        <v>1170</v>
      </c>
      <c r="L1107" t="str">
        <f t="shared" ca="1" si="53"/>
        <v>Norte</v>
      </c>
      <c r="M1107" t="s">
        <v>14</v>
      </c>
      <c r="N1107">
        <f>MONTH(MOCK_DATA[[#This Row],[Fecha_inicio]])</f>
        <v>3</v>
      </c>
      <c r="O1107">
        <f>YEAR(MOCK_DATA[[#This Row],[Fecha_inicio]])</f>
        <v>2022</v>
      </c>
    </row>
    <row r="1108" spans="1:15" x14ac:dyDescent="0.25">
      <c r="A1108">
        <f t="shared" si="52"/>
        <v>1107</v>
      </c>
      <c r="B1108" t="s">
        <v>12</v>
      </c>
      <c r="C1108" s="1">
        <v>44864</v>
      </c>
      <c r="D1108" s="1">
        <v>45874</v>
      </c>
      <c r="F1108">
        <v>24</v>
      </c>
      <c r="G1108" t="s">
        <v>15</v>
      </c>
      <c r="H1108" t="s">
        <v>20</v>
      </c>
      <c r="I1108">
        <f>DATEDIF(MOCK_DATA[[#This Row],[Fecha_inicio]],MOCK_DATA[[#This Row],[Fecha_último_pago]],"M")</f>
        <v>33</v>
      </c>
      <c r="J1108">
        <f t="shared" si="51"/>
        <v>50</v>
      </c>
      <c r="K1108">
        <f>PRODUCT(MOCK_DATA[[#This Row],[Meses_afiliados]],MOCK_DATA[[#This Row],[Ingresos_mes]])</f>
        <v>1650</v>
      </c>
      <c r="L1108" t="str">
        <f t="shared" ca="1" si="53"/>
        <v>Norte</v>
      </c>
      <c r="M1108" t="s">
        <v>22</v>
      </c>
      <c r="N1108">
        <f>MONTH(MOCK_DATA[[#This Row],[Fecha_inicio]])</f>
        <v>10</v>
      </c>
      <c r="O1108">
        <f>YEAR(MOCK_DATA[[#This Row],[Fecha_inicio]])</f>
        <v>2022</v>
      </c>
    </row>
    <row r="1109" spans="1:15" x14ac:dyDescent="0.25">
      <c r="A1109">
        <f t="shared" si="52"/>
        <v>1108</v>
      </c>
      <c r="B1109" t="s">
        <v>12</v>
      </c>
      <c r="C1109" s="1">
        <v>44610</v>
      </c>
      <c r="D1109" s="1">
        <v>45716</v>
      </c>
      <c r="F1109">
        <v>41</v>
      </c>
      <c r="G1109" t="s">
        <v>25</v>
      </c>
      <c r="H1109" t="s">
        <v>20</v>
      </c>
      <c r="I1109">
        <f>DATEDIF(MOCK_DATA[[#This Row],[Fecha_inicio]],MOCK_DATA[[#This Row],[Fecha_último_pago]],"M")</f>
        <v>36</v>
      </c>
      <c r="J1109">
        <f t="shared" si="51"/>
        <v>50</v>
      </c>
      <c r="K1109">
        <f>PRODUCT(MOCK_DATA[[#This Row],[Meses_afiliados]],MOCK_DATA[[#This Row],[Ingresos_mes]])</f>
        <v>1800</v>
      </c>
      <c r="L1109" t="str">
        <f t="shared" ca="1" si="53"/>
        <v>Sur</v>
      </c>
      <c r="M1109" t="s">
        <v>14</v>
      </c>
      <c r="N1109">
        <f>MONTH(MOCK_DATA[[#This Row],[Fecha_inicio]])</f>
        <v>2</v>
      </c>
      <c r="O1109">
        <f>YEAR(MOCK_DATA[[#This Row],[Fecha_inicio]])</f>
        <v>2022</v>
      </c>
    </row>
    <row r="1110" spans="1:15" x14ac:dyDescent="0.25">
      <c r="A1110">
        <f t="shared" si="52"/>
        <v>1109</v>
      </c>
      <c r="B1110" t="s">
        <v>24</v>
      </c>
      <c r="C1110" s="1">
        <v>44896</v>
      </c>
      <c r="D1110" s="1">
        <v>45155</v>
      </c>
      <c r="F1110">
        <v>25</v>
      </c>
      <c r="G1110" t="s">
        <v>25</v>
      </c>
      <c r="H1110" t="s">
        <v>16</v>
      </c>
      <c r="I1110">
        <f>DATEDIF(MOCK_DATA[[#This Row],[Fecha_inicio]],MOCK_DATA[[#This Row],[Fecha_último_pago]],"M")</f>
        <v>8</v>
      </c>
      <c r="J1110">
        <f t="shared" si="51"/>
        <v>40</v>
      </c>
      <c r="K1110">
        <f>PRODUCT(MOCK_DATA[[#This Row],[Meses_afiliados]],MOCK_DATA[[#This Row],[Ingresos_mes]])</f>
        <v>320</v>
      </c>
      <c r="L1110" t="str">
        <f t="shared" ca="1" si="53"/>
        <v>Centro</v>
      </c>
      <c r="M1110" t="s">
        <v>14</v>
      </c>
      <c r="N1110">
        <f>MONTH(MOCK_DATA[[#This Row],[Fecha_inicio]])</f>
        <v>12</v>
      </c>
      <c r="O1110">
        <f>YEAR(MOCK_DATA[[#This Row],[Fecha_inicio]])</f>
        <v>2022</v>
      </c>
    </row>
    <row r="1111" spans="1:15" x14ac:dyDescent="0.25">
      <c r="A1111">
        <f t="shared" si="52"/>
        <v>1110</v>
      </c>
      <c r="B1111" t="s">
        <v>12</v>
      </c>
      <c r="C1111" s="1">
        <v>43983</v>
      </c>
      <c r="D1111" s="1">
        <v>45797</v>
      </c>
      <c r="F1111">
        <v>43</v>
      </c>
      <c r="G1111" t="s">
        <v>19</v>
      </c>
      <c r="H1111" t="s">
        <v>23</v>
      </c>
      <c r="I1111">
        <f>DATEDIF(MOCK_DATA[[#This Row],[Fecha_inicio]],MOCK_DATA[[#This Row],[Fecha_último_pago]],"M")</f>
        <v>59</v>
      </c>
      <c r="J1111">
        <f t="shared" si="51"/>
        <v>50</v>
      </c>
      <c r="K1111">
        <f>PRODUCT(MOCK_DATA[[#This Row],[Meses_afiliados]],MOCK_DATA[[#This Row],[Ingresos_mes]])</f>
        <v>2950</v>
      </c>
      <c r="L1111" t="str">
        <f t="shared" ca="1" si="53"/>
        <v>Centro</v>
      </c>
      <c r="M1111" t="s">
        <v>14</v>
      </c>
      <c r="N1111">
        <f>MONTH(MOCK_DATA[[#This Row],[Fecha_inicio]])</f>
        <v>6</v>
      </c>
      <c r="O1111">
        <f>YEAR(MOCK_DATA[[#This Row],[Fecha_inicio]])</f>
        <v>2020</v>
      </c>
    </row>
    <row r="1112" spans="1:15" x14ac:dyDescent="0.25">
      <c r="A1112">
        <f t="shared" si="52"/>
        <v>1111</v>
      </c>
      <c r="B1112" t="s">
        <v>27</v>
      </c>
      <c r="C1112" s="1">
        <v>45182</v>
      </c>
      <c r="D1112" s="1">
        <v>45780</v>
      </c>
      <c r="F1112">
        <v>35</v>
      </c>
      <c r="G1112" t="s">
        <v>15</v>
      </c>
      <c r="H1112" t="s">
        <v>20</v>
      </c>
      <c r="I1112">
        <f>DATEDIF(MOCK_DATA[[#This Row],[Fecha_inicio]],MOCK_DATA[[#This Row],[Fecha_último_pago]],"M")</f>
        <v>19</v>
      </c>
      <c r="J1112">
        <f t="shared" si="51"/>
        <v>30</v>
      </c>
      <c r="K1112">
        <f>PRODUCT(MOCK_DATA[[#This Row],[Meses_afiliados]],MOCK_DATA[[#This Row],[Ingresos_mes]])</f>
        <v>570</v>
      </c>
      <c r="L1112" t="str">
        <f t="shared" ca="1" si="53"/>
        <v>Sur</v>
      </c>
      <c r="M1112" t="s">
        <v>22</v>
      </c>
      <c r="N1112">
        <f>MONTH(MOCK_DATA[[#This Row],[Fecha_inicio]])</f>
        <v>9</v>
      </c>
      <c r="O1112">
        <f>YEAR(MOCK_DATA[[#This Row],[Fecha_inicio]])</f>
        <v>2023</v>
      </c>
    </row>
    <row r="1113" spans="1:15" x14ac:dyDescent="0.25">
      <c r="A1113">
        <f t="shared" si="52"/>
        <v>1112</v>
      </c>
      <c r="B1113" t="s">
        <v>12</v>
      </c>
      <c r="C1113" s="1">
        <v>45154</v>
      </c>
      <c r="D1113" s="1">
        <v>45766</v>
      </c>
      <c r="F1113">
        <v>36</v>
      </c>
      <c r="G1113" t="s">
        <v>19</v>
      </c>
      <c r="H1113" t="s">
        <v>20</v>
      </c>
      <c r="I1113">
        <f>DATEDIF(MOCK_DATA[[#This Row],[Fecha_inicio]],MOCK_DATA[[#This Row],[Fecha_último_pago]],"M")</f>
        <v>20</v>
      </c>
      <c r="J1113">
        <f t="shared" si="51"/>
        <v>50</v>
      </c>
      <c r="K1113">
        <f>PRODUCT(MOCK_DATA[[#This Row],[Meses_afiliados]],MOCK_DATA[[#This Row],[Ingresos_mes]])</f>
        <v>1000</v>
      </c>
      <c r="L1113" t="str">
        <f t="shared" ca="1" si="53"/>
        <v>Centro</v>
      </c>
      <c r="M1113" t="s">
        <v>14</v>
      </c>
      <c r="N1113">
        <f>MONTH(MOCK_DATA[[#This Row],[Fecha_inicio]])</f>
        <v>8</v>
      </c>
      <c r="O1113">
        <f>YEAR(MOCK_DATA[[#This Row],[Fecha_inicio]])</f>
        <v>2023</v>
      </c>
    </row>
    <row r="1114" spans="1:15" x14ac:dyDescent="0.25">
      <c r="A1114">
        <f t="shared" si="52"/>
        <v>1113</v>
      </c>
      <c r="B1114" t="s">
        <v>12</v>
      </c>
      <c r="C1114" s="1">
        <v>44203</v>
      </c>
      <c r="D1114" s="1">
        <v>45828</v>
      </c>
      <c r="F1114">
        <v>33</v>
      </c>
      <c r="G1114" t="s">
        <v>19</v>
      </c>
      <c r="H1114" t="s">
        <v>16</v>
      </c>
      <c r="I1114">
        <f>DATEDIF(MOCK_DATA[[#This Row],[Fecha_inicio]],MOCK_DATA[[#This Row],[Fecha_último_pago]],"M")</f>
        <v>53</v>
      </c>
      <c r="J1114">
        <f t="shared" si="51"/>
        <v>50</v>
      </c>
      <c r="K1114">
        <f>PRODUCT(MOCK_DATA[[#This Row],[Meses_afiliados]],MOCK_DATA[[#This Row],[Ingresos_mes]])</f>
        <v>2650</v>
      </c>
      <c r="L1114" t="str">
        <f t="shared" ca="1" si="53"/>
        <v>Sur</v>
      </c>
      <c r="M1114" t="s">
        <v>14</v>
      </c>
      <c r="N1114">
        <f>MONTH(MOCK_DATA[[#This Row],[Fecha_inicio]])</f>
        <v>1</v>
      </c>
      <c r="O1114">
        <f>YEAR(MOCK_DATA[[#This Row],[Fecha_inicio]])</f>
        <v>2021</v>
      </c>
    </row>
    <row r="1115" spans="1:15" x14ac:dyDescent="0.25">
      <c r="A1115">
        <f t="shared" si="52"/>
        <v>1114</v>
      </c>
      <c r="B1115" t="s">
        <v>12</v>
      </c>
      <c r="C1115" s="1">
        <v>45151</v>
      </c>
      <c r="D1115" s="1">
        <v>45782</v>
      </c>
      <c r="F1115">
        <v>23</v>
      </c>
      <c r="G1115" t="s">
        <v>25</v>
      </c>
      <c r="H1115" t="s">
        <v>16</v>
      </c>
      <c r="I1115">
        <f>DATEDIF(MOCK_DATA[[#This Row],[Fecha_inicio]],MOCK_DATA[[#This Row],[Fecha_último_pago]],"M")</f>
        <v>20</v>
      </c>
      <c r="J1115">
        <f t="shared" si="51"/>
        <v>50</v>
      </c>
      <c r="K1115">
        <f>PRODUCT(MOCK_DATA[[#This Row],[Meses_afiliados]],MOCK_DATA[[#This Row],[Ingresos_mes]])</f>
        <v>1000</v>
      </c>
      <c r="L1115" t="str">
        <f t="shared" ca="1" si="53"/>
        <v>Sur</v>
      </c>
      <c r="M1115" t="s">
        <v>14</v>
      </c>
      <c r="N1115">
        <f>MONTH(MOCK_DATA[[#This Row],[Fecha_inicio]])</f>
        <v>8</v>
      </c>
      <c r="O1115">
        <f>YEAR(MOCK_DATA[[#This Row],[Fecha_inicio]])</f>
        <v>2023</v>
      </c>
    </row>
    <row r="1116" spans="1:15" x14ac:dyDescent="0.25">
      <c r="A1116">
        <f t="shared" si="52"/>
        <v>1115</v>
      </c>
      <c r="B1116" t="s">
        <v>24</v>
      </c>
      <c r="C1116" s="1">
        <v>45285</v>
      </c>
      <c r="D1116" s="1">
        <v>45663</v>
      </c>
      <c r="F1116">
        <v>18</v>
      </c>
      <c r="G1116" t="s">
        <v>19</v>
      </c>
      <c r="H1116" t="s">
        <v>16</v>
      </c>
      <c r="I1116">
        <f>DATEDIF(MOCK_DATA[[#This Row],[Fecha_inicio]],MOCK_DATA[[#This Row],[Fecha_último_pago]],"M")</f>
        <v>12</v>
      </c>
      <c r="J1116">
        <f t="shared" si="51"/>
        <v>40</v>
      </c>
      <c r="K1116">
        <f>PRODUCT(MOCK_DATA[[#This Row],[Meses_afiliados]],MOCK_DATA[[#This Row],[Ingresos_mes]])</f>
        <v>480</v>
      </c>
      <c r="L1116" t="str">
        <f t="shared" ca="1" si="53"/>
        <v>Norte</v>
      </c>
      <c r="M1116" t="s">
        <v>14</v>
      </c>
      <c r="N1116">
        <f>MONTH(MOCK_DATA[[#This Row],[Fecha_inicio]])</f>
        <v>12</v>
      </c>
      <c r="O1116">
        <f>YEAR(MOCK_DATA[[#This Row],[Fecha_inicio]])</f>
        <v>2023</v>
      </c>
    </row>
    <row r="1117" spans="1:15" x14ac:dyDescent="0.25">
      <c r="A1117">
        <f t="shared" si="52"/>
        <v>1116</v>
      </c>
      <c r="B1117" t="s">
        <v>27</v>
      </c>
      <c r="C1117" s="1">
        <v>44218</v>
      </c>
      <c r="D1117" s="1">
        <v>45801</v>
      </c>
      <c r="F1117">
        <v>34</v>
      </c>
      <c r="G1117" t="s">
        <v>19</v>
      </c>
      <c r="H1117" t="s">
        <v>20</v>
      </c>
      <c r="I1117">
        <f>DATEDIF(MOCK_DATA[[#This Row],[Fecha_inicio]],MOCK_DATA[[#This Row],[Fecha_último_pago]],"M")</f>
        <v>52</v>
      </c>
      <c r="J1117">
        <f t="shared" si="51"/>
        <v>30</v>
      </c>
      <c r="K1117">
        <f>PRODUCT(MOCK_DATA[[#This Row],[Meses_afiliados]],MOCK_DATA[[#This Row],[Ingresos_mes]])</f>
        <v>1560</v>
      </c>
      <c r="L1117" t="str">
        <f t="shared" ca="1" si="53"/>
        <v>Centro</v>
      </c>
      <c r="M1117" t="s">
        <v>14</v>
      </c>
      <c r="N1117">
        <f>MONTH(MOCK_DATA[[#This Row],[Fecha_inicio]])</f>
        <v>1</v>
      </c>
      <c r="O1117">
        <f>YEAR(MOCK_DATA[[#This Row],[Fecha_inicio]])</f>
        <v>2021</v>
      </c>
    </row>
    <row r="1118" spans="1:15" x14ac:dyDescent="0.25">
      <c r="A1118">
        <f t="shared" si="52"/>
        <v>1117</v>
      </c>
      <c r="B1118" t="s">
        <v>12</v>
      </c>
      <c r="C1118" s="1">
        <v>44264</v>
      </c>
      <c r="D1118" s="1">
        <v>45753</v>
      </c>
      <c r="F1118">
        <v>56</v>
      </c>
      <c r="G1118" t="s">
        <v>15</v>
      </c>
      <c r="H1118" t="s">
        <v>20</v>
      </c>
      <c r="I1118">
        <f>DATEDIF(MOCK_DATA[[#This Row],[Fecha_inicio]],MOCK_DATA[[#This Row],[Fecha_último_pago]],"M")</f>
        <v>48</v>
      </c>
      <c r="J1118">
        <f t="shared" si="51"/>
        <v>50</v>
      </c>
      <c r="K1118">
        <f>PRODUCT(MOCK_DATA[[#This Row],[Meses_afiliados]],MOCK_DATA[[#This Row],[Ingresos_mes]])</f>
        <v>2400</v>
      </c>
      <c r="L1118" t="str">
        <f t="shared" ca="1" si="53"/>
        <v>Sur</v>
      </c>
      <c r="M1118" t="s">
        <v>22</v>
      </c>
      <c r="N1118">
        <f>MONTH(MOCK_DATA[[#This Row],[Fecha_inicio]])</f>
        <v>3</v>
      </c>
      <c r="O1118">
        <f>YEAR(MOCK_DATA[[#This Row],[Fecha_inicio]])</f>
        <v>2021</v>
      </c>
    </row>
    <row r="1119" spans="1:15" x14ac:dyDescent="0.25">
      <c r="A1119">
        <f t="shared" si="52"/>
        <v>1118</v>
      </c>
      <c r="B1119" t="s">
        <v>12</v>
      </c>
      <c r="C1119" s="1">
        <v>45344</v>
      </c>
      <c r="D1119" s="1">
        <v>45838</v>
      </c>
      <c r="F1119">
        <v>50</v>
      </c>
      <c r="G1119" t="s">
        <v>15</v>
      </c>
      <c r="H1119" t="s">
        <v>23</v>
      </c>
      <c r="I1119">
        <f>DATEDIF(MOCK_DATA[[#This Row],[Fecha_inicio]],MOCK_DATA[[#This Row],[Fecha_último_pago]],"M")</f>
        <v>16</v>
      </c>
      <c r="J1119">
        <f t="shared" si="51"/>
        <v>50</v>
      </c>
      <c r="K1119">
        <f>PRODUCT(MOCK_DATA[[#This Row],[Meses_afiliados]],MOCK_DATA[[#This Row],[Ingresos_mes]])</f>
        <v>800</v>
      </c>
      <c r="L1119" t="str">
        <f t="shared" ca="1" si="53"/>
        <v>Centro</v>
      </c>
      <c r="M1119" t="s">
        <v>22</v>
      </c>
      <c r="N1119">
        <f>MONTH(MOCK_DATA[[#This Row],[Fecha_inicio]])</f>
        <v>2</v>
      </c>
      <c r="O1119">
        <f>YEAR(MOCK_DATA[[#This Row],[Fecha_inicio]])</f>
        <v>2024</v>
      </c>
    </row>
    <row r="1120" spans="1:15" x14ac:dyDescent="0.25">
      <c r="A1120">
        <f t="shared" si="52"/>
        <v>1119</v>
      </c>
      <c r="B1120" t="s">
        <v>24</v>
      </c>
      <c r="C1120" s="1">
        <v>44449</v>
      </c>
      <c r="D1120" s="1">
        <v>45883</v>
      </c>
      <c r="F1120">
        <v>32</v>
      </c>
      <c r="G1120" t="s">
        <v>15</v>
      </c>
      <c r="H1120" t="s">
        <v>20</v>
      </c>
      <c r="I1120">
        <f>DATEDIF(MOCK_DATA[[#This Row],[Fecha_inicio]],MOCK_DATA[[#This Row],[Fecha_último_pago]],"M")</f>
        <v>47</v>
      </c>
      <c r="J1120">
        <f t="shared" si="51"/>
        <v>40</v>
      </c>
      <c r="K1120">
        <f>PRODUCT(MOCK_DATA[[#This Row],[Meses_afiliados]],MOCK_DATA[[#This Row],[Ingresos_mes]])</f>
        <v>1880</v>
      </c>
      <c r="L1120" t="str">
        <f t="shared" ca="1" si="53"/>
        <v>Norte</v>
      </c>
      <c r="M1120" t="s">
        <v>22</v>
      </c>
      <c r="N1120">
        <f>MONTH(MOCK_DATA[[#This Row],[Fecha_inicio]])</f>
        <v>9</v>
      </c>
      <c r="O1120">
        <f>YEAR(MOCK_DATA[[#This Row],[Fecha_inicio]])</f>
        <v>2021</v>
      </c>
    </row>
    <row r="1121" spans="1:15" x14ac:dyDescent="0.25">
      <c r="A1121">
        <f t="shared" si="52"/>
        <v>1120</v>
      </c>
      <c r="B1121" t="s">
        <v>24</v>
      </c>
      <c r="C1121" s="1">
        <v>45061</v>
      </c>
      <c r="D1121" s="1">
        <v>45878</v>
      </c>
      <c r="F1121">
        <v>24</v>
      </c>
      <c r="G1121" t="s">
        <v>19</v>
      </c>
      <c r="H1121" t="s">
        <v>23</v>
      </c>
      <c r="I1121">
        <f>DATEDIF(MOCK_DATA[[#This Row],[Fecha_inicio]],MOCK_DATA[[#This Row],[Fecha_último_pago]],"M")</f>
        <v>26</v>
      </c>
      <c r="J1121">
        <f t="shared" si="51"/>
        <v>40</v>
      </c>
      <c r="K1121">
        <f>PRODUCT(MOCK_DATA[[#This Row],[Meses_afiliados]],MOCK_DATA[[#This Row],[Ingresos_mes]])</f>
        <v>1040</v>
      </c>
      <c r="L1121" t="str">
        <f t="shared" ca="1" si="53"/>
        <v>Centro</v>
      </c>
      <c r="M1121" t="s">
        <v>18</v>
      </c>
      <c r="N1121">
        <f>MONTH(MOCK_DATA[[#This Row],[Fecha_inicio]])</f>
        <v>5</v>
      </c>
      <c r="O1121">
        <f>YEAR(MOCK_DATA[[#This Row],[Fecha_inicio]])</f>
        <v>2023</v>
      </c>
    </row>
    <row r="1122" spans="1:15" x14ac:dyDescent="0.25">
      <c r="A1122">
        <f t="shared" si="52"/>
        <v>1121</v>
      </c>
      <c r="B1122" t="s">
        <v>27</v>
      </c>
      <c r="C1122" s="1">
        <v>45448</v>
      </c>
      <c r="D1122" s="1">
        <v>45896</v>
      </c>
      <c r="F1122">
        <v>66</v>
      </c>
      <c r="G1122" t="s">
        <v>19</v>
      </c>
      <c r="H1122" t="s">
        <v>23</v>
      </c>
      <c r="I1122">
        <f>DATEDIF(MOCK_DATA[[#This Row],[Fecha_inicio]],MOCK_DATA[[#This Row],[Fecha_último_pago]],"M")</f>
        <v>14</v>
      </c>
      <c r="J1122">
        <f t="shared" si="51"/>
        <v>30</v>
      </c>
      <c r="K1122">
        <f>PRODUCT(MOCK_DATA[[#This Row],[Meses_afiliados]],MOCK_DATA[[#This Row],[Ingresos_mes]])</f>
        <v>420</v>
      </c>
      <c r="L1122" t="str">
        <f t="shared" ca="1" si="53"/>
        <v>Norte</v>
      </c>
      <c r="M1122" t="s">
        <v>14</v>
      </c>
      <c r="N1122">
        <f>MONTH(MOCK_DATA[[#This Row],[Fecha_inicio]])</f>
        <v>6</v>
      </c>
      <c r="O1122">
        <f>YEAR(MOCK_DATA[[#This Row],[Fecha_inicio]])</f>
        <v>2024</v>
      </c>
    </row>
    <row r="1123" spans="1:15" x14ac:dyDescent="0.25">
      <c r="A1123">
        <f t="shared" si="52"/>
        <v>1122</v>
      </c>
      <c r="B1123" t="s">
        <v>12</v>
      </c>
      <c r="C1123" s="1">
        <v>45044</v>
      </c>
      <c r="D1123" s="1">
        <v>45342</v>
      </c>
      <c r="F1123">
        <v>60</v>
      </c>
      <c r="G1123" t="s">
        <v>25</v>
      </c>
      <c r="H1123" t="s">
        <v>20</v>
      </c>
      <c r="I1123">
        <f>DATEDIF(MOCK_DATA[[#This Row],[Fecha_inicio]],MOCK_DATA[[#This Row],[Fecha_último_pago]],"M")</f>
        <v>9</v>
      </c>
      <c r="J1123">
        <f t="shared" si="51"/>
        <v>50</v>
      </c>
      <c r="K1123">
        <f>PRODUCT(MOCK_DATA[[#This Row],[Meses_afiliados]],MOCK_DATA[[#This Row],[Ingresos_mes]])</f>
        <v>450</v>
      </c>
      <c r="L1123" t="str">
        <f t="shared" ca="1" si="53"/>
        <v>Centro</v>
      </c>
      <c r="M1123" t="s">
        <v>22</v>
      </c>
      <c r="N1123">
        <f>MONTH(MOCK_DATA[[#This Row],[Fecha_inicio]])</f>
        <v>4</v>
      </c>
      <c r="O1123">
        <f>YEAR(MOCK_DATA[[#This Row],[Fecha_inicio]])</f>
        <v>2023</v>
      </c>
    </row>
    <row r="1124" spans="1:15" x14ac:dyDescent="0.25">
      <c r="A1124">
        <f t="shared" si="52"/>
        <v>1123</v>
      </c>
      <c r="B1124" t="s">
        <v>27</v>
      </c>
      <c r="C1124" s="1">
        <v>45440</v>
      </c>
      <c r="D1124" s="1">
        <v>45690</v>
      </c>
      <c r="F1124">
        <v>19</v>
      </c>
      <c r="G1124" t="s">
        <v>15</v>
      </c>
      <c r="H1124" t="s">
        <v>20</v>
      </c>
      <c r="I1124">
        <f>DATEDIF(MOCK_DATA[[#This Row],[Fecha_inicio]],MOCK_DATA[[#This Row],[Fecha_último_pago]],"M")</f>
        <v>8</v>
      </c>
      <c r="J1124">
        <f t="shared" si="51"/>
        <v>30</v>
      </c>
      <c r="K1124">
        <f>PRODUCT(MOCK_DATA[[#This Row],[Meses_afiliados]],MOCK_DATA[[#This Row],[Ingresos_mes]])</f>
        <v>240</v>
      </c>
      <c r="L1124" t="str">
        <f t="shared" ca="1" si="53"/>
        <v>Centro</v>
      </c>
      <c r="M1124" t="s">
        <v>14</v>
      </c>
      <c r="N1124">
        <f>MONTH(MOCK_DATA[[#This Row],[Fecha_inicio]])</f>
        <v>5</v>
      </c>
      <c r="O1124">
        <f>YEAR(MOCK_DATA[[#This Row],[Fecha_inicio]])</f>
        <v>2024</v>
      </c>
    </row>
    <row r="1125" spans="1:15" x14ac:dyDescent="0.25">
      <c r="A1125">
        <f t="shared" si="52"/>
        <v>1124</v>
      </c>
      <c r="B1125" t="s">
        <v>12</v>
      </c>
      <c r="C1125" s="1">
        <v>45612</v>
      </c>
      <c r="D1125" s="1">
        <v>45794</v>
      </c>
      <c r="F1125">
        <v>25</v>
      </c>
      <c r="G1125" t="s">
        <v>19</v>
      </c>
      <c r="H1125" t="s">
        <v>20</v>
      </c>
      <c r="I1125">
        <f>DATEDIF(MOCK_DATA[[#This Row],[Fecha_inicio]],MOCK_DATA[[#This Row],[Fecha_último_pago]],"M")</f>
        <v>6</v>
      </c>
      <c r="J1125">
        <f t="shared" si="51"/>
        <v>50</v>
      </c>
      <c r="K1125">
        <f>PRODUCT(MOCK_DATA[[#This Row],[Meses_afiliados]],MOCK_DATA[[#This Row],[Ingresos_mes]])</f>
        <v>300</v>
      </c>
      <c r="L1125" t="str">
        <f t="shared" ca="1" si="53"/>
        <v>Centro</v>
      </c>
      <c r="M1125" t="s">
        <v>22</v>
      </c>
      <c r="N1125">
        <f>MONTH(MOCK_DATA[[#This Row],[Fecha_inicio]])</f>
        <v>11</v>
      </c>
      <c r="O1125">
        <f>YEAR(MOCK_DATA[[#This Row],[Fecha_inicio]])</f>
        <v>2024</v>
      </c>
    </row>
    <row r="1126" spans="1:15" x14ac:dyDescent="0.25">
      <c r="A1126">
        <f t="shared" si="52"/>
        <v>1125</v>
      </c>
      <c r="B1126" t="s">
        <v>27</v>
      </c>
      <c r="C1126" s="1">
        <v>44611</v>
      </c>
      <c r="D1126" s="1">
        <v>45675</v>
      </c>
      <c r="F1126">
        <v>44</v>
      </c>
      <c r="G1126" t="s">
        <v>15</v>
      </c>
      <c r="H1126" t="s">
        <v>23</v>
      </c>
      <c r="I1126">
        <f>DATEDIF(MOCK_DATA[[#This Row],[Fecha_inicio]],MOCK_DATA[[#This Row],[Fecha_último_pago]],"M")</f>
        <v>34</v>
      </c>
      <c r="J1126">
        <f t="shared" si="51"/>
        <v>30</v>
      </c>
      <c r="K1126">
        <f>PRODUCT(MOCK_DATA[[#This Row],[Meses_afiliados]],MOCK_DATA[[#This Row],[Ingresos_mes]])</f>
        <v>1020</v>
      </c>
      <c r="L1126" t="str">
        <f t="shared" ca="1" si="53"/>
        <v>Norte</v>
      </c>
      <c r="M1126" t="s">
        <v>22</v>
      </c>
      <c r="N1126">
        <f>MONTH(MOCK_DATA[[#This Row],[Fecha_inicio]])</f>
        <v>2</v>
      </c>
      <c r="O1126">
        <f>YEAR(MOCK_DATA[[#This Row],[Fecha_inicio]])</f>
        <v>2022</v>
      </c>
    </row>
    <row r="1127" spans="1:15" x14ac:dyDescent="0.25">
      <c r="A1127">
        <f t="shared" si="52"/>
        <v>1126</v>
      </c>
      <c r="B1127" t="s">
        <v>27</v>
      </c>
      <c r="C1127" s="1">
        <v>44766</v>
      </c>
      <c r="D1127" s="1">
        <v>45787</v>
      </c>
      <c r="F1127">
        <v>56</v>
      </c>
      <c r="G1127" t="s">
        <v>15</v>
      </c>
      <c r="H1127" t="s">
        <v>20</v>
      </c>
      <c r="I1127">
        <f>DATEDIF(MOCK_DATA[[#This Row],[Fecha_inicio]],MOCK_DATA[[#This Row],[Fecha_último_pago]],"M")</f>
        <v>33</v>
      </c>
      <c r="J1127">
        <f t="shared" si="51"/>
        <v>30</v>
      </c>
      <c r="K1127">
        <f>PRODUCT(MOCK_DATA[[#This Row],[Meses_afiliados]],MOCK_DATA[[#This Row],[Ingresos_mes]])</f>
        <v>990</v>
      </c>
      <c r="L1127" t="str">
        <f t="shared" ca="1" si="53"/>
        <v>Sur</v>
      </c>
      <c r="M1127" t="s">
        <v>22</v>
      </c>
      <c r="N1127">
        <f>MONTH(MOCK_DATA[[#This Row],[Fecha_inicio]])</f>
        <v>7</v>
      </c>
      <c r="O1127">
        <f>YEAR(MOCK_DATA[[#This Row],[Fecha_inicio]])</f>
        <v>2022</v>
      </c>
    </row>
    <row r="1128" spans="1:15" x14ac:dyDescent="0.25">
      <c r="A1128">
        <f t="shared" si="52"/>
        <v>1127</v>
      </c>
      <c r="B1128" t="s">
        <v>24</v>
      </c>
      <c r="C1128" s="1">
        <v>45418</v>
      </c>
      <c r="D1128" s="1">
        <v>45815</v>
      </c>
      <c r="F1128">
        <v>64</v>
      </c>
      <c r="G1128" t="s">
        <v>19</v>
      </c>
      <c r="H1128" t="s">
        <v>16</v>
      </c>
      <c r="I1128">
        <f>DATEDIF(MOCK_DATA[[#This Row],[Fecha_inicio]],MOCK_DATA[[#This Row],[Fecha_último_pago]],"M")</f>
        <v>13</v>
      </c>
      <c r="J1128">
        <f t="shared" si="51"/>
        <v>40</v>
      </c>
      <c r="K1128">
        <f>PRODUCT(MOCK_DATA[[#This Row],[Meses_afiliados]],MOCK_DATA[[#This Row],[Ingresos_mes]])</f>
        <v>520</v>
      </c>
      <c r="L1128" t="str">
        <f t="shared" ca="1" si="53"/>
        <v>Sur</v>
      </c>
      <c r="M1128" t="s">
        <v>14</v>
      </c>
      <c r="N1128">
        <f>MONTH(MOCK_DATA[[#This Row],[Fecha_inicio]])</f>
        <v>5</v>
      </c>
      <c r="O1128">
        <f>YEAR(MOCK_DATA[[#This Row],[Fecha_inicio]])</f>
        <v>2024</v>
      </c>
    </row>
    <row r="1129" spans="1:15" x14ac:dyDescent="0.25">
      <c r="A1129">
        <f t="shared" si="52"/>
        <v>1128</v>
      </c>
      <c r="B1129" t="s">
        <v>27</v>
      </c>
      <c r="C1129" s="1">
        <v>44775</v>
      </c>
      <c r="D1129" s="1">
        <v>45794</v>
      </c>
      <c r="F1129">
        <v>41</v>
      </c>
      <c r="G1129" t="s">
        <v>19</v>
      </c>
      <c r="H1129" t="s">
        <v>20</v>
      </c>
      <c r="I1129">
        <f>DATEDIF(MOCK_DATA[[#This Row],[Fecha_inicio]],MOCK_DATA[[#This Row],[Fecha_último_pago]],"M")</f>
        <v>33</v>
      </c>
      <c r="J1129">
        <f t="shared" si="51"/>
        <v>30</v>
      </c>
      <c r="K1129">
        <f>PRODUCT(MOCK_DATA[[#This Row],[Meses_afiliados]],MOCK_DATA[[#This Row],[Ingresos_mes]])</f>
        <v>990</v>
      </c>
      <c r="L1129" t="str">
        <f t="shared" ca="1" si="53"/>
        <v>Centro</v>
      </c>
      <c r="M1129" t="s">
        <v>14</v>
      </c>
      <c r="N1129">
        <f>MONTH(MOCK_DATA[[#This Row],[Fecha_inicio]])</f>
        <v>8</v>
      </c>
      <c r="O1129">
        <f>YEAR(MOCK_DATA[[#This Row],[Fecha_inicio]])</f>
        <v>2022</v>
      </c>
    </row>
    <row r="1130" spans="1:15" x14ac:dyDescent="0.25">
      <c r="A1130">
        <f t="shared" si="52"/>
        <v>1129</v>
      </c>
      <c r="B1130" t="s">
        <v>24</v>
      </c>
      <c r="C1130" s="1">
        <v>44914</v>
      </c>
      <c r="D1130" s="1">
        <v>45877</v>
      </c>
      <c r="F1130">
        <v>22</v>
      </c>
      <c r="G1130" t="s">
        <v>19</v>
      </c>
      <c r="H1130" t="s">
        <v>23</v>
      </c>
      <c r="I1130">
        <f>DATEDIF(MOCK_DATA[[#This Row],[Fecha_inicio]],MOCK_DATA[[#This Row],[Fecha_último_pago]],"M")</f>
        <v>31</v>
      </c>
      <c r="J1130">
        <f t="shared" ref="J1130:J1193" si="54">IF(B1130="VIP",50,IF(B1130="Familiar",40,IF(B1130="Basica",25,30)))</f>
        <v>40</v>
      </c>
      <c r="K1130">
        <f>PRODUCT(MOCK_DATA[[#This Row],[Meses_afiliados]],MOCK_DATA[[#This Row],[Ingresos_mes]])</f>
        <v>1240</v>
      </c>
      <c r="L1130" t="str">
        <f t="shared" ca="1" si="53"/>
        <v>Centro</v>
      </c>
      <c r="M1130" t="s">
        <v>14</v>
      </c>
      <c r="N1130">
        <f>MONTH(MOCK_DATA[[#This Row],[Fecha_inicio]])</f>
        <v>12</v>
      </c>
      <c r="O1130">
        <f>YEAR(MOCK_DATA[[#This Row],[Fecha_inicio]])</f>
        <v>2022</v>
      </c>
    </row>
    <row r="1131" spans="1:15" x14ac:dyDescent="0.25">
      <c r="A1131">
        <f t="shared" si="52"/>
        <v>1130</v>
      </c>
      <c r="B1131" t="s">
        <v>24</v>
      </c>
      <c r="C1131" s="1">
        <v>44997</v>
      </c>
      <c r="D1131" s="1">
        <v>45818</v>
      </c>
      <c r="F1131">
        <v>66</v>
      </c>
      <c r="G1131" t="s">
        <v>15</v>
      </c>
      <c r="H1131" t="s">
        <v>20</v>
      </c>
      <c r="I1131">
        <f>DATEDIF(MOCK_DATA[[#This Row],[Fecha_inicio]],MOCK_DATA[[#This Row],[Fecha_último_pago]],"M")</f>
        <v>26</v>
      </c>
      <c r="J1131">
        <f t="shared" si="54"/>
        <v>40</v>
      </c>
      <c r="K1131">
        <f>PRODUCT(MOCK_DATA[[#This Row],[Meses_afiliados]],MOCK_DATA[[#This Row],[Ingresos_mes]])</f>
        <v>1040</v>
      </c>
      <c r="L1131" t="str">
        <f t="shared" ca="1" si="53"/>
        <v>Centro</v>
      </c>
      <c r="M1131" t="s">
        <v>22</v>
      </c>
      <c r="N1131">
        <f>MONTH(MOCK_DATA[[#This Row],[Fecha_inicio]])</f>
        <v>3</v>
      </c>
      <c r="O1131">
        <f>YEAR(MOCK_DATA[[#This Row],[Fecha_inicio]])</f>
        <v>2023</v>
      </c>
    </row>
    <row r="1132" spans="1:15" x14ac:dyDescent="0.25">
      <c r="A1132">
        <f t="shared" si="52"/>
        <v>1131</v>
      </c>
      <c r="B1132" t="s">
        <v>12</v>
      </c>
      <c r="C1132" s="1">
        <v>45451</v>
      </c>
      <c r="D1132" s="1">
        <v>45798</v>
      </c>
      <c r="F1132">
        <v>24</v>
      </c>
      <c r="G1132" t="s">
        <v>19</v>
      </c>
      <c r="H1132" t="s">
        <v>23</v>
      </c>
      <c r="I1132">
        <f>DATEDIF(MOCK_DATA[[#This Row],[Fecha_inicio]],MOCK_DATA[[#This Row],[Fecha_último_pago]],"M")</f>
        <v>11</v>
      </c>
      <c r="J1132">
        <f t="shared" si="54"/>
        <v>50</v>
      </c>
      <c r="K1132">
        <f>PRODUCT(MOCK_DATA[[#This Row],[Meses_afiliados]],MOCK_DATA[[#This Row],[Ingresos_mes]])</f>
        <v>550</v>
      </c>
      <c r="L1132" t="str">
        <f t="shared" ca="1" si="53"/>
        <v>Centro</v>
      </c>
      <c r="M1132" t="s">
        <v>22</v>
      </c>
      <c r="N1132">
        <f>MONTH(MOCK_DATA[[#This Row],[Fecha_inicio]])</f>
        <v>6</v>
      </c>
      <c r="O1132">
        <f>YEAR(MOCK_DATA[[#This Row],[Fecha_inicio]])</f>
        <v>2024</v>
      </c>
    </row>
    <row r="1133" spans="1:15" x14ac:dyDescent="0.25">
      <c r="A1133">
        <f t="shared" si="52"/>
        <v>1132</v>
      </c>
      <c r="B1133" t="s">
        <v>24</v>
      </c>
      <c r="C1133" s="1">
        <v>45314</v>
      </c>
      <c r="D1133" s="1">
        <v>45697</v>
      </c>
      <c r="F1133">
        <v>66</v>
      </c>
      <c r="G1133" t="s">
        <v>15</v>
      </c>
      <c r="H1133" t="s">
        <v>16</v>
      </c>
      <c r="I1133">
        <f>DATEDIF(MOCK_DATA[[#This Row],[Fecha_inicio]],MOCK_DATA[[#This Row],[Fecha_último_pago]],"M")</f>
        <v>12</v>
      </c>
      <c r="J1133">
        <f t="shared" si="54"/>
        <v>40</v>
      </c>
      <c r="K1133">
        <f>PRODUCT(MOCK_DATA[[#This Row],[Meses_afiliados]],MOCK_DATA[[#This Row],[Ingresos_mes]])</f>
        <v>480</v>
      </c>
      <c r="L1133" t="str">
        <f t="shared" ca="1" si="53"/>
        <v>Sur</v>
      </c>
      <c r="M1133" t="s">
        <v>22</v>
      </c>
      <c r="N1133">
        <f>MONTH(MOCK_DATA[[#This Row],[Fecha_inicio]])</f>
        <v>1</v>
      </c>
      <c r="O1133">
        <f>YEAR(MOCK_DATA[[#This Row],[Fecha_inicio]])</f>
        <v>2024</v>
      </c>
    </row>
    <row r="1134" spans="1:15" x14ac:dyDescent="0.25">
      <c r="A1134">
        <f t="shared" si="52"/>
        <v>1133</v>
      </c>
      <c r="B1134" t="s">
        <v>24</v>
      </c>
      <c r="C1134" s="1">
        <v>44844</v>
      </c>
      <c r="D1134" s="1">
        <v>45805</v>
      </c>
      <c r="F1134">
        <v>56</v>
      </c>
      <c r="G1134" t="s">
        <v>15</v>
      </c>
      <c r="H1134" t="s">
        <v>23</v>
      </c>
      <c r="I1134">
        <f>DATEDIF(MOCK_DATA[[#This Row],[Fecha_inicio]],MOCK_DATA[[#This Row],[Fecha_último_pago]],"M")</f>
        <v>31</v>
      </c>
      <c r="J1134">
        <f t="shared" si="54"/>
        <v>40</v>
      </c>
      <c r="K1134">
        <f>PRODUCT(MOCK_DATA[[#This Row],[Meses_afiliados]],MOCK_DATA[[#This Row],[Ingresos_mes]])</f>
        <v>1240</v>
      </c>
      <c r="L1134" t="str">
        <f t="shared" ca="1" si="53"/>
        <v>Norte</v>
      </c>
      <c r="M1134" t="s">
        <v>22</v>
      </c>
      <c r="N1134">
        <f>MONTH(MOCK_DATA[[#This Row],[Fecha_inicio]])</f>
        <v>10</v>
      </c>
      <c r="O1134">
        <f>YEAR(MOCK_DATA[[#This Row],[Fecha_inicio]])</f>
        <v>2022</v>
      </c>
    </row>
    <row r="1135" spans="1:15" x14ac:dyDescent="0.25">
      <c r="A1135">
        <f t="shared" si="52"/>
        <v>1134</v>
      </c>
      <c r="B1135" t="s">
        <v>12</v>
      </c>
      <c r="C1135" s="1">
        <v>44997</v>
      </c>
      <c r="D1135" s="1">
        <v>45715</v>
      </c>
      <c r="F1135">
        <v>40</v>
      </c>
      <c r="G1135" t="s">
        <v>15</v>
      </c>
      <c r="H1135" t="s">
        <v>16</v>
      </c>
      <c r="I1135">
        <f>DATEDIF(MOCK_DATA[[#This Row],[Fecha_inicio]],MOCK_DATA[[#This Row],[Fecha_último_pago]],"M")</f>
        <v>23</v>
      </c>
      <c r="J1135">
        <f t="shared" si="54"/>
        <v>50</v>
      </c>
      <c r="K1135">
        <f>PRODUCT(MOCK_DATA[[#This Row],[Meses_afiliados]],MOCK_DATA[[#This Row],[Ingresos_mes]])</f>
        <v>1150</v>
      </c>
      <c r="L1135" t="str">
        <f t="shared" ca="1" si="53"/>
        <v>Sur</v>
      </c>
      <c r="M1135" t="s">
        <v>14</v>
      </c>
      <c r="N1135">
        <f>MONTH(MOCK_DATA[[#This Row],[Fecha_inicio]])</f>
        <v>3</v>
      </c>
      <c r="O1135">
        <f>YEAR(MOCK_DATA[[#This Row],[Fecha_inicio]])</f>
        <v>2023</v>
      </c>
    </row>
    <row r="1136" spans="1:15" x14ac:dyDescent="0.25">
      <c r="A1136">
        <f t="shared" si="52"/>
        <v>1135</v>
      </c>
      <c r="B1136" t="s">
        <v>24</v>
      </c>
      <c r="C1136" s="1">
        <v>44839</v>
      </c>
      <c r="D1136" s="1">
        <v>45738</v>
      </c>
      <c r="F1136">
        <v>69</v>
      </c>
      <c r="G1136" t="s">
        <v>19</v>
      </c>
      <c r="H1136" t="s">
        <v>20</v>
      </c>
      <c r="I1136">
        <f>DATEDIF(MOCK_DATA[[#This Row],[Fecha_inicio]],MOCK_DATA[[#This Row],[Fecha_último_pago]],"M")</f>
        <v>29</v>
      </c>
      <c r="J1136">
        <f t="shared" si="54"/>
        <v>40</v>
      </c>
      <c r="K1136">
        <f>PRODUCT(MOCK_DATA[[#This Row],[Meses_afiliados]],MOCK_DATA[[#This Row],[Ingresos_mes]])</f>
        <v>1160</v>
      </c>
      <c r="L1136" t="str">
        <f t="shared" ca="1" si="53"/>
        <v>Sur</v>
      </c>
      <c r="M1136" t="s">
        <v>22</v>
      </c>
      <c r="N1136">
        <f>MONTH(MOCK_DATA[[#This Row],[Fecha_inicio]])</f>
        <v>10</v>
      </c>
      <c r="O1136">
        <f>YEAR(MOCK_DATA[[#This Row],[Fecha_inicio]])</f>
        <v>2022</v>
      </c>
    </row>
    <row r="1137" spans="1:15" x14ac:dyDescent="0.25">
      <c r="A1137">
        <f t="shared" si="52"/>
        <v>1136</v>
      </c>
      <c r="B1137" t="s">
        <v>12</v>
      </c>
      <c r="C1137" s="1">
        <v>45078</v>
      </c>
      <c r="D1137" s="1">
        <v>45700</v>
      </c>
      <c r="F1137">
        <v>59</v>
      </c>
      <c r="G1137" t="s">
        <v>15</v>
      </c>
      <c r="H1137" t="s">
        <v>16</v>
      </c>
      <c r="I1137">
        <f>DATEDIF(MOCK_DATA[[#This Row],[Fecha_inicio]],MOCK_DATA[[#This Row],[Fecha_último_pago]],"M")</f>
        <v>20</v>
      </c>
      <c r="J1137">
        <f t="shared" si="54"/>
        <v>50</v>
      </c>
      <c r="K1137">
        <f>PRODUCT(MOCK_DATA[[#This Row],[Meses_afiliados]],MOCK_DATA[[#This Row],[Ingresos_mes]])</f>
        <v>1000</v>
      </c>
      <c r="L1137" t="str">
        <f t="shared" ca="1" si="53"/>
        <v>Centro</v>
      </c>
      <c r="M1137" t="s">
        <v>14</v>
      </c>
      <c r="N1137">
        <f>MONTH(MOCK_DATA[[#This Row],[Fecha_inicio]])</f>
        <v>6</v>
      </c>
      <c r="O1137">
        <f>YEAR(MOCK_DATA[[#This Row],[Fecha_inicio]])</f>
        <v>2023</v>
      </c>
    </row>
    <row r="1138" spans="1:15" x14ac:dyDescent="0.25">
      <c r="A1138">
        <f t="shared" si="52"/>
        <v>1137</v>
      </c>
      <c r="B1138" t="s">
        <v>12</v>
      </c>
      <c r="C1138" s="1">
        <v>45619</v>
      </c>
      <c r="D1138" s="1">
        <v>45733</v>
      </c>
      <c r="F1138">
        <v>27</v>
      </c>
      <c r="G1138" t="s">
        <v>19</v>
      </c>
      <c r="H1138" t="s">
        <v>23</v>
      </c>
      <c r="I1138">
        <f>DATEDIF(MOCK_DATA[[#This Row],[Fecha_inicio]],MOCK_DATA[[#This Row],[Fecha_último_pago]],"M")</f>
        <v>3</v>
      </c>
      <c r="J1138">
        <f t="shared" si="54"/>
        <v>50</v>
      </c>
      <c r="K1138">
        <f>PRODUCT(MOCK_DATA[[#This Row],[Meses_afiliados]],MOCK_DATA[[#This Row],[Ingresos_mes]])</f>
        <v>150</v>
      </c>
      <c r="L1138" t="str">
        <f t="shared" ca="1" si="53"/>
        <v>Sur</v>
      </c>
      <c r="M1138" t="s">
        <v>14</v>
      </c>
      <c r="N1138">
        <f>MONTH(MOCK_DATA[[#This Row],[Fecha_inicio]])</f>
        <v>11</v>
      </c>
      <c r="O1138">
        <f>YEAR(MOCK_DATA[[#This Row],[Fecha_inicio]])</f>
        <v>2024</v>
      </c>
    </row>
    <row r="1139" spans="1:15" x14ac:dyDescent="0.25">
      <c r="A1139">
        <f t="shared" si="52"/>
        <v>1138</v>
      </c>
      <c r="B1139" t="s">
        <v>24</v>
      </c>
      <c r="C1139" s="1">
        <v>44773</v>
      </c>
      <c r="D1139" s="1">
        <v>45786</v>
      </c>
      <c r="F1139">
        <v>45</v>
      </c>
      <c r="G1139" t="s">
        <v>25</v>
      </c>
      <c r="H1139" t="s">
        <v>20</v>
      </c>
      <c r="I1139">
        <f>DATEDIF(MOCK_DATA[[#This Row],[Fecha_inicio]],MOCK_DATA[[#This Row],[Fecha_último_pago]],"M")</f>
        <v>33</v>
      </c>
      <c r="J1139">
        <f t="shared" si="54"/>
        <v>40</v>
      </c>
      <c r="K1139">
        <f>PRODUCT(MOCK_DATA[[#This Row],[Meses_afiliados]],MOCK_DATA[[#This Row],[Ingresos_mes]])</f>
        <v>1320</v>
      </c>
      <c r="L1139" t="str">
        <f t="shared" ca="1" si="53"/>
        <v>Norte</v>
      </c>
      <c r="M1139" t="s">
        <v>22</v>
      </c>
      <c r="N1139">
        <f>MONTH(MOCK_DATA[[#This Row],[Fecha_inicio]])</f>
        <v>7</v>
      </c>
      <c r="O1139">
        <f>YEAR(MOCK_DATA[[#This Row],[Fecha_inicio]])</f>
        <v>2022</v>
      </c>
    </row>
    <row r="1140" spans="1:15" x14ac:dyDescent="0.25">
      <c r="A1140">
        <f t="shared" si="52"/>
        <v>1139</v>
      </c>
      <c r="B1140" t="s">
        <v>24</v>
      </c>
      <c r="C1140" s="1">
        <v>45071</v>
      </c>
      <c r="D1140" s="1">
        <v>45777</v>
      </c>
      <c r="F1140">
        <v>27</v>
      </c>
      <c r="G1140" t="s">
        <v>25</v>
      </c>
      <c r="H1140" t="s">
        <v>23</v>
      </c>
      <c r="I1140">
        <f>DATEDIF(MOCK_DATA[[#This Row],[Fecha_inicio]],MOCK_DATA[[#This Row],[Fecha_último_pago]],"M")</f>
        <v>23</v>
      </c>
      <c r="J1140">
        <f t="shared" si="54"/>
        <v>40</v>
      </c>
      <c r="K1140">
        <f>PRODUCT(MOCK_DATA[[#This Row],[Meses_afiliados]],MOCK_DATA[[#This Row],[Ingresos_mes]])</f>
        <v>920</v>
      </c>
      <c r="L1140" t="str">
        <f t="shared" ca="1" si="53"/>
        <v>Centro</v>
      </c>
      <c r="M1140" t="s">
        <v>22</v>
      </c>
      <c r="N1140">
        <f>MONTH(MOCK_DATA[[#This Row],[Fecha_inicio]])</f>
        <v>5</v>
      </c>
      <c r="O1140">
        <f>YEAR(MOCK_DATA[[#This Row],[Fecha_inicio]])</f>
        <v>2023</v>
      </c>
    </row>
    <row r="1141" spans="1:15" x14ac:dyDescent="0.25">
      <c r="A1141">
        <f t="shared" si="52"/>
        <v>1140</v>
      </c>
      <c r="B1141" t="s">
        <v>12</v>
      </c>
      <c r="C1141" s="1">
        <v>44057</v>
      </c>
      <c r="D1141" s="1">
        <v>45833</v>
      </c>
      <c r="F1141">
        <v>48</v>
      </c>
      <c r="G1141" t="s">
        <v>15</v>
      </c>
      <c r="H1141" t="s">
        <v>20</v>
      </c>
      <c r="I1141">
        <f>DATEDIF(MOCK_DATA[[#This Row],[Fecha_inicio]],MOCK_DATA[[#This Row],[Fecha_último_pago]],"M")</f>
        <v>58</v>
      </c>
      <c r="J1141">
        <f t="shared" si="54"/>
        <v>50</v>
      </c>
      <c r="K1141">
        <f>PRODUCT(MOCK_DATA[[#This Row],[Meses_afiliados]],MOCK_DATA[[#This Row],[Ingresos_mes]])</f>
        <v>2900</v>
      </c>
      <c r="L1141" t="str">
        <f t="shared" ca="1" si="53"/>
        <v>Centro</v>
      </c>
      <c r="M1141" t="s">
        <v>14</v>
      </c>
      <c r="N1141">
        <f>MONTH(MOCK_DATA[[#This Row],[Fecha_inicio]])</f>
        <v>8</v>
      </c>
      <c r="O1141">
        <f>YEAR(MOCK_DATA[[#This Row],[Fecha_inicio]])</f>
        <v>2020</v>
      </c>
    </row>
    <row r="1142" spans="1:15" x14ac:dyDescent="0.25">
      <c r="A1142">
        <f t="shared" si="52"/>
        <v>1141</v>
      </c>
      <c r="B1142" t="s">
        <v>24</v>
      </c>
      <c r="C1142" s="1">
        <v>44445</v>
      </c>
      <c r="D1142" s="1">
        <v>45875</v>
      </c>
      <c r="F1142">
        <v>22</v>
      </c>
      <c r="G1142" t="s">
        <v>25</v>
      </c>
      <c r="H1142" t="s">
        <v>20</v>
      </c>
      <c r="I1142">
        <f>DATEDIF(MOCK_DATA[[#This Row],[Fecha_inicio]],MOCK_DATA[[#This Row],[Fecha_último_pago]],"M")</f>
        <v>47</v>
      </c>
      <c r="J1142">
        <f t="shared" si="54"/>
        <v>40</v>
      </c>
      <c r="K1142">
        <f>PRODUCT(MOCK_DATA[[#This Row],[Meses_afiliados]],MOCK_DATA[[#This Row],[Ingresos_mes]])</f>
        <v>1880</v>
      </c>
      <c r="L1142" t="str">
        <f t="shared" ca="1" si="53"/>
        <v>Centro</v>
      </c>
      <c r="M1142" t="s">
        <v>18</v>
      </c>
      <c r="N1142">
        <f>MONTH(MOCK_DATA[[#This Row],[Fecha_inicio]])</f>
        <v>9</v>
      </c>
      <c r="O1142">
        <f>YEAR(MOCK_DATA[[#This Row],[Fecha_inicio]])</f>
        <v>2021</v>
      </c>
    </row>
    <row r="1143" spans="1:15" x14ac:dyDescent="0.25">
      <c r="A1143">
        <f t="shared" si="52"/>
        <v>1142</v>
      </c>
      <c r="B1143" t="s">
        <v>12</v>
      </c>
      <c r="C1143" s="1">
        <v>44730</v>
      </c>
      <c r="D1143" s="1">
        <v>45811</v>
      </c>
      <c r="F1143">
        <v>26</v>
      </c>
      <c r="G1143" t="s">
        <v>19</v>
      </c>
      <c r="H1143" t="s">
        <v>16</v>
      </c>
      <c r="I1143">
        <f>DATEDIF(MOCK_DATA[[#This Row],[Fecha_inicio]],MOCK_DATA[[#This Row],[Fecha_último_pago]],"M")</f>
        <v>35</v>
      </c>
      <c r="J1143">
        <f t="shared" si="54"/>
        <v>50</v>
      </c>
      <c r="K1143">
        <f>PRODUCT(MOCK_DATA[[#This Row],[Meses_afiliados]],MOCK_DATA[[#This Row],[Ingresos_mes]])</f>
        <v>1750</v>
      </c>
      <c r="L1143" t="str">
        <f t="shared" ca="1" si="53"/>
        <v>Centro</v>
      </c>
      <c r="M1143" t="s">
        <v>14</v>
      </c>
      <c r="N1143">
        <f>MONTH(MOCK_DATA[[#This Row],[Fecha_inicio]])</f>
        <v>6</v>
      </c>
      <c r="O1143">
        <f>YEAR(MOCK_DATA[[#This Row],[Fecha_inicio]])</f>
        <v>2022</v>
      </c>
    </row>
    <row r="1144" spans="1:15" x14ac:dyDescent="0.25">
      <c r="A1144">
        <f t="shared" si="52"/>
        <v>1143</v>
      </c>
      <c r="B1144" t="s">
        <v>12</v>
      </c>
      <c r="C1144" s="1">
        <v>44076</v>
      </c>
      <c r="D1144" s="1">
        <v>45919</v>
      </c>
      <c r="F1144">
        <v>19</v>
      </c>
      <c r="G1144" t="s">
        <v>19</v>
      </c>
      <c r="H1144" t="s">
        <v>23</v>
      </c>
      <c r="I1144">
        <f>DATEDIF(MOCK_DATA[[#This Row],[Fecha_inicio]],MOCK_DATA[[#This Row],[Fecha_último_pago]],"M")</f>
        <v>60</v>
      </c>
      <c r="J1144">
        <f t="shared" si="54"/>
        <v>50</v>
      </c>
      <c r="K1144">
        <f>PRODUCT(MOCK_DATA[[#This Row],[Meses_afiliados]],MOCK_DATA[[#This Row],[Ingresos_mes]])</f>
        <v>3000</v>
      </c>
      <c r="L1144" t="str">
        <f t="shared" ca="1" si="53"/>
        <v>Sur</v>
      </c>
      <c r="M1144" t="s">
        <v>22</v>
      </c>
      <c r="N1144">
        <f>MONTH(MOCK_DATA[[#This Row],[Fecha_inicio]])</f>
        <v>9</v>
      </c>
      <c r="O1144">
        <f>YEAR(MOCK_DATA[[#This Row],[Fecha_inicio]])</f>
        <v>2020</v>
      </c>
    </row>
    <row r="1145" spans="1:15" x14ac:dyDescent="0.25">
      <c r="A1145">
        <f t="shared" si="52"/>
        <v>1144</v>
      </c>
      <c r="B1145" t="s">
        <v>24</v>
      </c>
      <c r="C1145" s="1">
        <v>44208</v>
      </c>
      <c r="D1145" s="1">
        <v>45696</v>
      </c>
      <c r="F1145">
        <v>25</v>
      </c>
      <c r="G1145" t="s">
        <v>15</v>
      </c>
      <c r="H1145" t="s">
        <v>20</v>
      </c>
      <c r="I1145">
        <f>DATEDIF(MOCK_DATA[[#This Row],[Fecha_inicio]],MOCK_DATA[[#This Row],[Fecha_último_pago]],"M")</f>
        <v>48</v>
      </c>
      <c r="J1145">
        <f t="shared" si="54"/>
        <v>40</v>
      </c>
      <c r="K1145">
        <f>PRODUCT(MOCK_DATA[[#This Row],[Meses_afiliados]],MOCK_DATA[[#This Row],[Ingresos_mes]])</f>
        <v>1920</v>
      </c>
      <c r="L1145" t="str">
        <f t="shared" ca="1" si="53"/>
        <v>Sur</v>
      </c>
      <c r="M1145" t="s">
        <v>22</v>
      </c>
      <c r="N1145">
        <f>MONTH(MOCK_DATA[[#This Row],[Fecha_inicio]])</f>
        <v>1</v>
      </c>
      <c r="O1145">
        <f>YEAR(MOCK_DATA[[#This Row],[Fecha_inicio]])</f>
        <v>2021</v>
      </c>
    </row>
    <row r="1146" spans="1:15" x14ac:dyDescent="0.25">
      <c r="A1146">
        <f t="shared" si="52"/>
        <v>1145</v>
      </c>
      <c r="B1146" t="s">
        <v>27</v>
      </c>
      <c r="C1146" s="1">
        <v>44256</v>
      </c>
      <c r="D1146" s="1">
        <v>45728</v>
      </c>
      <c r="F1146">
        <v>69</v>
      </c>
      <c r="G1146" t="s">
        <v>19</v>
      </c>
      <c r="H1146" t="s">
        <v>23</v>
      </c>
      <c r="I1146">
        <f>DATEDIF(MOCK_DATA[[#This Row],[Fecha_inicio]],MOCK_DATA[[#This Row],[Fecha_último_pago]],"M")</f>
        <v>48</v>
      </c>
      <c r="J1146">
        <f t="shared" si="54"/>
        <v>30</v>
      </c>
      <c r="K1146">
        <f>PRODUCT(MOCK_DATA[[#This Row],[Meses_afiliados]],MOCK_DATA[[#This Row],[Ingresos_mes]])</f>
        <v>1440</v>
      </c>
      <c r="L1146" t="str">
        <f t="shared" ca="1" si="53"/>
        <v>Norte</v>
      </c>
      <c r="M1146" t="s">
        <v>14</v>
      </c>
      <c r="N1146">
        <f>MONTH(MOCK_DATA[[#This Row],[Fecha_inicio]])</f>
        <v>3</v>
      </c>
      <c r="O1146">
        <f>YEAR(MOCK_DATA[[#This Row],[Fecha_inicio]])</f>
        <v>2021</v>
      </c>
    </row>
    <row r="1147" spans="1:15" x14ac:dyDescent="0.25">
      <c r="A1147">
        <f t="shared" si="52"/>
        <v>1146</v>
      </c>
      <c r="B1147" t="s">
        <v>12</v>
      </c>
      <c r="C1147" s="1">
        <v>44937</v>
      </c>
      <c r="D1147" s="1">
        <v>45910</v>
      </c>
      <c r="F1147">
        <v>36</v>
      </c>
      <c r="G1147" t="s">
        <v>25</v>
      </c>
      <c r="H1147" t="s">
        <v>20</v>
      </c>
      <c r="I1147">
        <f>DATEDIF(MOCK_DATA[[#This Row],[Fecha_inicio]],MOCK_DATA[[#This Row],[Fecha_último_pago]],"M")</f>
        <v>31</v>
      </c>
      <c r="J1147">
        <f t="shared" si="54"/>
        <v>50</v>
      </c>
      <c r="K1147">
        <f>PRODUCT(MOCK_DATA[[#This Row],[Meses_afiliados]],MOCK_DATA[[#This Row],[Ingresos_mes]])</f>
        <v>1550</v>
      </c>
      <c r="L1147" t="str">
        <f t="shared" ca="1" si="53"/>
        <v>Sur</v>
      </c>
      <c r="M1147" t="s">
        <v>14</v>
      </c>
      <c r="N1147">
        <f>MONTH(MOCK_DATA[[#This Row],[Fecha_inicio]])</f>
        <v>1</v>
      </c>
      <c r="O1147">
        <f>YEAR(MOCK_DATA[[#This Row],[Fecha_inicio]])</f>
        <v>2023</v>
      </c>
    </row>
    <row r="1148" spans="1:15" x14ac:dyDescent="0.25">
      <c r="A1148">
        <f t="shared" si="52"/>
        <v>1147</v>
      </c>
      <c r="B1148" t="s">
        <v>24</v>
      </c>
      <c r="C1148" s="1">
        <v>44835</v>
      </c>
      <c r="D1148" s="1">
        <v>45857</v>
      </c>
      <c r="F1148">
        <v>52</v>
      </c>
      <c r="G1148" t="s">
        <v>15</v>
      </c>
      <c r="H1148" t="s">
        <v>23</v>
      </c>
      <c r="I1148">
        <f>DATEDIF(MOCK_DATA[[#This Row],[Fecha_inicio]],MOCK_DATA[[#This Row],[Fecha_último_pago]],"M")</f>
        <v>33</v>
      </c>
      <c r="J1148">
        <f t="shared" si="54"/>
        <v>40</v>
      </c>
      <c r="K1148">
        <f>PRODUCT(MOCK_DATA[[#This Row],[Meses_afiliados]],MOCK_DATA[[#This Row],[Ingresos_mes]])</f>
        <v>1320</v>
      </c>
      <c r="L1148" t="str">
        <f t="shared" ca="1" si="53"/>
        <v>Sur</v>
      </c>
      <c r="M1148" t="s">
        <v>22</v>
      </c>
      <c r="N1148">
        <f>MONTH(MOCK_DATA[[#This Row],[Fecha_inicio]])</f>
        <v>10</v>
      </c>
      <c r="O1148">
        <f>YEAR(MOCK_DATA[[#This Row],[Fecha_inicio]])</f>
        <v>2022</v>
      </c>
    </row>
    <row r="1149" spans="1:15" x14ac:dyDescent="0.25">
      <c r="A1149">
        <f t="shared" si="52"/>
        <v>1148</v>
      </c>
      <c r="B1149" t="s">
        <v>12</v>
      </c>
      <c r="C1149" s="1">
        <v>45584</v>
      </c>
      <c r="D1149" s="1">
        <v>45847</v>
      </c>
      <c r="F1149">
        <v>54</v>
      </c>
      <c r="G1149" t="s">
        <v>15</v>
      </c>
      <c r="H1149" t="s">
        <v>23</v>
      </c>
      <c r="I1149">
        <f>DATEDIF(MOCK_DATA[[#This Row],[Fecha_inicio]],MOCK_DATA[[#This Row],[Fecha_último_pago]],"M")</f>
        <v>8</v>
      </c>
      <c r="J1149">
        <f t="shared" si="54"/>
        <v>50</v>
      </c>
      <c r="K1149">
        <f>PRODUCT(MOCK_DATA[[#This Row],[Meses_afiliados]],MOCK_DATA[[#This Row],[Ingresos_mes]])</f>
        <v>400</v>
      </c>
      <c r="L1149" t="str">
        <f t="shared" ca="1" si="53"/>
        <v>Norte</v>
      </c>
      <c r="M1149" t="s">
        <v>22</v>
      </c>
      <c r="N1149">
        <f>MONTH(MOCK_DATA[[#This Row],[Fecha_inicio]])</f>
        <v>10</v>
      </c>
      <c r="O1149">
        <f>YEAR(MOCK_DATA[[#This Row],[Fecha_inicio]])</f>
        <v>2024</v>
      </c>
    </row>
    <row r="1150" spans="1:15" x14ac:dyDescent="0.25">
      <c r="A1150">
        <f t="shared" si="52"/>
        <v>1149</v>
      </c>
      <c r="B1150" t="s">
        <v>12</v>
      </c>
      <c r="C1150" s="1">
        <v>45608</v>
      </c>
      <c r="D1150" s="1">
        <v>45770</v>
      </c>
      <c r="F1150">
        <v>22</v>
      </c>
      <c r="G1150" t="s">
        <v>25</v>
      </c>
      <c r="H1150" t="s">
        <v>16</v>
      </c>
      <c r="I1150">
        <f>DATEDIF(MOCK_DATA[[#This Row],[Fecha_inicio]],MOCK_DATA[[#This Row],[Fecha_último_pago]],"M")</f>
        <v>5</v>
      </c>
      <c r="J1150">
        <f t="shared" si="54"/>
        <v>50</v>
      </c>
      <c r="K1150">
        <f>PRODUCT(MOCK_DATA[[#This Row],[Meses_afiliados]],MOCK_DATA[[#This Row],[Ingresos_mes]])</f>
        <v>250</v>
      </c>
      <c r="L1150" t="str">
        <f t="shared" ca="1" si="53"/>
        <v>Sur</v>
      </c>
      <c r="M1150" t="s">
        <v>22</v>
      </c>
      <c r="N1150">
        <f>MONTH(MOCK_DATA[[#This Row],[Fecha_inicio]])</f>
        <v>11</v>
      </c>
      <c r="O1150">
        <f>YEAR(MOCK_DATA[[#This Row],[Fecha_inicio]])</f>
        <v>2024</v>
      </c>
    </row>
    <row r="1151" spans="1:15" x14ac:dyDescent="0.25">
      <c r="A1151">
        <f t="shared" si="52"/>
        <v>1150</v>
      </c>
      <c r="B1151" t="s">
        <v>27</v>
      </c>
      <c r="C1151" s="1">
        <v>45510</v>
      </c>
      <c r="D1151" s="1">
        <v>45862</v>
      </c>
      <c r="F1151">
        <v>19</v>
      </c>
      <c r="G1151" t="s">
        <v>19</v>
      </c>
      <c r="H1151" t="s">
        <v>20</v>
      </c>
      <c r="I1151">
        <f>DATEDIF(MOCK_DATA[[#This Row],[Fecha_inicio]],MOCK_DATA[[#This Row],[Fecha_último_pago]],"M")</f>
        <v>11</v>
      </c>
      <c r="J1151">
        <f t="shared" si="54"/>
        <v>30</v>
      </c>
      <c r="K1151">
        <f>PRODUCT(MOCK_DATA[[#This Row],[Meses_afiliados]],MOCK_DATA[[#This Row],[Ingresos_mes]])</f>
        <v>330</v>
      </c>
      <c r="L1151" t="str">
        <f t="shared" ca="1" si="53"/>
        <v>Centro</v>
      </c>
      <c r="M1151" t="s">
        <v>22</v>
      </c>
      <c r="N1151">
        <f>MONTH(MOCK_DATA[[#This Row],[Fecha_inicio]])</f>
        <v>8</v>
      </c>
      <c r="O1151">
        <f>YEAR(MOCK_DATA[[#This Row],[Fecha_inicio]])</f>
        <v>2024</v>
      </c>
    </row>
    <row r="1152" spans="1:15" x14ac:dyDescent="0.25">
      <c r="A1152">
        <f t="shared" si="52"/>
        <v>1151</v>
      </c>
      <c r="B1152" t="s">
        <v>12</v>
      </c>
      <c r="C1152" s="1">
        <v>44648</v>
      </c>
      <c r="D1152" s="1">
        <v>45880</v>
      </c>
      <c r="F1152">
        <v>25</v>
      </c>
      <c r="G1152" t="s">
        <v>15</v>
      </c>
      <c r="H1152" t="s">
        <v>16</v>
      </c>
      <c r="I1152">
        <f>DATEDIF(MOCK_DATA[[#This Row],[Fecha_inicio]],MOCK_DATA[[#This Row],[Fecha_último_pago]],"M")</f>
        <v>40</v>
      </c>
      <c r="J1152">
        <f t="shared" si="54"/>
        <v>50</v>
      </c>
      <c r="K1152">
        <f>PRODUCT(MOCK_DATA[[#This Row],[Meses_afiliados]],MOCK_DATA[[#This Row],[Ingresos_mes]])</f>
        <v>2000</v>
      </c>
      <c r="L1152" t="str">
        <f t="shared" ca="1" si="53"/>
        <v>Centro</v>
      </c>
      <c r="M1152" t="s">
        <v>22</v>
      </c>
      <c r="N1152">
        <f>MONTH(MOCK_DATA[[#This Row],[Fecha_inicio]])</f>
        <v>3</v>
      </c>
      <c r="O1152">
        <f>YEAR(MOCK_DATA[[#This Row],[Fecha_inicio]])</f>
        <v>2022</v>
      </c>
    </row>
    <row r="1153" spans="1:15" x14ac:dyDescent="0.25">
      <c r="A1153">
        <f t="shared" si="52"/>
        <v>1152</v>
      </c>
      <c r="B1153" t="s">
        <v>24</v>
      </c>
      <c r="C1153" s="1">
        <v>44401</v>
      </c>
      <c r="D1153" s="1">
        <v>45901</v>
      </c>
      <c r="F1153">
        <v>35</v>
      </c>
      <c r="G1153" t="s">
        <v>25</v>
      </c>
      <c r="H1153" t="s">
        <v>20</v>
      </c>
      <c r="I1153">
        <f>DATEDIF(MOCK_DATA[[#This Row],[Fecha_inicio]],MOCK_DATA[[#This Row],[Fecha_último_pago]],"M")</f>
        <v>49</v>
      </c>
      <c r="J1153">
        <f t="shared" si="54"/>
        <v>40</v>
      </c>
      <c r="K1153">
        <f>PRODUCT(MOCK_DATA[[#This Row],[Meses_afiliados]],MOCK_DATA[[#This Row],[Ingresos_mes]])</f>
        <v>1960</v>
      </c>
      <c r="L1153" t="str">
        <f t="shared" ca="1" si="53"/>
        <v>Norte</v>
      </c>
      <c r="M1153" t="s">
        <v>22</v>
      </c>
      <c r="N1153">
        <f>MONTH(MOCK_DATA[[#This Row],[Fecha_inicio]])</f>
        <v>7</v>
      </c>
      <c r="O1153">
        <f>YEAR(MOCK_DATA[[#This Row],[Fecha_inicio]])</f>
        <v>2021</v>
      </c>
    </row>
    <row r="1154" spans="1:15" x14ac:dyDescent="0.25">
      <c r="A1154">
        <f t="shared" ref="A1154:A1217" si="55">ROW()-1</f>
        <v>1153</v>
      </c>
      <c r="B1154" t="s">
        <v>12</v>
      </c>
      <c r="C1154" s="1">
        <v>44292</v>
      </c>
      <c r="D1154" s="1">
        <v>45887</v>
      </c>
      <c r="F1154">
        <v>21</v>
      </c>
      <c r="G1154" t="s">
        <v>15</v>
      </c>
      <c r="H1154" t="s">
        <v>20</v>
      </c>
      <c r="I1154">
        <f>DATEDIF(MOCK_DATA[[#This Row],[Fecha_inicio]],MOCK_DATA[[#This Row],[Fecha_último_pago]],"M")</f>
        <v>52</v>
      </c>
      <c r="J1154">
        <f t="shared" si="54"/>
        <v>50</v>
      </c>
      <c r="K1154">
        <f>PRODUCT(MOCK_DATA[[#This Row],[Meses_afiliados]],MOCK_DATA[[#This Row],[Ingresos_mes]])</f>
        <v>2600</v>
      </c>
      <c r="L1154" t="str">
        <f t="shared" ref="L1154:L1217" ca="1" si="56">CHOOSE(INT(RAND()*3)+1,"Centro","Norte","Sur")</f>
        <v>Sur</v>
      </c>
      <c r="M1154" t="s">
        <v>22</v>
      </c>
      <c r="N1154">
        <f>MONTH(MOCK_DATA[[#This Row],[Fecha_inicio]])</f>
        <v>4</v>
      </c>
      <c r="O1154">
        <f>YEAR(MOCK_DATA[[#This Row],[Fecha_inicio]])</f>
        <v>2021</v>
      </c>
    </row>
    <row r="1155" spans="1:15" x14ac:dyDescent="0.25">
      <c r="A1155">
        <f t="shared" si="55"/>
        <v>1154</v>
      </c>
      <c r="B1155" t="s">
        <v>12</v>
      </c>
      <c r="C1155" s="1">
        <v>45536</v>
      </c>
      <c r="D1155" s="1">
        <v>45712</v>
      </c>
      <c r="F1155">
        <v>60</v>
      </c>
      <c r="G1155" t="s">
        <v>15</v>
      </c>
      <c r="H1155" t="s">
        <v>20</v>
      </c>
      <c r="I1155">
        <f>DATEDIF(MOCK_DATA[[#This Row],[Fecha_inicio]],MOCK_DATA[[#This Row],[Fecha_último_pago]],"M")</f>
        <v>5</v>
      </c>
      <c r="J1155">
        <f t="shared" si="54"/>
        <v>50</v>
      </c>
      <c r="K1155">
        <f>PRODUCT(MOCK_DATA[[#This Row],[Meses_afiliados]],MOCK_DATA[[#This Row],[Ingresos_mes]])</f>
        <v>250</v>
      </c>
      <c r="L1155" t="str">
        <f t="shared" ca="1" si="56"/>
        <v>Centro</v>
      </c>
      <c r="M1155" t="s">
        <v>14</v>
      </c>
      <c r="N1155">
        <f>MONTH(MOCK_DATA[[#This Row],[Fecha_inicio]])</f>
        <v>9</v>
      </c>
      <c r="O1155">
        <f>YEAR(MOCK_DATA[[#This Row],[Fecha_inicio]])</f>
        <v>2024</v>
      </c>
    </row>
    <row r="1156" spans="1:15" x14ac:dyDescent="0.25">
      <c r="A1156">
        <f t="shared" si="55"/>
        <v>1155</v>
      </c>
      <c r="B1156" t="s">
        <v>27</v>
      </c>
      <c r="C1156" s="1">
        <v>45304</v>
      </c>
      <c r="D1156" s="1">
        <v>45873</v>
      </c>
      <c r="F1156">
        <v>45</v>
      </c>
      <c r="G1156" t="s">
        <v>25</v>
      </c>
      <c r="H1156" t="s">
        <v>23</v>
      </c>
      <c r="I1156">
        <f>DATEDIF(MOCK_DATA[[#This Row],[Fecha_inicio]],MOCK_DATA[[#This Row],[Fecha_último_pago]],"M")</f>
        <v>18</v>
      </c>
      <c r="J1156">
        <f t="shared" si="54"/>
        <v>30</v>
      </c>
      <c r="K1156">
        <f>PRODUCT(MOCK_DATA[[#This Row],[Meses_afiliados]],MOCK_DATA[[#This Row],[Ingresos_mes]])</f>
        <v>540</v>
      </c>
      <c r="L1156" t="str">
        <f t="shared" ca="1" si="56"/>
        <v>Norte</v>
      </c>
      <c r="M1156" t="s">
        <v>14</v>
      </c>
      <c r="N1156">
        <f>MONTH(MOCK_DATA[[#This Row],[Fecha_inicio]])</f>
        <v>1</v>
      </c>
      <c r="O1156">
        <f>YEAR(MOCK_DATA[[#This Row],[Fecha_inicio]])</f>
        <v>2024</v>
      </c>
    </row>
    <row r="1157" spans="1:15" x14ac:dyDescent="0.25">
      <c r="A1157">
        <f t="shared" si="55"/>
        <v>1156</v>
      </c>
      <c r="B1157" t="s">
        <v>24</v>
      </c>
      <c r="C1157" s="1">
        <v>44641</v>
      </c>
      <c r="D1157" s="1">
        <v>45763</v>
      </c>
      <c r="F1157">
        <v>66</v>
      </c>
      <c r="G1157" t="s">
        <v>15</v>
      </c>
      <c r="H1157" t="s">
        <v>20</v>
      </c>
      <c r="I1157">
        <f>DATEDIF(MOCK_DATA[[#This Row],[Fecha_inicio]],MOCK_DATA[[#This Row],[Fecha_último_pago]],"M")</f>
        <v>36</v>
      </c>
      <c r="J1157">
        <f t="shared" si="54"/>
        <v>40</v>
      </c>
      <c r="K1157">
        <f>PRODUCT(MOCK_DATA[[#This Row],[Meses_afiliados]],MOCK_DATA[[#This Row],[Ingresos_mes]])</f>
        <v>1440</v>
      </c>
      <c r="L1157" t="str">
        <f t="shared" ca="1" si="56"/>
        <v>Norte</v>
      </c>
      <c r="M1157" t="s">
        <v>22</v>
      </c>
      <c r="N1157">
        <f>MONTH(MOCK_DATA[[#This Row],[Fecha_inicio]])</f>
        <v>3</v>
      </c>
      <c r="O1157">
        <f>YEAR(MOCK_DATA[[#This Row],[Fecha_inicio]])</f>
        <v>2022</v>
      </c>
    </row>
    <row r="1158" spans="1:15" x14ac:dyDescent="0.25">
      <c r="A1158">
        <f t="shared" si="55"/>
        <v>1157</v>
      </c>
      <c r="B1158" t="s">
        <v>24</v>
      </c>
      <c r="C1158" s="1">
        <v>44685</v>
      </c>
      <c r="D1158" s="1">
        <v>45660</v>
      </c>
      <c r="F1158">
        <v>21</v>
      </c>
      <c r="G1158" t="s">
        <v>19</v>
      </c>
      <c r="H1158" t="s">
        <v>23</v>
      </c>
      <c r="I1158">
        <f>DATEDIF(MOCK_DATA[[#This Row],[Fecha_inicio]],MOCK_DATA[[#This Row],[Fecha_último_pago]],"M")</f>
        <v>31</v>
      </c>
      <c r="J1158">
        <f t="shared" si="54"/>
        <v>40</v>
      </c>
      <c r="K1158">
        <f>PRODUCT(MOCK_DATA[[#This Row],[Meses_afiliados]],MOCK_DATA[[#This Row],[Ingresos_mes]])</f>
        <v>1240</v>
      </c>
      <c r="L1158" t="str">
        <f t="shared" ca="1" si="56"/>
        <v>Centro</v>
      </c>
      <c r="M1158" t="s">
        <v>14</v>
      </c>
      <c r="N1158">
        <f>MONTH(MOCK_DATA[[#This Row],[Fecha_inicio]])</f>
        <v>5</v>
      </c>
      <c r="O1158">
        <f>YEAR(MOCK_DATA[[#This Row],[Fecha_inicio]])</f>
        <v>2022</v>
      </c>
    </row>
    <row r="1159" spans="1:15" x14ac:dyDescent="0.25">
      <c r="A1159">
        <f t="shared" si="55"/>
        <v>1158</v>
      </c>
      <c r="B1159" t="s">
        <v>24</v>
      </c>
      <c r="C1159" s="1">
        <v>44621</v>
      </c>
      <c r="D1159" s="1">
        <v>45696</v>
      </c>
      <c r="F1159">
        <v>58</v>
      </c>
      <c r="G1159" t="s">
        <v>15</v>
      </c>
      <c r="H1159" t="s">
        <v>16</v>
      </c>
      <c r="I1159">
        <f>DATEDIF(MOCK_DATA[[#This Row],[Fecha_inicio]],MOCK_DATA[[#This Row],[Fecha_último_pago]],"M")</f>
        <v>35</v>
      </c>
      <c r="J1159">
        <f t="shared" si="54"/>
        <v>40</v>
      </c>
      <c r="K1159">
        <f>PRODUCT(MOCK_DATA[[#This Row],[Meses_afiliados]],MOCK_DATA[[#This Row],[Ingresos_mes]])</f>
        <v>1400</v>
      </c>
      <c r="L1159" t="str">
        <f t="shared" ca="1" si="56"/>
        <v>Sur</v>
      </c>
      <c r="M1159" t="s">
        <v>14</v>
      </c>
      <c r="N1159">
        <f>MONTH(MOCK_DATA[[#This Row],[Fecha_inicio]])</f>
        <v>3</v>
      </c>
      <c r="O1159">
        <f>YEAR(MOCK_DATA[[#This Row],[Fecha_inicio]])</f>
        <v>2022</v>
      </c>
    </row>
    <row r="1160" spans="1:15" x14ac:dyDescent="0.25">
      <c r="A1160">
        <f t="shared" si="55"/>
        <v>1159</v>
      </c>
      <c r="B1160" t="s">
        <v>24</v>
      </c>
      <c r="C1160" s="1">
        <v>44028</v>
      </c>
      <c r="D1160" s="1">
        <v>45833</v>
      </c>
      <c r="F1160">
        <v>64</v>
      </c>
      <c r="G1160" t="s">
        <v>25</v>
      </c>
      <c r="H1160" t="s">
        <v>23</v>
      </c>
      <c r="I1160">
        <f>DATEDIF(MOCK_DATA[[#This Row],[Fecha_inicio]],MOCK_DATA[[#This Row],[Fecha_último_pago]],"M")</f>
        <v>59</v>
      </c>
      <c r="J1160">
        <f t="shared" si="54"/>
        <v>40</v>
      </c>
      <c r="K1160">
        <f>PRODUCT(MOCK_DATA[[#This Row],[Meses_afiliados]],MOCK_DATA[[#This Row],[Ingresos_mes]])</f>
        <v>2360</v>
      </c>
      <c r="L1160" t="str">
        <f t="shared" ca="1" si="56"/>
        <v>Norte</v>
      </c>
      <c r="M1160" t="s">
        <v>22</v>
      </c>
      <c r="N1160">
        <f>MONTH(MOCK_DATA[[#This Row],[Fecha_inicio]])</f>
        <v>7</v>
      </c>
      <c r="O1160">
        <f>YEAR(MOCK_DATA[[#This Row],[Fecha_inicio]])</f>
        <v>2020</v>
      </c>
    </row>
    <row r="1161" spans="1:15" x14ac:dyDescent="0.25">
      <c r="A1161">
        <f t="shared" si="55"/>
        <v>1160</v>
      </c>
      <c r="B1161" t="s">
        <v>24</v>
      </c>
      <c r="C1161" s="1">
        <v>45634</v>
      </c>
      <c r="D1161" s="1">
        <v>45860</v>
      </c>
      <c r="F1161">
        <v>64</v>
      </c>
      <c r="G1161" t="s">
        <v>25</v>
      </c>
      <c r="H1161" t="s">
        <v>16</v>
      </c>
      <c r="I1161">
        <f>DATEDIF(MOCK_DATA[[#This Row],[Fecha_inicio]],MOCK_DATA[[#This Row],[Fecha_último_pago]],"M")</f>
        <v>7</v>
      </c>
      <c r="J1161">
        <f t="shared" si="54"/>
        <v>40</v>
      </c>
      <c r="K1161">
        <f>PRODUCT(MOCK_DATA[[#This Row],[Meses_afiliados]],MOCK_DATA[[#This Row],[Ingresos_mes]])</f>
        <v>280</v>
      </c>
      <c r="L1161" t="str">
        <f t="shared" ca="1" si="56"/>
        <v>Norte</v>
      </c>
      <c r="M1161" t="s">
        <v>22</v>
      </c>
      <c r="N1161">
        <f>MONTH(MOCK_DATA[[#This Row],[Fecha_inicio]])</f>
        <v>12</v>
      </c>
      <c r="O1161">
        <f>YEAR(MOCK_DATA[[#This Row],[Fecha_inicio]])</f>
        <v>2024</v>
      </c>
    </row>
    <row r="1162" spans="1:15" x14ac:dyDescent="0.25">
      <c r="A1162">
        <f t="shared" si="55"/>
        <v>1161</v>
      </c>
      <c r="B1162" t="s">
        <v>12</v>
      </c>
      <c r="C1162" s="1">
        <v>45561</v>
      </c>
      <c r="D1162" s="1">
        <v>45747</v>
      </c>
      <c r="F1162">
        <v>26</v>
      </c>
      <c r="G1162" t="s">
        <v>25</v>
      </c>
      <c r="H1162" t="s">
        <v>23</v>
      </c>
      <c r="I1162">
        <f>DATEDIF(MOCK_DATA[[#This Row],[Fecha_inicio]],MOCK_DATA[[#This Row],[Fecha_último_pago]],"M")</f>
        <v>6</v>
      </c>
      <c r="J1162">
        <f t="shared" si="54"/>
        <v>50</v>
      </c>
      <c r="K1162">
        <f>PRODUCT(MOCK_DATA[[#This Row],[Meses_afiliados]],MOCK_DATA[[#This Row],[Ingresos_mes]])</f>
        <v>300</v>
      </c>
      <c r="L1162" t="str">
        <f t="shared" ca="1" si="56"/>
        <v>Norte</v>
      </c>
      <c r="M1162" t="s">
        <v>14</v>
      </c>
      <c r="N1162">
        <f>MONTH(MOCK_DATA[[#This Row],[Fecha_inicio]])</f>
        <v>9</v>
      </c>
      <c r="O1162">
        <f>YEAR(MOCK_DATA[[#This Row],[Fecha_inicio]])</f>
        <v>2024</v>
      </c>
    </row>
    <row r="1163" spans="1:15" x14ac:dyDescent="0.25">
      <c r="A1163">
        <f t="shared" si="55"/>
        <v>1162</v>
      </c>
      <c r="B1163" t="s">
        <v>24</v>
      </c>
      <c r="C1163" s="1">
        <v>44732</v>
      </c>
      <c r="D1163" s="1">
        <v>45903</v>
      </c>
      <c r="F1163">
        <v>38</v>
      </c>
      <c r="G1163" t="s">
        <v>25</v>
      </c>
      <c r="H1163" t="s">
        <v>20</v>
      </c>
      <c r="I1163">
        <f>DATEDIF(MOCK_DATA[[#This Row],[Fecha_inicio]],MOCK_DATA[[#This Row],[Fecha_último_pago]],"M")</f>
        <v>38</v>
      </c>
      <c r="J1163">
        <f t="shared" si="54"/>
        <v>40</v>
      </c>
      <c r="K1163">
        <f>PRODUCT(MOCK_DATA[[#This Row],[Meses_afiliados]],MOCK_DATA[[#This Row],[Ingresos_mes]])</f>
        <v>1520</v>
      </c>
      <c r="L1163" t="str">
        <f t="shared" ca="1" si="56"/>
        <v>Centro</v>
      </c>
      <c r="M1163" t="s">
        <v>22</v>
      </c>
      <c r="N1163">
        <f>MONTH(MOCK_DATA[[#This Row],[Fecha_inicio]])</f>
        <v>6</v>
      </c>
      <c r="O1163">
        <f>YEAR(MOCK_DATA[[#This Row],[Fecha_inicio]])</f>
        <v>2022</v>
      </c>
    </row>
    <row r="1164" spans="1:15" x14ac:dyDescent="0.25">
      <c r="A1164">
        <f t="shared" si="55"/>
        <v>1163</v>
      </c>
      <c r="B1164" t="s">
        <v>12</v>
      </c>
      <c r="C1164" s="1">
        <v>45664</v>
      </c>
      <c r="D1164" s="1">
        <v>45803</v>
      </c>
      <c r="F1164">
        <v>71</v>
      </c>
      <c r="G1164" t="s">
        <v>19</v>
      </c>
      <c r="H1164" t="s">
        <v>23</v>
      </c>
      <c r="I1164">
        <f>DATEDIF(MOCK_DATA[[#This Row],[Fecha_inicio]],MOCK_DATA[[#This Row],[Fecha_último_pago]],"M")</f>
        <v>4</v>
      </c>
      <c r="J1164">
        <f t="shared" si="54"/>
        <v>50</v>
      </c>
      <c r="K1164">
        <f>PRODUCT(MOCK_DATA[[#This Row],[Meses_afiliados]],MOCK_DATA[[#This Row],[Ingresos_mes]])</f>
        <v>200</v>
      </c>
      <c r="L1164" t="str">
        <f t="shared" ca="1" si="56"/>
        <v>Sur</v>
      </c>
      <c r="M1164" t="s">
        <v>22</v>
      </c>
      <c r="N1164">
        <f>MONTH(MOCK_DATA[[#This Row],[Fecha_inicio]])</f>
        <v>1</v>
      </c>
      <c r="O1164">
        <f>YEAR(MOCK_DATA[[#This Row],[Fecha_inicio]])</f>
        <v>2025</v>
      </c>
    </row>
    <row r="1165" spans="1:15" x14ac:dyDescent="0.25">
      <c r="A1165">
        <f t="shared" si="55"/>
        <v>1164</v>
      </c>
      <c r="B1165" t="s">
        <v>24</v>
      </c>
      <c r="C1165" s="1">
        <v>44318</v>
      </c>
      <c r="D1165" s="1">
        <v>45796</v>
      </c>
      <c r="F1165">
        <v>64</v>
      </c>
      <c r="G1165" t="s">
        <v>15</v>
      </c>
      <c r="H1165" t="s">
        <v>16</v>
      </c>
      <c r="I1165">
        <f>DATEDIF(MOCK_DATA[[#This Row],[Fecha_inicio]],MOCK_DATA[[#This Row],[Fecha_último_pago]],"M")</f>
        <v>48</v>
      </c>
      <c r="J1165">
        <f t="shared" si="54"/>
        <v>40</v>
      </c>
      <c r="K1165">
        <f>PRODUCT(MOCK_DATA[[#This Row],[Meses_afiliados]],MOCK_DATA[[#This Row],[Ingresos_mes]])</f>
        <v>1920</v>
      </c>
      <c r="L1165" t="str">
        <f t="shared" ca="1" si="56"/>
        <v>Norte</v>
      </c>
      <c r="M1165" t="s">
        <v>22</v>
      </c>
      <c r="N1165">
        <f>MONTH(MOCK_DATA[[#This Row],[Fecha_inicio]])</f>
        <v>5</v>
      </c>
      <c r="O1165">
        <f>YEAR(MOCK_DATA[[#This Row],[Fecha_inicio]])</f>
        <v>2021</v>
      </c>
    </row>
    <row r="1166" spans="1:15" x14ac:dyDescent="0.25">
      <c r="A1166">
        <f t="shared" si="55"/>
        <v>1165</v>
      </c>
      <c r="B1166" t="s">
        <v>12</v>
      </c>
      <c r="C1166" s="1">
        <v>45408</v>
      </c>
      <c r="D1166" s="1">
        <v>45831</v>
      </c>
      <c r="F1166">
        <v>26</v>
      </c>
      <c r="G1166" t="s">
        <v>25</v>
      </c>
      <c r="H1166" t="s">
        <v>23</v>
      </c>
      <c r="I1166">
        <f>DATEDIF(MOCK_DATA[[#This Row],[Fecha_inicio]],MOCK_DATA[[#This Row],[Fecha_último_pago]],"M")</f>
        <v>13</v>
      </c>
      <c r="J1166">
        <f t="shared" si="54"/>
        <v>50</v>
      </c>
      <c r="K1166">
        <f>PRODUCT(MOCK_DATA[[#This Row],[Meses_afiliados]],MOCK_DATA[[#This Row],[Ingresos_mes]])</f>
        <v>650</v>
      </c>
      <c r="L1166" t="str">
        <f t="shared" ca="1" si="56"/>
        <v>Sur</v>
      </c>
      <c r="M1166" t="s">
        <v>14</v>
      </c>
      <c r="N1166">
        <f>MONTH(MOCK_DATA[[#This Row],[Fecha_inicio]])</f>
        <v>4</v>
      </c>
      <c r="O1166">
        <f>YEAR(MOCK_DATA[[#This Row],[Fecha_inicio]])</f>
        <v>2024</v>
      </c>
    </row>
    <row r="1167" spans="1:15" x14ac:dyDescent="0.25">
      <c r="A1167">
        <f t="shared" si="55"/>
        <v>1166</v>
      </c>
      <c r="B1167" t="s">
        <v>12</v>
      </c>
      <c r="C1167" s="1">
        <v>44258</v>
      </c>
      <c r="D1167" s="1">
        <v>45669</v>
      </c>
      <c r="F1167">
        <v>33</v>
      </c>
      <c r="G1167" t="s">
        <v>19</v>
      </c>
      <c r="H1167" t="s">
        <v>20</v>
      </c>
      <c r="I1167">
        <f>DATEDIF(MOCK_DATA[[#This Row],[Fecha_inicio]],MOCK_DATA[[#This Row],[Fecha_último_pago]],"M")</f>
        <v>46</v>
      </c>
      <c r="J1167">
        <f t="shared" si="54"/>
        <v>50</v>
      </c>
      <c r="K1167">
        <f>PRODUCT(MOCK_DATA[[#This Row],[Meses_afiliados]],MOCK_DATA[[#This Row],[Ingresos_mes]])</f>
        <v>2300</v>
      </c>
      <c r="L1167" t="str">
        <f t="shared" ca="1" si="56"/>
        <v>Norte</v>
      </c>
      <c r="M1167" t="s">
        <v>22</v>
      </c>
      <c r="N1167">
        <f>MONTH(MOCK_DATA[[#This Row],[Fecha_inicio]])</f>
        <v>3</v>
      </c>
      <c r="O1167">
        <f>YEAR(MOCK_DATA[[#This Row],[Fecha_inicio]])</f>
        <v>2021</v>
      </c>
    </row>
    <row r="1168" spans="1:15" x14ac:dyDescent="0.25">
      <c r="A1168">
        <f t="shared" si="55"/>
        <v>1167</v>
      </c>
      <c r="B1168" t="s">
        <v>24</v>
      </c>
      <c r="C1168" s="1">
        <v>45425</v>
      </c>
      <c r="D1168" s="1">
        <v>45903</v>
      </c>
      <c r="F1168">
        <v>40</v>
      </c>
      <c r="G1168" t="s">
        <v>15</v>
      </c>
      <c r="H1168" t="s">
        <v>20</v>
      </c>
      <c r="I1168">
        <f>DATEDIF(MOCK_DATA[[#This Row],[Fecha_inicio]],MOCK_DATA[[#This Row],[Fecha_último_pago]],"M")</f>
        <v>15</v>
      </c>
      <c r="J1168">
        <f t="shared" si="54"/>
        <v>40</v>
      </c>
      <c r="K1168">
        <f>PRODUCT(MOCK_DATA[[#This Row],[Meses_afiliados]],MOCK_DATA[[#This Row],[Ingresos_mes]])</f>
        <v>600</v>
      </c>
      <c r="L1168" t="str">
        <f t="shared" ca="1" si="56"/>
        <v>Norte</v>
      </c>
      <c r="M1168" t="s">
        <v>22</v>
      </c>
      <c r="N1168">
        <f>MONTH(MOCK_DATA[[#This Row],[Fecha_inicio]])</f>
        <v>5</v>
      </c>
      <c r="O1168">
        <f>YEAR(MOCK_DATA[[#This Row],[Fecha_inicio]])</f>
        <v>2024</v>
      </c>
    </row>
    <row r="1169" spans="1:15" x14ac:dyDescent="0.25">
      <c r="A1169">
        <f t="shared" si="55"/>
        <v>1168</v>
      </c>
      <c r="B1169" t="s">
        <v>12</v>
      </c>
      <c r="C1169" s="1">
        <v>44115</v>
      </c>
      <c r="D1169" s="1">
        <v>45843</v>
      </c>
      <c r="F1169">
        <v>43</v>
      </c>
      <c r="G1169" t="s">
        <v>25</v>
      </c>
      <c r="H1169" t="s">
        <v>23</v>
      </c>
      <c r="I1169">
        <f>DATEDIF(MOCK_DATA[[#This Row],[Fecha_inicio]],MOCK_DATA[[#This Row],[Fecha_último_pago]],"M")</f>
        <v>56</v>
      </c>
      <c r="J1169">
        <f t="shared" si="54"/>
        <v>50</v>
      </c>
      <c r="K1169">
        <f>PRODUCT(MOCK_DATA[[#This Row],[Meses_afiliados]],MOCK_DATA[[#This Row],[Ingresos_mes]])</f>
        <v>2800</v>
      </c>
      <c r="L1169" t="str">
        <f t="shared" ca="1" si="56"/>
        <v>Sur</v>
      </c>
      <c r="M1169" t="s">
        <v>22</v>
      </c>
      <c r="N1169">
        <f>MONTH(MOCK_DATA[[#This Row],[Fecha_inicio]])</f>
        <v>10</v>
      </c>
      <c r="O1169">
        <f>YEAR(MOCK_DATA[[#This Row],[Fecha_inicio]])</f>
        <v>2020</v>
      </c>
    </row>
    <row r="1170" spans="1:15" x14ac:dyDescent="0.25">
      <c r="A1170">
        <f t="shared" si="55"/>
        <v>1169</v>
      </c>
      <c r="B1170" t="s">
        <v>27</v>
      </c>
      <c r="C1170" s="1">
        <v>45245</v>
      </c>
      <c r="D1170" s="1">
        <v>45697</v>
      </c>
      <c r="F1170">
        <v>66</v>
      </c>
      <c r="G1170" t="s">
        <v>19</v>
      </c>
      <c r="H1170" t="s">
        <v>20</v>
      </c>
      <c r="I1170">
        <f>DATEDIF(MOCK_DATA[[#This Row],[Fecha_inicio]],MOCK_DATA[[#This Row],[Fecha_último_pago]],"M")</f>
        <v>14</v>
      </c>
      <c r="J1170">
        <f t="shared" si="54"/>
        <v>30</v>
      </c>
      <c r="K1170">
        <f>PRODUCT(MOCK_DATA[[#This Row],[Meses_afiliados]],MOCK_DATA[[#This Row],[Ingresos_mes]])</f>
        <v>420</v>
      </c>
      <c r="L1170" t="str">
        <f t="shared" ca="1" si="56"/>
        <v>Centro</v>
      </c>
      <c r="M1170" t="s">
        <v>22</v>
      </c>
      <c r="N1170">
        <f>MONTH(MOCK_DATA[[#This Row],[Fecha_inicio]])</f>
        <v>11</v>
      </c>
      <c r="O1170">
        <f>YEAR(MOCK_DATA[[#This Row],[Fecha_inicio]])</f>
        <v>2023</v>
      </c>
    </row>
    <row r="1171" spans="1:15" x14ac:dyDescent="0.25">
      <c r="A1171">
        <f t="shared" si="55"/>
        <v>1170</v>
      </c>
      <c r="B1171" t="s">
        <v>27</v>
      </c>
      <c r="C1171" s="1">
        <v>44177</v>
      </c>
      <c r="D1171" s="1">
        <v>45725</v>
      </c>
      <c r="F1171">
        <v>23</v>
      </c>
      <c r="G1171" t="s">
        <v>25</v>
      </c>
      <c r="H1171" t="s">
        <v>16</v>
      </c>
      <c r="I1171">
        <f>DATEDIF(MOCK_DATA[[#This Row],[Fecha_inicio]],MOCK_DATA[[#This Row],[Fecha_último_pago]],"M")</f>
        <v>50</v>
      </c>
      <c r="J1171">
        <f t="shared" si="54"/>
        <v>30</v>
      </c>
      <c r="K1171">
        <f>PRODUCT(MOCK_DATA[[#This Row],[Meses_afiliados]],MOCK_DATA[[#This Row],[Ingresos_mes]])</f>
        <v>1500</v>
      </c>
      <c r="L1171" t="str">
        <f t="shared" ca="1" si="56"/>
        <v>Centro</v>
      </c>
      <c r="M1171" t="s">
        <v>14</v>
      </c>
      <c r="N1171">
        <f>MONTH(MOCK_DATA[[#This Row],[Fecha_inicio]])</f>
        <v>12</v>
      </c>
      <c r="O1171">
        <f>YEAR(MOCK_DATA[[#This Row],[Fecha_inicio]])</f>
        <v>2020</v>
      </c>
    </row>
    <row r="1172" spans="1:15" x14ac:dyDescent="0.25">
      <c r="A1172">
        <f t="shared" si="55"/>
        <v>1171</v>
      </c>
      <c r="B1172" t="s">
        <v>27</v>
      </c>
      <c r="C1172" s="1">
        <v>44024</v>
      </c>
      <c r="D1172" s="1">
        <v>45677</v>
      </c>
      <c r="F1172">
        <v>50</v>
      </c>
      <c r="G1172" t="s">
        <v>19</v>
      </c>
      <c r="H1172" t="s">
        <v>20</v>
      </c>
      <c r="I1172">
        <f>DATEDIF(MOCK_DATA[[#This Row],[Fecha_inicio]],MOCK_DATA[[#This Row],[Fecha_último_pago]],"M")</f>
        <v>54</v>
      </c>
      <c r="J1172">
        <f t="shared" si="54"/>
        <v>30</v>
      </c>
      <c r="K1172">
        <f>PRODUCT(MOCK_DATA[[#This Row],[Meses_afiliados]],MOCK_DATA[[#This Row],[Ingresos_mes]])</f>
        <v>1620</v>
      </c>
      <c r="L1172" t="str">
        <f t="shared" ca="1" si="56"/>
        <v>Centro</v>
      </c>
      <c r="M1172" t="s">
        <v>22</v>
      </c>
      <c r="N1172">
        <f>MONTH(MOCK_DATA[[#This Row],[Fecha_inicio]])</f>
        <v>7</v>
      </c>
      <c r="O1172">
        <f>YEAR(MOCK_DATA[[#This Row],[Fecha_inicio]])</f>
        <v>2020</v>
      </c>
    </row>
    <row r="1173" spans="1:15" x14ac:dyDescent="0.25">
      <c r="A1173">
        <f t="shared" si="55"/>
        <v>1172</v>
      </c>
      <c r="B1173" t="s">
        <v>12</v>
      </c>
      <c r="C1173" s="1">
        <v>45355</v>
      </c>
      <c r="D1173" s="1">
        <v>45811</v>
      </c>
      <c r="F1173">
        <v>57</v>
      </c>
      <c r="G1173" t="s">
        <v>25</v>
      </c>
      <c r="H1173" t="s">
        <v>23</v>
      </c>
      <c r="I1173">
        <f>DATEDIF(MOCK_DATA[[#This Row],[Fecha_inicio]],MOCK_DATA[[#This Row],[Fecha_último_pago]],"M")</f>
        <v>14</v>
      </c>
      <c r="J1173">
        <f t="shared" si="54"/>
        <v>50</v>
      </c>
      <c r="K1173">
        <f>PRODUCT(MOCK_DATA[[#This Row],[Meses_afiliados]],MOCK_DATA[[#This Row],[Ingresos_mes]])</f>
        <v>700</v>
      </c>
      <c r="L1173" t="str">
        <f t="shared" ca="1" si="56"/>
        <v>Norte</v>
      </c>
      <c r="M1173" t="s">
        <v>22</v>
      </c>
      <c r="N1173">
        <f>MONTH(MOCK_DATA[[#This Row],[Fecha_inicio]])</f>
        <v>3</v>
      </c>
      <c r="O1173">
        <f>YEAR(MOCK_DATA[[#This Row],[Fecha_inicio]])</f>
        <v>2024</v>
      </c>
    </row>
    <row r="1174" spans="1:15" x14ac:dyDescent="0.25">
      <c r="A1174">
        <f t="shared" si="55"/>
        <v>1173</v>
      </c>
      <c r="B1174" t="s">
        <v>27</v>
      </c>
      <c r="C1174" s="1">
        <v>45414</v>
      </c>
      <c r="D1174" s="1">
        <v>45802</v>
      </c>
      <c r="F1174">
        <v>22</v>
      </c>
      <c r="G1174" t="s">
        <v>19</v>
      </c>
      <c r="H1174" t="s">
        <v>20</v>
      </c>
      <c r="I1174">
        <f>DATEDIF(MOCK_DATA[[#This Row],[Fecha_inicio]],MOCK_DATA[[#This Row],[Fecha_último_pago]],"M")</f>
        <v>12</v>
      </c>
      <c r="J1174">
        <f t="shared" si="54"/>
        <v>30</v>
      </c>
      <c r="K1174">
        <f>PRODUCT(MOCK_DATA[[#This Row],[Meses_afiliados]],MOCK_DATA[[#This Row],[Ingresos_mes]])</f>
        <v>360</v>
      </c>
      <c r="L1174" t="str">
        <f t="shared" ca="1" si="56"/>
        <v>Sur</v>
      </c>
      <c r="M1174" t="s">
        <v>14</v>
      </c>
      <c r="N1174">
        <f>MONTH(MOCK_DATA[[#This Row],[Fecha_inicio]])</f>
        <v>5</v>
      </c>
      <c r="O1174">
        <f>YEAR(MOCK_DATA[[#This Row],[Fecha_inicio]])</f>
        <v>2024</v>
      </c>
    </row>
    <row r="1175" spans="1:15" x14ac:dyDescent="0.25">
      <c r="A1175">
        <f t="shared" si="55"/>
        <v>1174</v>
      </c>
      <c r="B1175" t="s">
        <v>27</v>
      </c>
      <c r="C1175" s="1">
        <v>45583</v>
      </c>
      <c r="D1175" s="1">
        <v>45761</v>
      </c>
      <c r="F1175">
        <v>46</v>
      </c>
      <c r="G1175" t="s">
        <v>19</v>
      </c>
      <c r="H1175" t="s">
        <v>20</v>
      </c>
      <c r="I1175">
        <f>DATEDIF(MOCK_DATA[[#This Row],[Fecha_inicio]],MOCK_DATA[[#This Row],[Fecha_último_pago]],"M")</f>
        <v>5</v>
      </c>
      <c r="J1175">
        <f t="shared" si="54"/>
        <v>30</v>
      </c>
      <c r="K1175">
        <f>PRODUCT(MOCK_DATA[[#This Row],[Meses_afiliados]],MOCK_DATA[[#This Row],[Ingresos_mes]])</f>
        <v>150</v>
      </c>
      <c r="L1175" t="str">
        <f t="shared" ca="1" si="56"/>
        <v>Sur</v>
      </c>
      <c r="M1175" t="s">
        <v>22</v>
      </c>
      <c r="N1175">
        <f>MONTH(MOCK_DATA[[#This Row],[Fecha_inicio]])</f>
        <v>10</v>
      </c>
      <c r="O1175">
        <f>YEAR(MOCK_DATA[[#This Row],[Fecha_inicio]])</f>
        <v>2024</v>
      </c>
    </row>
    <row r="1176" spans="1:15" x14ac:dyDescent="0.25">
      <c r="A1176">
        <f t="shared" si="55"/>
        <v>1175</v>
      </c>
      <c r="B1176" t="s">
        <v>24</v>
      </c>
      <c r="C1176" s="1">
        <v>45424</v>
      </c>
      <c r="D1176" s="1">
        <v>45769</v>
      </c>
      <c r="F1176">
        <v>30</v>
      </c>
      <c r="G1176" t="s">
        <v>15</v>
      </c>
      <c r="H1176" t="s">
        <v>23</v>
      </c>
      <c r="I1176">
        <f>DATEDIF(MOCK_DATA[[#This Row],[Fecha_inicio]],MOCK_DATA[[#This Row],[Fecha_último_pago]],"M")</f>
        <v>11</v>
      </c>
      <c r="J1176">
        <f t="shared" si="54"/>
        <v>40</v>
      </c>
      <c r="K1176">
        <f>PRODUCT(MOCK_DATA[[#This Row],[Meses_afiliados]],MOCK_DATA[[#This Row],[Ingresos_mes]])</f>
        <v>440</v>
      </c>
      <c r="L1176" t="str">
        <f t="shared" ca="1" si="56"/>
        <v>Sur</v>
      </c>
      <c r="M1176" t="s">
        <v>14</v>
      </c>
      <c r="N1176">
        <f>MONTH(MOCK_DATA[[#This Row],[Fecha_inicio]])</f>
        <v>5</v>
      </c>
      <c r="O1176">
        <f>YEAR(MOCK_DATA[[#This Row],[Fecha_inicio]])</f>
        <v>2024</v>
      </c>
    </row>
    <row r="1177" spans="1:15" x14ac:dyDescent="0.25">
      <c r="A1177">
        <f t="shared" si="55"/>
        <v>1176</v>
      </c>
      <c r="B1177" t="s">
        <v>12</v>
      </c>
      <c r="C1177" s="1">
        <v>44645</v>
      </c>
      <c r="D1177" s="1">
        <v>45724</v>
      </c>
      <c r="F1177">
        <v>64</v>
      </c>
      <c r="G1177" t="s">
        <v>15</v>
      </c>
      <c r="H1177" t="s">
        <v>20</v>
      </c>
      <c r="I1177">
        <f>DATEDIF(MOCK_DATA[[#This Row],[Fecha_inicio]],MOCK_DATA[[#This Row],[Fecha_último_pago]],"M")</f>
        <v>35</v>
      </c>
      <c r="J1177">
        <f t="shared" si="54"/>
        <v>50</v>
      </c>
      <c r="K1177">
        <f>PRODUCT(MOCK_DATA[[#This Row],[Meses_afiliados]],MOCK_DATA[[#This Row],[Ingresos_mes]])</f>
        <v>1750</v>
      </c>
      <c r="L1177" t="str">
        <f t="shared" ca="1" si="56"/>
        <v>Norte</v>
      </c>
      <c r="M1177" t="s">
        <v>14</v>
      </c>
      <c r="N1177">
        <f>MONTH(MOCK_DATA[[#This Row],[Fecha_inicio]])</f>
        <v>3</v>
      </c>
      <c r="O1177">
        <f>YEAR(MOCK_DATA[[#This Row],[Fecha_inicio]])</f>
        <v>2022</v>
      </c>
    </row>
    <row r="1178" spans="1:15" x14ac:dyDescent="0.25">
      <c r="A1178">
        <f t="shared" si="55"/>
        <v>1177</v>
      </c>
      <c r="B1178" t="s">
        <v>27</v>
      </c>
      <c r="C1178" s="1">
        <v>44852</v>
      </c>
      <c r="D1178" s="1">
        <v>45902</v>
      </c>
      <c r="F1178">
        <v>66</v>
      </c>
      <c r="G1178" t="s">
        <v>25</v>
      </c>
      <c r="H1178" t="s">
        <v>20</v>
      </c>
      <c r="I1178">
        <f>DATEDIF(MOCK_DATA[[#This Row],[Fecha_inicio]],MOCK_DATA[[#This Row],[Fecha_último_pago]],"M")</f>
        <v>34</v>
      </c>
      <c r="J1178">
        <f t="shared" si="54"/>
        <v>30</v>
      </c>
      <c r="K1178">
        <f>PRODUCT(MOCK_DATA[[#This Row],[Meses_afiliados]],MOCK_DATA[[#This Row],[Ingresos_mes]])</f>
        <v>1020</v>
      </c>
      <c r="L1178" t="str">
        <f t="shared" ca="1" si="56"/>
        <v>Centro</v>
      </c>
      <c r="M1178" t="s">
        <v>22</v>
      </c>
      <c r="N1178">
        <f>MONTH(MOCK_DATA[[#This Row],[Fecha_inicio]])</f>
        <v>10</v>
      </c>
      <c r="O1178">
        <f>YEAR(MOCK_DATA[[#This Row],[Fecha_inicio]])</f>
        <v>2022</v>
      </c>
    </row>
    <row r="1179" spans="1:15" x14ac:dyDescent="0.25">
      <c r="A1179">
        <f t="shared" si="55"/>
        <v>1178</v>
      </c>
      <c r="B1179" t="s">
        <v>12</v>
      </c>
      <c r="C1179" s="1">
        <v>44860</v>
      </c>
      <c r="D1179" s="1">
        <v>45800</v>
      </c>
      <c r="F1179">
        <v>56</v>
      </c>
      <c r="G1179" t="s">
        <v>25</v>
      </c>
      <c r="H1179" t="s">
        <v>23</v>
      </c>
      <c r="I1179">
        <f>DATEDIF(MOCK_DATA[[#This Row],[Fecha_inicio]],MOCK_DATA[[#This Row],[Fecha_último_pago]],"M")</f>
        <v>30</v>
      </c>
      <c r="J1179">
        <f t="shared" si="54"/>
        <v>50</v>
      </c>
      <c r="K1179">
        <f>PRODUCT(MOCK_DATA[[#This Row],[Meses_afiliados]],MOCK_DATA[[#This Row],[Ingresos_mes]])</f>
        <v>1500</v>
      </c>
      <c r="L1179" t="str">
        <f t="shared" ca="1" si="56"/>
        <v>Sur</v>
      </c>
      <c r="M1179" t="s">
        <v>22</v>
      </c>
      <c r="N1179">
        <f>MONTH(MOCK_DATA[[#This Row],[Fecha_inicio]])</f>
        <v>10</v>
      </c>
      <c r="O1179">
        <f>YEAR(MOCK_DATA[[#This Row],[Fecha_inicio]])</f>
        <v>2022</v>
      </c>
    </row>
    <row r="1180" spans="1:15" x14ac:dyDescent="0.25">
      <c r="A1180">
        <f t="shared" si="55"/>
        <v>1179</v>
      </c>
      <c r="B1180" t="s">
        <v>12</v>
      </c>
      <c r="C1180" s="1">
        <v>44852</v>
      </c>
      <c r="D1180" s="1">
        <v>45765</v>
      </c>
      <c r="F1180">
        <v>69</v>
      </c>
      <c r="G1180" t="s">
        <v>19</v>
      </c>
      <c r="H1180" t="s">
        <v>16</v>
      </c>
      <c r="I1180">
        <f>DATEDIF(MOCK_DATA[[#This Row],[Fecha_inicio]],MOCK_DATA[[#This Row],[Fecha_último_pago]],"M")</f>
        <v>30</v>
      </c>
      <c r="J1180">
        <f t="shared" si="54"/>
        <v>50</v>
      </c>
      <c r="K1180">
        <f>PRODUCT(MOCK_DATA[[#This Row],[Meses_afiliados]],MOCK_DATA[[#This Row],[Ingresos_mes]])</f>
        <v>1500</v>
      </c>
      <c r="L1180" t="str">
        <f t="shared" ca="1" si="56"/>
        <v>Centro</v>
      </c>
      <c r="M1180" t="s">
        <v>22</v>
      </c>
      <c r="N1180">
        <f>MONTH(MOCK_DATA[[#This Row],[Fecha_inicio]])</f>
        <v>10</v>
      </c>
      <c r="O1180">
        <f>YEAR(MOCK_DATA[[#This Row],[Fecha_inicio]])</f>
        <v>2022</v>
      </c>
    </row>
    <row r="1181" spans="1:15" x14ac:dyDescent="0.25">
      <c r="A1181">
        <f t="shared" si="55"/>
        <v>1180</v>
      </c>
      <c r="B1181" t="s">
        <v>27</v>
      </c>
      <c r="C1181" s="1">
        <v>44358</v>
      </c>
      <c r="D1181" s="1">
        <v>45801</v>
      </c>
      <c r="F1181">
        <v>25</v>
      </c>
      <c r="G1181" t="s">
        <v>25</v>
      </c>
      <c r="H1181" t="s">
        <v>20</v>
      </c>
      <c r="I1181">
        <f>DATEDIF(MOCK_DATA[[#This Row],[Fecha_inicio]],MOCK_DATA[[#This Row],[Fecha_último_pago]],"M")</f>
        <v>47</v>
      </c>
      <c r="J1181">
        <f t="shared" si="54"/>
        <v>30</v>
      </c>
      <c r="K1181">
        <f>PRODUCT(MOCK_DATA[[#This Row],[Meses_afiliados]],MOCK_DATA[[#This Row],[Ingresos_mes]])</f>
        <v>1410</v>
      </c>
      <c r="L1181" t="str">
        <f t="shared" ca="1" si="56"/>
        <v>Sur</v>
      </c>
      <c r="M1181" t="s">
        <v>22</v>
      </c>
      <c r="N1181">
        <f>MONTH(MOCK_DATA[[#This Row],[Fecha_inicio]])</f>
        <v>6</v>
      </c>
      <c r="O1181">
        <f>YEAR(MOCK_DATA[[#This Row],[Fecha_inicio]])</f>
        <v>2021</v>
      </c>
    </row>
    <row r="1182" spans="1:15" x14ac:dyDescent="0.25">
      <c r="A1182">
        <f t="shared" si="55"/>
        <v>1181</v>
      </c>
      <c r="B1182" t="s">
        <v>24</v>
      </c>
      <c r="C1182" s="1">
        <v>44886</v>
      </c>
      <c r="D1182" s="1">
        <v>45746</v>
      </c>
      <c r="F1182">
        <v>58</v>
      </c>
      <c r="G1182" t="s">
        <v>19</v>
      </c>
      <c r="H1182" t="s">
        <v>23</v>
      </c>
      <c r="I1182">
        <f>DATEDIF(MOCK_DATA[[#This Row],[Fecha_inicio]],MOCK_DATA[[#This Row],[Fecha_último_pago]],"M")</f>
        <v>28</v>
      </c>
      <c r="J1182">
        <f t="shared" si="54"/>
        <v>40</v>
      </c>
      <c r="K1182">
        <f>PRODUCT(MOCK_DATA[[#This Row],[Meses_afiliados]],MOCK_DATA[[#This Row],[Ingresos_mes]])</f>
        <v>1120</v>
      </c>
      <c r="L1182" t="str">
        <f t="shared" ca="1" si="56"/>
        <v>Norte</v>
      </c>
      <c r="M1182" t="s">
        <v>22</v>
      </c>
      <c r="N1182">
        <f>MONTH(MOCK_DATA[[#This Row],[Fecha_inicio]])</f>
        <v>11</v>
      </c>
      <c r="O1182">
        <f>YEAR(MOCK_DATA[[#This Row],[Fecha_inicio]])</f>
        <v>2022</v>
      </c>
    </row>
    <row r="1183" spans="1:15" x14ac:dyDescent="0.25">
      <c r="A1183">
        <f t="shared" si="55"/>
        <v>1182</v>
      </c>
      <c r="B1183" t="s">
        <v>12</v>
      </c>
      <c r="C1183" s="1">
        <v>45396</v>
      </c>
      <c r="D1183" s="1">
        <v>45775</v>
      </c>
      <c r="F1183">
        <v>43</v>
      </c>
      <c r="G1183" t="s">
        <v>25</v>
      </c>
      <c r="H1183" t="s">
        <v>23</v>
      </c>
      <c r="I1183">
        <f>DATEDIF(MOCK_DATA[[#This Row],[Fecha_inicio]],MOCK_DATA[[#This Row],[Fecha_último_pago]],"M")</f>
        <v>12</v>
      </c>
      <c r="J1183">
        <f t="shared" si="54"/>
        <v>50</v>
      </c>
      <c r="K1183">
        <f>PRODUCT(MOCK_DATA[[#This Row],[Meses_afiliados]],MOCK_DATA[[#This Row],[Ingresos_mes]])</f>
        <v>600</v>
      </c>
      <c r="L1183" t="str">
        <f t="shared" ca="1" si="56"/>
        <v>Centro</v>
      </c>
      <c r="M1183" t="s">
        <v>22</v>
      </c>
      <c r="N1183">
        <f>MONTH(MOCK_DATA[[#This Row],[Fecha_inicio]])</f>
        <v>4</v>
      </c>
      <c r="O1183">
        <f>YEAR(MOCK_DATA[[#This Row],[Fecha_inicio]])</f>
        <v>2024</v>
      </c>
    </row>
    <row r="1184" spans="1:15" x14ac:dyDescent="0.25">
      <c r="A1184">
        <f t="shared" si="55"/>
        <v>1183</v>
      </c>
      <c r="B1184" t="s">
        <v>27</v>
      </c>
      <c r="C1184" s="1">
        <v>44298</v>
      </c>
      <c r="D1184" s="1">
        <v>45887</v>
      </c>
      <c r="F1184">
        <v>33</v>
      </c>
      <c r="G1184" t="s">
        <v>19</v>
      </c>
      <c r="H1184" t="s">
        <v>20</v>
      </c>
      <c r="I1184">
        <f>DATEDIF(MOCK_DATA[[#This Row],[Fecha_inicio]],MOCK_DATA[[#This Row],[Fecha_último_pago]],"M")</f>
        <v>52</v>
      </c>
      <c r="J1184">
        <f t="shared" si="54"/>
        <v>30</v>
      </c>
      <c r="K1184">
        <f>PRODUCT(MOCK_DATA[[#This Row],[Meses_afiliados]],MOCK_DATA[[#This Row],[Ingresos_mes]])</f>
        <v>1560</v>
      </c>
      <c r="L1184" t="str">
        <f t="shared" ca="1" si="56"/>
        <v>Centro</v>
      </c>
      <c r="M1184" t="s">
        <v>22</v>
      </c>
      <c r="N1184">
        <f>MONTH(MOCK_DATA[[#This Row],[Fecha_inicio]])</f>
        <v>4</v>
      </c>
      <c r="O1184">
        <f>YEAR(MOCK_DATA[[#This Row],[Fecha_inicio]])</f>
        <v>2021</v>
      </c>
    </row>
    <row r="1185" spans="1:15" x14ac:dyDescent="0.25">
      <c r="A1185">
        <f t="shared" si="55"/>
        <v>1184</v>
      </c>
      <c r="B1185" t="s">
        <v>24</v>
      </c>
      <c r="C1185" s="1">
        <v>44236</v>
      </c>
      <c r="D1185" s="1">
        <v>45846</v>
      </c>
      <c r="F1185">
        <v>51</v>
      </c>
      <c r="G1185" t="s">
        <v>19</v>
      </c>
      <c r="H1185" t="s">
        <v>20</v>
      </c>
      <c r="I1185">
        <f>DATEDIF(MOCK_DATA[[#This Row],[Fecha_inicio]],MOCK_DATA[[#This Row],[Fecha_último_pago]],"M")</f>
        <v>52</v>
      </c>
      <c r="J1185">
        <f t="shared" si="54"/>
        <v>40</v>
      </c>
      <c r="K1185">
        <f>PRODUCT(MOCK_DATA[[#This Row],[Meses_afiliados]],MOCK_DATA[[#This Row],[Ingresos_mes]])</f>
        <v>2080</v>
      </c>
      <c r="L1185" t="str">
        <f t="shared" ca="1" si="56"/>
        <v>Centro</v>
      </c>
      <c r="M1185" t="s">
        <v>22</v>
      </c>
      <c r="N1185">
        <f>MONTH(MOCK_DATA[[#This Row],[Fecha_inicio]])</f>
        <v>2</v>
      </c>
      <c r="O1185">
        <f>YEAR(MOCK_DATA[[#This Row],[Fecha_inicio]])</f>
        <v>2021</v>
      </c>
    </row>
    <row r="1186" spans="1:15" x14ac:dyDescent="0.25">
      <c r="A1186">
        <f t="shared" si="55"/>
        <v>1185</v>
      </c>
      <c r="B1186" t="s">
        <v>27</v>
      </c>
      <c r="C1186" s="1">
        <v>44253</v>
      </c>
      <c r="D1186" s="1">
        <v>45888</v>
      </c>
      <c r="F1186">
        <v>26</v>
      </c>
      <c r="G1186" t="s">
        <v>25</v>
      </c>
      <c r="H1186" t="s">
        <v>20</v>
      </c>
      <c r="I1186">
        <f>DATEDIF(MOCK_DATA[[#This Row],[Fecha_inicio]],MOCK_DATA[[#This Row],[Fecha_último_pago]],"M")</f>
        <v>53</v>
      </c>
      <c r="J1186">
        <f t="shared" si="54"/>
        <v>30</v>
      </c>
      <c r="K1186">
        <f>PRODUCT(MOCK_DATA[[#This Row],[Meses_afiliados]],MOCK_DATA[[#This Row],[Ingresos_mes]])</f>
        <v>1590</v>
      </c>
      <c r="L1186" t="str">
        <f t="shared" ca="1" si="56"/>
        <v>Centro</v>
      </c>
      <c r="M1186" t="s">
        <v>18</v>
      </c>
      <c r="N1186">
        <f>MONTH(MOCK_DATA[[#This Row],[Fecha_inicio]])</f>
        <v>2</v>
      </c>
      <c r="O1186">
        <f>YEAR(MOCK_DATA[[#This Row],[Fecha_inicio]])</f>
        <v>2021</v>
      </c>
    </row>
    <row r="1187" spans="1:15" x14ac:dyDescent="0.25">
      <c r="A1187">
        <f t="shared" si="55"/>
        <v>1186</v>
      </c>
      <c r="B1187" t="s">
        <v>24</v>
      </c>
      <c r="C1187" s="1">
        <v>45441</v>
      </c>
      <c r="D1187" s="1">
        <v>45485</v>
      </c>
      <c r="F1187">
        <v>45</v>
      </c>
      <c r="G1187" t="s">
        <v>25</v>
      </c>
      <c r="H1187" t="s">
        <v>20</v>
      </c>
      <c r="I1187">
        <f>DATEDIF(MOCK_DATA[[#This Row],[Fecha_inicio]],MOCK_DATA[[#This Row],[Fecha_último_pago]],"M")</f>
        <v>1</v>
      </c>
      <c r="J1187">
        <f t="shared" si="54"/>
        <v>40</v>
      </c>
      <c r="K1187">
        <f>PRODUCT(MOCK_DATA[[#This Row],[Meses_afiliados]],MOCK_DATA[[#This Row],[Ingresos_mes]])</f>
        <v>40</v>
      </c>
      <c r="L1187" t="str">
        <f t="shared" ca="1" si="56"/>
        <v>Sur</v>
      </c>
      <c r="M1187" t="s">
        <v>22</v>
      </c>
      <c r="N1187">
        <f>MONTH(MOCK_DATA[[#This Row],[Fecha_inicio]])</f>
        <v>5</v>
      </c>
      <c r="O1187">
        <f>YEAR(MOCK_DATA[[#This Row],[Fecha_inicio]])</f>
        <v>2024</v>
      </c>
    </row>
    <row r="1188" spans="1:15" x14ac:dyDescent="0.25">
      <c r="A1188">
        <f t="shared" si="55"/>
        <v>1187</v>
      </c>
      <c r="B1188" t="s">
        <v>27</v>
      </c>
      <c r="C1188" s="1">
        <v>44219</v>
      </c>
      <c r="D1188" s="1">
        <v>45822</v>
      </c>
      <c r="F1188">
        <v>43</v>
      </c>
      <c r="G1188" t="s">
        <v>19</v>
      </c>
      <c r="H1188" t="s">
        <v>23</v>
      </c>
      <c r="I1188">
        <f>DATEDIF(MOCK_DATA[[#This Row],[Fecha_inicio]],MOCK_DATA[[#This Row],[Fecha_último_pago]],"M")</f>
        <v>52</v>
      </c>
      <c r="J1188">
        <f t="shared" si="54"/>
        <v>30</v>
      </c>
      <c r="K1188">
        <f>PRODUCT(MOCK_DATA[[#This Row],[Meses_afiliados]],MOCK_DATA[[#This Row],[Ingresos_mes]])</f>
        <v>1560</v>
      </c>
      <c r="L1188" t="str">
        <f t="shared" ca="1" si="56"/>
        <v>Norte</v>
      </c>
      <c r="M1188" t="s">
        <v>22</v>
      </c>
      <c r="N1188">
        <f>MONTH(MOCK_DATA[[#This Row],[Fecha_inicio]])</f>
        <v>1</v>
      </c>
      <c r="O1188">
        <f>YEAR(MOCK_DATA[[#This Row],[Fecha_inicio]])</f>
        <v>2021</v>
      </c>
    </row>
    <row r="1189" spans="1:15" x14ac:dyDescent="0.25">
      <c r="A1189">
        <f t="shared" si="55"/>
        <v>1188</v>
      </c>
      <c r="B1189" t="s">
        <v>27</v>
      </c>
      <c r="C1189" s="1">
        <v>45069</v>
      </c>
      <c r="D1189" s="1">
        <v>45813</v>
      </c>
      <c r="F1189">
        <v>18</v>
      </c>
      <c r="G1189" t="s">
        <v>15</v>
      </c>
      <c r="H1189" t="s">
        <v>16</v>
      </c>
      <c r="I1189">
        <f>DATEDIF(MOCK_DATA[[#This Row],[Fecha_inicio]],MOCK_DATA[[#This Row],[Fecha_último_pago]],"M")</f>
        <v>24</v>
      </c>
      <c r="J1189">
        <f t="shared" si="54"/>
        <v>30</v>
      </c>
      <c r="K1189">
        <f>PRODUCT(MOCK_DATA[[#This Row],[Meses_afiliados]],MOCK_DATA[[#This Row],[Ingresos_mes]])</f>
        <v>720</v>
      </c>
      <c r="L1189" t="str">
        <f t="shared" ca="1" si="56"/>
        <v>Centro</v>
      </c>
      <c r="M1189" t="s">
        <v>22</v>
      </c>
      <c r="N1189">
        <f>MONTH(MOCK_DATA[[#This Row],[Fecha_inicio]])</f>
        <v>5</v>
      </c>
      <c r="O1189">
        <f>YEAR(MOCK_DATA[[#This Row],[Fecha_inicio]])</f>
        <v>2023</v>
      </c>
    </row>
    <row r="1190" spans="1:15" x14ac:dyDescent="0.25">
      <c r="A1190">
        <f t="shared" si="55"/>
        <v>1189</v>
      </c>
      <c r="B1190" t="s">
        <v>12</v>
      </c>
      <c r="C1190" s="1">
        <v>44907</v>
      </c>
      <c r="D1190" s="1">
        <v>45658</v>
      </c>
      <c r="F1190">
        <v>70</v>
      </c>
      <c r="G1190" t="s">
        <v>25</v>
      </c>
      <c r="H1190" t="s">
        <v>20</v>
      </c>
      <c r="I1190">
        <f>DATEDIF(MOCK_DATA[[#This Row],[Fecha_inicio]],MOCK_DATA[[#This Row],[Fecha_último_pago]],"M")</f>
        <v>24</v>
      </c>
      <c r="J1190">
        <f t="shared" si="54"/>
        <v>50</v>
      </c>
      <c r="K1190">
        <f>PRODUCT(MOCK_DATA[[#This Row],[Meses_afiliados]],MOCK_DATA[[#This Row],[Ingresos_mes]])</f>
        <v>1200</v>
      </c>
      <c r="L1190" t="str">
        <f t="shared" ca="1" si="56"/>
        <v>Centro</v>
      </c>
      <c r="M1190" t="s">
        <v>14</v>
      </c>
      <c r="N1190">
        <f>MONTH(MOCK_DATA[[#This Row],[Fecha_inicio]])</f>
        <v>12</v>
      </c>
      <c r="O1190">
        <f>YEAR(MOCK_DATA[[#This Row],[Fecha_inicio]])</f>
        <v>2022</v>
      </c>
    </row>
    <row r="1191" spans="1:15" x14ac:dyDescent="0.25">
      <c r="A1191">
        <f t="shared" si="55"/>
        <v>1190</v>
      </c>
      <c r="B1191" t="s">
        <v>12</v>
      </c>
      <c r="C1191" s="1">
        <v>45448</v>
      </c>
      <c r="D1191" s="1">
        <v>45765</v>
      </c>
      <c r="F1191">
        <v>30</v>
      </c>
      <c r="G1191" t="s">
        <v>15</v>
      </c>
      <c r="H1191" t="s">
        <v>23</v>
      </c>
      <c r="I1191">
        <f>DATEDIF(MOCK_DATA[[#This Row],[Fecha_inicio]],MOCK_DATA[[#This Row],[Fecha_último_pago]],"M")</f>
        <v>10</v>
      </c>
      <c r="J1191">
        <f t="shared" si="54"/>
        <v>50</v>
      </c>
      <c r="K1191">
        <f>PRODUCT(MOCK_DATA[[#This Row],[Meses_afiliados]],MOCK_DATA[[#This Row],[Ingresos_mes]])</f>
        <v>500</v>
      </c>
      <c r="L1191" t="str">
        <f t="shared" ca="1" si="56"/>
        <v>Sur</v>
      </c>
      <c r="M1191" t="s">
        <v>14</v>
      </c>
      <c r="N1191">
        <f>MONTH(MOCK_DATA[[#This Row],[Fecha_inicio]])</f>
        <v>6</v>
      </c>
      <c r="O1191">
        <f>YEAR(MOCK_DATA[[#This Row],[Fecha_inicio]])</f>
        <v>2024</v>
      </c>
    </row>
    <row r="1192" spans="1:15" x14ac:dyDescent="0.25">
      <c r="A1192">
        <f t="shared" si="55"/>
        <v>1191</v>
      </c>
      <c r="B1192" t="s">
        <v>12</v>
      </c>
      <c r="C1192" s="1">
        <v>45156</v>
      </c>
      <c r="D1192" s="1">
        <v>45758</v>
      </c>
      <c r="F1192">
        <v>43</v>
      </c>
      <c r="G1192" t="s">
        <v>19</v>
      </c>
      <c r="H1192" t="s">
        <v>23</v>
      </c>
      <c r="I1192">
        <f>DATEDIF(MOCK_DATA[[#This Row],[Fecha_inicio]],MOCK_DATA[[#This Row],[Fecha_último_pago]],"M")</f>
        <v>19</v>
      </c>
      <c r="J1192">
        <f t="shared" si="54"/>
        <v>50</v>
      </c>
      <c r="K1192">
        <f>PRODUCT(MOCK_DATA[[#This Row],[Meses_afiliados]],MOCK_DATA[[#This Row],[Ingresos_mes]])</f>
        <v>950</v>
      </c>
      <c r="L1192" t="str">
        <f t="shared" ca="1" si="56"/>
        <v>Norte</v>
      </c>
      <c r="M1192" t="s">
        <v>22</v>
      </c>
      <c r="N1192">
        <f>MONTH(MOCK_DATA[[#This Row],[Fecha_inicio]])</f>
        <v>8</v>
      </c>
      <c r="O1192">
        <f>YEAR(MOCK_DATA[[#This Row],[Fecha_inicio]])</f>
        <v>2023</v>
      </c>
    </row>
    <row r="1193" spans="1:15" x14ac:dyDescent="0.25">
      <c r="A1193">
        <f t="shared" si="55"/>
        <v>1192</v>
      </c>
      <c r="B1193" t="s">
        <v>27</v>
      </c>
      <c r="C1193" s="1">
        <v>44217</v>
      </c>
      <c r="D1193" s="1">
        <v>45661</v>
      </c>
      <c r="F1193">
        <v>51</v>
      </c>
      <c r="G1193" t="s">
        <v>19</v>
      </c>
      <c r="H1193" t="s">
        <v>23</v>
      </c>
      <c r="I1193">
        <f>DATEDIF(MOCK_DATA[[#This Row],[Fecha_inicio]],MOCK_DATA[[#This Row],[Fecha_último_pago]],"M")</f>
        <v>47</v>
      </c>
      <c r="J1193">
        <f t="shared" si="54"/>
        <v>30</v>
      </c>
      <c r="K1193">
        <f>PRODUCT(MOCK_DATA[[#This Row],[Meses_afiliados]],MOCK_DATA[[#This Row],[Ingresos_mes]])</f>
        <v>1410</v>
      </c>
      <c r="L1193" t="str">
        <f t="shared" ca="1" si="56"/>
        <v>Sur</v>
      </c>
      <c r="M1193" t="s">
        <v>14</v>
      </c>
      <c r="N1193">
        <f>MONTH(MOCK_DATA[[#This Row],[Fecha_inicio]])</f>
        <v>1</v>
      </c>
      <c r="O1193">
        <f>YEAR(MOCK_DATA[[#This Row],[Fecha_inicio]])</f>
        <v>2021</v>
      </c>
    </row>
    <row r="1194" spans="1:15" x14ac:dyDescent="0.25">
      <c r="A1194">
        <f t="shared" si="55"/>
        <v>1193</v>
      </c>
      <c r="B1194" t="s">
        <v>12</v>
      </c>
      <c r="C1194" s="1">
        <v>44619</v>
      </c>
      <c r="D1194" s="1">
        <v>45825</v>
      </c>
      <c r="F1194">
        <v>51</v>
      </c>
      <c r="G1194" t="s">
        <v>25</v>
      </c>
      <c r="H1194" t="s">
        <v>16</v>
      </c>
      <c r="I1194">
        <f>DATEDIF(MOCK_DATA[[#This Row],[Fecha_inicio]],MOCK_DATA[[#This Row],[Fecha_último_pago]],"M")</f>
        <v>39</v>
      </c>
      <c r="J1194">
        <f t="shared" ref="J1194:J1257" si="57">IF(B1194="VIP",50,IF(B1194="Familiar",40,IF(B1194="Basica",25,30)))</f>
        <v>50</v>
      </c>
      <c r="K1194">
        <f>PRODUCT(MOCK_DATA[[#This Row],[Meses_afiliados]],MOCK_DATA[[#This Row],[Ingresos_mes]])</f>
        <v>1950</v>
      </c>
      <c r="L1194" t="str">
        <f t="shared" ca="1" si="56"/>
        <v>Centro</v>
      </c>
      <c r="M1194" t="s">
        <v>14</v>
      </c>
      <c r="N1194">
        <f>MONTH(MOCK_DATA[[#This Row],[Fecha_inicio]])</f>
        <v>2</v>
      </c>
      <c r="O1194">
        <f>YEAR(MOCK_DATA[[#This Row],[Fecha_inicio]])</f>
        <v>2022</v>
      </c>
    </row>
    <row r="1195" spans="1:15" x14ac:dyDescent="0.25">
      <c r="A1195">
        <f t="shared" si="55"/>
        <v>1194</v>
      </c>
      <c r="B1195" t="s">
        <v>24</v>
      </c>
      <c r="C1195" s="1">
        <v>44818</v>
      </c>
      <c r="D1195" s="1">
        <v>45866</v>
      </c>
      <c r="F1195">
        <v>46</v>
      </c>
      <c r="G1195" t="s">
        <v>19</v>
      </c>
      <c r="H1195" t="s">
        <v>16</v>
      </c>
      <c r="I1195">
        <f>DATEDIF(MOCK_DATA[[#This Row],[Fecha_inicio]],MOCK_DATA[[#This Row],[Fecha_último_pago]],"M")</f>
        <v>34</v>
      </c>
      <c r="J1195">
        <f t="shared" si="57"/>
        <v>40</v>
      </c>
      <c r="K1195">
        <f>PRODUCT(MOCK_DATA[[#This Row],[Meses_afiliados]],MOCK_DATA[[#This Row],[Ingresos_mes]])</f>
        <v>1360</v>
      </c>
      <c r="L1195" t="str">
        <f t="shared" ca="1" si="56"/>
        <v>Sur</v>
      </c>
      <c r="M1195" t="s">
        <v>14</v>
      </c>
      <c r="N1195">
        <f>MONTH(MOCK_DATA[[#This Row],[Fecha_inicio]])</f>
        <v>9</v>
      </c>
      <c r="O1195">
        <f>YEAR(MOCK_DATA[[#This Row],[Fecha_inicio]])</f>
        <v>2022</v>
      </c>
    </row>
    <row r="1196" spans="1:15" x14ac:dyDescent="0.25">
      <c r="A1196">
        <f t="shared" si="55"/>
        <v>1195</v>
      </c>
      <c r="B1196" t="s">
        <v>24</v>
      </c>
      <c r="C1196" s="1">
        <v>45652</v>
      </c>
      <c r="D1196" s="1">
        <v>45754</v>
      </c>
      <c r="F1196">
        <v>60</v>
      </c>
      <c r="G1196" t="s">
        <v>25</v>
      </c>
      <c r="H1196" t="s">
        <v>16</v>
      </c>
      <c r="I1196">
        <f>DATEDIF(MOCK_DATA[[#This Row],[Fecha_inicio]],MOCK_DATA[[#This Row],[Fecha_último_pago]],"M")</f>
        <v>3</v>
      </c>
      <c r="J1196">
        <f t="shared" si="57"/>
        <v>40</v>
      </c>
      <c r="K1196">
        <f>PRODUCT(MOCK_DATA[[#This Row],[Meses_afiliados]],MOCK_DATA[[#This Row],[Ingresos_mes]])</f>
        <v>120</v>
      </c>
      <c r="L1196" t="str">
        <f t="shared" ca="1" si="56"/>
        <v>Norte</v>
      </c>
      <c r="M1196" t="s">
        <v>14</v>
      </c>
      <c r="N1196">
        <f>MONTH(MOCK_DATA[[#This Row],[Fecha_inicio]])</f>
        <v>12</v>
      </c>
      <c r="O1196">
        <f>YEAR(MOCK_DATA[[#This Row],[Fecha_inicio]])</f>
        <v>2024</v>
      </c>
    </row>
    <row r="1197" spans="1:15" x14ac:dyDescent="0.25">
      <c r="A1197">
        <f t="shared" si="55"/>
        <v>1196</v>
      </c>
      <c r="B1197" t="s">
        <v>24</v>
      </c>
      <c r="C1197" s="1">
        <v>44781</v>
      </c>
      <c r="D1197" s="1">
        <v>45697</v>
      </c>
      <c r="F1197">
        <v>62</v>
      </c>
      <c r="G1197" t="s">
        <v>19</v>
      </c>
      <c r="H1197" t="s">
        <v>20</v>
      </c>
      <c r="I1197">
        <f>DATEDIF(MOCK_DATA[[#This Row],[Fecha_inicio]],MOCK_DATA[[#This Row],[Fecha_último_pago]],"M")</f>
        <v>30</v>
      </c>
      <c r="J1197">
        <f t="shared" si="57"/>
        <v>40</v>
      </c>
      <c r="K1197">
        <f>PRODUCT(MOCK_DATA[[#This Row],[Meses_afiliados]],MOCK_DATA[[#This Row],[Ingresos_mes]])</f>
        <v>1200</v>
      </c>
      <c r="L1197" t="str">
        <f t="shared" ca="1" si="56"/>
        <v>Centro</v>
      </c>
      <c r="M1197" t="s">
        <v>22</v>
      </c>
      <c r="N1197">
        <f>MONTH(MOCK_DATA[[#This Row],[Fecha_inicio]])</f>
        <v>8</v>
      </c>
      <c r="O1197">
        <f>YEAR(MOCK_DATA[[#This Row],[Fecha_inicio]])</f>
        <v>2022</v>
      </c>
    </row>
    <row r="1198" spans="1:15" x14ac:dyDescent="0.25">
      <c r="A1198">
        <f t="shared" si="55"/>
        <v>1197</v>
      </c>
      <c r="B1198" t="s">
        <v>27</v>
      </c>
      <c r="C1198" s="1">
        <v>44362</v>
      </c>
      <c r="D1198" s="1">
        <v>45868</v>
      </c>
      <c r="F1198">
        <v>39</v>
      </c>
      <c r="G1198" t="s">
        <v>15</v>
      </c>
      <c r="H1198" t="s">
        <v>20</v>
      </c>
      <c r="I1198">
        <f>DATEDIF(MOCK_DATA[[#This Row],[Fecha_inicio]],MOCK_DATA[[#This Row],[Fecha_último_pago]],"M")</f>
        <v>49</v>
      </c>
      <c r="J1198">
        <f t="shared" si="57"/>
        <v>30</v>
      </c>
      <c r="K1198">
        <f>PRODUCT(MOCK_DATA[[#This Row],[Meses_afiliados]],MOCK_DATA[[#This Row],[Ingresos_mes]])</f>
        <v>1470</v>
      </c>
      <c r="L1198" t="str">
        <f t="shared" ca="1" si="56"/>
        <v>Centro</v>
      </c>
      <c r="M1198" t="s">
        <v>22</v>
      </c>
      <c r="N1198">
        <f>MONTH(MOCK_DATA[[#This Row],[Fecha_inicio]])</f>
        <v>6</v>
      </c>
      <c r="O1198">
        <f>YEAR(MOCK_DATA[[#This Row],[Fecha_inicio]])</f>
        <v>2021</v>
      </c>
    </row>
    <row r="1199" spans="1:15" x14ac:dyDescent="0.25">
      <c r="A1199">
        <f t="shared" si="55"/>
        <v>1198</v>
      </c>
      <c r="B1199" t="s">
        <v>12</v>
      </c>
      <c r="C1199" s="1">
        <v>44172</v>
      </c>
      <c r="D1199" s="1">
        <v>45665</v>
      </c>
      <c r="F1199">
        <v>64</v>
      </c>
      <c r="G1199" t="s">
        <v>19</v>
      </c>
      <c r="H1199" t="s">
        <v>20</v>
      </c>
      <c r="I1199">
        <f>DATEDIF(MOCK_DATA[[#This Row],[Fecha_inicio]],MOCK_DATA[[#This Row],[Fecha_último_pago]],"M")</f>
        <v>49</v>
      </c>
      <c r="J1199">
        <f t="shared" si="57"/>
        <v>50</v>
      </c>
      <c r="K1199">
        <f>PRODUCT(MOCK_DATA[[#This Row],[Meses_afiliados]],MOCK_DATA[[#This Row],[Ingresos_mes]])</f>
        <v>2450</v>
      </c>
      <c r="L1199" t="str">
        <f t="shared" ca="1" si="56"/>
        <v>Centro</v>
      </c>
      <c r="M1199" t="s">
        <v>14</v>
      </c>
      <c r="N1199">
        <f>MONTH(MOCK_DATA[[#This Row],[Fecha_inicio]])</f>
        <v>12</v>
      </c>
      <c r="O1199">
        <f>YEAR(MOCK_DATA[[#This Row],[Fecha_inicio]])</f>
        <v>2020</v>
      </c>
    </row>
    <row r="1200" spans="1:15" x14ac:dyDescent="0.25">
      <c r="A1200">
        <f t="shared" si="55"/>
        <v>1199</v>
      </c>
      <c r="B1200" t="s">
        <v>24</v>
      </c>
      <c r="C1200" s="1">
        <v>44556</v>
      </c>
      <c r="D1200" s="1">
        <v>45774</v>
      </c>
      <c r="F1200">
        <v>23</v>
      </c>
      <c r="G1200" t="s">
        <v>19</v>
      </c>
      <c r="H1200" t="s">
        <v>20</v>
      </c>
      <c r="I1200">
        <f>DATEDIF(MOCK_DATA[[#This Row],[Fecha_inicio]],MOCK_DATA[[#This Row],[Fecha_último_pago]],"M")</f>
        <v>40</v>
      </c>
      <c r="J1200">
        <f t="shared" si="57"/>
        <v>40</v>
      </c>
      <c r="K1200">
        <f>PRODUCT(MOCK_DATA[[#This Row],[Meses_afiliados]],MOCK_DATA[[#This Row],[Ingresos_mes]])</f>
        <v>1600</v>
      </c>
      <c r="L1200" t="str">
        <f t="shared" ca="1" si="56"/>
        <v>Norte</v>
      </c>
      <c r="M1200" t="s">
        <v>22</v>
      </c>
      <c r="N1200">
        <f>MONTH(MOCK_DATA[[#This Row],[Fecha_inicio]])</f>
        <v>12</v>
      </c>
      <c r="O1200">
        <f>YEAR(MOCK_DATA[[#This Row],[Fecha_inicio]])</f>
        <v>2021</v>
      </c>
    </row>
    <row r="1201" spans="1:15" x14ac:dyDescent="0.25">
      <c r="A1201">
        <f t="shared" si="55"/>
        <v>1200</v>
      </c>
      <c r="B1201" t="s">
        <v>12</v>
      </c>
      <c r="C1201" s="1">
        <v>44545</v>
      </c>
      <c r="D1201" s="1">
        <v>45801</v>
      </c>
      <c r="F1201">
        <v>51</v>
      </c>
      <c r="G1201" t="s">
        <v>19</v>
      </c>
      <c r="H1201" t="s">
        <v>23</v>
      </c>
      <c r="I1201">
        <f>DATEDIF(MOCK_DATA[[#This Row],[Fecha_inicio]],MOCK_DATA[[#This Row],[Fecha_último_pago]],"M")</f>
        <v>41</v>
      </c>
      <c r="J1201">
        <f t="shared" si="57"/>
        <v>50</v>
      </c>
      <c r="K1201">
        <f>PRODUCT(MOCK_DATA[[#This Row],[Meses_afiliados]],MOCK_DATA[[#This Row],[Ingresos_mes]])</f>
        <v>2050</v>
      </c>
      <c r="L1201" t="str">
        <f t="shared" ca="1" si="56"/>
        <v>Norte</v>
      </c>
      <c r="M1201" t="s">
        <v>22</v>
      </c>
      <c r="N1201">
        <f>MONTH(MOCK_DATA[[#This Row],[Fecha_inicio]])</f>
        <v>12</v>
      </c>
      <c r="O1201">
        <f>YEAR(MOCK_DATA[[#This Row],[Fecha_inicio]])</f>
        <v>2021</v>
      </c>
    </row>
    <row r="1202" spans="1:15" x14ac:dyDescent="0.25">
      <c r="A1202">
        <f t="shared" si="55"/>
        <v>1201</v>
      </c>
      <c r="B1202" t="s">
        <v>27</v>
      </c>
      <c r="C1202" s="1">
        <v>44818</v>
      </c>
      <c r="D1202" s="1">
        <v>44963</v>
      </c>
      <c r="F1202">
        <v>29</v>
      </c>
      <c r="G1202" t="s">
        <v>15</v>
      </c>
      <c r="H1202" t="s">
        <v>16</v>
      </c>
      <c r="I1202">
        <f>DATEDIF(MOCK_DATA[[#This Row],[Fecha_inicio]],MOCK_DATA[[#This Row],[Fecha_último_pago]],"M")</f>
        <v>4</v>
      </c>
      <c r="J1202">
        <f t="shared" si="57"/>
        <v>30</v>
      </c>
      <c r="K1202">
        <f>PRODUCT(MOCK_DATA[[#This Row],[Meses_afiliados]],MOCK_DATA[[#This Row],[Ingresos_mes]])</f>
        <v>120</v>
      </c>
      <c r="L1202" t="str">
        <f t="shared" ca="1" si="56"/>
        <v>Sur</v>
      </c>
      <c r="M1202" t="s">
        <v>14</v>
      </c>
      <c r="N1202">
        <f>MONTH(MOCK_DATA[[#This Row],[Fecha_inicio]])</f>
        <v>9</v>
      </c>
      <c r="O1202">
        <f>YEAR(MOCK_DATA[[#This Row],[Fecha_inicio]])</f>
        <v>2022</v>
      </c>
    </row>
    <row r="1203" spans="1:15" x14ac:dyDescent="0.25">
      <c r="A1203">
        <f t="shared" si="55"/>
        <v>1202</v>
      </c>
      <c r="B1203" t="s">
        <v>24</v>
      </c>
      <c r="C1203" s="1">
        <v>44001</v>
      </c>
      <c r="D1203" s="1">
        <v>45860</v>
      </c>
      <c r="F1203">
        <v>21</v>
      </c>
      <c r="G1203" t="s">
        <v>25</v>
      </c>
      <c r="H1203" t="s">
        <v>23</v>
      </c>
      <c r="I1203">
        <f>DATEDIF(MOCK_DATA[[#This Row],[Fecha_inicio]],MOCK_DATA[[#This Row],[Fecha_último_pago]],"M")</f>
        <v>61</v>
      </c>
      <c r="J1203">
        <f t="shared" si="57"/>
        <v>40</v>
      </c>
      <c r="K1203">
        <f>PRODUCT(MOCK_DATA[[#This Row],[Meses_afiliados]],MOCK_DATA[[#This Row],[Ingresos_mes]])</f>
        <v>2440</v>
      </c>
      <c r="L1203" t="str">
        <f t="shared" ca="1" si="56"/>
        <v>Norte</v>
      </c>
      <c r="M1203" t="s">
        <v>18</v>
      </c>
      <c r="N1203">
        <f>MONTH(MOCK_DATA[[#This Row],[Fecha_inicio]])</f>
        <v>6</v>
      </c>
      <c r="O1203">
        <f>YEAR(MOCK_DATA[[#This Row],[Fecha_inicio]])</f>
        <v>2020</v>
      </c>
    </row>
    <row r="1204" spans="1:15" x14ac:dyDescent="0.25">
      <c r="A1204">
        <f t="shared" si="55"/>
        <v>1203</v>
      </c>
      <c r="B1204" t="s">
        <v>24</v>
      </c>
      <c r="C1204" s="1">
        <v>44520</v>
      </c>
      <c r="D1204" s="1">
        <v>45703</v>
      </c>
      <c r="F1204">
        <v>32</v>
      </c>
      <c r="G1204" t="s">
        <v>19</v>
      </c>
      <c r="H1204" t="s">
        <v>16</v>
      </c>
      <c r="I1204">
        <f>DATEDIF(MOCK_DATA[[#This Row],[Fecha_inicio]],MOCK_DATA[[#This Row],[Fecha_último_pago]],"M")</f>
        <v>38</v>
      </c>
      <c r="J1204">
        <f t="shared" si="57"/>
        <v>40</v>
      </c>
      <c r="K1204">
        <f>PRODUCT(MOCK_DATA[[#This Row],[Meses_afiliados]],MOCK_DATA[[#This Row],[Ingresos_mes]])</f>
        <v>1520</v>
      </c>
      <c r="L1204" t="str">
        <f t="shared" ca="1" si="56"/>
        <v>Centro</v>
      </c>
      <c r="M1204" t="s">
        <v>22</v>
      </c>
      <c r="N1204">
        <f>MONTH(MOCK_DATA[[#This Row],[Fecha_inicio]])</f>
        <v>11</v>
      </c>
      <c r="O1204">
        <f>YEAR(MOCK_DATA[[#This Row],[Fecha_inicio]])</f>
        <v>2021</v>
      </c>
    </row>
    <row r="1205" spans="1:15" x14ac:dyDescent="0.25">
      <c r="A1205">
        <f t="shared" si="55"/>
        <v>1204</v>
      </c>
      <c r="B1205" t="s">
        <v>27</v>
      </c>
      <c r="C1205" s="1">
        <v>45170</v>
      </c>
      <c r="D1205" s="1">
        <v>45677</v>
      </c>
      <c r="F1205">
        <v>65</v>
      </c>
      <c r="G1205" t="s">
        <v>25</v>
      </c>
      <c r="H1205" t="s">
        <v>20</v>
      </c>
      <c r="I1205">
        <f>DATEDIF(MOCK_DATA[[#This Row],[Fecha_inicio]],MOCK_DATA[[#This Row],[Fecha_último_pago]],"M")</f>
        <v>16</v>
      </c>
      <c r="J1205">
        <f t="shared" si="57"/>
        <v>30</v>
      </c>
      <c r="K1205">
        <f>PRODUCT(MOCK_DATA[[#This Row],[Meses_afiliados]],MOCK_DATA[[#This Row],[Ingresos_mes]])</f>
        <v>480</v>
      </c>
      <c r="L1205" t="str">
        <f t="shared" ca="1" si="56"/>
        <v>Norte</v>
      </c>
      <c r="M1205" t="s">
        <v>22</v>
      </c>
      <c r="N1205">
        <f>MONTH(MOCK_DATA[[#This Row],[Fecha_inicio]])</f>
        <v>9</v>
      </c>
      <c r="O1205">
        <f>YEAR(MOCK_DATA[[#This Row],[Fecha_inicio]])</f>
        <v>2023</v>
      </c>
    </row>
    <row r="1206" spans="1:15" x14ac:dyDescent="0.25">
      <c r="A1206">
        <f t="shared" si="55"/>
        <v>1205</v>
      </c>
      <c r="B1206" t="s">
        <v>12</v>
      </c>
      <c r="C1206" s="1">
        <v>44335</v>
      </c>
      <c r="D1206" s="1">
        <v>45833</v>
      </c>
      <c r="F1206">
        <v>63</v>
      </c>
      <c r="G1206" t="s">
        <v>19</v>
      </c>
      <c r="H1206" t="s">
        <v>20</v>
      </c>
      <c r="I1206">
        <f>DATEDIF(MOCK_DATA[[#This Row],[Fecha_inicio]],MOCK_DATA[[#This Row],[Fecha_último_pago]],"M")</f>
        <v>49</v>
      </c>
      <c r="J1206">
        <f t="shared" si="57"/>
        <v>50</v>
      </c>
      <c r="K1206">
        <f>PRODUCT(MOCK_DATA[[#This Row],[Meses_afiliados]],MOCK_DATA[[#This Row],[Ingresos_mes]])</f>
        <v>2450</v>
      </c>
      <c r="L1206" t="str">
        <f t="shared" ca="1" si="56"/>
        <v>Sur</v>
      </c>
      <c r="M1206" t="s">
        <v>22</v>
      </c>
      <c r="N1206">
        <f>MONTH(MOCK_DATA[[#This Row],[Fecha_inicio]])</f>
        <v>5</v>
      </c>
      <c r="O1206">
        <f>YEAR(MOCK_DATA[[#This Row],[Fecha_inicio]])</f>
        <v>2021</v>
      </c>
    </row>
    <row r="1207" spans="1:15" x14ac:dyDescent="0.25">
      <c r="A1207">
        <f t="shared" si="55"/>
        <v>1206</v>
      </c>
      <c r="B1207" t="s">
        <v>12</v>
      </c>
      <c r="C1207" s="1">
        <v>45445</v>
      </c>
      <c r="D1207" s="1">
        <v>45864</v>
      </c>
      <c r="F1207">
        <v>38</v>
      </c>
      <c r="G1207" t="s">
        <v>19</v>
      </c>
      <c r="H1207" t="s">
        <v>20</v>
      </c>
      <c r="I1207">
        <f>DATEDIF(MOCK_DATA[[#This Row],[Fecha_inicio]],MOCK_DATA[[#This Row],[Fecha_último_pago]],"M")</f>
        <v>13</v>
      </c>
      <c r="J1207">
        <f t="shared" si="57"/>
        <v>50</v>
      </c>
      <c r="K1207">
        <f>PRODUCT(MOCK_DATA[[#This Row],[Meses_afiliados]],MOCK_DATA[[#This Row],[Ingresos_mes]])</f>
        <v>650</v>
      </c>
      <c r="L1207" t="str">
        <f t="shared" ca="1" si="56"/>
        <v>Norte</v>
      </c>
      <c r="M1207" t="s">
        <v>22</v>
      </c>
      <c r="N1207">
        <f>MONTH(MOCK_DATA[[#This Row],[Fecha_inicio]])</f>
        <v>6</v>
      </c>
      <c r="O1207">
        <f>YEAR(MOCK_DATA[[#This Row],[Fecha_inicio]])</f>
        <v>2024</v>
      </c>
    </row>
    <row r="1208" spans="1:15" x14ac:dyDescent="0.25">
      <c r="A1208">
        <f t="shared" si="55"/>
        <v>1207</v>
      </c>
      <c r="B1208" t="s">
        <v>24</v>
      </c>
      <c r="C1208" s="1">
        <v>44014</v>
      </c>
      <c r="D1208" s="1">
        <v>45685</v>
      </c>
      <c r="F1208">
        <v>35</v>
      </c>
      <c r="G1208" t="s">
        <v>19</v>
      </c>
      <c r="H1208" t="s">
        <v>23</v>
      </c>
      <c r="I1208">
        <f>DATEDIF(MOCK_DATA[[#This Row],[Fecha_inicio]],MOCK_DATA[[#This Row],[Fecha_último_pago]],"M")</f>
        <v>54</v>
      </c>
      <c r="J1208">
        <f t="shared" si="57"/>
        <v>40</v>
      </c>
      <c r="K1208">
        <f>PRODUCT(MOCK_DATA[[#This Row],[Meses_afiliados]],MOCK_DATA[[#This Row],[Ingresos_mes]])</f>
        <v>2160</v>
      </c>
      <c r="L1208" t="str">
        <f t="shared" ca="1" si="56"/>
        <v>Norte</v>
      </c>
      <c r="M1208" t="s">
        <v>14</v>
      </c>
      <c r="N1208">
        <f>MONTH(MOCK_DATA[[#This Row],[Fecha_inicio]])</f>
        <v>7</v>
      </c>
      <c r="O1208">
        <f>YEAR(MOCK_DATA[[#This Row],[Fecha_inicio]])</f>
        <v>2020</v>
      </c>
    </row>
    <row r="1209" spans="1:15" x14ac:dyDescent="0.25">
      <c r="A1209">
        <f t="shared" si="55"/>
        <v>1208</v>
      </c>
      <c r="B1209" t="s">
        <v>24</v>
      </c>
      <c r="C1209" s="1">
        <v>45583</v>
      </c>
      <c r="D1209" s="1">
        <v>45869</v>
      </c>
      <c r="F1209">
        <v>65</v>
      </c>
      <c r="G1209" t="s">
        <v>25</v>
      </c>
      <c r="H1209" t="s">
        <v>16</v>
      </c>
      <c r="I1209">
        <f>DATEDIF(MOCK_DATA[[#This Row],[Fecha_inicio]],MOCK_DATA[[#This Row],[Fecha_último_pago]],"M")</f>
        <v>9</v>
      </c>
      <c r="J1209">
        <f t="shared" si="57"/>
        <v>40</v>
      </c>
      <c r="K1209">
        <f>PRODUCT(MOCK_DATA[[#This Row],[Meses_afiliados]],MOCK_DATA[[#This Row],[Ingresos_mes]])</f>
        <v>360</v>
      </c>
      <c r="L1209" t="str">
        <f t="shared" ca="1" si="56"/>
        <v>Centro</v>
      </c>
      <c r="M1209" t="s">
        <v>14</v>
      </c>
      <c r="N1209">
        <f>MONTH(MOCK_DATA[[#This Row],[Fecha_inicio]])</f>
        <v>10</v>
      </c>
      <c r="O1209">
        <f>YEAR(MOCK_DATA[[#This Row],[Fecha_inicio]])</f>
        <v>2024</v>
      </c>
    </row>
    <row r="1210" spans="1:15" x14ac:dyDescent="0.25">
      <c r="A1210">
        <f t="shared" si="55"/>
        <v>1209</v>
      </c>
      <c r="B1210" t="s">
        <v>12</v>
      </c>
      <c r="C1210" s="1">
        <v>44011</v>
      </c>
      <c r="D1210" s="1">
        <v>45911</v>
      </c>
      <c r="F1210">
        <v>62</v>
      </c>
      <c r="G1210" t="s">
        <v>25</v>
      </c>
      <c r="H1210" t="s">
        <v>16</v>
      </c>
      <c r="I1210">
        <f>DATEDIF(MOCK_DATA[[#This Row],[Fecha_inicio]],MOCK_DATA[[#This Row],[Fecha_último_pago]],"M")</f>
        <v>62</v>
      </c>
      <c r="J1210">
        <f t="shared" si="57"/>
        <v>50</v>
      </c>
      <c r="K1210">
        <f>PRODUCT(MOCK_DATA[[#This Row],[Meses_afiliados]],MOCK_DATA[[#This Row],[Ingresos_mes]])</f>
        <v>3100</v>
      </c>
      <c r="L1210" t="str">
        <f t="shared" ca="1" si="56"/>
        <v>Norte</v>
      </c>
      <c r="M1210" t="s">
        <v>14</v>
      </c>
      <c r="N1210">
        <f>MONTH(MOCK_DATA[[#This Row],[Fecha_inicio]])</f>
        <v>6</v>
      </c>
      <c r="O1210">
        <f>YEAR(MOCK_DATA[[#This Row],[Fecha_inicio]])</f>
        <v>2020</v>
      </c>
    </row>
    <row r="1211" spans="1:15" x14ac:dyDescent="0.25">
      <c r="A1211">
        <f t="shared" si="55"/>
        <v>1210</v>
      </c>
      <c r="B1211" t="s">
        <v>24</v>
      </c>
      <c r="C1211" s="1">
        <v>44217</v>
      </c>
      <c r="D1211" s="1">
        <v>45821</v>
      </c>
      <c r="F1211">
        <v>22</v>
      </c>
      <c r="G1211" t="s">
        <v>15</v>
      </c>
      <c r="H1211" t="s">
        <v>20</v>
      </c>
      <c r="I1211">
        <f>DATEDIF(MOCK_DATA[[#This Row],[Fecha_inicio]],MOCK_DATA[[#This Row],[Fecha_último_pago]],"M")</f>
        <v>52</v>
      </c>
      <c r="J1211">
        <f t="shared" si="57"/>
        <v>40</v>
      </c>
      <c r="K1211">
        <f>PRODUCT(MOCK_DATA[[#This Row],[Meses_afiliados]],MOCK_DATA[[#This Row],[Ingresos_mes]])</f>
        <v>2080</v>
      </c>
      <c r="L1211" t="str">
        <f t="shared" ca="1" si="56"/>
        <v>Norte</v>
      </c>
      <c r="M1211" t="s">
        <v>14</v>
      </c>
      <c r="N1211">
        <f>MONTH(MOCK_DATA[[#This Row],[Fecha_inicio]])</f>
        <v>1</v>
      </c>
      <c r="O1211">
        <f>YEAR(MOCK_DATA[[#This Row],[Fecha_inicio]])</f>
        <v>2021</v>
      </c>
    </row>
    <row r="1212" spans="1:15" x14ac:dyDescent="0.25">
      <c r="A1212">
        <f t="shared" si="55"/>
        <v>1211</v>
      </c>
      <c r="B1212" t="s">
        <v>27</v>
      </c>
      <c r="C1212" s="1">
        <v>44819</v>
      </c>
      <c r="D1212" s="1">
        <v>45765</v>
      </c>
      <c r="F1212">
        <v>42</v>
      </c>
      <c r="G1212" t="s">
        <v>15</v>
      </c>
      <c r="H1212" t="s">
        <v>20</v>
      </c>
      <c r="I1212">
        <f>DATEDIF(MOCK_DATA[[#This Row],[Fecha_inicio]],MOCK_DATA[[#This Row],[Fecha_último_pago]],"M")</f>
        <v>31</v>
      </c>
      <c r="J1212">
        <f t="shared" si="57"/>
        <v>30</v>
      </c>
      <c r="K1212">
        <f>PRODUCT(MOCK_DATA[[#This Row],[Meses_afiliados]],MOCK_DATA[[#This Row],[Ingresos_mes]])</f>
        <v>930</v>
      </c>
      <c r="L1212" t="str">
        <f t="shared" ca="1" si="56"/>
        <v>Centro</v>
      </c>
      <c r="M1212" t="s">
        <v>14</v>
      </c>
      <c r="N1212">
        <f>MONTH(MOCK_DATA[[#This Row],[Fecha_inicio]])</f>
        <v>9</v>
      </c>
      <c r="O1212">
        <f>YEAR(MOCK_DATA[[#This Row],[Fecha_inicio]])</f>
        <v>2022</v>
      </c>
    </row>
    <row r="1213" spans="1:15" x14ac:dyDescent="0.25">
      <c r="A1213">
        <f t="shared" si="55"/>
        <v>1212</v>
      </c>
      <c r="B1213" t="s">
        <v>12</v>
      </c>
      <c r="C1213" s="1">
        <v>44717</v>
      </c>
      <c r="D1213" s="1">
        <v>45802</v>
      </c>
      <c r="F1213">
        <v>54</v>
      </c>
      <c r="G1213" t="s">
        <v>15</v>
      </c>
      <c r="H1213" t="s">
        <v>23</v>
      </c>
      <c r="I1213">
        <f>DATEDIF(MOCK_DATA[[#This Row],[Fecha_inicio]],MOCK_DATA[[#This Row],[Fecha_último_pago]],"M")</f>
        <v>35</v>
      </c>
      <c r="J1213">
        <f t="shared" si="57"/>
        <v>50</v>
      </c>
      <c r="K1213">
        <f>PRODUCT(MOCK_DATA[[#This Row],[Meses_afiliados]],MOCK_DATA[[#This Row],[Ingresos_mes]])</f>
        <v>1750</v>
      </c>
      <c r="L1213" t="str">
        <f t="shared" ca="1" si="56"/>
        <v>Sur</v>
      </c>
      <c r="M1213" t="s">
        <v>22</v>
      </c>
      <c r="N1213">
        <f>MONTH(MOCK_DATA[[#This Row],[Fecha_inicio]])</f>
        <v>6</v>
      </c>
      <c r="O1213">
        <f>YEAR(MOCK_DATA[[#This Row],[Fecha_inicio]])</f>
        <v>2022</v>
      </c>
    </row>
    <row r="1214" spans="1:15" x14ac:dyDescent="0.25">
      <c r="A1214">
        <f t="shared" si="55"/>
        <v>1213</v>
      </c>
      <c r="B1214" t="s">
        <v>12</v>
      </c>
      <c r="C1214" s="1">
        <v>45204</v>
      </c>
      <c r="D1214" s="1">
        <v>45672</v>
      </c>
      <c r="F1214">
        <v>36</v>
      </c>
      <c r="G1214" t="s">
        <v>25</v>
      </c>
      <c r="H1214" t="s">
        <v>16</v>
      </c>
      <c r="I1214">
        <f>DATEDIF(MOCK_DATA[[#This Row],[Fecha_inicio]],MOCK_DATA[[#This Row],[Fecha_último_pago]],"M")</f>
        <v>15</v>
      </c>
      <c r="J1214">
        <f t="shared" si="57"/>
        <v>50</v>
      </c>
      <c r="K1214">
        <f>PRODUCT(MOCK_DATA[[#This Row],[Meses_afiliados]],MOCK_DATA[[#This Row],[Ingresos_mes]])</f>
        <v>750</v>
      </c>
      <c r="L1214" t="str">
        <f t="shared" ca="1" si="56"/>
        <v>Centro</v>
      </c>
      <c r="M1214" t="s">
        <v>22</v>
      </c>
      <c r="N1214">
        <f>MONTH(MOCK_DATA[[#This Row],[Fecha_inicio]])</f>
        <v>10</v>
      </c>
      <c r="O1214">
        <f>YEAR(MOCK_DATA[[#This Row],[Fecha_inicio]])</f>
        <v>2023</v>
      </c>
    </row>
    <row r="1215" spans="1:15" x14ac:dyDescent="0.25">
      <c r="A1215">
        <f t="shared" si="55"/>
        <v>1214</v>
      </c>
      <c r="B1215" t="s">
        <v>24</v>
      </c>
      <c r="C1215" s="1">
        <v>45393</v>
      </c>
      <c r="D1215" s="1">
        <v>45781</v>
      </c>
      <c r="F1215">
        <v>44</v>
      </c>
      <c r="G1215" t="s">
        <v>15</v>
      </c>
      <c r="H1215" t="s">
        <v>20</v>
      </c>
      <c r="I1215">
        <f>DATEDIF(MOCK_DATA[[#This Row],[Fecha_inicio]],MOCK_DATA[[#This Row],[Fecha_último_pago]],"M")</f>
        <v>12</v>
      </c>
      <c r="J1215">
        <f t="shared" si="57"/>
        <v>40</v>
      </c>
      <c r="K1215">
        <f>PRODUCT(MOCK_DATA[[#This Row],[Meses_afiliados]],MOCK_DATA[[#This Row],[Ingresos_mes]])</f>
        <v>480</v>
      </c>
      <c r="L1215" t="str">
        <f t="shared" ca="1" si="56"/>
        <v>Norte</v>
      </c>
      <c r="M1215" t="s">
        <v>22</v>
      </c>
      <c r="N1215">
        <f>MONTH(MOCK_DATA[[#This Row],[Fecha_inicio]])</f>
        <v>4</v>
      </c>
      <c r="O1215">
        <f>YEAR(MOCK_DATA[[#This Row],[Fecha_inicio]])</f>
        <v>2024</v>
      </c>
    </row>
    <row r="1216" spans="1:15" x14ac:dyDescent="0.25">
      <c r="A1216">
        <f t="shared" si="55"/>
        <v>1215</v>
      </c>
      <c r="B1216" t="s">
        <v>27</v>
      </c>
      <c r="C1216" s="1">
        <v>44396</v>
      </c>
      <c r="D1216" s="1">
        <v>45781</v>
      </c>
      <c r="F1216">
        <v>60</v>
      </c>
      <c r="G1216" t="s">
        <v>19</v>
      </c>
      <c r="H1216" t="s">
        <v>20</v>
      </c>
      <c r="I1216">
        <f>DATEDIF(MOCK_DATA[[#This Row],[Fecha_inicio]],MOCK_DATA[[#This Row],[Fecha_último_pago]],"M")</f>
        <v>45</v>
      </c>
      <c r="J1216">
        <f t="shared" si="57"/>
        <v>30</v>
      </c>
      <c r="K1216">
        <f>PRODUCT(MOCK_DATA[[#This Row],[Meses_afiliados]],MOCK_DATA[[#This Row],[Ingresos_mes]])</f>
        <v>1350</v>
      </c>
      <c r="L1216" t="str">
        <f t="shared" ca="1" si="56"/>
        <v>Sur</v>
      </c>
      <c r="M1216" t="s">
        <v>14</v>
      </c>
      <c r="N1216">
        <f>MONTH(MOCK_DATA[[#This Row],[Fecha_inicio]])</f>
        <v>7</v>
      </c>
      <c r="O1216">
        <f>YEAR(MOCK_DATA[[#This Row],[Fecha_inicio]])</f>
        <v>2021</v>
      </c>
    </row>
    <row r="1217" spans="1:15" x14ac:dyDescent="0.25">
      <c r="A1217">
        <f t="shared" si="55"/>
        <v>1216</v>
      </c>
      <c r="B1217" t="s">
        <v>24</v>
      </c>
      <c r="C1217" s="1">
        <v>45199</v>
      </c>
      <c r="D1217" s="1">
        <v>45859</v>
      </c>
      <c r="F1217">
        <v>45</v>
      </c>
      <c r="G1217" t="s">
        <v>19</v>
      </c>
      <c r="H1217" t="s">
        <v>23</v>
      </c>
      <c r="I1217">
        <f>DATEDIF(MOCK_DATA[[#This Row],[Fecha_inicio]],MOCK_DATA[[#This Row],[Fecha_último_pago]],"M")</f>
        <v>21</v>
      </c>
      <c r="J1217">
        <f t="shared" si="57"/>
        <v>40</v>
      </c>
      <c r="K1217">
        <f>PRODUCT(MOCK_DATA[[#This Row],[Meses_afiliados]],MOCK_DATA[[#This Row],[Ingresos_mes]])</f>
        <v>840</v>
      </c>
      <c r="L1217" t="str">
        <f t="shared" ca="1" si="56"/>
        <v>Centro</v>
      </c>
      <c r="M1217" t="s">
        <v>14</v>
      </c>
      <c r="N1217">
        <f>MONTH(MOCK_DATA[[#This Row],[Fecha_inicio]])</f>
        <v>9</v>
      </c>
      <c r="O1217">
        <f>YEAR(MOCK_DATA[[#This Row],[Fecha_inicio]])</f>
        <v>2023</v>
      </c>
    </row>
    <row r="1218" spans="1:15" x14ac:dyDescent="0.25">
      <c r="A1218">
        <f t="shared" ref="A1218:A1281" si="58">ROW()-1</f>
        <v>1217</v>
      </c>
      <c r="B1218" t="s">
        <v>12</v>
      </c>
      <c r="C1218" s="1">
        <v>45310</v>
      </c>
      <c r="D1218" s="1">
        <v>45743</v>
      </c>
      <c r="F1218">
        <v>66</v>
      </c>
      <c r="G1218" t="s">
        <v>15</v>
      </c>
      <c r="H1218" t="s">
        <v>20</v>
      </c>
      <c r="I1218">
        <f>DATEDIF(MOCK_DATA[[#This Row],[Fecha_inicio]],MOCK_DATA[[#This Row],[Fecha_último_pago]],"M")</f>
        <v>14</v>
      </c>
      <c r="J1218">
        <f t="shared" si="57"/>
        <v>50</v>
      </c>
      <c r="K1218">
        <f>PRODUCT(MOCK_DATA[[#This Row],[Meses_afiliados]],MOCK_DATA[[#This Row],[Ingresos_mes]])</f>
        <v>700</v>
      </c>
      <c r="L1218" t="str">
        <f t="shared" ref="L1218:L1281" ca="1" si="59">CHOOSE(INT(RAND()*3)+1,"Centro","Norte","Sur")</f>
        <v>Norte</v>
      </c>
      <c r="M1218" t="s">
        <v>14</v>
      </c>
      <c r="N1218">
        <f>MONTH(MOCK_DATA[[#This Row],[Fecha_inicio]])</f>
        <v>1</v>
      </c>
      <c r="O1218">
        <f>YEAR(MOCK_DATA[[#This Row],[Fecha_inicio]])</f>
        <v>2024</v>
      </c>
    </row>
    <row r="1219" spans="1:15" x14ac:dyDescent="0.25">
      <c r="A1219">
        <f t="shared" si="58"/>
        <v>1218</v>
      </c>
      <c r="B1219" t="s">
        <v>12</v>
      </c>
      <c r="C1219" s="1">
        <v>44031</v>
      </c>
      <c r="D1219" s="1">
        <v>45745</v>
      </c>
      <c r="F1219">
        <v>32</v>
      </c>
      <c r="G1219" t="s">
        <v>25</v>
      </c>
      <c r="H1219" t="s">
        <v>23</v>
      </c>
      <c r="I1219">
        <f>DATEDIF(MOCK_DATA[[#This Row],[Fecha_inicio]],MOCK_DATA[[#This Row],[Fecha_último_pago]],"M")</f>
        <v>56</v>
      </c>
      <c r="J1219">
        <f t="shared" si="57"/>
        <v>50</v>
      </c>
      <c r="K1219">
        <f>PRODUCT(MOCK_DATA[[#This Row],[Meses_afiliados]],MOCK_DATA[[#This Row],[Ingresos_mes]])</f>
        <v>2800</v>
      </c>
      <c r="L1219" t="str">
        <f t="shared" ca="1" si="59"/>
        <v>Norte</v>
      </c>
      <c r="M1219" t="s">
        <v>14</v>
      </c>
      <c r="N1219">
        <f>MONTH(MOCK_DATA[[#This Row],[Fecha_inicio]])</f>
        <v>7</v>
      </c>
      <c r="O1219">
        <f>YEAR(MOCK_DATA[[#This Row],[Fecha_inicio]])</f>
        <v>2020</v>
      </c>
    </row>
    <row r="1220" spans="1:15" x14ac:dyDescent="0.25">
      <c r="A1220">
        <f t="shared" si="58"/>
        <v>1219</v>
      </c>
      <c r="B1220" t="s">
        <v>24</v>
      </c>
      <c r="C1220" s="1">
        <v>44288</v>
      </c>
      <c r="D1220" s="1">
        <v>45839</v>
      </c>
      <c r="F1220">
        <v>32</v>
      </c>
      <c r="G1220" t="s">
        <v>19</v>
      </c>
      <c r="H1220" t="s">
        <v>20</v>
      </c>
      <c r="I1220">
        <f>DATEDIF(MOCK_DATA[[#This Row],[Fecha_inicio]],MOCK_DATA[[#This Row],[Fecha_último_pago]],"M")</f>
        <v>50</v>
      </c>
      <c r="J1220">
        <f t="shared" si="57"/>
        <v>40</v>
      </c>
      <c r="K1220">
        <f>PRODUCT(MOCK_DATA[[#This Row],[Meses_afiliados]],MOCK_DATA[[#This Row],[Ingresos_mes]])</f>
        <v>2000</v>
      </c>
      <c r="L1220" t="str">
        <f t="shared" ca="1" si="59"/>
        <v>Centro</v>
      </c>
      <c r="M1220" t="s">
        <v>22</v>
      </c>
      <c r="N1220">
        <f>MONTH(MOCK_DATA[[#This Row],[Fecha_inicio]])</f>
        <v>4</v>
      </c>
      <c r="O1220">
        <f>YEAR(MOCK_DATA[[#This Row],[Fecha_inicio]])</f>
        <v>2021</v>
      </c>
    </row>
    <row r="1221" spans="1:15" x14ac:dyDescent="0.25">
      <c r="A1221">
        <f t="shared" si="58"/>
        <v>1220</v>
      </c>
      <c r="B1221" t="s">
        <v>24</v>
      </c>
      <c r="C1221" s="1">
        <v>45047</v>
      </c>
      <c r="D1221" s="1">
        <v>45724</v>
      </c>
      <c r="F1221">
        <v>44</v>
      </c>
      <c r="G1221" t="s">
        <v>19</v>
      </c>
      <c r="H1221" t="s">
        <v>16</v>
      </c>
      <c r="I1221">
        <f>DATEDIF(MOCK_DATA[[#This Row],[Fecha_inicio]],MOCK_DATA[[#This Row],[Fecha_último_pago]],"M")</f>
        <v>22</v>
      </c>
      <c r="J1221">
        <f t="shared" si="57"/>
        <v>40</v>
      </c>
      <c r="K1221">
        <f>PRODUCT(MOCK_DATA[[#This Row],[Meses_afiliados]],MOCK_DATA[[#This Row],[Ingresos_mes]])</f>
        <v>880</v>
      </c>
      <c r="L1221" t="str">
        <f t="shared" ca="1" si="59"/>
        <v>Sur</v>
      </c>
      <c r="M1221" t="s">
        <v>22</v>
      </c>
      <c r="N1221">
        <f>MONTH(MOCK_DATA[[#This Row],[Fecha_inicio]])</f>
        <v>5</v>
      </c>
      <c r="O1221">
        <f>YEAR(MOCK_DATA[[#This Row],[Fecha_inicio]])</f>
        <v>2023</v>
      </c>
    </row>
    <row r="1222" spans="1:15" x14ac:dyDescent="0.25">
      <c r="A1222">
        <f t="shared" si="58"/>
        <v>1221</v>
      </c>
      <c r="B1222" t="s">
        <v>24</v>
      </c>
      <c r="C1222" s="1">
        <v>45170</v>
      </c>
      <c r="D1222" s="1">
        <v>45733</v>
      </c>
      <c r="F1222">
        <v>67</v>
      </c>
      <c r="G1222" t="s">
        <v>15</v>
      </c>
      <c r="H1222" t="s">
        <v>16</v>
      </c>
      <c r="I1222">
        <f>DATEDIF(MOCK_DATA[[#This Row],[Fecha_inicio]],MOCK_DATA[[#This Row],[Fecha_último_pago]],"M")</f>
        <v>18</v>
      </c>
      <c r="J1222">
        <f t="shared" si="57"/>
        <v>40</v>
      </c>
      <c r="K1222">
        <f>PRODUCT(MOCK_DATA[[#This Row],[Meses_afiliados]],MOCK_DATA[[#This Row],[Ingresos_mes]])</f>
        <v>720</v>
      </c>
      <c r="L1222" t="str">
        <f t="shared" ca="1" si="59"/>
        <v>Centro</v>
      </c>
      <c r="M1222" t="s">
        <v>18</v>
      </c>
      <c r="N1222">
        <f>MONTH(MOCK_DATA[[#This Row],[Fecha_inicio]])</f>
        <v>9</v>
      </c>
      <c r="O1222">
        <f>YEAR(MOCK_DATA[[#This Row],[Fecha_inicio]])</f>
        <v>2023</v>
      </c>
    </row>
    <row r="1223" spans="1:15" x14ac:dyDescent="0.25">
      <c r="A1223">
        <f t="shared" si="58"/>
        <v>1222</v>
      </c>
      <c r="B1223" t="s">
        <v>24</v>
      </c>
      <c r="C1223" s="1">
        <v>44490</v>
      </c>
      <c r="D1223" s="1">
        <v>45752</v>
      </c>
      <c r="F1223">
        <v>53</v>
      </c>
      <c r="G1223" t="s">
        <v>19</v>
      </c>
      <c r="H1223" t="s">
        <v>20</v>
      </c>
      <c r="I1223">
        <f>DATEDIF(MOCK_DATA[[#This Row],[Fecha_inicio]],MOCK_DATA[[#This Row],[Fecha_último_pago]],"M")</f>
        <v>41</v>
      </c>
      <c r="J1223">
        <f t="shared" si="57"/>
        <v>40</v>
      </c>
      <c r="K1223">
        <f>PRODUCT(MOCK_DATA[[#This Row],[Meses_afiliados]],MOCK_DATA[[#This Row],[Ingresos_mes]])</f>
        <v>1640</v>
      </c>
      <c r="L1223" t="str">
        <f t="shared" ca="1" si="59"/>
        <v>Sur</v>
      </c>
      <c r="M1223" t="s">
        <v>22</v>
      </c>
      <c r="N1223">
        <f>MONTH(MOCK_DATA[[#This Row],[Fecha_inicio]])</f>
        <v>10</v>
      </c>
      <c r="O1223">
        <f>YEAR(MOCK_DATA[[#This Row],[Fecha_inicio]])</f>
        <v>2021</v>
      </c>
    </row>
    <row r="1224" spans="1:15" x14ac:dyDescent="0.25">
      <c r="A1224">
        <f t="shared" si="58"/>
        <v>1223</v>
      </c>
      <c r="B1224" t="s">
        <v>27</v>
      </c>
      <c r="C1224" s="1">
        <v>44874</v>
      </c>
      <c r="D1224" s="1">
        <v>45831</v>
      </c>
      <c r="F1224">
        <v>49</v>
      </c>
      <c r="G1224" t="s">
        <v>19</v>
      </c>
      <c r="H1224" t="s">
        <v>23</v>
      </c>
      <c r="I1224">
        <f>DATEDIF(MOCK_DATA[[#This Row],[Fecha_inicio]],MOCK_DATA[[#This Row],[Fecha_último_pago]],"M")</f>
        <v>31</v>
      </c>
      <c r="J1224">
        <f t="shared" si="57"/>
        <v>30</v>
      </c>
      <c r="K1224">
        <f>PRODUCT(MOCK_DATA[[#This Row],[Meses_afiliados]],MOCK_DATA[[#This Row],[Ingresos_mes]])</f>
        <v>930</v>
      </c>
      <c r="L1224" t="str">
        <f t="shared" ca="1" si="59"/>
        <v>Centro</v>
      </c>
      <c r="M1224" t="s">
        <v>14</v>
      </c>
      <c r="N1224">
        <f>MONTH(MOCK_DATA[[#This Row],[Fecha_inicio]])</f>
        <v>11</v>
      </c>
      <c r="O1224">
        <f>YEAR(MOCK_DATA[[#This Row],[Fecha_inicio]])</f>
        <v>2022</v>
      </c>
    </row>
    <row r="1225" spans="1:15" x14ac:dyDescent="0.25">
      <c r="A1225">
        <f t="shared" si="58"/>
        <v>1224</v>
      </c>
      <c r="B1225" t="s">
        <v>12</v>
      </c>
      <c r="C1225" s="1">
        <v>44635</v>
      </c>
      <c r="D1225" s="1">
        <v>45861</v>
      </c>
      <c r="F1225">
        <v>58</v>
      </c>
      <c r="G1225" t="s">
        <v>15</v>
      </c>
      <c r="H1225" t="s">
        <v>16</v>
      </c>
      <c r="I1225">
        <f>DATEDIF(MOCK_DATA[[#This Row],[Fecha_inicio]],MOCK_DATA[[#This Row],[Fecha_último_pago]],"M")</f>
        <v>40</v>
      </c>
      <c r="J1225">
        <f t="shared" si="57"/>
        <v>50</v>
      </c>
      <c r="K1225">
        <f>PRODUCT(MOCK_DATA[[#This Row],[Meses_afiliados]],MOCK_DATA[[#This Row],[Ingresos_mes]])</f>
        <v>2000</v>
      </c>
      <c r="L1225" t="str">
        <f t="shared" ca="1" si="59"/>
        <v>Centro</v>
      </c>
      <c r="M1225" t="s">
        <v>22</v>
      </c>
      <c r="N1225">
        <f>MONTH(MOCK_DATA[[#This Row],[Fecha_inicio]])</f>
        <v>3</v>
      </c>
      <c r="O1225">
        <f>YEAR(MOCK_DATA[[#This Row],[Fecha_inicio]])</f>
        <v>2022</v>
      </c>
    </row>
    <row r="1226" spans="1:15" x14ac:dyDescent="0.25">
      <c r="A1226">
        <f t="shared" si="58"/>
        <v>1225</v>
      </c>
      <c r="B1226" t="s">
        <v>27</v>
      </c>
      <c r="C1226" s="1">
        <v>44093</v>
      </c>
      <c r="D1226" s="1">
        <v>45670</v>
      </c>
      <c r="F1226">
        <v>33</v>
      </c>
      <c r="G1226" t="s">
        <v>19</v>
      </c>
      <c r="H1226" t="s">
        <v>20</v>
      </c>
      <c r="I1226">
        <f>DATEDIF(MOCK_DATA[[#This Row],[Fecha_inicio]],MOCK_DATA[[#This Row],[Fecha_último_pago]],"M")</f>
        <v>51</v>
      </c>
      <c r="J1226">
        <f t="shared" si="57"/>
        <v>30</v>
      </c>
      <c r="K1226">
        <f>PRODUCT(MOCK_DATA[[#This Row],[Meses_afiliados]],MOCK_DATA[[#This Row],[Ingresos_mes]])</f>
        <v>1530</v>
      </c>
      <c r="L1226" t="str">
        <f t="shared" ca="1" si="59"/>
        <v>Norte</v>
      </c>
      <c r="M1226" t="s">
        <v>22</v>
      </c>
      <c r="N1226">
        <f>MONTH(MOCK_DATA[[#This Row],[Fecha_inicio]])</f>
        <v>9</v>
      </c>
      <c r="O1226">
        <f>YEAR(MOCK_DATA[[#This Row],[Fecha_inicio]])</f>
        <v>2020</v>
      </c>
    </row>
    <row r="1227" spans="1:15" x14ac:dyDescent="0.25">
      <c r="A1227">
        <f t="shared" si="58"/>
        <v>1226</v>
      </c>
      <c r="B1227" t="s">
        <v>12</v>
      </c>
      <c r="C1227" s="1">
        <v>45575</v>
      </c>
      <c r="D1227" s="1">
        <v>45706</v>
      </c>
      <c r="F1227">
        <v>63</v>
      </c>
      <c r="G1227" t="s">
        <v>19</v>
      </c>
      <c r="H1227" t="s">
        <v>23</v>
      </c>
      <c r="I1227">
        <f>DATEDIF(MOCK_DATA[[#This Row],[Fecha_inicio]],MOCK_DATA[[#This Row],[Fecha_último_pago]],"M")</f>
        <v>4</v>
      </c>
      <c r="J1227">
        <f t="shared" si="57"/>
        <v>50</v>
      </c>
      <c r="K1227">
        <f>PRODUCT(MOCK_DATA[[#This Row],[Meses_afiliados]],MOCK_DATA[[#This Row],[Ingresos_mes]])</f>
        <v>200</v>
      </c>
      <c r="L1227" t="str">
        <f t="shared" ca="1" si="59"/>
        <v>Sur</v>
      </c>
      <c r="M1227" t="s">
        <v>18</v>
      </c>
      <c r="N1227">
        <f>MONTH(MOCK_DATA[[#This Row],[Fecha_inicio]])</f>
        <v>10</v>
      </c>
      <c r="O1227">
        <f>YEAR(MOCK_DATA[[#This Row],[Fecha_inicio]])</f>
        <v>2024</v>
      </c>
    </row>
    <row r="1228" spans="1:15" x14ac:dyDescent="0.25">
      <c r="A1228">
        <f t="shared" si="58"/>
        <v>1227</v>
      </c>
      <c r="B1228" t="s">
        <v>27</v>
      </c>
      <c r="C1228" s="1">
        <v>44130</v>
      </c>
      <c r="D1228" s="1">
        <v>45815</v>
      </c>
      <c r="F1228">
        <v>70</v>
      </c>
      <c r="G1228" t="s">
        <v>25</v>
      </c>
      <c r="H1228" t="s">
        <v>20</v>
      </c>
      <c r="I1228">
        <f>DATEDIF(MOCK_DATA[[#This Row],[Fecha_inicio]],MOCK_DATA[[#This Row],[Fecha_último_pago]],"M")</f>
        <v>55</v>
      </c>
      <c r="J1228">
        <f t="shared" si="57"/>
        <v>30</v>
      </c>
      <c r="K1228">
        <f>PRODUCT(MOCK_DATA[[#This Row],[Meses_afiliados]],MOCK_DATA[[#This Row],[Ingresos_mes]])</f>
        <v>1650</v>
      </c>
      <c r="L1228" t="str">
        <f t="shared" ca="1" si="59"/>
        <v>Norte</v>
      </c>
      <c r="M1228" t="s">
        <v>22</v>
      </c>
      <c r="N1228">
        <f>MONTH(MOCK_DATA[[#This Row],[Fecha_inicio]])</f>
        <v>10</v>
      </c>
      <c r="O1228">
        <f>YEAR(MOCK_DATA[[#This Row],[Fecha_inicio]])</f>
        <v>2020</v>
      </c>
    </row>
    <row r="1229" spans="1:15" x14ac:dyDescent="0.25">
      <c r="A1229">
        <f t="shared" si="58"/>
        <v>1228</v>
      </c>
      <c r="B1229" t="s">
        <v>27</v>
      </c>
      <c r="C1229" s="1">
        <v>44859</v>
      </c>
      <c r="D1229" s="1">
        <v>45681</v>
      </c>
      <c r="F1229">
        <v>32</v>
      </c>
      <c r="G1229" t="s">
        <v>19</v>
      </c>
      <c r="H1229" t="s">
        <v>16</v>
      </c>
      <c r="I1229">
        <f>DATEDIF(MOCK_DATA[[#This Row],[Fecha_inicio]],MOCK_DATA[[#This Row],[Fecha_último_pago]],"M")</f>
        <v>26</v>
      </c>
      <c r="J1229">
        <f t="shared" si="57"/>
        <v>30</v>
      </c>
      <c r="K1229">
        <f>PRODUCT(MOCK_DATA[[#This Row],[Meses_afiliados]],MOCK_DATA[[#This Row],[Ingresos_mes]])</f>
        <v>780</v>
      </c>
      <c r="L1229" t="str">
        <f t="shared" ca="1" si="59"/>
        <v>Sur</v>
      </c>
      <c r="M1229" t="s">
        <v>14</v>
      </c>
      <c r="N1229">
        <f>MONTH(MOCK_DATA[[#This Row],[Fecha_inicio]])</f>
        <v>10</v>
      </c>
      <c r="O1229">
        <f>YEAR(MOCK_DATA[[#This Row],[Fecha_inicio]])</f>
        <v>2022</v>
      </c>
    </row>
    <row r="1230" spans="1:15" x14ac:dyDescent="0.25">
      <c r="A1230">
        <f t="shared" si="58"/>
        <v>1229</v>
      </c>
      <c r="B1230" t="s">
        <v>24</v>
      </c>
      <c r="C1230" s="1">
        <v>44688</v>
      </c>
      <c r="D1230" s="1">
        <v>45778</v>
      </c>
      <c r="F1230">
        <v>29</v>
      </c>
      <c r="G1230" t="s">
        <v>15</v>
      </c>
      <c r="H1230" t="s">
        <v>23</v>
      </c>
      <c r="I1230">
        <f>DATEDIF(MOCK_DATA[[#This Row],[Fecha_inicio]],MOCK_DATA[[#This Row],[Fecha_último_pago]],"M")</f>
        <v>35</v>
      </c>
      <c r="J1230">
        <f t="shared" si="57"/>
        <v>40</v>
      </c>
      <c r="K1230">
        <f>PRODUCT(MOCK_DATA[[#This Row],[Meses_afiliados]],MOCK_DATA[[#This Row],[Ingresos_mes]])</f>
        <v>1400</v>
      </c>
      <c r="L1230" t="str">
        <f t="shared" ca="1" si="59"/>
        <v>Norte</v>
      </c>
      <c r="M1230" t="s">
        <v>14</v>
      </c>
      <c r="N1230">
        <f>MONTH(MOCK_DATA[[#This Row],[Fecha_inicio]])</f>
        <v>5</v>
      </c>
      <c r="O1230">
        <f>YEAR(MOCK_DATA[[#This Row],[Fecha_inicio]])</f>
        <v>2022</v>
      </c>
    </row>
    <row r="1231" spans="1:15" x14ac:dyDescent="0.25">
      <c r="A1231">
        <f t="shared" si="58"/>
        <v>1230</v>
      </c>
      <c r="B1231" t="s">
        <v>27</v>
      </c>
      <c r="C1231" s="1">
        <v>44566</v>
      </c>
      <c r="D1231" s="1">
        <v>45746</v>
      </c>
      <c r="F1231">
        <v>41</v>
      </c>
      <c r="G1231" t="s">
        <v>25</v>
      </c>
      <c r="H1231" t="s">
        <v>20</v>
      </c>
      <c r="I1231">
        <f>DATEDIF(MOCK_DATA[[#This Row],[Fecha_inicio]],MOCK_DATA[[#This Row],[Fecha_último_pago]],"M")</f>
        <v>38</v>
      </c>
      <c r="J1231">
        <f t="shared" si="57"/>
        <v>30</v>
      </c>
      <c r="K1231">
        <f>PRODUCT(MOCK_DATA[[#This Row],[Meses_afiliados]],MOCK_DATA[[#This Row],[Ingresos_mes]])</f>
        <v>1140</v>
      </c>
      <c r="L1231" t="str">
        <f t="shared" ca="1" si="59"/>
        <v>Norte</v>
      </c>
      <c r="M1231" t="s">
        <v>22</v>
      </c>
      <c r="N1231">
        <f>MONTH(MOCK_DATA[[#This Row],[Fecha_inicio]])</f>
        <v>1</v>
      </c>
      <c r="O1231">
        <f>YEAR(MOCK_DATA[[#This Row],[Fecha_inicio]])</f>
        <v>2022</v>
      </c>
    </row>
    <row r="1232" spans="1:15" x14ac:dyDescent="0.25">
      <c r="A1232">
        <f t="shared" si="58"/>
        <v>1231</v>
      </c>
      <c r="B1232" t="s">
        <v>12</v>
      </c>
      <c r="C1232" s="1">
        <v>45103</v>
      </c>
      <c r="D1232" s="1">
        <v>45726</v>
      </c>
      <c r="F1232">
        <v>60</v>
      </c>
      <c r="G1232" t="s">
        <v>25</v>
      </c>
      <c r="H1232" t="s">
        <v>23</v>
      </c>
      <c r="I1232">
        <f>DATEDIF(MOCK_DATA[[#This Row],[Fecha_inicio]],MOCK_DATA[[#This Row],[Fecha_último_pago]],"M")</f>
        <v>20</v>
      </c>
      <c r="J1232">
        <f t="shared" si="57"/>
        <v>50</v>
      </c>
      <c r="K1232">
        <f>PRODUCT(MOCK_DATA[[#This Row],[Meses_afiliados]],MOCK_DATA[[#This Row],[Ingresos_mes]])</f>
        <v>1000</v>
      </c>
      <c r="L1232" t="str">
        <f t="shared" ca="1" si="59"/>
        <v>Sur</v>
      </c>
      <c r="M1232" t="s">
        <v>22</v>
      </c>
      <c r="N1232">
        <f>MONTH(MOCK_DATA[[#This Row],[Fecha_inicio]])</f>
        <v>6</v>
      </c>
      <c r="O1232">
        <f>YEAR(MOCK_DATA[[#This Row],[Fecha_inicio]])</f>
        <v>2023</v>
      </c>
    </row>
    <row r="1233" spans="1:15" x14ac:dyDescent="0.25">
      <c r="A1233">
        <f t="shared" si="58"/>
        <v>1232</v>
      </c>
      <c r="B1233" t="s">
        <v>12</v>
      </c>
      <c r="C1233" s="1">
        <v>45475</v>
      </c>
      <c r="D1233" s="1">
        <v>45677</v>
      </c>
      <c r="F1233">
        <v>20</v>
      </c>
      <c r="G1233" t="s">
        <v>25</v>
      </c>
      <c r="H1233" t="s">
        <v>23</v>
      </c>
      <c r="I1233">
        <f>DATEDIF(MOCK_DATA[[#This Row],[Fecha_inicio]],MOCK_DATA[[#This Row],[Fecha_último_pago]],"M")</f>
        <v>6</v>
      </c>
      <c r="J1233">
        <f t="shared" si="57"/>
        <v>50</v>
      </c>
      <c r="K1233">
        <f>PRODUCT(MOCK_DATA[[#This Row],[Meses_afiliados]],MOCK_DATA[[#This Row],[Ingresos_mes]])</f>
        <v>300</v>
      </c>
      <c r="L1233" t="str">
        <f t="shared" ca="1" si="59"/>
        <v>Norte</v>
      </c>
      <c r="M1233" t="s">
        <v>22</v>
      </c>
      <c r="N1233">
        <f>MONTH(MOCK_DATA[[#This Row],[Fecha_inicio]])</f>
        <v>7</v>
      </c>
      <c r="O1233">
        <f>YEAR(MOCK_DATA[[#This Row],[Fecha_inicio]])</f>
        <v>2024</v>
      </c>
    </row>
    <row r="1234" spans="1:15" x14ac:dyDescent="0.25">
      <c r="A1234">
        <f t="shared" si="58"/>
        <v>1233</v>
      </c>
      <c r="B1234" t="s">
        <v>24</v>
      </c>
      <c r="C1234" s="1">
        <v>44198</v>
      </c>
      <c r="D1234" s="1">
        <v>44386</v>
      </c>
      <c r="F1234">
        <v>47</v>
      </c>
      <c r="G1234" t="s">
        <v>15</v>
      </c>
      <c r="H1234" t="s">
        <v>23</v>
      </c>
      <c r="I1234">
        <f>DATEDIF(MOCK_DATA[[#This Row],[Fecha_inicio]],MOCK_DATA[[#This Row],[Fecha_último_pago]],"M")</f>
        <v>6</v>
      </c>
      <c r="J1234">
        <f t="shared" si="57"/>
        <v>40</v>
      </c>
      <c r="K1234">
        <f>PRODUCT(MOCK_DATA[[#This Row],[Meses_afiliados]],MOCK_DATA[[#This Row],[Ingresos_mes]])</f>
        <v>240</v>
      </c>
      <c r="L1234" t="str">
        <f t="shared" ca="1" si="59"/>
        <v>Centro</v>
      </c>
      <c r="M1234" t="s">
        <v>22</v>
      </c>
      <c r="N1234">
        <f>MONTH(MOCK_DATA[[#This Row],[Fecha_inicio]])</f>
        <v>1</v>
      </c>
      <c r="O1234">
        <f>YEAR(MOCK_DATA[[#This Row],[Fecha_inicio]])</f>
        <v>2021</v>
      </c>
    </row>
    <row r="1235" spans="1:15" x14ac:dyDescent="0.25">
      <c r="A1235">
        <f t="shared" si="58"/>
        <v>1234</v>
      </c>
      <c r="B1235" t="s">
        <v>24</v>
      </c>
      <c r="C1235" s="1">
        <v>44106</v>
      </c>
      <c r="D1235" s="1">
        <v>45688</v>
      </c>
      <c r="F1235">
        <v>56</v>
      </c>
      <c r="G1235" t="s">
        <v>19</v>
      </c>
      <c r="H1235" t="s">
        <v>23</v>
      </c>
      <c r="I1235">
        <f>DATEDIF(MOCK_DATA[[#This Row],[Fecha_inicio]],MOCK_DATA[[#This Row],[Fecha_último_pago]],"M")</f>
        <v>51</v>
      </c>
      <c r="J1235">
        <f t="shared" si="57"/>
        <v>40</v>
      </c>
      <c r="K1235">
        <f>PRODUCT(MOCK_DATA[[#This Row],[Meses_afiliados]],MOCK_DATA[[#This Row],[Ingresos_mes]])</f>
        <v>2040</v>
      </c>
      <c r="L1235" t="str">
        <f t="shared" ca="1" si="59"/>
        <v>Norte</v>
      </c>
      <c r="M1235" t="s">
        <v>22</v>
      </c>
      <c r="N1235">
        <f>MONTH(MOCK_DATA[[#This Row],[Fecha_inicio]])</f>
        <v>10</v>
      </c>
      <c r="O1235">
        <f>YEAR(MOCK_DATA[[#This Row],[Fecha_inicio]])</f>
        <v>2020</v>
      </c>
    </row>
    <row r="1236" spans="1:15" x14ac:dyDescent="0.25">
      <c r="A1236">
        <f t="shared" si="58"/>
        <v>1235</v>
      </c>
      <c r="B1236" t="s">
        <v>27</v>
      </c>
      <c r="C1236" s="1">
        <v>44690</v>
      </c>
      <c r="D1236" s="1">
        <v>45739</v>
      </c>
      <c r="F1236">
        <v>59</v>
      </c>
      <c r="G1236" t="s">
        <v>15</v>
      </c>
      <c r="H1236" t="s">
        <v>23</v>
      </c>
      <c r="I1236">
        <f>DATEDIF(MOCK_DATA[[#This Row],[Fecha_inicio]],MOCK_DATA[[#This Row],[Fecha_último_pago]],"M")</f>
        <v>34</v>
      </c>
      <c r="J1236">
        <f t="shared" si="57"/>
        <v>30</v>
      </c>
      <c r="K1236">
        <f>PRODUCT(MOCK_DATA[[#This Row],[Meses_afiliados]],MOCK_DATA[[#This Row],[Ingresos_mes]])</f>
        <v>1020</v>
      </c>
      <c r="L1236" t="str">
        <f t="shared" ca="1" si="59"/>
        <v>Centro</v>
      </c>
      <c r="M1236" t="s">
        <v>14</v>
      </c>
      <c r="N1236">
        <f>MONTH(MOCK_DATA[[#This Row],[Fecha_inicio]])</f>
        <v>5</v>
      </c>
      <c r="O1236">
        <f>YEAR(MOCK_DATA[[#This Row],[Fecha_inicio]])</f>
        <v>2022</v>
      </c>
    </row>
    <row r="1237" spans="1:15" x14ac:dyDescent="0.25">
      <c r="A1237">
        <f t="shared" si="58"/>
        <v>1236</v>
      </c>
      <c r="B1237" t="s">
        <v>12</v>
      </c>
      <c r="C1237" s="1">
        <v>44298</v>
      </c>
      <c r="D1237" s="1">
        <v>45837</v>
      </c>
      <c r="F1237">
        <v>37</v>
      </c>
      <c r="G1237" t="s">
        <v>15</v>
      </c>
      <c r="H1237" t="s">
        <v>16</v>
      </c>
      <c r="I1237">
        <f>DATEDIF(MOCK_DATA[[#This Row],[Fecha_inicio]],MOCK_DATA[[#This Row],[Fecha_último_pago]],"M")</f>
        <v>50</v>
      </c>
      <c r="J1237">
        <f t="shared" si="57"/>
        <v>50</v>
      </c>
      <c r="K1237">
        <f>PRODUCT(MOCK_DATA[[#This Row],[Meses_afiliados]],MOCK_DATA[[#This Row],[Ingresos_mes]])</f>
        <v>2500</v>
      </c>
      <c r="L1237" t="str">
        <f t="shared" ca="1" si="59"/>
        <v>Sur</v>
      </c>
      <c r="M1237" t="s">
        <v>14</v>
      </c>
      <c r="N1237">
        <f>MONTH(MOCK_DATA[[#This Row],[Fecha_inicio]])</f>
        <v>4</v>
      </c>
      <c r="O1237">
        <f>YEAR(MOCK_DATA[[#This Row],[Fecha_inicio]])</f>
        <v>2021</v>
      </c>
    </row>
    <row r="1238" spans="1:15" x14ac:dyDescent="0.25">
      <c r="A1238">
        <f t="shared" si="58"/>
        <v>1237</v>
      </c>
      <c r="B1238" t="s">
        <v>24</v>
      </c>
      <c r="C1238" s="1">
        <v>44286</v>
      </c>
      <c r="D1238" s="1">
        <v>45789</v>
      </c>
      <c r="F1238">
        <v>48</v>
      </c>
      <c r="G1238" t="s">
        <v>25</v>
      </c>
      <c r="H1238" t="s">
        <v>20</v>
      </c>
      <c r="I1238">
        <f>DATEDIF(MOCK_DATA[[#This Row],[Fecha_inicio]],MOCK_DATA[[#This Row],[Fecha_último_pago]],"M")</f>
        <v>49</v>
      </c>
      <c r="J1238">
        <f t="shared" si="57"/>
        <v>40</v>
      </c>
      <c r="K1238">
        <f>PRODUCT(MOCK_DATA[[#This Row],[Meses_afiliados]],MOCK_DATA[[#This Row],[Ingresos_mes]])</f>
        <v>1960</v>
      </c>
      <c r="L1238" t="str">
        <f t="shared" ca="1" si="59"/>
        <v>Norte</v>
      </c>
      <c r="M1238" t="s">
        <v>14</v>
      </c>
      <c r="N1238">
        <f>MONTH(MOCK_DATA[[#This Row],[Fecha_inicio]])</f>
        <v>3</v>
      </c>
      <c r="O1238">
        <f>YEAR(MOCK_DATA[[#This Row],[Fecha_inicio]])</f>
        <v>2021</v>
      </c>
    </row>
    <row r="1239" spans="1:15" x14ac:dyDescent="0.25">
      <c r="A1239">
        <f t="shared" si="58"/>
        <v>1238</v>
      </c>
      <c r="B1239" t="s">
        <v>24</v>
      </c>
      <c r="C1239" s="1">
        <v>44970</v>
      </c>
      <c r="D1239" s="1">
        <v>45679</v>
      </c>
      <c r="F1239">
        <v>55</v>
      </c>
      <c r="G1239" t="s">
        <v>15</v>
      </c>
      <c r="H1239" t="s">
        <v>23</v>
      </c>
      <c r="I1239">
        <f>DATEDIF(MOCK_DATA[[#This Row],[Fecha_inicio]],MOCK_DATA[[#This Row],[Fecha_último_pago]],"M")</f>
        <v>23</v>
      </c>
      <c r="J1239">
        <f t="shared" si="57"/>
        <v>40</v>
      </c>
      <c r="K1239">
        <f>PRODUCT(MOCK_DATA[[#This Row],[Meses_afiliados]],MOCK_DATA[[#This Row],[Ingresos_mes]])</f>
        <v>920</v>
      </c>
      <c r="L1239" t="str">
        <f t="shared" ca="1" si="59"/>
        <v>Sur</v>
      </c>
      <c r="M1239" t="s">
        <v>22</v>
      </c>
      <c r="N1239">
        <f>MONTH(MOCK_DATA[[#This Row],[Fecha_inicio]])</f>
        <v>2</v>
      </c>
      <c r="O1239">
        <f>YEAR(MOCK_DATA[[#This Row],[Fecha_inicio]])</f>
        <v>2023</v>
      </c>
    </row>
    <row r="1240" spans="1:15" x14ac:dyDescent="0.25">
      <c r="A1240">
        <f t="shared" si="58"/>
        <v>1239</v>
      </c>
      <c r="B1240" t="s">
        <v>24</v>
      </c>
      <c r="C1240" s="1">
        <v>45601</v>
      </c>
      <c r="D1240" s="1">
        <v>45892</v>
      </c>
      <c r="F1240">
        <v>43</v>
      </c>
      <c r="G1240" t="s">
        <v>15</v>
      </c>
      <c r="H1240" t="s">
        <v>20</v>
      </c>
      <c r="I1240">
        <f>DATEDIF(MOCK_DATA[[#This Row],[Fecha_inicio]],MOCK_DATA[[#This Row],[Fecha_último_pago]],"M")</f>
        <v>9</v>
      </c>
      <c r="J1240">
        <f t="shared" si="57"/>
        <v>40</v>
      </c>
      <c r="K1240">
        <f>PRODUCT(MOCK_DATA[[#This Row],[Meses_afiliados]],MOCK_DATA[[#This Row],[Ingresos_mes]])</f>
        <v>360</v>
      </c>
      <c r="L1240" t="str">
        <f t="shared" ca="1" si="59"/>
        <v>Centro</v>
      </c>
      <c r="M1240" t="s">
        <v>14</v>
      </c>
      <c r="N1240">
        <f>MONTH(MOCK_DATA[[#This Row],[Fecha_inicio]])</f>
        <v>11</v>
      </c>
      <c r="O1240">
        <f>YEAR(MOCK_DATA[[#This Row],[Fecha_inicio]])</f>
        <v>2024</v>
      </c>
    </row>
    <row r="1241" spans="1:15" x14ac:dyDescent="0.25">
      <c r="A1241">
        <f t="shared" si="58"/>
        <v>1240</v>
      </c>
      <c r="B1241" t="s">
        <v>24</v>
      </c>
      <c r="C1241" s="1">
        <v>45320</v>
      </c>
      <c r="D1241" s="1">
        <v>45692</v>
      </c>
      <c r="F1241">
        <v>42</v>
      </c>
      <c r="G1241" t="s">
        <v>15</v>
      </c>
      <c r="H1241" t="s">
        <v>16</v>
      </c>
      <c r="I1241">
        <f>DATEDIF(MOCK_DATA[[#This Row],[Fecha_inicio]],MOCK_DATA[[#This Row],[Fecha_último_pago]],"M")</f>
        <v>12</v>
      </c>
      <c r="J1241">
        <f t="shared" si="57"/>
        <v>40</v>
      </c>
      <c r="K1241">
        <f>PRODUCT(MOCK_DATA[[#This Row],[Meses_afiliados]],MOCK_DATA[[#This Row],[Ingresos_mes]])</f>
        <v>480</v>
      </c>
      <c r="L1241" t="str">
        <f t="shared" ca="1" si="59"/>
        <v>Centro</v>
      </c>
      <c r="M1241" t="s">
        <v>22</v>
      </c>
      <c r="N1241">
        <f>MONTH(MOCK_DATA[[#This Row],[Fecha_inicio]])</f>
        <v>1</v>
      </c>
      <c r="O1241">
        <f>YEAR(MOCK_DATA[[#This Row],[Fecha_inicio]])</f>
        <v>2024</v>
      </c>
    </row>
    <row r="1242" spans="1:15" x14ac:dyDescent="0.25">
      <c r="A1242">
        <f t="shared" si="58"/>
        <v>1241</v>
      </c>
      <c r="B1242" t="s">
        <v>24</v>
      </c>
      <c r="C1242" s="1">
        <v>44330</v>
      </c>
      <c r="D1242" s="1">
        <v>45868</v>
      </c>
      <c r="F1242">
        <v>65</v>
      </c>
      <c r="G1242" t="s">
        <v>15</v>
      </c>
      <c r="H1242" t="s">
        <v>16</v>
      </c>
      <c r="I1242">
        <f>DATEDIF(MOCK_DATA[[#This Row],[Fecha_inicio]],MOCK_DATA[[#This Row],[Fecha_último_pago]],"M")</f>
        <v>50</v>
      </c>
      <c r="J1242">
        <f t="shared" si="57"/>
        <v>40</v>
      </c>
      <c r="K1242">
        <f>PRODUCT(MOCK_DATA[[#This Row],[Meses_afiliados]],MOCK_DATA[[#This Row],[Ingresos_mes]])</f>
        <v>2000</v>
      </c>
      <c r="L1242" t="str">
        <f t="shared" ca="1" si="59"/>
        <v>Centro</v>
      </c>
      <c r="M1242" t="s">
        <v>22</v>
      </c>
      <c r="N1242">
        <f>MONTH(MOCK_DATA[[#This Row],[Fecha_inicio]])</f>
        <v>5</v>
      </c>
      <c r="O1242">
        <f>YEAR(MOCK_DATA[[#This Row],[Fecha_inicio]])</f>
        <v>2021</v>
      </c>
    </row>
    <row r="1243" spans="1:15" x14ac:dyDescent="0.25">
      <c r="A1243">
        <f t="shared" si="58"/>
        <v>1242</v>
      </c>
      <c r="B1243" t="s">
        <v>24</v>
      </c>
      <c r="C1243" s="1">
        <v>44109</v>
      </c>
      <c r="D1243" s="1">
        <v>45706</v>
      </c>
      <c r="F1243">
        <v>56</v>
      </c>
      <c r="G1243" t="s">
        <v>19</v>
      </c>
      <c r="H1243" t="s">
        <v>20</v>
      </c>
      <c r="I1243">
        <f>DATEDIF(MOCK_DATA[[#This Row],[Fecha_inicio]],MOCK_DATA[[#This Row],[Fecha_último_pago]],"M")</f>
        <v>52</v>
      </c>
      <c r="J1243">
        <f t="shared" si="57"/>
        <v>40</v>
      </c>
      <c r="K1243">
        <f>PRODUCT(MOCK_DATA[[#This Row],[Meses_afiliados]],MOCK_DATA[[#This Row],[Ingresos_mes]])</f>
        <v>2080</v>
      </c>
      <c r="L1243" t="str">
        <f t="shared" ca="1" si="59"/>
        <v>Norte</v>
      </c>
      <c r="M1243" t="s">
        <v>14</v>
      </c>
      <c r="N1243">
        <f>MONTH(MOCK_DATA[[#This Row],[Fecha_inicio]])</f>
        <v>10</v>
      </c>
      <c r="O1243">
        <f>YEAR(MOCK_DATA[[#This Row],[Fecha_inicio]])</f>
        <v>2020</v>
      </c>
    </row>
    <row r="1244" spans="1:15" x14ac:dyDescent="0.25">
      <c r="A1244">
        <f t="shared" si="58"/>
        <v>1243</v>
      </c>
      <c r="B1244" t="s">
        <v>27</v>
      </c>
      <c r="C1244" s="1">
        <v>45366</v>
      </c>
      <c r="D1244" s="1">
        <v>45732</v>
      </c>
      <c r="F1244">
        <v>64</v>
      </c>
      <c r="G1244" t="s">
        <v>19</v>
      </c>
      <c r="H1244" t="s">
        <v>23</v>
      </c>
      <c r="I1244">
        <f>DATEDIF(MOCK_DATA[[#This Row],[Fecha_inicio]],MOCK_DATA[[#This Row],[Fecha_último_pago]],"M")</f>
        <v>12</v>
      </c>
      <c r="J1244">
        <f t="shared" si="57"/>
        <v>30</v>
      </c>
      <c r="K1244">
        <f>PRODUCT(MOCK_DATA[[#This Row],[Meses_afiliados]],MOCK_DATA[[#This Row],[Ingresos_mes]])</f>
        <v>360</v>
      </c>
      <c r="L1244" t="str">
        <f t="shared" ca="1" si="59"/>
        <v>Centro</v>
      </c>
      <c r="M1244" t="s">
        <v>22</v>
      </c>
      <c r="N1244">
        <f>MONTH(MOCK_DATA[[#This Row],[Fecha_inicio]])</f>
        <v>3</v>
      </c>
      <c r="O1244">
        <f>YEAR(MOCK_DATA[[#This Row],[Fecha_inicio]])</f>
        <v>2024</v>
      </c>
    </row>
    <row r="1245" spans="1:15" x14ac:dyDescent="0.25">
      <c r="A1245">
        <f t="shared" si="58"/>
        <v>1244</v>
      </c>
      <c r="B1245" t="s">
        <v>24</v>
      </c>
      <c r="C1245" s="1">
        <v>45205</v>
      </c>
      <c r="D1245" s="1">
        <v>45915</v>
      </c>
      <c r="F1245">
        <v>27</v>
      </c>
      <c r="G1245" t="s">
        <v>25</v>
      </c>
      <c r="H1245" t="s">
        <v>23</v>
      </c>
      <c r="I1245">
        <f>DATEDIF(MOCK_DATA[[#This Row],[Fecha_inicio]],MOCK_DATA[[#This Row],[Fecha_último_pago]],"M")</f>
        <v>23</v>
      </c>
      <c r="J1245">
        <f t="shared" si="57"/>
        <v>40</v>
      </c>
      <c r="K1245">
        <f>PRODUCT(MOCK_DATA[[#This Row],[Meses_afiliados]],MOCK_DATA[[#This Row],[Ingresos_mes]])</f>
        <v>920</v>
      </c>
      <c r="L1245" t="str">
        <f t="shared" ca="1" si="59"/>
        <v>Norte</v>
      </c>
      <c r="M1245" t="s">
        <v>14</v>
      </c>
      <c r="N1245">
        <f>MONTH(MOCK_DATA[[#This Row],[Fecha_inicio]])</f>
        <v>10</v>
      </c>
      <c r="O1245">
        <f>YEAR(MOCK_DATA[[#This Row],[Fecha_inicio]])</f>
        <v>2023</v>
      </c>
    </row>
    <row r="1246" spans="1:15" x14ac:dyDescent="0.25">
      <c r="A1246">
        <f t="shared" si="58"/>
        <v>1245</v>
      </c>
      <c r="B1246" t="s">
        <v>27</v>
      </c>
      <c r="C1246" s="1">
        <v>44623</v>
      </c>
      <c r="D1246" s="1">
        <v>45810</v>
      </c>
      <c r="F1246">
        <v>52</v>
      </c>
      <c r="G1246" t="s">
        <v>19</v>
      </c>
      <c r="H1246" t="s">
        <v>23</v>
      </c>
      <c r="I1246">
        <f>DATEDIF(MOCK_DATA[[#This Row],[Fecha_inicio]],MOCK_DATA[[#This Row],[Fecha_último_pago]],"M")</f>
        <v>38</v>
      </c>
      <c r="J1246">
        <f t="shared" si="57"/>
        <v>30</v>
      </c>
      <c r="K1246">
        <f>PRODUCT(MOCK_DATA[[#This Row],[Meses_afiliados]],MOCK_DATA[[#This Row],[Ingresos_mes]])</f>
        <v>1140</v>
      </c>
      <c r="L1246" t="str">
        <f t="shared" ca="1" si="59"/>
        <v>Sur</v>
      </c>
      <c r="M1246" t="s">
        <v>14</v>
      </c>
      <c r="N1246">
        <f>MONTH(MOCK_DATA[[#This Row],[Fecha_inicio]])</f>
        <v>3</v>
      </c>
      <c r="O1246">
        <f>YEAR(MOCK_DATA[[#This Row],[Fecha_inicio]])</f>
        <v>2022</v>
      </c>
    </row>
    <row r="1247" spans="1:15" x14ac:dyDescent="0.25">
      <c r="A1247">
        <f t="shared" si="58"/>
        <v>1246</v>
      </c>
      <c r="B1247" t="s">
        <v>12</v>
      </c>
      <c r="C1247" s="1">
        <v>44518</v>
      </c>
      <c r="D1247" s="1">
        <v>45686</v>
      </c>
      <c r="F1247">
        <v>50</v>
      </c>
      <c r="G1247" t="s">
        <v>19</v>
      </c>
      <c r="H1247" t="s">
        <v>16</v>
      </c>
      <c r="I1247">
        <f>DATEDIF(MOCK_DATA[[#This Row],[Fecha_inicio]],MOCK_DATA[[#This Row],[Fecha_último_pago]],"M")</f>
        <v>38</v>
      </c>
      <c r="J1247">
        <f t="shared" si="57"/>
        <v>50</v>
      </c>
      <c r="K1247">
        <f>PRODUCT(MOCK_DATA[[#This Row],[Meses_afiliados]],MOCK_DATA[[#This Row],[Ingresos_mes]])</f>
        <v>1900</v>
      </c>
      <c r="L1247" t="str">
        <f t="shared" ca="1" si="59"/>
        <v>Sur</v>
      </c>
      <c r="M1247" t="s">
        <v>14</v>
      </c>
      <c r="N1247">
        <f>MONTH(MOCK_DATA[[#This Row],[Fecha_inicio]])</f>
        <v>11</v>
      </c>
      <c r="O1247">
        <f>YEAR(MOCK_DATA[[#This Row],[Fecha_inicio]])</f>
        <v>2021</v>
      </c>
    </row>
    <row r="1248" spans="1:15" x14ac:dyDescent="0.25">
      <c r="A1248">
        <f t="shared" si="58"/>
        <v>1247</v>
      </c>
      <c r="B1248" t="s">
        <v>12</v>
      </c>
      <c r="C1248" s="1">
        <v>45335</v>
      </c>
      <c r="D1248" s="1">
        <v>45833</v>
      </c>
      <c r="F1248">
        <v>65</v>
      </c>
      <c r="G1248" t="s">
        <v>15</v>
      </c>
      <c r="H1248" t="s">
        <v>20</v>
      </c>
      <c r="I1248">
        <f>DATEDIF(MOCK_DATA[[#This Row],[Fecha_inicio]],MOCK_DATA[[#This Row],[Fecha_último_pago]],"M")</f>
        <v>16</v>
      </c>
      <c r="J1248">
        <f t="shared" si="57"/>
        <v>50</v>
      </c>
      <c r="K1248">
        <f>PRODUCT(MOCK_DATA[[#This Row],[Meses_afiliados]],MOCK_DATA[[#This Row],[Ingresos_mes]])</f>
        <v>800</v>
      </c>
      <c r="L1248" t="str">
        <f t="shared" ca="1" si="59"/>
        <v>Centro</v>
      </c>
      <c r="M1248" t="s">
        <v>22</v>
      </c>
      <c r="N1248">
        <f>MONTH(MOCK_DATA[[#This Row],[Fecha_inicio]])</f>
        <v>2</v>
      </c>
      <c r="O1248">
        <f>YEAR(MOCK_DATA[[#This Row],[Fecha_inicio]])</f>
        <v>2024</v>
      </c>
    </row>
    <row r="1249" spans="1:15" x14ac:dyDescent="0.25">
      <c r="A1249">
        <f t="shared" si="58"/>
        <v>1248</v>
      </c>
      <c r="B1249" t="s">
        <v>12</v>
      </c>
      <c r="C1249" s="1">
        <v>45428</v>
      </c>
      <c r="D1249" s="1">
        <v>45862</v>
      </c>
      <c r="F1249">
        <v>23</v>
      </c>
      <c r="G1249" t="s">
        <v>25</v>
      </c>
      <c r="H1249" t="s">
        <v>20</v>
      </c>
      <c r="I1249">
        <f>DATEDIF(MOCK_DATA[[#This Row],[Fecha_inicio]],MOCK_DATA[[#This Row],[Fecha_último_pago]],"M")</f>
        <v>14</v>
      </c>
      <c r="J1249">
        <f t="shared" si="57"/>
        <v>50</v>
      </c>
      <c r="K1249">
        <f>PRODUCT(MOCK_DATA[[#This Row],[Meses_afiliados]],MOCK_DATA[[#This Row],[Ingresos_mes]])</f>
        <v>700</v>
      </c>
      <c r="L1249" t="str">
        <f t="shared" ca="1" si="59"/>
        <v>Centro</v>
      </c>
      <c r="M1249" t="s">
        <v>22</v>
      </c>
      <c r="N1249">
        <f>MONTH(MOCK_DATA[[#This Row],[Fecha_inicio]])</f>
        <v>5</v>
      </c>
      <c r="O1249">
        <f>YEAR(MOCK_DATA[[#This Row],[Fecha_inicio]])</f>
        <v>2024</v>
      </c>
    </row>
    <row r="1250" spans="1:15" x14ac:dyDescent="0.25">
      <c r="A1250">
        <f t="shared" si="58"/>
        <v>1249</v>
      </c>
      <c r="B1250" t="s">
        <v>24</v>
      </c>
      <c r="C1250" s="1">
        <v>45172</v>
      </c>
      <c r="D1250" s="1">
        <v>45748</v>
      </c>
      <c r="F1250">
        <v>43</v>
      </c>
      <c r="G1250" t="s">
        <v>25</v>
      </c>
      <c r="H1250" t="s">
        <v>23</v>
      </c>
      <c r="I1250">
        <f>DATEDIF(MOCK_DATA[[#This Row],[Fecha_inicio]],MOCK_DATA[[#This Row],[Fecha_último_pago]],"M")</f>
        <v>18</v>
      </c>
      <c r="J1250">
        <f t="shared" si="57"/>
        <v>40</v>
      </c>
      <c r="K1250">
        <f>PRODUCT(MOCK_DATA[[#This Row],[Meses_afiliados]],MOCK_DATA[[#This Row],[Ingresos_mes]])</f>
        <v>720</v>
      </c>
      <c r="L1250" t="str">
        <f t="shared" ca="1" si="59"/>
        <v>Norte</v>
      </c>
      <c r="M1250" t="s">
        <v>22</v>
      </c>
      <c r="N1250">
        <f>MONTH(MOCK_DATA[[#This Row],[Fecha_inicio]])</f>
        <v>9</v>
      </c>
      <c r="O1250">
        <f>YEAR(MOCK_DATA[[#This Row],[Fecha_inicio]])</f>
        <v>2023</v>
      </c>
    </row>
    <row r="1251" spans="1:15" x14ac:dyDescent="0.25">
      <c r="A1251">
        <f t="shared" si="58"/>
        <v>1250</v>
      </c>
      <c r="B1251" t="s">
        <v>12</v>
      </c>
      <c r="C1251" s="1">
        <v>44196</v>
      </c>
      <c r="D1251" s="1">
        <v>45873</v>
      </c>
      <c r="F1251">
        <v>22</v>
      </c>
      <c r="G1251" t="s">
        <v>15</v>
      </c>
      <c r="H1251" t="s">
        <v>16</v>
      </c>
      <c r="I1251">
        <f>DATEDIF(MOCK_DATA[[#This Row],[Fecha_inicio]],MOCK_DATA[[#This Row],[Fecha_último_pago]],"M")</f>
        <v>55</v>
      </c>
      <c r="J1251">
        <f t="shared" si="57"/>
        <v>50</v>
      </c>
      <c r="K1251">
        <f>PRODUCT(MOCK_DATA[[#This Row],[Meses_afiliados]],MOCK_DATA[[#This Row],[Ingresos_mes]])</f>
        <v>2750</v>
      </c>
      <c r="L1251" t="str">
        <f t="shared" ca="1" si="59"/>
        <v>Centro</v>
      </c>
      <c r="M1251" t="s">
        <v>22</v>
      </c>
      <c r="N1251">
        <f>MONTH(MOCK_DATA[[#This Row],[Fecha_inicio]])</f>
        <v>12</v>
      </c>
      <c r="O1251">
        <f>YEAR(MOCK_DATA[[#This Row],[Fecha_inicio]])</f>
        <v>2020</v>
      </c>
    </row>
    <row r="1252" spans="1:15" x14ac:dyDescent="0.25">
      <c r="A1252">
        <f t="shared" si="58"/>
        <v>1251</v>
      </c>
      <c r="B1252" t="s">
        <v>27</v>
      </c>
      <c r="C1252" s="1">
        <v>44624</v>
      </c>
      <c r="D1252" s="1">
        <v>45663</v>
      </c>
      <c r="F1252">
        <v>29</v>
      </c>
      <c r="G1252" t="s">
        <v>19</v>
      </c>
      <c r="H1252" t="s">
        <v>16</v>
      </c>
      <c r="I1252">
        <f>DATEDIF(MOCK_DATA[[#This Row],[Fecha_inicio]],MOCK_DATA[[#This Row],[Fecha_último_pago]],"M")</f>
        <v>34</v>
      </c>
      <c r="J1252">
        <f t="shared" si="57"/>
        <v>30</v>
      </c>
      <c r="K1252">
        <f>PRODUCT(MOCK_DATA[[#This Row],[Meses_afiliados]],MOCK_DATA[[#This Row],[Ingresos_mes]])</f>
        <v>1020</v>
      </c>
      <c r="L1252" t="str">
        <f t="shared" ca="1" si="59"/>
        <v>Norte</v>
      </c>
      <c r="M1252" t="s">
        <v>22</v>
      </c>
      <c r="N1252">
        <f>MONTH(MOCK_DATA[[#This Row],[Fecha_inicio]])</f>
        <v>3</v>
      </c>
      <c r="O1252">
        <f>YEAR(MOCK_DATA[[#This Row],[Fecha_inicio]])</f>
        <v>2022</v>
      </c>
    </row>
    <row r="1253" spans="1:15" x14ac:dyDescent="0.25">
      <c r="A1253">
        <f t="shared" si="58"/>
        <v>1252</v>
      </c>
      <c r="B1253" t="s">
        <v>27</v>
      </c>
      <c r="C1253" s="1">
        <v>44416</v>
      </c>
      <c r="D1253" s="1">
        <v>45742</v>
      </c>
      <c r="F1253">
        <v>41</v>
      </c>
      <c r="G1253" t="s">
        <v>19</v>
      </c>
      <c r="H1253" t="s">
        <v>16</v>
      </c>
      <c r="I1253">
        <f>DATEDIF(MOCK_DATA[[#This Row],[Fecha_inicio]],MOCK_DATA[[#This Row],[Fecha_último_pago]],"M")</f>
        <v>43</v>
      </c>
      <c r="J1253">
        <f t="shared" si="57"/>
        <v>30</v>
      </c>
      <c r="K1253">
        <f>PRODUCT(MOCK_DATA[[#This Row],[Meses_afiliados]],MOCK_DATA[[#This Row],[Ingresos_mes]])</f>
        <v>1290</v>
      </c>
      <c r="L1253" t="str">
        <f t="shared" ca="1" si="59"/>
        <v>Norte</v>
      </c>
      <c r="M1253" t="s">
        <v>14</v>
      </c>
      <c r="N1253">
        <f>MONTH(MOCK_DATA[[#This Row],[Fecha_inicio]])</f>
        <v>8</v>
      </c>
      <c r="O1253">
        <f>YEAR(MOCK_DATA[[#This Row],[Fecha_inicio]])</f>
        <v>2021</v>
      </c>
    </row>
    <row r="1254" spans="1:15" x14ac:dyDescent="0.25">
      <c r="A1254">
        <f t="shared" si="58"/>
        <v>1253</v>
      </c>
      <c r="B1254" t="s">
        <v>12</v>
      </c>
      <c r="C1254" s="1">
        <v>44094</v>
      </c>
      <c r="D1254" s="1">
        <v>45731</v>
      </c>
      <c r="F1254">
        <v>31</v>
      </c>
      <c r="G1254" t="s">
        <v>25</v>
      </c>
      <c r="H1254" t="s">
        <v>23</v>
      </c>
      <c r="I1254">
        <f>DATEDIF(MOCK_DATA[[#This Row],[Fecha_inicio]],MOCK_DATA[[#This Row],[Fecha_último_pago]],"M")</f>
        <v>53</v>
      </c>
      <c r="J1254">
        <f t="shared" si="57"/>
        <v>50</v>
      </c>
      <c r="K1254">
        <f>PRODUCT(MOCK_DATA[[#This Row],[Meses_afiliados]],MOCK_DATA[[#This Row],[Ingresos_mes]])</f>
        <v>2650</v>
      </c>
      <c r="L1254" t="str">
        <f t="shared" ca="1" si="59"/>
        <v>Centro</v>
      </c>
      <c r="M1254" t="s">
        <v>14</v>
      </c>
      <c r="N1254">
        <f>MONTH(MOCK_DATA[[#This Row],[Fecha_inicio]])</f>
        <v>9</v>
      </c>
      <c r="O1254">
        <f>YEAR(MOCK_DATA[[#This Row],[Fecha_inicio]])</f>
        <v>2020</v>
      </c>
    </row>
    <row r="1255" spans="1:15" x14ac:dyDescent="0.25">
      <c r="A1255">
        <f t="shared" si="58"/>
        <v>1254</v>
      </c>
      <c r="B1255" t="s">
        <v>24</v>
      </c>
      <c r="C1255" s="1">
        <v>44406</v>
      </c>
      <c r="D1255" s="1">
        <v>45750</v>
      </c>
      <c r="F1255">
        <v>26</v>
      </c>
      <c r="G1255" t="s">
        <v>15</v>
      </c>
      <c r="H1255" t="s">
        <v>20</v>
      </c>
      <c r="I1255">
        <f>DATEDIF(MOCK_DATA[[#This Row],[Fecha_inicio]],MOCK_DATA[[#This Row],[Fecha_último_pago]],"M")</f>
        <v>44</v>
      </c>
      <c r="J1255">
        <f t="shared" si="57"/>
        <v>40</v>
      </c>
      <c r="K1255">
        <f>PRODUCT(MOCK_DATA[[#This Row],[Meses_afiliados]],MOCK_DATA[[#This Row],[Ingresos_mes]])</f>
        <v>1760</v>
      </c>
      <c r="L1255" t="str">
        <f t="shared" ca="1" si="59"/>
        <v>Sur</v>
      </c>
      <c r="M1255" t="s">
        <v>22</v>
      </c>
      <c r="N1255">
        <f>MONTH(MOCK_DATA[[#This Row],[Fecha_inicio]])</f>
        <v>7</v>
      </c>
      <c r="O1255">
        <f>YEAR(MOCK_DATA[[#This Row],[Fecha_inicio]])</f>
        <v>2021</v>
      </c>
    </row>
    <row r="1256" spans="1:15" x14ac:dyDescent="0.25">
      <c r="A1256">
        <f t="shared" si="58"/>
        <v>1255</v>
      </c>
      <c r="B1256" t="s">
        <v>24</v>
      </c>
      <c r="C1256" s="1">
        <v>44952</v>
      </c>
      <c r="D1256" s="1">
        <v>45753</v>
      </c>
      <c r="F1256">
        <v>49</v>
      </c>
      <c r="G1256" t="s">
        <v>25</v>
      </c>
      <c r="H1256" t="s">
        <v>20</v>
      </c>
      <c r="I1256">
        <f>DATEDIF(MOCK_DATA[[#This Row],[Fecha_inicio]],MOCK_DATA[[#This Row],[Fecha_último_pago]],"M")</f>
        <v>26</v>
      </c>
      <c r="J1256">
        <f t="shared" si="57"/>
        <v>40</v>
      </c>
      <c r="K1256">
        <f>PRODUCT(MOCK_DATA[[#This Row],[Meses_afiliados]],MOCK_DATA[[#This Row],[Ingresos_mes]])</f>
        <v>1040</v>
      </c>
      <c r="L1256" t="str">
        <f t="shared" ca="1" si="59"/>
        <v>Sur</v>
      </c>
      <c r="M1256" t="s">
        <v>14</v>
      </c>
      <c r="N1256">
        <f>MONTH(MOCK_DATA[[#This Row],[Fecha_inicio]])</f>
        <v>1</v>
      </c>
      <c r="O1256">
        <f>YEAR(MOCK_DATA[[#This Row],[Fecha_inicio]])</f>
        <v>2023</v>
      </c>
    </row>
    <row r="1257" spans="1:15" x14ac:dyDescent="0.25">
      <c r="A1257">
        <f t="shared" si="58"/>
        <v>1256</v>
      </c>
      <c r="B1257" t="s">
        <v>24</v>
      </c>
      <c r="C1257" s="1">
        <v>45031</v>
      </c>
      <c r="D1257" s="1">
        <v>45758</v>
      </c>
      <c r="F1257">
        <v>49</v>
      </c>
      <c r="G1257" t="s">
        <v>25</v>
      </c>
      <c r="H1257" t="s">
        <v>16</v>
      </c>
      <c r="I1257">
        <f>DATEDIF(MOCK_DATA[[#This Row],[Fecha_inicio]],MOCK_DATA[[#This Row],[Fecha_último_pago]],"M")</f>
        <v>23</v>
      </c>
      <c r="J1257">
        <f t="shared" si="57"/>
        <v>40</v>
      </c>
      <c r="K1257">
        <f>PRODUCT(MOCK_DATA[[#This Row],[Meses_afiliados]],MOCK_DATA[[#This Row],[Ingresos_mes]])</f>
        <v>920</v>
      </c>
      <c r="L1257" t="str">
        <f t="shared" ca="1" si="59"/>
        <v>Norte</v>
      </c>
      <c r="M1257" t="s">
        <v>22</v>
      </c>
      <c r="N1257">
        <f>MONTH(MOCK_DATA[[#This Row],[Fecha_inicio]])</f>
        <v>4</v>
      </c>
      <c r="O1257">
        <f>YEAR(MOCK_DATA[[#This Row],[Fecha_inicio]])</f>
        <v>2023</v>
      </c>
    </row>
    <row r="1258" spans="1:15" x14ac:dyDescent="0.25">
      <c r="A1258">
        <f t="shared" si="58"/>
        <v>1257</v>
      </c>
      <c r="B1258" t="s">
        <v>24</v>
      </c>
      <c r="C1258" s="1">
        <v>45460</v>
      </c>
      <c r="D1258" s="1">
        <v>45892</v>
      </c>
      <c r="F1258">
        <v>49</v>
      </c>
      <c r="G1258" t="s">
        <v>15</v>
      </c>
      <c r="H1258" t="s">
        <v>16</v>
      </c>
      <c r="I1258">
        <f>DATEDIF(MOCK_DATA[[#This Row],[Fecha_inicio]],MOCK_DATA[[#This Row],[Fecha_último_pago]],"M")</f>
        <v>14</v>
      </c>
      <c r="J1258">
        <f t="shared" ref="J1258:J1321" si="60">IF(B1258="VIP",50,IF(B1258="Familiar",40,IF(B1258="Basica",25,30)))</f>
        <v>40</v>
      </c>
      <c r="K1258">
        <f>PRODUCT(MOCK_DATA[[#This Row],[Meses_afiliados]],MOCK_DATA[[#This Row],[Ingresos_mes]])</f>
        <v>560</v>
      </c>
      <c r="L1258" t="str">
        <f t="shared" ca="1" si="59"/>
        <v>Centro</v>
      </c>
      <c r="M1258" t="s">
        <v>14</v>
      </c>
      <c r="N1258">
        <f>MONTH(MOCK_DATA[[#This Row],[Fecha_inicio]])</f>
        <v>6</v>
      </c>
      <c r="O1258">
        <f>YEAR(MOCK_DATA[[#This Row],[Fecha_inicio]])</f>
        <v>2024</v>
      </c>
    </row>
    <row r="1259" spans="1:15" x14ac:dyDescent="0.25">
      <c r="A1259">
        <f t="shared" si="58"/>
        <v>1258</v>
      </c>
      <c r="B1259" t="s">
        <v>12</v>
      </c>
      <c r="C1259" s="1">
        <v>43990</v>
      </c>
      <c r="D1259" s="1">
        <v>45793</v>
      </c>
      <c r="F1259">
        <v>27</v>
      </c>
      <c r="G1259" t="s">
        <v>19</v>
      </c>
      <c r="H1259" t="s">
        <v>20</v>
      </c>
      <c r="I1259">
        <f>DATEDIF(MOCK_DATA[[#This Row],[Fecha_inicio]],MOCK_DATA[[#This Row],[Fecha_último_pago]],"M")</f>
        <v>59</v>
      </c>
      <c r="J1259">
        <f t="shared" si="60"/>
        <v>50</v>
      </c>
      <c r="K1259">
        <f>PRODUCT(MOCK_DATA[[#This Row],[Meses_afiliados]],MOCK_DATA[[#This Row],[Ingresos_mes]])</f>
        <v>2950</v>
      </c>
      <c r="L1259" t="str">
        <f t="shared" ca="1" si="59"/>
        <v>Norte</v>
      </c>
      <c r="M1259" t="s">
        <v>22</v>
      </c>
      <c r="N1259">
        <f>MONTH(MOCK_DATA[[#This Row],[Fecha_inicio]])</f>
        <v>6</v>
      </c>
      <c r="O1259">
        <f>YEAR(MOCK_DATA[[#This Row],[Fecha_inicio]])</f>
        <v>2020</v>
      </c>
    </row>
    <row r="1260" spans="1:15" x14ac:dyDescent="0.25">
      <c r="A1260">
        <f t="shared" si="58"/>
        <v>1259</v>
      </c>
      <c r="B1260" t="s">
        <v>27</v>
      </c>
      <c r="C1260" s="1">
        <v>44345</v>
      </c>
      <c r="D1260" s="1">
        <v>45718</v>
      </c>
      <c r="F1260">
        <v>28</v>
      </c>
      <c r="G1260" t="s">
        <v>25</v>
      </c>
      <c r="H1260" t="s">
        <v>20</v>
      </c>
      <c r="I1260">
        <f>DATEDIF(MOCK_DATA[[#This Row],[Fecha_inicio]],MOCK_DATA[[#This Row],[Fecha_último_pago]],"M")</f>
        <v>45</v>
      </c>
      <c r="J1260">
        <f t="shared" si="60"/>
        <v>30</v>
      </c>
      <c r="K1260">
        <f>PRODUCT(MOCK_DATA[[#This Row],[Meses_afiliados]],MOCK_DATA[[#This Row],[Ingresos_mes]])</f>
        <v>1350</v>
      </c>
      <c r="L1260" t="str">
        <f t="shared" ca="1" si="59"/>
        <v>Sur</v>
      </c>
      <c r="M1260" t="s">
        <v>22</v>
      </c>
      <c r="N1260">
        <f>MONTH(MOCK_DATA[[#This Row],[Fecha_inicio]])</f>
        <v>5</v>
      </c>
      <c r="O1260">
        <f>YEAR(MOCK_DATA[[#This Row],[Fecha_inicio]])</f>
        <v>2021</v>
      </c>
    </row>
    <row r="1261" spans="1:15" x14ac:dyDescent="0.25">
      <c r="A1261">
        <f t="shared" si="58"/>
        <v>1260</v>
      </c>
      <c r="B1261" t="s">
        <v>24</v>
      </c>
      <c r="C1261" s="1">
        <v>44920</v>
      </c>
      <c r="D1261" s="1">
        <v>45731</v>
      </c>
      <c r="F1261">
        <v>43</v>
      </c>
      <c r="G1261" t="s">
        <v>19</v>
      </c>
      <c r="H1261" t="s">
        <v>20</v>
      </c>
      <c r="I1261">
        <f>DATEDIF(MOCK_DATA[[#This Row],[Fecha_inicio]],MOCK_DATA[[#This Row],[Fecha_último_pago]],"M")</f>
        <v>26</v>
      </c>
      <c r="J1261">
        <f t="shared" si="60"/>
        <v>40</v>
      </c>
      <c r="K1261">
        <f>PRODUCT(MOCK_DATA[[#This Row],[Meses_afiliados]],MOCK_DATA[[#This Row],[Ingresos_mes]])</f>
        <v>1040</v>
      </c>
      <c r="L1261" t="str">
        <f t="shared" ca="1" si="59"/>
        <v>Centro</v>
      </c>
      <c r="M1261" t="s">
        <v>14</v>
      </c>
      <c r="N1261">
        <f>MONTH(MOCK_DATA[[#This Row],[Fecha_inicio]])</f>
        <v>12</v>
      </c>
      <c r="O1261">
        <f>YEAR(MOCK_DATA[[#This Row],[Fecha_inicio]])</f>
        <v>2022</v>
      </c>
    </row>
    <row r="1262" spans="1:15" x14ac:dyDescent="0.25">
      <c r="A1262">
        <f t="shared" si="58"/>
        <v>1261</v>
      </c>
      <c r="B1262" t="s">
        <v>12</v>
      </c>
      <c r="C1262" s="1">
        <v>44232</v>
      </c>
      <c r="D1262" s="1">
        <v>45849</v>
      </c>
      <c r="F1262">
        <v>66</v>
      </c>
      <c r="G1262" t="s">
        <v>25</v>
      </c>
      <c r="H1262" t="s">
        <v>16</v>
      </c>
      <c r="I1262">
        <f>DATEDIF(MOCK_DATA[[#This Row],[Fecha_inicio]],MOCK_DATA[[#This Row],[Fecha_último_pago]],"M")</f>
        <v>53</v>
      </c>
      <c r="J1262">
        <f t="shared" si="60"/>
        <v>50</v>
      </c>
      <c r="K1262">
        <f>PRODUCT(MOCK_DATA[[#This Row],[Meses_afiliados]],MOCK_DATA[[#This Row],[Ingresos_mes]])</f>
        <v>2650</v>
      </c>
      <c r="L1262" t="str">
        <f t="shared" ca="1" si="59"/>
        <v>Norte</v>
      </c>
      <c r="M1262" t="s">
        <v>14</v>
      </c>
      <c r="N1262">
        <f>MONTH(MOCK_DATA[[#This Row],[Fecha_inicio]])</f>
        <v>2</v>
      </c>
      <c r="O1262">
        <f>YEAR(MOCK_DATA[[#This Row],[Fecha_inicio]])</f>
        <v>2021</v>
      </c>
    </row>
    <row r="1263" spans="1:15" x14ac:dyDescent="0.25">
      <c r="A1263">
        <f t="shared" si="58"/>
        <v>1262</v>
      </c>
      <c r="B1263" t="s">
        <v>24</v>
      </c>
      <c r="C1263" s="1">
        <v>44705</v>
      </c>
      <c r="D1263" s="1">
        <v>45725</v>
      </c>
      <c r="F1263">
        <v>40</v>
      </c>
      <c r="G1263" t="s">
        <v>15</v>
      </c>
      <c r="H1263" t="s">
        <v>16</v>
      </c>
      <c r="I1263">
        <f>DATEDIF(MOCK_DATA[[#This Row],[Fecha_inicio]],MOCK_DATA[[#This Row],[Fecha_último_pago]],"M")</f>
        <v>33</v>
      </c>
      <c r="J1263">
        <f t="shared" si="60"/>
        <v>40</v>
      </c>
      <c r="K1263">
        <f>PRODUCT(MOCK_DATA[[#This Row],[Meses_afiliados]],MOCK_DATA[[#This Row],[Ingresos_mes]])</f>
        <v>1320</v>
      </c>
      <c r="L1263" t="str">
        <f t="shared" ca="1" si="59"/>
        <v>Centro</v>
      </c>
      <c r="M1263" t="s">
        <v>22</v>
      </c>
      <c r="N1263">
        <f>MONTH(MOCK_DATA[[#This Row],[Fecha_inicio]])</f>
        <v>5</v>
      </c>
      <c r="O1263">
        <f>YEAR(MOCK_DATA[[#This Row],[Fecha_inicio]])</f>
        <v>2022</v>
      </c>
    </row>
    <row r="1264" spans="1:15" x14ac:dyDescent="0.25">
      <c r="A1264">
        <f t="shared" si="58"/>
        <v>1263</v>
      </c>
      <c r="B1264" t="s">
        <v>24</v>
      </c>
      <c r="C1264" s="1">
        <v>45264</v>
      </c>
      <c r="D1264" s="1">
        <v>45728</v>
      </c>
      <c r="F1264">
        <v>52</v>
      </c>
      <c r="G1264" t="s">
        <v>15</v>
      </c>
      <c r="H1264" t="s">
        <v>23</v>
      </c>
      <c r="I1264">
        <f>DATEDIF(MOCK_DATA[[#This Row],[Fecha_inicio]],MOCK_DATA[[#This Row],[Fecha_último_pago]],"M")</f>
        <v>15</v>
      </c>
      <c r="J1264">
        <f t="shared" si="60"/>
        <v>40</v>
      </c>
      <c r="K1264">
        <f>PRODUCT(MOCK_DATA[[#This Row],[Meses_afiliados]],MOCK_DATA[[#This Row],[Ingresos_mes]])</f>
        <v>600</v>
      </c>
      <c r="L1264" t="str">
        <f t="shared" ca="1" si="59"/>
        <v>Centro</v>
      </c>
      <c r="M1264" t="s">
        <v>22</v>
      </c>
      <c r="N1264">
        <f>MONTH(MOCK_DATA[[#This Row],[Fecha_inicio]])</f>
        <v>12</v>
      </c>
      <c r="O1264">
        <f>YEAR(MOCK_DATA[[#This Row],[Fecha_inicio]])</f>
        <v>2023</v>
      </c>
    </row>
    <row r="1265" spans="1:15" x14ac:dyDescent="0.25">
      <c r="A1265">
        <f t="shared" si="58"/>
        <v>1264</v>
      </c>
      <c r="B1265" t="s">
        <v>27</v>
      </c>
      <c r="C1265" s="1">
        <v>44889</v>
      </c>
      <c r="D1265" s="1">
        <v>45736</v>
      </c>
      <c r="F1265">
        <v>22</v>
      </c>
      <c r="G1265" t="s">
        <v>19</v>
      </c>
      <c r="H1265" t="s">
        <v>20</v>
      </c>
      <c r="I1265">
        <f>DATEDIF(MOCK_DATA[[#This Row],[Fecha_inicio]],MOCK_DATA[[#This Row],[Fecha_último_pago]],"M")</f>
        <v>27</v>
      </c>
      <c r="J1265">
        <f t="shared" si="60"/>
        <v>30</v>
      </c>
      <c r="K1265">
        <f>PRODUCT(MOCK_DATA[[#This Row],[Meses_afiliados]],MOCK_DATA[[#This Row],[Ingresos_mes]])</f>
        <v>810</v>
      </c>
      <c r="L1265" t="str">
        <f t="shared" ca="1" si="59"/>
        <v>Norte</v>
      </c>
      <c r="M1265" t="s">
        <v>14</v>
      </c>
      <c r="N1265">
        <f>MONTH(MOCK_DATA[[#This Row],[Fecha_inicio]])</f>
        <v>11</v>
      </c>
      <c r="O1265">
        <f>YEAR(MOCK_DATA[[#This Row],[Fecha_inicio]])</f>
        <v>2022</v>
      </c>
    </row>
    <row r="1266" spans="1:15" x14ac:dyDescent="0.25">
      <c r="A1266">
        <f t="shared" si="58"/>
        <v>1265</v>
      </c>
      <c r="B1266" t="s">
        <v>12</v>
      </c>
      <c r="C1266" s="1">
        <v>44091</v>
      </c>
      <c r="D1266" s="1">
        <v>45764</v>
      </c>
      <c r="F1266">
        <v>55</v>
      </c>
      <c r="G1266" t="s">
        <v>19</v>
      </c>
      <c r="H1266" t="s">
        <v>16</v>
      </c>
      <c r="I1266">
        <f>DATEDIF(MOCK_DATA[[#This Row],[Fecha_inicio]],MOCK_DATA[[#This Row],[Fecha_último_pago]],"M")</f>
        <v>55</v>
      </c>
      <c r="J1266">
        <f t="shared" si="60"/>
        <v>50</v>
      </c>
      <c r="K1266">
        <f>PRODUCT(MOCK_DATA[[#This Row],[Meses_afiliados]],MOCK_DATA[[#This Row],[Ingresos_mes]])</f>
        <v>2750</v>
      </c>
      <c r="L1266" t="str">
        <f t="shared" ca="1" si="59"/>
        <v>Norte</v>
      </c>
      <c r="M1266" t="s">
        <v>22</v>
      </c>
      <c r="N1266">
        <f>MONTH(MOCK_DATA[[#This Row],[Fecha_inicio]])</f>
        <v>9</v>
      </c>
      <c r="O1266">
        <f>YEAR(MOCK_DATA[[#This Row],[Fecha_inicio]])</f>
        <v>2020</v>
      </c>
    </row>
    <row r="1267" spans="1:15" x14ac:dyDescent="0.25">
      <c r="A1267">
        <f t="shared" si="58"/>
        <v>1266</v>
      </c>
      <c r="B1267" t="s">
        <v>27</v>
      </c>
      <c r="C1267" s="1">
        <v>44850</v>
      </c>
      <c r="D1267" s="1">
        <v>45835</v>
      </c>
      <c r="F1267">
        <v>61</v>
      </c>
      <c r="G1267" t="s">
        <v>15</v>
      </c>
      <c r="H1267" t="s">
        <v>20</v>
      </c>
      <c r="I1267">
        <f>DATEDIF(MOCK_DATA[[#This Row],[Fecha_inicio]],MOCK_DATA[[#This Row],[Fecha_último_pago]],"M")</f>
        <v>32</v>
      </c>
      <c r="J1267">
        <f t="shared" si="60"/>
        <v>30</v>
      </c>
      <c r="K1267">
        <f>PRODUCT(MOCK_DATA[[#This Row],[Meses_afiliados]],MOCK_DATA[[#This Row],[Ingresos_mes]])</f>
        <v>960</v>
      </c>
      <c r="L1267" t="str">
        <f t="shared" ca="1" si="59"/>
        <v>Centro</v>
      </c>
      <c r="M1267" t="s">
        <v>22</v>
      </c>
      <c r="N1267">
        <f>MONTH(MOCK_DATA[[#This Row],[Fecha_inicio]])</f>
        <v>10</v>
      </c>
      <c r="O1267">
        <f>YEAR(MOCK_DATA[[#This Row],[Fecha_inicio]])</f>
        <v>2022</v>
      </c>
    </row>
    <row r="1268" spans="1:15" x14ac:dyDescent="0.25">
      <c r="A1268">
        <f t="shared" si="58"/>
        <v>1267</v>
      </c>
      <c r="B1268" t="s">
        <v>27</v>
      </c>
      <c r="C1268" s="1">
        <v>45357</v>
      </c>
      <c r="D1268" s="1">
        <v>45693</v>
      </c>
      <c r="F1268">
        <v>55</v>
      </c>
      <c r="G1268" t="s">
        <v>15</v>
      </c>
      <c r="H1268" t="s">
        <v>23</v>
      </c>
      <c r="I1268">
        <f>DATEDIF(MOCK_DATA[[#This Row],[Fecha_inicio]],MOCK_DATA[[#This Row],[Fecha_último_pago]],"M")</f>
        <v>10</v>
      </c>
      <c r="J1268">
        <f t="shared" si="60"/>
        <v>30</v>
      </c>
      <c r="K1268">
        <f>PRODUCT(MOCK_DATA[[#This Row],[Meses_afiliados]],MOCK_DATA[[#This Row],[Ingresos_mes]])</f>
        <v>300</v>
      </c>
      <c r="L1268" t="str">
        <f t="shared" ca="1" si="59"/>
        <v>Sur</v>
      </c>
      <c r="M1268" t="s">
        <v>22</v>
      </c>
      <c r="N1268">
        <f>MONTH(MOCK_DATA[[#This Row],[Fecha_inicio]])</f>
        <v>3</v>
      </c>
      <c r="O1268">
        <f>YEAR(MOCK_DATA[[#This Row],[Fecha_inicio]])</f>
        <v>2024</v>
      </c>
    </row>
    <row r="1269" spans="1:15" x14ac:dyDescent="0.25">
      <c r="A1269">
        <f t="shared" si="58"/>
        <v>1268</v>
      </c>
      <c r="B1269" t="s">
        <v>24</v>
      </c>
      <c r="C1269" s="1">
        <v>45258</v>
      </c>
      <c r="D1269" s="1">
        <v>45804</v>
      </c>
      <c r="F1269">
        <v>46</v>
      </c>
      <c r="G1269" t="s">
        <v>15</v>
      </c>
      <c r="H1269" t="s">
        <v>23</v>
      </c>
      <c r="I1269">
        <f>DATEDIF(MOCK_DATA[[#This Row],[Fecha_inicio]],MOCK_DATA[[#This Row],[Fecha_último_pago]],"M")</f>
        <v>17</v>
      </c>
      <c r="J1269">
        <f t="shared" si="60"/>
        <v>40</v>
      </c>
      <c r="K1269">
        <f>PRODUCT(MOCK_DATA[[#This Row],[Meses_afiliados]],MOCK_DATA[[#This Row],[Ingresos_mes]])</f>
        <v>680</v>
      </c>
      <c r="L1269" t="str">
        <f t="shared" ca="1" si="59"/>
        <v>Centro</v>
      </c>
      <c r="M1269" t="s">
        <v>22</v>
      </c>
      <c r="N1269">
        <f>MONTH(MOCK_DATA[[#This Row],[Fecha_inicio]])</f>
        <v>11</v>
      </c>
      <c r="O1269">
        <f>YEAR(MOCK_DATA[[#This Row],[Fecha_inicio]])</f>
        <v>2023</v>
      </c>
    </row>
    <row r="1270" spans="1:15" x14ac:dyDescent="0.25">
      <c r="A1270">
        <f t="shared" si="58"/>
        <v>1269</v>
      </c>
      <c r="B1270" t="s">
        <v>12</v>
      </c>
      <c r="C1270" s="1">
        <v>44748</v>
      </c>
      <c r="D1270" s="1">
        <v>44812</v>
      </c>
      <c r="F1270">
        <v>60</v>
      </c>
      <c r="G1270" t="s">
        <v>25</v>
      </c>
      <c r="H1270" t="s">
        <v>23</v>
      </c>
      <c r="I1270">
        <f>DATEDIF(MOCK_DATA[[#This Row],[Fecha_inicio]],MOCK_DATA[[#This Row],[Fecha_último_pago]],"M")</f>
        <v>2</v>
      </c>
      <c r="J1270">
        <f t="shared" si="60"/>
        <v>50</v>
      </c>
      <c r="K1270">
        <f>PRODUCT(MOCK_DATA[[#This Row],[Meses_afiliados]],MOCK_DATA[[#This Row],[Ingresos_mes]])</f>
        <v>100</v>
      </c>
      <c r="L1270" t="str">
        <f t="shared" ca="1" si="59"/>
        <v>Sur</v>
      </c>
      <c r="M1270" t="s">
        <v>14</v>
      </c>
      <c r="N1270">
        <f>MONTH(MOCK_DATA[[#This Row],[Fecha_inicio]])</f>
        <v>7</v>
      </c>
      <c r="O1270">
        <f>YEAR(MOCK_DATA[[#This Row],[Fecha_inicio]])</f>
        <v>2022</v>
      </c>
    </row>
    <row r="1271" spans="1:15" x14ac:dyDescent="0.25">
      <c r="A1271">
        <f t="shared" si="58"/>
        <v>1270</v>
      </c>
      <c r="B1271" t="s">
        <v>12</v>
      </c>
      <c r="C1271" s="1">
        <v>44195</v>
      </c>
      <c r="D1271" s="1">
        <v>45855</v>
      </c>
      <c r="F1271">
        <v>19</v>
      </c>
      <c r="G1271" t="s">
        <v>25</v>
      </c>
      <c r="H1271" t="s">
        <v>20</v>
      </c>
      <c r="I1271">
        <f>DATEDIF(MOCK_DATA[[#This Row],[Fecha_inicio]],MOCK_DATA[[#This Row],[Fecha_último_pago]],"M")</f>
        <v>54</v>
      </c>
      <c r="J1271">
        <f t="shared" si="60"/>
        <v>50</v>
      </c>
      <c r="K1271">
        <f>PRODUCT(MOCK_DATA[[#This Row],[Meses_afiliados]],MOCK_DATA[[#This Row],[Ingresos_mes]])</f>
        <v>2700</v>
      </c>
      <c r="L1271" t="str">
        <f t="shared" ca="1" si="59"/>
        <v>Centro</v>
      </c>
      <c r="M1271" t="s">
        <v>14</v>
      </c>
      <c r="N1271">
        <f>MONTH(MOCK_DATA[[#This Row],[Fecha_inicio]])</f>
        <v>12</v>
      </c>
      <c r="O1271">
        <f>YEAR(MOCK_DATA[[#This Row],[Fecha_inicio]])</f>
        <v>2020</v>
      </c>
    </row>
    <row r="1272" spans="1:15" x14ac:dyDescent="0.25">
      <c r="A1272">
        <f t="shared" si="58"/>
        <v>1271</v>
      </c>
      <c r="B1272" t="s">
        <v>27</v>
      </c>
      <c r="C1272" s="1">
        <v>44891</v>
      </c>
      <c r="D1272" s="1">
        <v>45905</v>
      </c>
      <c r="F1272">
        <v>52</v>
      </c>
      <c r="G1272" t="s">
        <v>19</v>
      </c>
      <c r="H1272" t="s">
        <v>20</v>
      </c>
      <c r="I1272">
        <f>DATEDIF(MOCK_DATA[[#This Row],[Fecha_inicio]],MOCK_DATA[[#This Row],[Fecha_último_pago]],"M")</f>
        <v>33</v>
      </c>
      <c r="J1272">
        <f t="shared" si="60"/>
        <v>30</v>
      </c>
      <c r="K1272">
        <f>PRODUCT(MOCK_DATA[[#This Row],[Meses_afiliados]],MOCK_DATA[[#This Row],[Ingresos_mes]])</f>
        <v>990</v>
      </c>
      <c r="L1272" t="str">
        <f t="shared" ca="1" si="59"/>
        <v>Centro</v>
      </c>
      <c r="M1272" t="s">
        <v>22</v>
      </c>
      <c r="N1272">
        <f>MONTH(MOCK_DATA[[#This Row],[Fecha_inicio]])</f>
        <v>11</v>
      </c>
      <c r="O1272">
        <f>YEAR(MOCK_DATA[[#This Row],[Fecha_inicio]])</f>
        <v>2022</v>
      </c>
    </row>
    <row r="1273" spans="1:15" x14ac:dyDescent="0.25">
      <c r="A1273">
        <f t="shared" si="58"/>
        <v>1272</v>
      </c>
      <c r="B1273" t="s">
        <v>27</v>
      </c>
      <c r="C1273" s="1">
        <v>45400</v>
      </c>
      <c r="D1273" s="1">
        <v>45775</v>
      </c>
      <c r="F1273">
        <v>27</v>
      </c>
      <c r="G1273" t="s">
        <v>15</v>
      </c>
      <c r="H1273" t="s">
        <v>20</v>
      </c>
      <c r="I1273">
        <f>DATEDIF(MOCK_DATA[[#This Row],[Fecha_inicio]],MOCK_DATA[[#This Row],[Fecha_último_pago]],"M")</f>
        <v>12</v>
      </c>
      <c r="J1273">
        <f t="shared" si="60"/>
        <v>30</v>
      </c>
      <c r="K1273">
        <f>PRODUCT(MOCK_DATA[[#This Row],[Meses_afiliados]],MOCK_DATA[[#This Row],[Ingresos_mes]])</f>
        <v>360</v>
      </c>
      <c r="L1273" t="str">
        <f t="shared" ca="1" si="59"/>
        <v>Norte</v>
      </c>
      <c r="M1273" t="s">
        <v>22</v>
      </c>
      <c r="N1273">
        <f>MONTH(MOCK_DATA[[#This Row],[Fecha_inicio]])</f>
        <v>4</v>
      </c>
      <c r="O1273">
        <f>YEAR(MOCK_DATA[[#This Row],[Fecha_inicio]])</f>
        <v>2024</v>
      </c>
    </row>
    <row r="1274" spans="1:15" x14ac:dyDescent="0.25">
      <c r="A1274">
        <f t="shared" si="58"/>
        <v>1273</v>
      </c>
      <c r="B1274" t="s">
        <v>24</v>
      </c>
      <c r="C1274" s="1">
        <v>44548</v>
      </c>
      <c r="D1274" s="1">
        <v>45731</v>
      </c>
      <c r="F1274">
        <v>34</v>
      </c>
      <c r="G1274" t="s">
        <v>15</v>
      </c>
      <c r="H1274" t="s">
        <v>16</v>
      </c>
      <c r="I1274">
        <f>DATEDIF(MOCK_DATA[[#This Row],[Fecha_inicio]],MOCK_DATA[[#This Row],[Fecha_último_pago]],"M")</f>
        <v>38</v>
      </c>
      <c r="J1274">
        <f t="shared" si="60"/>
        <v>40</v>
      </c>
      <c r="K1274">
        <f>PRODUCT(MOCK_DATA[[#This Row],[Meses_afiliados]],MOCK_DATA[[#This Row],[Ingresos_mes]])</f>
        <v>1520</v>
      </c>
      <c r="L1274" t="str">
        <f t="shared" ca="1" si="59"/>
        <v>Centro</v>
      </c>
      <c r="M1274" t="s">
        <v>14</v>
      </c>
      <c r="N1274">
        <f>MONTH(MOCK_DATA[[#This Row],[Fecha_inicio]])</f>
        <v>12</v>
      </c>
      <c r="O1274">
        <f>YEAR(MOCK_DATA[[#This Row],[Fecha_inicio]])</f>
        <v>2021</v>
      </c>
    </row>
    <row r="1275" spans="1:15" x14ac:dyDescent="0.25">
      <c r="A1275">
        <f t="shared" si="58"/>
        <v>1274</v>
      </c>
      <c r="B1275" t="s">
        <v>27</v>
      </c>
      <c r="C1275" s="1">
        <v>44382</v>
      </c>
      <c r="D1275" s="1">
        <v>45661</v>
      </c>
      <c r="F1275">
        <v>59</v>
      </c>
      <c r="G1275" t="s">
        <v>19</v>
      </c>
      <c r="H1275" t="s">
        <v>23</v>
      </c>
      <c r="I1275">
        <f>DATEDIF(MOCK_DATA[[#This Row],[Fecha_inicio]],MOCK_DATA[[#This Row],[Fecha_último_pago]],"M")</f>
        <v>41</v>
      </c>
      <c r="J1275">
        <f t="shared" si="60"/>
        <v>30</v>
      </c>
      <c r="K1275">
        <f>PRODUCT(MOCK_DATA[[#This Row],[Meses_afiliados]],MOCK_DATA[[#This Row],[Ingresos_mes]])</f>
        <v>1230</v>
      </c>
      <c r="L1275" t="str">
        <f t="shared" ca="1" si="59"/>
        <v>Norte</v>
      </c>
      <c r="M1275" t="s">
        <v>14</v>
      </c>
      <c r="N1275">
        <f>MONTH(MOCK_DATA[[#This Row],[Fecha_inicio]])</f>
        <v>7</v>
      </c>
      <c r="O1275">
        <f>YEAR(MOCK_DATA[[#This Row],[Fecha_inicio]])</f>
        <v>2021</v>
      </c>
    </row>
    <row r="1276" spans="1:15" x14ac:dyDescent="0.25">
      <c r="A1276">
        <f t="shared" si="58"/>
        <v>1275</v>
      </c>
      <c r="B1276" t="s">
        <v>24</v>
      </c>
      <c r="C1276" s="1">
        <v>45230</v>
      </c>
      <c r="D1276" s="1">
        <v>45705</v>
      </c>
      <c r="F1276">
        <v>35</v>
      </c>
      <c r="G1276" t="s">
        <v>15</v>
      </c>
      <c r="H1276" t="s">
        <v>20</v>
      </c>
      <c r="I1276">
        <f>DATEDIF(MOCK_DATA[[#This Row],[Fecha_inicio]],MOCK_DATA[[#This Row],[Fecha_último_pago]],"M")</f>
        <v>15</v>
      </c>
      <c r="J1276">
        <f t="shared" si="60"/>
        <v>40</v>
      </c>
      <c r="K1276">
        <f>PRODUCT(MOCK_DATA[[#This Row],[Meses_afiliados]],MOCK_DATA[[#This Row],[Ingresos_mes]])</f>
        <v>600</v>
      </c>
      <c r="L1276" t="str">
        <f t="shared" ca="1" si="59"/>
        <v>Sur</v>
      </c>
      <c r="M1276" t="s">
        <v>14</v>
      </c>
      <c r="N1276">
        <f>MONTH(MOCK_DATA[[#This Row],[Fecha_inicio]])</f>
        <v>10</v>
      </c>
      <c r="O1276">
        <f>YEAR(MOCK_DATA[[#This Row],[Fecha_inicio]])</f>
        <v>2023</v>
      </c>
    </row>
    <row r="1277" spans="1:15" x14ac:dyDescent="0.25">
      <c r="A1277">
        <f t="shared" si="58"/>
        <v>1276</v>
      </c>
      <c r="B1277" t="s">
        <v>24</v>
      </c>
      <c r="C1277" s="1">
        <v>44774</v>
      </c>
      <c r="D1277" s="1">
        <v>45866</v>
      </c>
      <c r="F1277">
        <v>22</v>
      </c>
      <c r="G1277" t="s">
        <v>19</v>
      </c>
      <c r="H1277" t="s">
        <v>23</v>
      </c>
      <c r="I1277">
        <f>DATEDIF(MOCK_DATA[[#This Row],[Fecha_inicio]],MOCK_DATA[[#This Row],[Fecha_último_pago]],"M")</f>
        <v>35</v>
      </c>
      <c r="J1277">
        <f t="shared" si="60"/>
        <v>40</v>
      </c>
      <c r="K1277">
        <f>PRODUCT(MOCK_DATA[[#This Row],[Meses_afiliados]],MOCK_DATA[[#This Row],[Ingresos_mes]])</f>
        <v>1400</v>
      </c>
      <c r="L1277" t="str">
        <f t="shared" ca="1" si="59"/>
        <v>Centro</v>
      </c>
      <c r="M1277" t="s">
        <v>22</v>
      </c>
      <c r="N1277">
        <f>MONTH(MOCK_DATA[[#This Row],[Fecha_inicio]])</f>
        <v>8</v>
      </c>
      <c r="O1277">
        <f>YEAR(MOCK_DATA[[#This Row],[Fecha_inicio]])</f>
        <v>2022</v>
      </c>
    </row>
    <row r="1278" spans="1:15" x14ac:dyDescent="0.25">
      <c r="A1278">
        <f t="shared" si="58"/>
        <v>1277</v>
      </c>
      <c r="B1278" t="s">
        <v>24</v>
      </c>
      <c r="C1278" s="1">
        <v>44555</v>
      </c>
      <c r="D1278" s="1">
        <v>45896</v>
      </c>
      <c r="F1278">
        <v>29</v>
      </c>
      <c r="G1278" t="s">
        <v>15</v>
      </c>
      <c r="H1278" t="s">
        <v>16</v>
      </c>
      <c r="I1278">
        <f>DATEDIF(MOCK_DATA[[#This Row],[Fecha_inicio]],MOCK_DATA[[#This Row],[Fecha_último_pago]],"M")</f>
        <v>44</v>
      </c>
      <c r="J1278">
        <f t="shared" si="60"/>
        <v>40</v>
      </c>
      <c r="K1278">
        <f>PRODUCT(MOCK_DATA[[#This Row],[Meses_afiliados]],MOCK_DATA[[#This Row],[Ingresos_mes]])</f>
        <v>1760</v>
      </c>
      <c r="L1278" t="str">
        <f t="shared" ca="1" si="59"/>
        <v>Sur</v>
      </c>
      <c r="M1278" t="s">
        <v>22</v>
      </c>
      <c r="N1278">
        <f>MONTH(MOCK_DATA[[#This Row],[Fecha_inicio]])</f>
        <v>12</v>
      </c>
      <c r="O1278">
        <f>YEAR(MOCK_DATA[[#This Row],[Fecha_inicio]])</f>
        <v>2021</v>
      </c>
    </row>
    <row r="1279" spans="1:15" x14ac:dyDescent="0.25">
      <c r="A1279">
        <f t="shared" si="58"/>
        <v>1278</v>
      </c>
      <c r="B1279" t="s">
        <v>27</v>
      </c>
      <c r="C1279" s="1">
        <v>44148</v>
      </c>
      <c r="D1279" s="1">
        <v>45898</v>
      </c>
      <c r="F1279">
        <v>23</v>
      </c>
      <c r="G1279" t="s">
        <v>25</v>
      </c>
      <c r="H1279" t="s">
        <v>16</v>
      </c>
      <c r="I1279">
        <f>DATEDIF(MOCK_DATA[[#This Row],[Fecha_inicio]],MOCK_DATA[[#This Row],[Fecha_último_pago]],"M")</f>
        <v>57</v>
      </c>
      <c r="J1279">
        <f t="shared" si="60"/>
        <v>30</v>
      </c>
      <c r="K1279">
        <f>PRODUCT(MOCK_DATA[[#This Row],[Meses_afiliados]],MOCK_DATA[[#This Row],[Ingresos_mes]])</f>
        <v>1710</v>
      </c>
      <c r="L1279" t="str">
        <f t="shared" ca="1" si="59"/>
        <v>Norte</v>
      </c>
      <c r="M1279" t="s">
        <v>14</v>
      </c>
      <c r="N1279">
        <f>MONTH(MOCK_DATA[[#This Row],[Fecha_inicio]])</f>
        <v>11</v>
      </c>
      <c r="O1279">
        <f>YEAR(MOCK_DATA[[#This Row],[Fecha_inicio]])</f>
        <v>2020</v>
      </c>
    </row>
    <row r="1280" spans="1:15" x14ac:dyDescent="0.25">
      <c r="A1280">
        <f t="shared" si="58"/>
        <v>1279</v>
      </c>
      <c r="B1280" t="s">
        <v>27</v>
      </c>
      <c r="C1280" s="1">
        <v>44338</v>
      </c>
      <c r="D1280" s="1">
        <v>45665</v>
      </c>
      <c r="F1280">
        <v>50</v>
      </c>
      <c r="G1280" t="s">
        <v>15</v>
      </c>
      <c r="H1280" t="s">
        <v>16</v>
      </c>
      <c r="I1280">
        <f>DATEDIF(MOCK_DATA[[#This Row],[Fecha_inicio]],MOCK_DATA[[#This Row],[Fecha_último_pago]],"M")</f>
        <v>43</v>
      </c>
      <c r="J1280">
        <f t="shared" si="60"/>
        <v>30</v>
      </c>
      <c r="K1280">
        <f>PRODUCT(MOCK_DATA[[#This Row],[Meses_afiliados]],MOCK_DATA[[#This Row],[Ingresos_mes]])</f>
        <v>1290</v>
      </c>
      <c r="L1280" t="str">
        <f t="shared" ca="1" si="59"/>
        <v>Centro</v>
      </c>
      <c r="M1280" t="s">
        <v>22</v>
      </c>
      <c r="N1280">
        <f>MONTH(MOCK_DATA[[#This Row],[Fecha_inicio]])</f>
        <v>5</v>
      </c>
      <c r="O1280">
        <f>YEAR(MOCK_DATA[[#This Row],[Fecha_inicio]])</f>
        <v>2021</v>
      </c>
    </row>
    <row r="1281" spans="1:15" x14ac:dyDescent="0.25">
      <c r="A1281">
        <f t="shared" si="58"/>
        <v>1280</v>
      </c>
      <c r="B1281" t="s">
        <v>12</v>
      </c>
      <c r="C1281" s="1">
        <v>45407</v>
      </c>
      <c r="D1281" s="1">
        <v>45816</v>
      </c>
      <c r="F1281">
        <v>65</v>
      </c>
      <c r="G1281" t="s">
        <v>15</v>
      </c>
      <c r="H1281" t="s">
        <v>23</v>
      </c>
      <c r="I1281">
        <f>DATEDIF(MOCK_DATA[[#This Row],[Fecha_inicio]],MOCK_DATA[[#This Row],[Fecha_último_pago]],"M")</f>
        <v>13</v>
      </c>
      <c r="J1281">
        <f t="shared" si="60"/>
        <v>50</v>
      </c>
      <c r="K1281">
        <f>PRODUCT(MOCK_DATA[[#This Row],[Meses_afiliados]],MOCK_DATA[[#This Row],[Ingresos_mes]])</f>
        <v>650</v>
      </c>
      <c r="L1281" t="str">
        <f t="shared" ca="1" si="59"/>
        <v>Sur</v>
      </c>
      <c r="M1281" t="s">
        <v>22</v>
      </c>
      <c r="N1281">
        <f>MONTH(MOCK_DATA[[#This Row],[Fecha_inicio]])</f>
        <v>4</v>
      </c>
      <c r="O1281">
        <f>YEAR(MOCK_DATA[[#This Row],[Fecha_inicio]])</f>
        <v>2024</v>
      </c>
    </row>
    <row r="1282" spans="1:15" x14ac:dyDescent="0.25">
      <c r="A1282">
        <f t="shared" ref="A1282:A1345" si="61">ROW()-1</f>
        <v>1281</v>
      </c>
      <c r="B1282" t="s">
        <v>24</v>
      </c>
      <c r="C1282" s="1">
        <v>45619</v>
      </c>
      <c r="D1282" s="1">
        <v>45767</v>
      </c>
      <c r="F1282">
        <v>61</v>
      </c>
      <c r="G1282" t="s">
        <v>25</v>
      </c>
      <c r="H1282" t="s">
        <v>16</v>
      </c>
      <c r="I1282">
        <f>DATEDIF(MOCK_DATA[[#This Row],[Fecha_inicio]],MOCK_DATA[[#This Row],[Fecha_último_pago]],"M")</f>
        <v>4</v>
      </c>
      <c r="J1282">
        <f t="shared" si="60"/>
        <v>40</v>
      </c>
      <c r="K1282">
        <f>PRODUCT(MOCK_DATA[[#This Row],[Meses_afiliados]],MOCK_DATA[[#This Row],[Ingresos_mes]])</f>
        <v>160</v>
      </c>
      <c r="L1282" t="str">
        <f t="shared" ref="L1282:L1345" ca="1" si="62">CHOOSE(INT(RAND()*3)+1,"Centro","Norte","Sur")</f>
        <v>Centro</v>
      </c>
      <c r="M1282" t="s">
        <v>14</v>
      </c>
      <c r="N1282">
        <f>MONTH(MOCK_DATA[[#This Row],[Fecha_inicio]])</f>
        <v>11</v>
      </c>
      <c r="O1282">
        <f>YEAR(MOCK_DATA[[#This Row],[Fecha_inicio]])</f>
        <v>2024</v>
      </c>
    </row>
    <row r="1283" spans="1:15" x14ac:dyDescent="0.25">
      <c r="A1283">
        <f t="shared" si="61"/>
        <v>1282</v>
      </c>
      <c r="B1283" t="s">
        <v>24</v>
      </c>
      <c r="C1283" s="1">
        <v>44952</v>
      </c>
      <c r="D1283" s="1">
        <v>45758</v>
      </c>
      <c r="F1283">
        <v>64</v>
      </c>
      <c r="G1283" t="s">
        <v>25</v>
      </c>
      <c r="H1283" t="s">
        <v>16</v>
      </c>
      <c r="I1283">
        <f>DATEDIF(MOCK_DATA[[#This Row],[Fecha_inicio]],MOCK_DATA[[#This Row],[Fecha_último_pago]],"M")</f>
        <v>26</v>
      </c>
      <c r="J1283">
        <f t="shared" si="60"/>
        <v>40</v>
      </c>
      <c r="K1283">
        <f>PRODUCT(MOCK_DATA[[#This Row],[Meses_afiliados]],MOCK_DATA[[#This Row],[Ingresos_mes]])</f>
        <v>1040</v>
      </c>
      <c r="L1283" t="str">
        <f t="shared" ca="1" si="62"/>
        <v>Sur</v>
      </c>
      <c r="M1283" t="s">
        <v>22</v>
      </c>
      <c r="N1283">
        <f>MONTH(MOCK_DATA[[#This Row],[Fecha_inicio]])</f>
        <v>1</v>
      </c>
      <c r="O1283">
        <f>YEAR(MOCK_DATA[[#This Row],[Fecha_inicio]])</f>
        <v>2023</v>
      </c>
    </row>
    <row r="1284" spans="1:15" x14ac:dyDescent="0.25">
      <c r="A1284">
        <f t="shared" si="61"/>
        <v>1283</v>
      </c>
      <c r="B1284" t="s">
        <v>24</v>
      </c>
      <c r="C1284" s="1">
        <v>44703</v>
      </c>
      <c r="D1284" s="1">
        <v>45906</v>
      </c>
      <c r="F1284">
        <v>52</v>
      </c>
      <c r="G1284" t="s">
        <v>15</v>
      </c>
      <c r="H1284" t="s">
        <v>23</v>
      </c>
      <c r="I1284">
        <f>DATEDIF(MOCK_DATA[[#This Row],[Fecha_inicio]],MOCK_DATA[[#This Row],[Fecha_último_pago]],"M")</f>
        <v>39</v>
      </c>
      <c r="J1284">
        <f t="shared" si="60"/>
        <v>40</v>
      </c>
      <c r="K1284">
        <f>PRODUCT(MOCK_DATA[[#This Row],[Meses_afiliados]],MOCK_DATA[[#This Row],[Ingresos_mes]])</f>
        <v>1560</v>
      </c>
      <c r="L1284" t="str">
        <f t="shared" ca="1" si="62"/>
        <v>Norte</v>
      </c>
      <c r="M1284" t="s">
        <v>14</v>
      </c>
      <c r="N1284">
        <f>MONTH(MOCK_DATA[[#This Row],[Fecha_inicio]])</f>
        <v>5</v>
      </c>
      <c r="O1284">
        <f>YEAR(MOCK_DATA[[#This Row],[Fecha_inicio]])</f>
        <v>2022</v>
      </c>
    </row>
    <row r="1285" spans="1:15" x14ac:dyDescent="0.25">
      <c r="A1285">
        <f t="shared" si="61"/>
        <v>1284</v>
      </c>
      <c r="B1285" t="s">
        <v>24</v>
      </c>
      <c r="C1285" s="1">
        <v>45560</v>
      </c>
      <c r="D1285" s="1">
        <v>45827</v>
      </c>
      <c r="F1285">
        <v>71</v>
      </c>
      <c r="G1285" t="s">
        <v>15</v>
      </c>
      <c r="H1285" t="s">
        <v>23</v>
      </c>
      <c r="I1285">
        <f>DATEDIF(MOCK_DATA[[#This Row],[Fecha_inicio]],MOCK_DATA[[#This Row],[Fecha_último_pago]],"M")</f>
        <v>8</v>
      </c>
      <c r="J1285">
        <f t="shared" si="60"/>
        <v>40</v>
      </c>
      <c r="K1285">
        <f>PRODUCT(MOCK_DATA[[#This Row],[Meses_afiliados]],MOCK_DATA[[#This Row],[Ingresos_mes]])</f>
        <v>320</v>
      </c>
      <c r="L1285" t="str">
        <f t="shared" ca="1" si="62"/>
        <v>Centro</v>
      </c>
      <c r="M1285" t="s">
        <v>14</v>
      </c>
      <c r="N1285">
        <f>MONTH(MOCK_DATA[[#This Row],[Fecha_inicio]])</f>
        <v>9</v>
      </c>
      <c r="O1285">
        <f>YEAR(MOCK_DATA[[#This Row],[Fecha_inicio]])</f>
        <v>2024</v>
      </c>
    </row>
    <row r="1286" spans="1:15" x14ac:dyDescent="0.25">
      <c r="A1286">
        <f t="shared" si="61"/>
        <v>1285</v>
      </c>
      <c r="B1286" t="s">
        <v>24</v>
      </c>
      <c r="C1286" s="1">
        <v>44360</v>
      </c>
      <c r="D1286" s="1">
        <v>45680</v>
      </c>
      <c r="F1286">
        <v>47</v>
      </c>
      <c r="G1286" t="s">
        <v>19</v>
      </c>
      <c r="H1286" t="s">
        <v>16</v>
      </c>
      <c r="I1286">
        <f>DATEDIF(MOCK_DATA[[#This Row],[Fecha_inicio]],MOCK_DATA[[#This Row],[Fecha_último_pago]],"M")</f>
        <v>43</v>
      </c>
      <c r="J1286">
        <f t="shared" si="60"/>
        <v>40</v>
      </c>
      <c r="K1286">
        <f>PRODUCT(MOCK_DATA[[#This Row],[Meses_afiliados]],MOCK_DATA[[#This Row],[Ingresos_mes]])</f>
        <v>1720</v>
      </c>
      <c r="L1286" t="str">
        <f t="shared" ca="1" si="62"/>
        <v>Norte</v>
      </c>
      <c r="M1286" t="s">
        <v>18</v>
      </c>
      <c r="N1286">
        <f>MONTH(MOCK_DATA[[#This Row],[Fecha_inicio]])</f>
        <v>6</v>
      </c>
      <c r="O1286">
        <f>YEAR(MOCK_DATA[[#This Row],[Fecha_inicio]])</f>
        <v>2021</v>
      </c>
    </row>
    <row r="1287" spans="1:15" x14ac:dyDescent="0.25">
      <c r="A1287">
        <f t="shared" si="61"/>
        <v>1286</v>
      </c>
      <c r="B1287" t="s">
        <v>12</v>
      </c>
      <c r="C1287" s="1">
        <v>44187</v>
      </c>
      <c r="D1287" s="1">
        <v>45771</v>
      </c>
      <c r="F1287">
        <v>61</v>
      </c>
      <c r="G1287" t="s">
        <v>19</v>
      </c>
      <c r="H1287" t="s">
        <v>23</v>
      </c>
      <c r="I1287">
        <f>DATEDIF(MOCK_DATA[[#This Row],[Fecha_inicio]],MOCK_DATA[[#This Row],[Fecha_último_pago]],"M")</f>
        <v>52</v>
      </c>
      <c r="J1287">
        <f t="shared" si="60"/>
        <v>50</v>
      </c>
      <c r="K1287">
        <f>PRODUCT(MOCK_DATA[[#This Row],[Meses_afiliados]],MOCK_DATA[[#This Row],[Ingresos_mes]])</f>
        <v>2600</v>
      </c>
      <c r="L1287" t="str">
        <f t="shared" ca="1" si="62"/>
        <v>Norte</v>
      </c>
      <c r="M1287" t="s">
        <v>22</v>
      </c>
      <c r="N1287">
        <f>MONTH(MOCK_DATA[[#This Row],[Fecha_inicio]])</f>
        <v>12</v>
      </c>
      <c r="O1287">
        <f>YEAR(MOCK_DATA[[#This Row],[Fecha_inicio]])</f>
        <v>2020</v>
      </c>
    </row>
    <row r="1288" spans="1:15" x14ac:dyDescent="0.25">
      <c r="A1288">
        <f t="shared" si="61"/>
        <v>1287</v>
      </c>
      <c r="B1288" t="s">
        <v>27</v>
      </c>
      <c r="C1288" s="1">
        <v>44245</v>
      </c>
      <c r="D1288" s="1">
        <v>45781</v>
      </c>
      <c r="F1288">
        <v>25</v>
      </c>
      <c r="G1288" t="s">
        <v>25</v>
      </c>
      <c r="H1288" t="s">
        <v>20</v>
      </c>
      <c r="I1288">
        <f>DATEDIF(MOCK_DATA[[#This Row],[Fecha_inicio]],MOCK_DATA[[#This Row],[Fecha_último_pago]],"M")</f>
        <v>50</v>
      </c>
      <c r="J1288">
        <f t="shared" si="60"/>
        <v>30</v>
      </c>
      <c r="K1288">
        <f>PRODUCT(MOCK_DATA[[#This Row],[Meses_afiliados]],MOCK_DATA[[#This Row],[Ingresos_mes]])</f>
        <v>1500</v>
      </c>
      <c r="L1288" t="str">
        <f t="shared" ca="1" si="62"/>
        <v>Centro</v>
      </c>
      <c r="M1288" t="s">
        <v>14</v>
      </c>
      <c r="N1288">
        <f>MONTH(MOCK_DATA[[#This Row],[Fecha_inicio]])</f>
        <v>2</v>
      </c>
      <c r="O1288">
        <f>YEAR(MOCK_DATA[[#This Row],[Fecha_inicio]])</f>
        <v>2021</v>
      </c>
    </row>
    <row r="1289" spans="1:15" x14ac:dyDescent="0.25">
      <c r="A1289">
        <f t="shared" si="61"/>
        <v>1288</v>
      </c>
      <c r="B1289" t="s">
        <v>27</v>
      </c>
      <c r="C1289" s="1">
        <v>44604</v>
      </c>
      <c r="D1289" s="1">
        <v>44721</v>
      </c>
      <c r="F1289">
        <v>21</v>
      </c>
      <c r="G1289" t="s">
        <v>15</v>
      </c>
      <c r="H1289" t="s">
        <v>20</v>
      </c>
      <c r="I1289">
        <f>DATEDIF(MOCK_DATA[[#This Row],[Fecha_inicio]],MOCK_DATA[[#This Row],[Fecha_último_pago]],"M")</f>
        <v>3</v>
      </c>
      <c r="J1289">
        <f t="shared" si="60"/>
        <v>30</v>
      </c>
      <c r="K1289">
        <f>PRODUCT(MOCK_DATA[[#This Row],[Meses_afiliados]],MOCK_DATA[[#This Row],[Ingresos_mes]])</f>
        <v>90</v>
      </c>
      <c r="L1289" t="str">
        <f t="shared" ca="1" si="62"/>
        <v>Sur</v>
      </c>
      <c r="M1289" t="s">
        <v>22</v>
      </c>
      <c r="N1289">
        <f>MONTH(MOCK_DATA[[#This Row],[Fecha_inicio]])</f>
        <v>2</v>
      </c>
      <c r="O1289">
        <f>YEAR(MOCK_DATA[[#This Row],[Fecha_inicio]])</f>
        <v>2022</v>
      </c>
    </row>
    <row r="1290" spans="1:15" x14ac:dyDescent="0.25">
      <c r="A1290">
        <f t="shared" si="61"/>
        <v>1289</v>
      </c>
      <c r="B1290" t="s">
        <v>12</v>
      </c>
      <c r="C1290" s="1">
        <v>44807</v>
      </c>
      <c r="D1290" s="1">
        <v>45814</v>
      </c>
      <c r="F1290">
        <v>68</v>
      </c>
      <c r="G1290" t="s">
        <v>19</v>
      </c>
      <c r="H1290" t="s">
        <v>23</v>
      </c>
      <c r="I1290">
        <f>DATEDIF(MOCK_DATA[[#This Row],[Fecha_inicio]],MOCK_DATA[[#This Row],[Fecha_último_pago]],"M")</f>
        <v>33</v>
      </c>
      <c r="J1290">
        <f t="shared" si="60"/>
        <v>50</v>
      </c>
      <c r="K1290">
        <f>PRODUCT(MOCK_DATA[[#This Row],[Meses_afiliados]],MOCK_DATA[[#This Row],[Ingresos_mes]])</f>
        <v>1650</v>
      </c>
      <c r="L1290" t="str">
        <f t="shared" ca="1" si="62"/>
        <v>Sur</v>
      </c>
      <c r="M1290" t="s">
        <v>14</v>
      </c>
      <c r="N1290">
        <f>MONTH(MOCK_DATA[[#This Row],[Fecha_inicio]])</f>
        <v>9</v>
      </c>
      <c r="O1290">
        <f>YEAR(MOCK_DATA[[#This Row],[Fecha_inicio]])</f>
        <v>2022</v>
      </c>
    </row>
    <row r="1291" spans="1:15" x14ac:dyDescent="0.25">
      <c r="A1291">
        <f t="shared" si="61"/>
        <v>1290</v>
      </c>
      <c r="B1291" t="s">
        <v>27</v>
      </c>
      <c r="C1291" s="1">
        <v>45368</v>
      </c>
      <c r="D1291" s="1">
        <v>45705</v>
      </c>
      <c r="F1291">
        <v>36</v>
      </c>
      <c r="G1291" t="s">
        <v>15</v>
      </c>
      <c r="H1291" t="s">
        <v>23</v>
      </c>
      <c r="I1291">
        <f>DATEDIF(MOCK_DATA[[#This Row],[Fecha_inicio]],MOCK_DATA[[#This Row],[Fecha_último_pago]],"M")</f>
        <v>11</v>
      </c>
      <c r="J1291">
        <f t="shared" si="60"/>
        <v>30</v>
      </c>
      <c r="K1291">
        <f>PRODUCT(MOCK_DATA[[#This Row],[Meses_afiliados]],MOCK_DATA[[#This Row],[Ingresos_mes]])</f>
        <v>330</v>
      </c>
      <c r="L1291" t="str">
        <f t="shared" ca="1" si="62"/>
        <v>Norte</v>
      </c>
      <c r="M1291" t="s">
        <v>22</v>
      </c>
      <c r="N1291">
        <f>MONTH(MOCK_DATA[[#This Row],[Fecha_inicio]])</f>
        <v>3</v>
      </c>
      <c r="O1291">
        <f>YEAR(MOCK_DATA[[#This Row],[Fecha_inicio]])</f>
        <v>2024</v>
      </c>
    </row>
    <row r="1292" spans="1:15" x14ac:dyDescent="0.25">
      <c r="A1292">
        <f t="shared" si="61"/>
        <v>1291</v>
      </c>
      <c r="B1292" t="s">
        <v>12</v>
      </c>
      <c r="C1292" s="1">
        <v>44654</v>
      </c>
      <c r="D1292" s="1">
        <v>45917</v>
      </c>
      <c r="F1292">
        <v>37</v>
      </c>
      <c r="G1292" t="s">
        <v>19</v>
      </c>
      <c r="H1292" t="s">
        <v>16</v>
      </c>
      <c r="I1292">
        <f>DATEDIF(MOCK_DATA[[#This Row],[Fecha_inicio]],MOCK_DATA[[#This Row],[Fecha_último_pago]],"M")</f>
        <v>41</v>
      </c>
      <c r="J1292">
        <f t="shared" si="60"/>
        <v>50</v>
      </c>
      <c r="K1292">
        <f>PRODUCT(MOCK_DATA[[#This Row],[Meses_afiliados]],MOCK_DATA[[#This Row],[Ingresos_mes]])</f>
        <v>2050</v>
      </c>
      <c r="L1292" t="str">
        <f t="shared" ca="1" si="62"/>
        <v>Sur</v>
      </c>
      <c r="M1292" t="s">
        <v>22</v>
      </c>
      <c r="N1292">
        <f>MONTH(MOCK_DATA[[#This Row],[Fecha_inicio]])</f>
        <v>4</v>
      </c>
      <c r="O1292">
        <f>YEAR(MOCK_DATA[[#This Row],[Fecha_inicio]])</f>
        <v>2022</v>
      </c>
    </row>
    <row r="1293" spans="1:15" x14ac:dyDescent="0.25">
      <c r="A1293">
        <f t="shared" si="61"/>
        <v>1292</v>
      </c>
      <c r="B1293" t="s">
        <v>27</v>
      </c>
      <c r="C1293" s="1">
        <v>44718</v>
      </c>
      <c r="D1293" s="1">
        <v>45911</v>
      </c>
      <c r="F1293">
        <v>66</v>
      </c>
      <c r="G1293" t="s">
        <v>25</v>
      </c>
      <c r="H1293" t="s">
        <v>20</v>
      </c>
      <c r="I1293">
        <f>DATEDIF(MOCK_DATA[[#This Row],[Fecha_inicio]],MOCK_DATA[[#This Row],[Fecha_último_pago]],"M")</f>
        <v>39</v>
      </c>
      <c r="J1293">
        <f t="shared" si="60"/>
        <v>30</v>
      </c>
      <c r="K1293">
        <f>PRODUCT(MOCK_DATA[[#This Row],[Meses_afiliados]],MOCK_DATA[[#This Row],[Ingresos_mes]])</f>
        <v>1170</v>
      </c>
      <c r="L1293" t="str">
        <f t="shared" ca="1" si="62"/>
        <v>Sur</v>
      </c>
      <c r="M1293" t="s">
        <v>22</v>
      </c>
      <c r="N1293">
        <f>MONTH(MOCK_DATA[[#This Row],[Fecha_inicio]])</f>
        <v>6</v>
      </c>
      <c r="O1293">
        <f>YEAR(MOCK_DATA[[#This Row],[Fecha_inicio]])</f>
        <v>2022</v>
      </c>
    </row>
    <row r="1294" spans="1:15" x14ac:dyDescent="0.25">
      <c r="A1294">
        <f t="shared" si="61"/>
        <v>1293</v>
      </c>
      <c r="B1294" t="s">
        <v>27</v>
      </c>
      <c r="C1294" s="1">
        <v>45360</v>
      </c>
      <c r="D1294" s="1">
        <v>45491</v>
      </c>
      <c r="F1294">
        <v>56</v>
      </c>
      <c r="G1294" t="s">
        <v>25</v>
      </c>
      <c r="H1294" t="s">
        <v>16</v>
      </c>
      <c r="I1294">
        <f>DATEDIF(MOCK_DATA[[#This Row],[Fecha_inicio]],MOCK_DATA[[#This Row],[Fecha_último_pago]],"M")</f>
        <v>4</v>
      </c>
      <c r="J1294">
        <f t="shared" si="60"/>
        <v>30</v>
      </c>
      <c r="K1294">
        <f>PRODUCT(MOCK_DATA[[#This Row],[Meses_afiliados]],MOCK_DATA[[#This Row],[Ingresos_mes]])</f>
        <v>120</v>
      </c>
      <c r="L1294" t="str">
        <f t="shared" ca="1" si="62"/>
        <v>Centro</v>
      </c>
      <c r="M1294" t="s">
        <v>22</v>
      </c>
      <c r="N1294">
        <f>MONTH(MOCK_DATA[[#This Row],[Fecha_inicio]])</f>
        <v>3</v>
      </c>
      <c r="O1294">
        <f>YEAR(MOCK_DATA[[#This Row],[Fecha_inicio]])</f>
        <v>2024</v>
      </c>
    </row>
    <row r="1295" spans="1:15" x14ac:dyDescent="0.25">
      <c r="A1295">
        <f t="shared" si="61"/>
        <v>1294</v>
      </c>
      <c r="B1295" t="s">
        <v>24</v>
      </c>
      <c r="C1295" s="1">
        <v>45377</v>
      </c>
      <c r="D1295" s="1">
        <v>45758</v>
      </c>
      <c r="F1295">
        <v>56</v>
      </c>
      <c r="G1295" t="s">
        <v>19</v>
      </c>
      <c r="H1295" t="s">
        <v>23</v>
      </c>
      <c r="I1295">
        <f>DATEDIF(MOCK_DATA[[#This Row],[Fecha_inicio]],MOCK_DATA[[#This Row],[Fecha_último_pago]],"M")</f>
        <v>12</v>
      </c>
      <c r="J1295">
        <f t="shared" si="60"/>
        <v>40</v>
      </c>
      <c r="K1295">
        <f>PRODUCT(MOCK_DATA[[#This Row],[Meses_afiliados]],MOCK_DATA[[#This Row],[Ingresos_mes]])</f>
        <v>480</v>
      </c>
      <c r="L1295" t="str">
        <f t="shared" ca="1" si="62"/>
        <v>Centro</v>
      </c>
      <c r="M1295" t="s">
        <v>14</v>
      </c>
      <c r="N1295">
        <f>MONTH(MOCK_DATA[[#This Row],[Fecha_inicio]])</f>
        <v>3</v>
      </c>
      <c r="O1295">
        <f>YEAR(MOCK_DATA[[#This Row],[Fecha_inicio]])</f>
        <v>2024</v>
      </c>
    </row>
    <row r="1296" spans="1:15" x14ac:dyDescent="0.25">
      <c r="A1296">
        <f t="shared" si="61"/>
        <v>1295</v>
      </c>
      <c r="B1296" t="s">
        <v>27</v>
      </c>
      <c r="C1296" s="1">
        <v>44116</v>
      </c>
      <c r="D1296" s="1">
        <v>45903</v>
      </c>
      <c r="F1296">
        <v>34</v>
      </c>
      <c r="G1296" t="s">
        <v>25</v>
      </c>
      <c r="H1296" t="s">
        <v>20</v>
      </c>
      <c r="I1296">
        <f>DATEDIF(MOCK_DATA[[#This Row],[Fecha_inicio]],MOCK_DATA[[#This Row],[Fecha_último_pago]],"M")</f>
        <v>58</v>
      </c>
      <c r="J1296">
        <f t="shared" si="60"/>
        <v>30</v>
      </c>
      <c r="K1296">
        <f>PRODUCT(MOCK_DATA[[#This Row],[Meses_afiliados]],MOCK_DATA[[#This Row],[Ingresos_mes]])</f>
        <v>1740</v>
      </c>
      <c r="L1296" t="str">
        <f t="shared" ca="1" si="62"/>
        <v>Sur</v>
      </c>
      <c r="M1296" t="s">
        <v>14</v>
      </c>
      <c r="N1296">
        <f>MONTH(MOCK_DATA[[#This Row],[Fecha_inicio]])</f>
        <v>10</v>
      </c>
      <c r="O1296">
        <f>YEAR(MOCK_DATA[[#This Row],[Fecha_inicio]])</f>
        <v>2020</v>
      </c>
    </row>
    <row r="1297" spans="1:15" x14ac:dyDescent="0.25">
      <c r="A1297">
        <f t="shared" si="61"/>
        <v>1296</v>
      </c>
      <c r="B1297" t="s">
        <v>12</v>
      </c>
      <c r="C1297" s="1">
        <v>45351</v>
      </c>
      <c r="D1297" s="1">
        <v>45913</v>
      </c>
      <c r="F1297">
        <v>27</v>
      </c>
      <c r="G1297" t="s">
        <v>25</v>
      </c>
      <c r="H1297" t="s">
        <v>23</v>
      </c>
      <c r="I1297">
        <f>DATEDIF(MOCK_DATA[[#This Row],[Fecha_inicio]],MOCK_DATA[[#This Row],[Fecha_último_pago]],"M")</f>
        <v>18</v>
      </c>
      <c r="J1297">
        <f t="shared" si="60"/>
        <v>50</v>
      </c>
      <c r="K1297">
        <f>PRODUCT(MOCK_DATA[[#This Row],[Meses_afiliados]],MOCK_DATA[[#This Row],[Ingresos_mes]])</f>
        <v>900</v>
      </c>
      <c r="L1297" t="str">
        <f t="shared" ca="1" si="62"/>
        <v>Sur</v>
      </c>
      <c r="M1297" t="s">
        <v>22</v>
      </c>
      <c r="N1297">
        <f>MONTH(MOCK_DATA[[#This Row],[Fecha_inicio]])</f>
        <v>2</v>
      </c>
      <c r="O1297">
        <f>YEAR(MOCK_DATA[[#This Row],[Fecha_inicio]])</f>
        <v>2024</v>
      </c>
    </row>
    <row r="1298" spans="1:15" x14ac:dyDescent="0.25">
      <c r="A1298">
        <f t="shared" si="61"/>
        <v>1297</v>
      </c>
      <c r="B1298" t="s">
        <v>24</v>
      </c>
      <c r="C1298" s="1">
        <v>45183</v>
      </c>
      <c r="D1298" s="1">
        <v>45829</v>
      </c>
      <c r="F1298">
        <v>19</v>
      </c>
      <c r="G1298" t="s">
        <v>15</v>
      </c>
      <c r="H1298" t="s">
        <v>20</v>
      </c>
      <c r="I1298">
        <f>DATEDIF(MOCK_DATA[[#This Row],[Fecha_inicio]],MOCK_DATA[[#This Row],[Fecha_último_pago]],"M")</f>
        <v>21</v>
      </c>
      <c r="J1298">
        <f t="shared" si="60"/>
        <v>40</v>
      </c>
      <c r="K1298">
        <f>PRODUCT(MOCK_DATA[[#This Row],[Meses_afiliados]],MOCK_DATA[[#This Row],[Ingresos_mes]])</f>
        <v>840</v>
      </c>
      <c r="L1298" t="str">
        <f t="shared" ca="1" si="62"/>
        <v>Norte</v>
      </c>
      <c r="M1298" t="s">
        <v>22</v>
      </c>
      <c r="N1298">
        <f>MONTH(MOCK_DATA[[#This Row],[Fecha_inicio]])</f>
        <v>9</v>
      </c>
      <c r="O1298">
        <f>YEAR(MOCK_DATA[[#This Row],[Fecha_inicio]])</f>
        <v>2023</v>
      </c>
    </row>
    <row r="1299" spans="1:15" x14ac:dyDescent="0.25">
      <c r="A1299">
        <f t="shared" si="61"/>
        <v>1298</v>
      </c>
      <c r="B1299" t="s">
        <v>24</v>
      </c>
      <c r="C1299" s="1">
        <v>45367</v>
      </c>
      <c r="D1299" s="1">
        <v>45676</v>
      </c>
      <c r="F1299">
        <v>52</v>
      </c>
      <c r="G1299" t="s">
        <v>15</v>
      </c>
      <c r="H1299" t="s">
        <v>16</v>
      </c>
      <c r="I1299">
        <f>DATEDIF(MOCK_DATA[[#This Row],[Fecha_inicio]],MOCK_DATA[[#This Row],[Fecha_último_pago]],"M")</f>
        <v>10</v>
      </c>
      <c r="J1299">
        <f t="shared" si="60"/>
        <v>40</v>
      </c>
      <c r="K1299">
        <f>PRODUCT(MOCK_DATA[[#This Row],[Meses_afiliados]],MOCK_DATA[[#This Row],[Ingresos_mes]])</f>
        <v>400</v>
      </c>
      <c r="L1299" t="str">
        <f t="shared" ca="1" si="62"/>
        <v>Centro</v>
      </c>
      <c r="M1299" t="s">
        <v>22</v>
      </c>
      <c r="N1299">
        <f>MONTH(MOCK_DATA[[#This Row],[Fecha_inicio]])</f>
        <v>3</v>
      </c>
      <c r="O1299">
        <f>YEAR(MOCK_DATA[[#This Row],[Fecha_inicio]])</f>
        <v>2024</v>
      </c>
    </row>
    <row r="1300" spans="1:15" x14ac:dyDescent="0.25">
      <c r="A1300">
        <f t="shared" si="61"/>
        <v>1299</v>
      </c>
      <c r="B1300" t="s">
        <v>12</v>
      </c>
      <c r="C1300" s="1">
        <v>45132</v>
      </c>
      <c r="D1300" s="1">
        <v>45724</v>
      </c>
      <c r="F1300">
        <v>20</v>
      </c>
      <c r="G1300" t="s">
        <v>15</v>
      </c>
      <c r="H1300" t="s">
        <v>20</v>
      </c>
      <c r="I1300">
        <f>DATEDIF(MOCK_DATA[[#This Row],[Fecha_inicio]],MOCK_DATA[[#This Row],[Fecha_último_pago]],"M")</f>
        <v>19</v>
      </c>
      <c r="J1300">
        <f t="shared" si="60"/>
        <v>50</v>
      </c>
      <c r="K1300">
        <f>PRODUCT(MOCK_DATA[[#This Row],[Meses_afiliados]],MOCK_DATA[[#This Row],[Ingresos_mes]])</f>
        <v>950</v>
      </c>
      <c r="L1300" t="str">
        <f t="shared" ca="1" si="62"/>
        <v>Sur</v>
      </c>
      <c r="M1300" t="s">
        <v>22</v>
      </c>
      <c r="N1300">
        <f>MONTH(MOCK_DATA[[#This Row],[Fecha_inicio]])</f>
        <v>7</v>
      </c>
      <c r="O1300">
        <f>YEAR(MOCK_DATA[[#This Row],[Fecha_inicio]])</f>
        <v>2023</v>
      </c>
    </row>
    <row r="1301" spans="1:15" x14ac:dyDescent="0.25">
      <c r="A1301">
        <f t="shared" si="61"/>
        <v>1300</v>
      </c>
      <c r="B1301" t="s">
        <v>27</v>
      </c>
      <c r="C1301" s="1">
        <v>44104</v>
      </c>
      <c r="D1301" s="1">
        <v>45860</v>
      </c>
      <c r="F1301">
        <v>67</v>
      </c>
      <c r="G1301" t="s">
        <v>19</v>
      </c>
      <c r="H1301" t="s">
        <v>16</v>
      </c>
      <c r="I1301">
        <f>DATEDIF(MOCK_DATA[[#This Row],[Fecha_inicio]],MOCK_DATA[[#This Row],[Fecha_último_pago]],"M")</f>
        <v>57</v>
      </c>
      <c r="J1301">
        <f t="shared" si="60"/>
        <v>30</v>
      </c>
      <c r="K1301">
        <f>PRODUCT(MOCK_DATA[[#This Row],[Meses_afiliados]],MOCK_DATA[[#This Row],[Ingresos_mes]])</f>
        <v>1710</v>
      </c>
      <c r="L1301" t="str">
        <f t="shared" ca="1" si="62"/>
        <v>Centro</v>
      </c>
      <c r="M1301" t="s">
        <v>14</v>
      </c>
      <c r="N1301">
        <f>MONTH(MOCK_DATA[[#This Row],[Fecha_inicio]])</f>
        <v>9</v>
      </c>
      <c r="O1301">
        <f>YEAR(MOCK_DATA[[#This Row],[Fecha_inicio]])</f>
        <v>2020</v>
      </c>
    </row>
    <row r="1302" spans="1:15" x14ac:dyDescent="0.25">
      <c r="A1302">
        <f t="shared" si="61"/>
        <v>1301</v>
      </c>
      <c r="B1302" t="s">
        <v>27</v>
      </c>
      <c r="C1302" s="1">
        <v>44944</v>
      </c>
      <c r="D1302" s="1">
        <v>45782</v>
      </c>
      <c r="F1302">
        <v>57</v>
      </c>
      <c r="G1302" t="s">
        <v>25</v>
      </c>
      <c r="H1302" t="s">
        <v>20</v>
      </c>
      <c r="I1302">
        <f>DATEDIF(MOCK_DATA[[#This Row],[Fecha_inicio]],MOCK_DATA[[#This Row],[Fecha_último_pago]],"M")</f>
        <v>27</v>
      </c>
      <c r="J1302">
        <f t="shared" si="60"/>
        <v>30</v>
      </c>
      <c r="K1302">
        <f>PRODUCT(MOCK_DATA[[#This Row],[Meses_afiliados]],MOCK_DATA[[#This Row],[Ingresos_mes]])</f>
        <v>810</v>
      </c>
      <c r="L1302" t="str">
        <f t="shared" ca="1" si="62"/>
        <v>Sur</v>
      </c>
      <c r="M1302" t="s">
        <v>22</v>
      </c>
      <c r="N1302">
        <f>MONTH(MOCK_DATA[[#This Row],[Fecha_inicio]])</f>
        <v>1</v>
      </c>
      <c r="O1302">
        <f>YEAR(MOCK_DATA[[#This Row],[Fecha_inicio]])</f>
        <v>2023</v>
      </c>
    </row>
    <row r="1303" spans="1:15" x14ac:dyDescent="0.25">
      <c r="A1303">
        <f t="shared" si="61"/>
        <v>1302</v>
      </c>
      <c r="B1303" t="s">
        <v>27</v>
      </c>
      <c r="C1303" s="1">
        <v>45025</v>
      </c>
      <c r="D1303" s="1">
        <v>45791</v>
      </c>
      <c r="F1303">
        <v>43</v>
      </c>
      <c r="G1303" t="s">
        <v>19</v>
      </c>
      <c r="H1303" t="s">
        <v>16</v>
      </c>
      <c r="I1303">
        <f>DATEDIF(MOCK_DATA[[#This Row],[Fecha_inicio]],MOCK_DATA[[#This Row],[Fecha_último_pago]],"M")</f>
        <v>25</v>
      </c>
      <c r="J1303">
        <f t="shared" si="60"/>
        <v>30</v>
      </c>
      <c r="K1303">
        <f>PRODUCT(MOCK_DATA[[#This Row],[Meses_afiliados]],MOCK_DATA[[#This Row],[Ingresos_mes]])</f>
        <v>750</v>
      </c>
      <c r="L1303" t="str">
        <f t="shared" ca="1" si="62"/>
        <v>Centro</v>
      </c>
      <c r="M1303" t="s">
        <v>14</v>
      </c>
      <c r="N1303">
        <f>MONTH(MOCK_DATA[[#This Row],[Fecha_inicio]])</f>
        <v>4</v>
      </c>
      <c r="O1303">
        <f>YEAR(MOCK_DATA[[#This Row],[Fecha_inicio]])</f>
        <v>2023</v>
      </c>
    </row>
    <row r="1304" spans="1:15" x14ac:dyDescent="0.25">
      <c r="A1304">
        <f t="shared" si="61"/>
        <v>1303</v>
      </c>
      <c r="B1304" t="s">
        <v>27</v>
      </c>
      <c r="C1304" s="1">
        <v>44480</v>
      </c>
      <c r="D1304" s="1">
        <v>45799</v>
      </c>
      <c r="F1304">
        <v>47</v>
      </c>
      <c r="G1304" t="s">
        <v>15</v>
      </c>
      <c r="H1304" t="s">
        <v>23</v>
      </c>
      <c r="I1304">
        <f>DATEDIF(MOCK_DATA[[#This Row],[Fecha_inicio]],MOCK_DATA[[#This Row],[Fecha_último_pago]],"M")</f>
        <v>43</v>
      </c>
      <c r="J1304">
        <f t="shared" si="60"/>
        <v>30</v>
      </c>
      <c r="K1304">
        <f>PRODUCT(MOCK_DATA[[#This Row],[Meses_afiliados]],MOCK_DATA[[#This Row],[Ingresos_mes]])</f>
        <v>1290</v>
      </c>
      <c r="L1304" t="str">
        <f t="shared" ca="1" si="62"/>
        <v>Sur</v>
      </c>
      <c r="M1304" t="s">
        <v>14</v>
      </c>
      <c r="N1304">
        <f>MONTH(MOCK_DATA[[#This Row],[Fecha_inicio]])</f>
        <v>10</v>
      </c>
      <c r="O1304">
        <f>YEAR(MOCK_DATA[[#This Row],[Fecha_inicio]])</f>
        <v>2021</v>
      </c>
    </row>
    <row r="1305" spans="1:15" x14ac:dyDescent="0.25">
      <c r="A1305">
        <f t="shared" si="61"/>
        <v>1304</v>
      </c>
      <c r="B1305" t="s">
        <v>24</v>
      </c>
      <c r="C1305" s="1">
        <v>44362</v>
      </c>
      <c r="D1305" s="1">
        <v>45865</v>
      </c>
      <c r="F1305">
        <v>33</v>
      </c>
      <c r="G1305" t="s">
        <v>15</v>
      </c>
      <c r="H1305" t="s">
        <v>23</v>
      </c>
      <c r="I1305">
        <f>DATEDIF(MOCK_DATA[[#This Row],[Fecha_inicio]],MOCK_DATA[[#This Row],[Fecha_último_pago]],"M")</f>
        <v>49</v>
      </c>
      <c r="J1305">
        <f t="shared" si="60"/>
        <v>40</v>
      </c>
      <c r="K1305">
        <f>PRODUCT(MOCK_DATA[[#This Row],[Meses_afiliados]],MOCK_DATA[[#This Row],[Ingresos_mes]])</f>
        <v>1960</v>
      </c>
      <c r="L1305" t="str">
        <f t="shared" ca="1" si="62"/>
        <v>Sur</v>
      </c>
      <c r="M1305" t="s">
        <v>14</v>
      </c>
      <c r="N1305">
        <f>MONTH(MOCK_DATA[[#This Row],[Fecha_inicio]])</f>
        <v>6</v>
      </c>
      <c r="O1305">
        <f>YEAR(MOCK_DATA[[#This Row],[Fecha_inicio]])</f>
        <v>2021</v>
      </c>
    </row>
    <row r="1306" spans="1:15" x14ac:dyDescent="0.25">
      <c r="A1306">
        <f t="shared" si="61"/>
        <v>1305</v>
      </c>
      <c r="B1306" t="s">
        <v>27</v>
      </c>
      <c r="C1306" s="1">
        <v>44601</v>
      </c>
      <c r="D1306" s="1">
        <v>45699</v>
      </c>
      <c r="F1306">
        <v>24</v>
      </c>
      <c r="G1306" t="s">
        <v>15</v>
      </c>
      <c r="H1306" t="s">
        <v>16</v>
      </c>
      <c r="I1306">
        <f>DATEDIF(MOCK_DATA[[#This Row],[Fecha_inicio]],MOCK_DATA[[#This Row],[Fecha_último_pago]],"M")</f>
        <v>36</v>
      </c>
      <c r="J1306">
        <f t="shared" si="60"/>
        <v>30</v>
      </c>
      <c r="K1306">
        <f>PRODUCT(MOCK_DATA[[#This Row],[Meses_afiliados]],MOCK_DATA[[#This Row],[Ingresos_mes]])</f>
        <v>1080</v>
      </c>
      <c r="L1306" t="str">
        <f t="shared" ca="1" si="62"/>
        <v>Sur</v>
      </c>
      <c r="M1306" t="s">
        <v>14</v>
      </c>
      <c r="N1306">
        <f>MONTH(MOCK_DATA[[#This Row],[Fecha_inicio]])</f>
        <v>2</v>
      </c>
      <c r="O1306">
        <f>YEAR(MOCK_DATA[[#This Row],[Fecha_inicio]])</f>
        <v>2022</v>
      </c>
    </row>
    <row r="1307" spans="1:15" x14ac:dyDescent="0.25">
      <c r="A1307">
        <f t="shared" si="61"/>
        <v>1306</v>
      </c>
      <c r="B1307" t="s">
        <v>27</v>
      </c>
      <c r="C1307" s="1">
        <v>44220</v>
      </c>
      <c r="D1307" s="1">
        <v>45786</v>
      </c>
      <c r="F1307">
        <v>55</v>
      </c>
      <c r="G1307" t="s">
        <v>25</v>
      </c>
      <c r="H1307" t="s">
        <v>20</v>
      </c>
      <c r="I1307">
        <f>DATEDIF(MOCK_DATA[[#This Row],[Fecha_inicio]],MOCK_DATA[[#This Row],[Fecha_último_pago]],"M")</f>
        <v>51</v>
      </c>
      <c r="J1307">
        <f t="shared" si="60"/>
        <v>30</v>
      </c>
      <c r="K1307">
        <f>PRODUCT(MOCK_DATA[[#This Row],[Meses_afiliados]],MOCK_DATA[[#This Row],[Ingresos_mes]])</f>
        <v>1530</v>
      </c>
      <c r="L1307" t="str">
        <f t="shared" ca="1" si="62"/>
        <v>Centro</v>
      </c>
      <c r="M1307" t="s">
        <v>14</v>
      </c>
      <c r="N1307">
        <f>MONTH(MOCK_DATA[[#This Row],[Fecha_inicio]])</f>
        <v>1</v>
      </c>
      <c r="O1307">
        <f>YEAR(MOCK_DATA[[#This Row],[Fecha_inicio]])</f>
        <v>2021</v>
      </c>
    </row>
    <row r="1308" spans="1:15" x14ac:dyDescent="0.25">
      <c r="A1308">
        <f t="shared" si="61"/>
        <v>1307</v>
      </c>
      <c r="B1308" t="s">
        <v>24</v>
      </c>
      <c r="C1308" s="1">
        <v>45237</v>
      </c>
      <c r="D1308" s="1">
        <v>45801</v>
      </c>
      <c r="F1308">
        <v>64</v>
      </c>
      <c r="G1308" t="s">
        <v>15</v>
      </c>
      <c r="H1308" t="s">
        <v>16</v>
      </c>
      <c r="I1308">
        <f>DATEDIF(MOCK_DATA[[#This Row],[Fecha_inicio]],MOCK_DATA[[#This Row],[Fecha_último_pago]],"M")</f>
        <v>18</v>
      </c>
      <c r="J1308">
        <f t="shared" si="60"/>
        <v>40</v>
      </c>
      <c r="K1308">
        <f>PRODUCT(MOCK_DATA[[#This Row],[Meses_afiliados]],MOCK_DATA[[#This Row],[Ingresos_mes]])</f>
        <v>720</v>
      </c>
      <c r="L1308" t="str">
        <f t="shared" ca="1" si="62"/>
        <v>Centro</v>
      </c>
      <c r="M1308" t="s">
        <v>14</v>
      </c>
      <c r="N1308">
        <f>MONTH(MOCK_DATA[[#This Row],[Fecha_inicio]])</f>
        <v>11</v>
      </c>
      <c r="O1308">
        <f>YEAR(MOCK_DATA[[#This Row],[Fecha_inicio]])</f>
        <v>2023</v>
      </c>
    </row>
    <row r="1309" spans="1:15" x14ac:dyDescent="0.25">
      <c r="A1309">
        <f t="shared" si="61"/>
        <v>1308</v>
      </c>
      <c r="B1309" t="s">
        <v>24</v>
      </c>
      <c r="C1309" s="1">
        <v>45067</v>
      </c>
      <c r="D1309" s="1">
        <v>45808</v>
      </c>
      <c r="F1309">
        <v>21</v>
      </c>
      <c r="G1309" t="s">
        <v>15</v>
      </c>
      <c r="H1309" t="s">
        <v>20</v>
      </c>
      <c r="I1309">
        <f>DATEDIF(MOCK_DATA[[#This Row],[Fecha_inicio]],MOCK_DATA[[#This Row],[Fecha_último_pago]],"M")</f>
        <v>24</v>
      </c>
      <c r="J1309">
        <f t="shared" si="60"/>
        <v>40</v>
      </c>
      <c r="K1309">
        <f>PRODUCT(MOCK_DATA[[#This Row],[Meses_afiliados]],MOCK_DATA[[#This Row],[Ingresos_mes]])</f>
        <v>960</v>
      </c>
      <c r="L1309" t="str">
        <f t="shared" ca="1" si="62"/>
        <v>Sur</v>
      </c>
      <c r="M1309" t="s">
        <v>22</v>
      </c>
      <c r="N1309">
        <f>MONTH(MOCK_DATA[[#This Row],[Fecha_inicio]])</f>
        <v>5</v>
      </c>
      <c r="O1309">
        <f>YEAR(MOCK_DATA[[#This Row],[Fecha_inicio]])</f>
        <v>2023</v>
      </c>
    </row>
    <row r="1310" spans="1:15" x14ac:dyDescent="0.25">
      <c r="A1310">
        <f t="shared" si="61"/>
        <v>1309</v>
      </c>
      <c r="B1310" t="s">
        <v>12</v>
      </c>
      <c r="C1310" s="1">
        <v>45042</v>
      </c>
      <c r="D1310" s="1">
        <v>45759</v>
      </c>
      <c r="F1310">
        <v>23</v>
      </c>
      <c r="G1310" t="s">
        <v>25</v>
      </c>
      <c r="H1310" t="s">
        <v>16</v>
      </c>
      <c r="I1310">
        <f>DATEDIF(MOCK_DATA[[#This Row],[Fecha_inicio]],MOCK_DATA[[#This Row],[Fecha_último_pago]],"M")</f>
        <v>23</v>
      </c>
      <c r="J1310">
        <f t="shared" si="60"/>
        <v>50</v>
      </c>
      <c r="K1310">
        <f>PRODUCT(MOCK_DATA[[#This Row],[Meses_afiliados]],MOCK_DATA[[#This Row],[Ingresos_mes]])</f>
        <v>1150</v>
      </c>
      <c r="L1310" t="str">
        <f t="shared" ca="1" si="62"/>
        <v>Norte</v>
      </c>
      <c r="M1310" t="s">
        <v>22</v>
      </c>
      <c r="N1310">
        <f>MONTH(MOCK_DATA[[#This Row],[Fecha_inicio]])</f>
        <v>4</v>
      </c>
      <c r="O1310">
        <f>YEAR(MOCK_DATA[[#This Row],[Fecha_inicio]])</f>
        <v>2023</v>
      </c>
    </row>
    <row r="1311" spans="1:15" x14ac:dyDescent="0.25">
      <c r="A1311">
        <f t="shared" si="61"/>
        <v>1310</v>
      </c>
      <c r="B1311" t="s">
        <v>12</v>
      </c>
      <c r="C1311" s="1">
        <v>44870</v>
      </c>
      <c r="D1311" s="1">
        <v>45895</v>
      </c>
      <c r="F1311">
        <v>50</v>
      </c>
      <c r="G1311" t="s">
        <v>15</v>
      </c>
      <c r="H1311" t="s">
        <v>16</v>
      </c>
      <c r="I1311">
        <f>DATEDIF(MOCK_DATA[[#This Row],[Fecha_inicio]],MOCK_DATA[[#This Row],[Fecha_último_pago]],"M")</f>
        <v>33</v>
      </c>
      <c r="J1311">
        <f t="shared" si="60"/>
        <v>50</v>
      </c>
      <c r="K1311">
        <f>PRODUCT(MOCK_DATA[[#This Row],[Meses_afiliados]],MOCK_DATA[[#This Row],[Ingresos_mes]])</f>
        <v>1650</v>
      </c>
      <c r="L1311" t="str">
        <f t="shared" ca="1" si="62"/>
        <v>Sur</v>
      </c>
      <c r="M1311" t="s">
        <v>22</v>
      </c>
      <c r="N1311">
        <f>MONTH(MOCK_DATA[[#This Row],[Fecha_inicio]])</f>
        <v>11</v>
      </c>
      <c r="O1311">
        <f>YEAR(MOCK_DATA[[#This Row],[Fecha_inicio]])</f>
        <v>2022</v>
      </c>
    </row>
    <row r="1312" spans="1:15" x14ac:dyDescent="0.25">
      <c r="A1312">
        <f t="shared" si="61"/>
        <v>1311</v>
      </c>
      <c r="B1312" t="s">
        <v>24</v>
      </c>
      <c r="C1312" s="1">
        <v>45335</v>
      </c>
      <c r="D1312" s="1">
        <v>45810</v>
      </c>
      <c r="F1312">
        <v>63</v>
      </c>
      <c r="G1312" t="s">
        <v>25</v>
      </c>
      <c r="H1312" t="s">
        <v>16</v>
      </c>
      <c r="I1312">
        <f>DATEDIF(MOCK_DATA[[#This Row],[Fecha_inicio]],MOCK_DATA[[#This Row],[Fecha_último_pago]],"M")</f>
        <v>15</v>
      </c>
      <c r="J1312">
        <f t="shared" si="60"/>
        <v>40</v>
      </c>
      <c r="K1312">
        <f>PRODUCT(MOCK_DATA[[#This Row],[Meses_afiliados]],MOCK_DATA[[#This Row],[Ingresos_mes]])</f>
        <v>600</v>
      </c>
      <c r="L1312" t="str">
        <f t="shared" ca="1" si="62"/>
        <v>Centro</v>
      </c>
      <c r="M1312" t="s">
        <v>14</v>
      </c>
      <c r="N1312">
        <f>MONTH(MOCK_DATA[[#This Row],[Fecha_inicio]])</f>
        <v>2</v>
      </c>
      <c r="O1312">
        <f>YEAR(MOCK_DATA[[#This Row],[Fecha_inicio]])</f>
        <v>2024</v>
      </c>
    </row>
    <row r="1313" spans="1:15" x14ac:dyDescent="0.25">
      <c r="A1313">
        <f t="shared" si="61"/>
        <v>1312</v>
      </c>
      <c r="B1313" t="s">
        <v>24</v>
      </c>
      <c r="C1313" s="1">
        <v>45261</v>
      </c>
      <c r="D1313" s="1">
        <v>45701</v>
      </c>
      <c r="F1313">
        <v>43</v>
      </c>
      <c r="G1313" t="s">
        <v>19</v>
      </c>
      <c r="H1313" t="s">
        <v>23</v>
      </c>
      <c r="I1313">
        <f>DATEDIF(MOCK_DATA[[#This Row],[Fecha_inicio]],MOCK_DATA[[#This Row],[Fecha_último_pago]],"M")</f>
        <v>14</v>
      </c>
      <c r="J1313">
        <f t="shared" si="60"/>
        <v>40</v>
      </c>
      <c r="K1313">
        <f>PRODUCT(MOCK_DATA[[#This Row],[Meses_afiliados]],MOCK_DATA[[#This Row],[Ingresos_mes]])</f>
        <v>560</v>
      </c>
      <c r="L1313" t="str">
        <f t="shared" ca="1" si="62"/>
        <v>Norte</v>
      </c>
      <c r="M1313" t="s">
        <v>22</v>
      </c>
      <c r="N1313">
        <f>MONTH(MOCK_DATA[[#This Row],[Fecha_inicio]])</f>
        <v>12</v>
      </c>
      <c r="O1313">
        <f>YEAR(MOCK_DATA[[#This Row],[Fecha_inicio]])</f>
        <v>2023</v>
      </c>
    </row>
    <row r="1314" spans="1:15" x14ac:dyDescent="0.25">
      <c r="A1314">
        <f t="shared" si="61"/>
        <v>1313</v>
      </c>
      <c r="B1314" t="s">
        <v>27</v>
      </c>
      <c r="C1314" s="1">
        <v>44409</v>
      </c>
      <c r="D1314" s="1">
        <v>45731</v>
      </c>
      <c r="F1314">
        <v>67</v>
      </c>
      <c r="G1314" t="s">
        <v>19</v>
      </c>
      <c r="H1314" t="s">
        <v>16</v>
      </c>
      <c r="I1314">
        <f>DATEDIF(MOCK_DATA[[#This Row],[Fecha_inicio]],MOCK_DATA[[#This Row],[Fecha_último_pago]],"M")</f>
        <v>43</v>
      </c>
      <c r="J1314">
        <f t="shared" si="60"/>
        <v>30</v>
      </c>
      <c r="K1314">
        <f>PRODUCT(MOCK_DATA[[#This Row],[Meses_afiliados]],MOCK_DATA[[#This Row],[Ingresos_mes]])</f>
        <v>1290</v>
      </c>
      <c r="L1314" t="str">
        <f t="shared" ca="1" si="62"/>
        <v>Norte</v>
      </c>
      <c r="M1314" t="s">
        <v>22</v>
      </c>
      <c r="N1314">
        <f>MONTH(MOCK_DATA[[#This Row],[Fecha_inicio]])</f>
        <v>8</v>
      </c>
      <c r="O1314">
        <f>YEAR(MOCK_DATA[[#This Row],[Fecha_inicio]])</f>
        <v>2021</v>
      </c>
    </row>
    <row r="1315" spans="1:15" x14ac:dyDescent="0.25">
      <c r="A1315">
        <f t="shared" si="61"/>
        <v>1314</v>
      </c>
      <c r="B1315" t="s">
        <v>12</v>
      </c>
      <c r="C1315" s="1">
        <v>44326</v>
      </c>
      <c r="D1315" s="1">
        <v>45910</v>
      </c>
      <c r="F1315">
        <v>29</v>
      </c>
      <c r="G1315" t="s">
        <v>19</v>
      </c>
      <c r="H1315" t="s">
        <v>16</v>
      </c>
      <c r="I1315">
        <f>DATEDIF(MOCK_DATA[[#This Row],[Fecha_inicio]],MOCK_DATA[[#This Row],[Fecha_último_pago]],"M")</f>
        <v>52</v>
      </c>
      <c r="J1315">
        <f t="shared" si="60"/>
        <v>50</v>
      </c>
      <c r="K1315">
        <f>PRODUCT(MOCK_DATA[[#This Row],[Meses_afiliados]],MOCK_DATA[[#This Row],[Ingresos_mes]])</f>
        <v>2600</v>
      </c>
      <c r="L1315" t="str">
        <f t="shared" ca="1" si="62"/>
        <v>Centro</v>
      </c>
      <c r="M1315" t="s">
        <v>22</v>
      </c>
      <c r="N1315">
        <f>MONTH(MOCK_DATA[[#This Row],[Fecha_inicio]])</f>
        <v>5</v>
      </c>
      <c r="O1315">
        <f>YEAR(MOCK_DATA[[#This Row],[Fecha_inicio]])</f>
        <v>2021</v>
      </c>
    </row>
    <row r="1316" spans="1:15" x14ac:dyDescent="0.25">
      <c r="A1316">
        <f t="shared" si="61"/>
        <v>1315</v>
      </c>
      <c r="B1316" t="s">
        <v>27</v>
      </c>
      <c r="C1316" s="1">
        <v>45003</v>
      </c>
      <c r="D1316" s="1">
        <v>45702</v>
      </c>
      <c r="F1316">
        <v>19</v>
      </c>
      <c r="G1316" t="s">
        <v>25</v>
      </c>
      <c r="H1316" t="s">
        <v>23</v>
      </c>
      <c r="I1316">
        <f>DATEDIF(MOCK_DATA[[#This Row],[Fecha_inicio]],MOCK_DATA[[#This Row],[Fecha_último_pago]],"M")</f>
        <v>22</v>
      </c>
      <c r="J1316">
        <f t="shared" si="60"/>
        <v>30</v>
      </c>
      <c r="K1316">
        <f>PRODUCT(MOCK_DATA[[#This Row],[Meses_afiliados]],MOCK_DATA[[#This Row],[Ingresos_mes]])</f>
        <v>660</v>
      </c>
      <c r="L1316" t="str">
        <f t="shared" ca="1" si="62"/>
        <v>Sur</v>
      </c>
      <c r="M1316" t="s">
        <v>22</v>
      </c>
      <c r="N1316">
        <f>MONTH(MOCK_DATA[[#This Row],[Fecha_inicio]])</f>
        <v>3</v>
      </c>
      <c r="O1316">
        <f>YEAR(MOCK_DATA[[#This Row],[Fecha_inicio]])</f>
        <v>2023</v>
      </c>
    </row>
    <row r="1317" spans="1:15" x14ac:dyDescent="0.25">
      <c r="A1317">
        <f t="shared" si="61"/>
        <v>1316</v>
      </c>
      <c r="B1317" t="s">
        <v>27</v>
      </c>
      <c r="C1317" s="1">
        <v>44792</v>
      </c>
      <c r="D1317" s="1">
        <v>45916</v>
      </c>
      <c r="F1317">
        <v>29</v>
      </c>
      <c r="G1317" t="s">
        <v>25</v>
      </c>
      <c r="H1317" t="s">
        <v>16</v>
      </c>
      <c r="I1317">
        <f>DATEDIF(MOCK_DATA[[#This Row],[Fecha_inicio]],MOCK_DATA[[#This Row],[Fecha_último_pago]],"M")</f>
        <v>36</v>
      </c>
      <c r="J1317">
        <f t="shared" si="60"/>
        <v>30</v>
      </c>
      <c r="K1317">
        <f>PRODUCT(MOCK_DATA[[#This Row],[Meses_afiliados]],MOCK_DATA[[#This Row],[Ingresos_mes]])</f>
        <v>1080</v>
      </c>
      <c r="L1317" t="str">
        <f t="shared" ca="1" si="62"/>
        <v>Centro</v>
      </c>
      <c r="M1317" t="s">
        <v>14</v>
      </c>
      <c r="N1317">
        <f>MONTH(MOCK_DATA[[#This Row],[Fecha_inicio]])</f>
        <v>8</v>
      </c>
      <c r="O1317">
        <f>YEAR(MOCK_DATA[[#This Row],[Fecha_inicio]])</f>
        <v>2022</v>
      </c>
    </row>
    <row r="1318" spans="1:15" x14ac:dyDescent="0.25">
      <c r="A1318">
        <f t="shared" si="61"/>
        <v>1317</v>
      </c>
      <c r="B1318" t="s">
        <v>24</v>
      </c>
      <c r="C1318" s="1">
        <v>44609</v>
      </c>
      <c r="D1318" s="1">
        <v>45768</v>
      </c>
      <c r="F1318">
        <v>47</v>
      </c>
      <c r="G1318" t="s">
        <v>15</v>
      </c>
      <c r="H1318" t="s">
        <v>23</v>
      </c>
      <c r="I1318">
        <f>DATEDIF(MOCK_DATA[[#This Row],[Fecha_inicio]],MOCK_DATA[[#This Row],[Fecha_último_pago]],"M")</f>
        <v>38</v>
      </c>
      <c r="J1318">
        <f t="shared" si="60"/>
        <v>40</v>
      </c>
      <c r="K1318">
        <f>PRODUCT(MOCK_DATA[[#This Row],[Meses_afiliados]],MOCK_DATA[[#This Row],[Ingresos_mes]])</f>
        <v>1520</v>
      </c>
      <c r="L1318" t="str">
        <f t="shared" ca="1" si="62"/>
        <v>Centro</v>
      </c>
      <c r="M1318" t="s">
        <v>14</v>
      </c>
      <c r="N1318">
        <f>MONTH(MOCK_DATA[[#This Row],[Fecha_inicio]])</f>
        <v>2</v>
      </c>
      <c r="O1318">
        <f>YEAR(MOCK_DATA[[#This Row],[Fecha_inicio]])</f>
        <v>2022</v>
      </c>
    </row>
    <row r="1319" spans="1:15" x14ac:dyDescent="0.25">
      <c r="A1319">
        <f t="shared" si="61"/>
        <v>1318</v>
      </c>
      <c r="B1319" t="s">
        <v>24</v>
      </c>
      <c r="C1319" s="1">
        <v>45612</v>
      </c>
      <c r="D1319" s="1">
        <v>45868</v>
      </c>
      <c r="F1319">
        <v>69</v>
      </c>
      <c r="G1319" t="s">
        <v>25</v>
      </c>
      <c r="H1319" t="s">
        <v>16</v>
      </c>
      <c r="I1319">
        <f>DATEDIF(MOCK_DATA[[#This Row],[Fecha_inicio]],MOCK_DATA[[#This Row],[Fecha_último_pago]],"M")</f>
        <v>8</v>
      </c>
      <c r="J1319">
        <f t="shared" si="60"/>
        <v>40</v>
      </c>
      <c r="K1319">
        <f>PRODUCT(MOCK_DATA[[#This Row],[Meses_afiliados]],MOCK_DATA[[#This Row],[Ingresos_mes]])</f>
        <v>320</v>
      </c>
      <c r="L1319" t="str">
        <f t="shared" ca="1" si="62"/>
        <v>Sur</v>
      </c>
      <c r="M1319" t="s">
        <v>14</v>
      </c>
      <c r="N1319">
        <f>MONTH(MOCK_DATA[[#This Row],[Fecha_inicio]])</f>
        <v>11</v>
      </c>
      <c r="O1319">
        <f>YEAR(MOCK_DATA[[#This Row],[Fecha_inicio]])</f>
        <v>2024</v>
      </c>
    </row>
    <row r="1320" spans="1:15" x14ac:dyDescent="0.25">
      <c r="A1320">
        <f t="shared" si="61"/>
        <v>1319</v>
      </c>
      <c r="B1320" t="s">
        <v>27</v>
      </c>
      <c r="C1320" s="1">
        <v>44059</v>
      </c>
      <c r="D1320" s="1">
        <v>45850</v>
      </c>
      <c r="F1320">
        <v>43</v>
      </c>
      <c r="G1320" t="s">
        <v>25</v>
      </c>
      <c r="H1320" t="s">
        <v>23</v>
      </c>
      <c r="I1320">
        <f>DATEDIF(MOCK_DATA[[#This Row],[Fecha_inicio]],MOCK_DATA[[#This Row],[Fecha_último_pago]],"M")</f>
        <v>58</v>
      </c>
      <c r="J1320">
        <f t="shared" si="60"/>
        <v>30</v>
      </c>
      <c r="K1320">
        <f>PRODUCT(MOCK_DATA[[#This Row],[Meses_afiliados]],MOCK_DATA[[#This Row],[Ingresos_mes]])</f>
        <v>1740</v>
      </c>
      <c r="L1320" t="str">
        <f t="shared" ca="1" si="62"/>
        <v>Centro</v>
      </c>
      <c r="M1320" t="s">
        <v>14</v>
      </c>
      <c r="N1320">
        <f>MONTH(MOCK_DATA[[#This Row],[Fecha_inicio]])</f>
        <v>8</v>
      </c>
      <c r="O1320">
        <f>YEAR(MOCK_DATA[[#This Row],[Fecha_inicio]])</f>
        <v>2020</v>
      </c>
    </row>
    <row r="1321" spans="1:15" x14ac:dyDescent="0.25">
      <c r="A1321">
        <f t="shared" si="61"/>
        <v>1320</v>
      </c>
      <c r="B1321" t="s">
        <v>27</v>
      </c>
      <c r="C1321" s="1">
        <v>45326</v>
      </c>
      <c r="D1321" s="1">
        <v>45869</v>
      </c>
      <c r="F1321">
        <v>29</v>
      </c>
      <c r="G1321" t="s">
        <v>19</v>
      </c>
      <c r="H1321" t="s">
        <v>16</v>
      </c>
      <c r="I1321">
        <f>DATEDIF(MOCK_DATA[[#This Row],[Fecha_inicio]],MOCK_DATA[[#This Row],[Fecha_último_pago]],"M")</f>
        <v>17</v>
      </c>
      <c r="J1321">
        <f t="shared" si="60"/>
        <v>30</v>
      </c>
      <c r="K1321">
        <f>PRODUCT(MOCK_DATA[[#This Row],[Meses_afiliados]],MOCK_DATA[[#This Row],[Ingresos_mes]])</f>
        <v>510</v>
      </c>
      <c r="L1321" t="str">
        <f t="shared" ca="1" si="62"/>
        <v>Sur</v>
      </c>
      <c r="M1321" t="s">
        <v>22</v>
      </c>
      <c r="N1321">
        <f>MONTH(MOCK_DATA[[#This Row],[Fecha_inicio]])</f>
        <v>2</v>
      </c>
      <c r="O1321">
        <f>YEAR(MOCK_DATA[[#This Row],[Fecha_inicio]])</f>
        <v>2024</v>
      </c>
    </row>
    <row r="1322" spans="1:15" x14ac:dyDescent="0.25">
      <c r="A1322">
        <f t="shared" si="61"/>
        <v>1321</v>
      </c>
      <c r="B1322" t="s">
        <v>24</v>
      </c>
      <c r="C1322" s="1">
        <v>44825</v>
      </c>
      <c r="D1322" s="1">
        <v>45879</v>
      </c>
      <c r="F1322">
        <v>46</v>
      </c>
      <c r="G1322" t="s">
        <v>19</v>
      </c>
      <c r="H1322" t="s">
        <v>16</v>
      </c>
      <c r="I1322">
        <f>DATEDIF(MOCK_DATA[[#This Row],[Fecha_inicio]],MOCK_DATA[[#This Row],[Fecha_último_pago]],"M")</f>
        <v>34</v>
      </c>
      <c r="J1322">
        <f t="shared" ref="J1322:J1385" si="63">IF(B1322="VIP",50,IF(B1322="Familiar",40,IF(B1322="Basica",25,30)))</f>
        <v>40</v>
      </c>
      <c r="K1322">
        <f>PRODUCT(MOCK_DATA[[#This Row],[Meses_afiliados]],MOCK_DATA[[#This Row],[Ingresos_mes]])</f>
        <v>1360</v>
      </c>
      <c r="L1322" t="str">
        <f t="shared" ca="1" si="62"/>
        <v>Norte</v>
      </c>
      <c r="M1322" t="s">
        <v>14</v>
      </c>
      <c r="N1322">
        <f>MONTH(MOCK_DATA[[#This Row],[Fecha_inicio]])</f>
        <v>9</v>
      </c>
      <c r="O1322">
        <f>YEAR(MOCK_DATA[[#This Row],[Fecha_inicio]])</f>
        <v>2022</v>
      </c>
    </row>
    <row r="1323" spans="1:15" x14ac:dyDescent="0.25">
      <c r="A1323">
        <f t="shared" si="61"/>
        <v>1322</v>
      </c>
      <c r="B1323" t="s">
        <v>12</v>
      </c>
      <c r="C1323" s="1">
        <v>45434</v>
      </c>
      <c r="D1323" s="1">
        <v>45807</v>
      </c>
      <c r="F1323">
        <v>28</v>
      </c>
      <c r="G1323" t="s">
        <v>19</v>
      </c>
      <c r="H1323" t="s">
        <v>16</v>
      </c>
      <c r="I1323">
        <f>DATEDIF(MOCK_DATA[[#This Row],[Fecha_inicio]],MOCK_DATA[[#This Row],[Fecha_último_pago]],"M")</f>
        <v>12</v>
      </c>
      <c r="J1323">
        <f t="shared" si="63"/>
        <v>50</v>
      </c>
      <c r="K1323">
        <f>PRODUCT(MOCK_DATA[[#This Row],[Meses_afiliados]],MOCK_DATA[[#This Row],[Ingresos_mes]])</f>
        <v>600</v>
      </c>
      <c r="L1323" t="str">
        <f t="shared" ca="1" si="62"/>
        <v>Sur</v>
      </c>
      <c r="M1323" t="s">
        <v>22</v>
      </c>
      <c r="N1323">
        <f>MONTH(MOCK_DATA[[#This Row],[Fecha_inicio]])</f>
        <v>5</v>
      </c>
      <c r="O1323">
        <f>YEAR(MOCK_DATA[[#This Row],[Fecha_inicio]])</f>
        <v>2024</v>
      </c>
    </row>
    <row r="1324" spans="1:15" x14ac:dyDescent="0.25">
      <c r="A1324">
        <f t="shared" si="61"/>
        <v>1323</v>
      </c>
      <c r="B1324" t="s">
        <v>12</v>
      </c>
      <c r="C1324" s="1">
        <v>45126</v>
      </c>
      <c r="D1324" s="1">
        <v>45721</v>
      </c>
      <c r="F1324">
        <v>26</v>
      </c>
      <c r="G1324" t="s">
        <v>15</v>
      </c>
      <c r="H1324" t="s">
        <v>16</v>
      </c>
      <c r="I1324">
        <f>DATEDIF(MOCK_DATA[[#This Row],[Fecha_inicio]],MOCK_DATA[[#This Row],[Fecha_último_pago]],"M")</f>
        <v>19</v>
      </c>
      <c r="J1324">
        <f t="shared" si="63"/>
        <v>50</v>
      </c>
      <c r="K1324">
        <f>PRODUCT(MOCK_DATA[[#This Row],[Meses_afiliados]],MOCK_DATA[[#This Row],[Ingresos_mes]])</f>
        <v>950</v>
      </c>
      <c r="L1324" t="str">
        <f t="shared" ca="1" si="62"/>
        <v>Norte</v>
      </c>
      <c r="M1324" t="s">
        <v>14</v>
      </c>
      <c r="N1324">
        <f>MONTH(MOCK_DATA[[#This Row],[Fecha_inicio]])</f>
        <v>7</v>
      </c>
      <c r="O1324">
        <f>YEAR(MOCK_DATA[[#This Row],[Fecha_inicio]])</f>
        <v>2023</v>
      </c>
    </row>
    <row r="1325" spans="1:15" x14ac:dyDescent="0.25">
      <c r="A1325">
        <f t="shared" si="61"/>
        <v>1324</v>
      </c>
      <c r="B1325" t="s">
        <v>24</v>
      </c>
      <c r="C1325" s="1">
        <v>44211</v>
      </c>
      <c r="D1325" s="1">
        <v>45699</v>
      </c>
      <c r="F1325">
        <v>63</v>
      </c>
      <c r="G1325" t="s">
        <v>15</v>
      </c>
      <c r="H1325" t="s">
        <v>23</v>
      </c>
      <c r="I1325">
        <f>DATEDIF(MOCK_DATA[[#This Row],[Fecha_inicio]],MOCK_DATA[[#This Row],[Fecha_último_pago]],"M")</f>
        <v>48</v>
      </c>
      <c r="J1325">
        <f t="shared" si="63"/>
        <v>40</v>
      </c>
      <c r="K1325">
        <f>PRODUCT(MOCK_DATA[[#This Row],[Meses_afiliados]],MOCK_DATA[[#This Row],[Ingresos_mes]])</f>
        <v>1920</v>
      </c>
      <c r="L1325" t="str">
        <f t="shared" ca="1" si="62"/>
        <v>Sur</v>
      </c>
      <c r="M1325" t="s">
        <v>14</v>
      </c>
      <c r="N1325">
        <f>MONTH(MOCK_DATA[[#This Row],[Fecha_inicio]])</f>
        <v>1</v>
      </c>
      <c r="O1325">
        <f>YEAR(MOCK_DATA[[#This Row],[Fecha_inicio]])</f>
        <v>2021</v>
      </c>
    </row>
    <row r="1326" spans="1:15" x14ac:dyDescent="0.25">
      <c r="A1326">
        <f t="shared" si="61"/>
        <v>1325</v>
      </c>
      <c r="B1326" t="s">
        <v>27</v>
      </c>
      <c r="C1326" s="1">
        <v>44796</v>
      </c>
      <c r="D1326" s="1">
        <v>45920</v>
      </c>
      <c r="F1326">
        <v>66</v>
      </c>
      <c r="G1326" t="s">
        <v>25</v>
      </c>
      <c r="H1326" t="s">
        <v>20</v>
      </c>
      <c r="I1326">
        <f>DATEDIF(MOCK_DATA[[#This Row],[Fecha_inicio]],MOCK_DATA[[#This Row],[Fecha_último_pago]],"M")</f>
        <v>36</v>
      </c>
      <c r="J1326">
        <f t="shared" si="63"/>
        <v>30</v>
      </c>
      <c r="K1326">
        <f>PRODUCT(MOCK_DATA[[#This Row],[Meses_afiliados]],MOCK_DATA[[#This Row],[Ingresos_mes]])</f>
        <v>1080</v>
      </c>
      <c r="L1326" t="str">
        <f t="shared" ca="1" si="62"/>
        <v>Sur</v>
      </c>
      <c r="M1326" t="s">
        <v>14</v>
      </c>
      <c r="N1326">
        <f>MONTH(MOCK_DATA[[#This Row],[Fecha_inicio]])</f>
        <v>8</v>
      </c>
      <c r="O1326">
        <f>YEAR(MOCK_DATA[[#This Row],[Fecha_inicio]])</f>
        <v>2022</v>
      </c>
    </row>
    <row r="1327" spans="1:15" x14ac:dyDescent="0.25">
      <c r="A1327">
        <f t="shared" si="61"/>
        <v>1326</v>
      </c>
      <c r="B1327" t="s">
        <v>24</v>
      </c>
      <c r="C1327" s="1">
        <v>44692</v>
      </c>
      <c r="D1327" s="1">
        <v>45835</v>
      </c>
      <c r="F1327">
        <v>36</v>
      </c>
      <c r="G1327" t="s">
        <v>19</v>
      </c>
      <c r="H1327" t="s">
        <v>20</v>
      </c>
      <c r="I1327">
        <f>DATEDIF(MOCK_DATA[[#This Row],[Fecha_inicio]],MOCK_DATA[[#This Row],[Fecha_último_pago]],"M")</f>
        <v>37</v>
      </c>
      <c r="J1327">
        <f t="shared" si="63"/>
        <v>40</v>
      </c>
      <c r="K1327">
        <f>PRODUCT(MOCK_DATA[[#This Row],[Meses_afiliados]],MOCK_DATA[[#This Row],[Ingresos_mes]])</f>
        <v>1480</v>
      </c>
      <c r="L1327" t="str">
        <f t="shared" ca="1" si="62"/>
        <v>Sur</v>
      </c>
      <c r="M1327" t="s">
        <v>14</v>
      </c>
      <c r="N1327">
        <f>MONTH(MOCK_DATA[[#This Row],[Fecha_inicio]])</f>
        <v>5</v>
      </c>
      <c r="O1327">
        <f>YEAR(MOCK_DATA[[#This Row],[Fecha_inicio]])</f>
        <v>2022</v>
      </c>
    </row>
    <row r="1328" spans="1:15" x14ac:dyDescent="0.25">
      <c r="A1328">
        <f t="shared" si="61"/>
        <v>1327</v>
      </c>
      <c r="B1328" t="s">
        <v>24</v>
      </c>
      <c r="C1328" s="1">
        <v>45008</v>
      </c>
      <c r="D1328" s="1">
        <v>45151</v>
      </c>
      <c r="F1328">
        <v>30</v>
      </c>
      <c r="G1328" t="s">
        <v>19</v>
      </c>
      <c r="H1328" t="s">
        <v>20</v>
      </c>
      <c r="I1328">
        <f>DATEDIF(MOCK_DATA[[#This Row],[Fecha_inicio]],MOCK_DATA[[#This Row],[Fecha_último_pago]],"M")</f>
        <v>4</v>
      </c>
      <c r="J1328">
        <f t="shared" si="63"/>
        <v>40</v>
      </c>
      <c r="K1328">
        <f>PRODUCT(MOCK_DATA[[#This Row],[Meses_afiliados]],MOCK_DATA[[#This Row],[Ingresos_mes]])</f>
        <v>160</v>
      </c>
      <c r="L1328" t="str">
        <f t="shared" ca="1" si="62"/>
        <v>Norte</v>
      </c>
      <c r="M1328" t="s">
        <v>22</v>
      </c>
      <c r="N1328">
        <f>MONTH(MOCK_DATA[[#This Row],[Fecha_inicio]])</f>
        <v>3</v>
      </c>
      <c r="O1328">
        <f>YEAR(MOCK_DATA[[#This Row],[Fecha_inicio]])</f>
        <v>2023</v>
      </c>
    </row>
    <row r="1329" spans="1:15" x14ac:dyDescent="0.25">
      <c r="A1329">
        <f t="shared" si="61"/>
        <v>1328</v>
      </c>
      <c r="B1329" t="s">
        <v>12</v>
      </c>
      <c r="C1329" s="1">
        <v>45182</v>
      </c>
      <c r="D1329" s="1">
        <v>45845</v>
      </c>
      <c r="F1329">
        <v>22</v>
      </c>
      <c r="G1329" t="s">
        <v>15</v>
      </c>
      <c r="H1329" t="s">
        <v>23</v>
      </c>
      <c r="I1329">
        <f>DATEDIF(MOCK_DATA[[#This Row],[Fecha_inicio]],MOCK_DATA[[#This Row],[Fecha_último_pago]],"M")</f>
        <v>21</v>
      </c>
      <c r="J1329">
        <f t="shared" si="63"/>
        <v>50</v>
      </c>
      <c r="K1329">
        <f>PRODUCT(MOCK_DATA[[#This Row],[Meses_afiliados]],MOCK_DATA[[#This Row],[Ingresos_mes]])</f>
        <v>1050</v>
      </c>
      <c r="L1329" t="str">
        <f t="shared" ca="1" si="62"/>
        <v>Sur</v>
      </c>
      <c r="M1329" t="s">
        <v>14</v>
      </c>
      <c r="N1329">
        <f>MONTH(MOCK_DATA[[#This Row],[Fecha_inicio]])</f>
        <v>9</v>
      </c>
      <c r="O1329">
        <f>YEAR(MOCK_DATA[[#This Row],[Fecha_inicio]])</f>
        <v>2023</v>
      </c>
    </row>
    <row r="1330" spans="1:15" x14ac:dyDescent="0.25">
      <c r="A1330">
        <f t="shared" si="61"/>
        <v>1329</v>
      </c>
      <c r="B1330" t="s">
        <v>27</v>
      </c>
      <c r="C1330" s="1">
        <v>45010</v>
      </c>
      <c r="D1330" s="1">
        <v>45893</v>
      </c>
      <c r="F1330">
        <v>32</v>
      </c>
      <c r="G1330" t="s">
        <v>15</v>
      </c>
      <c r="H1330" t="s">
        <v>16</v>
      </c>
      <c r="I1330">
        <f>DATEDIF(MOCK_DATA[[#This Row],[Fecha_inicio]],MOCK_DATA[[#This Row],[Fecha_último_pago]],"M")</f>
        <v>28</v>
      </c>
      <c r="J1330">
        <f t="shared" si="63"/>
        <v>30</v>
      </c>
      <c r="K1330">
        <f>PRODUCT(MOCK_DATA[[#This Row],[Meses_afiliados]],MOCK_DATA[[#This Row],[Ingresos_mes]])</f>
        <v>840</v>
      </c>
      <c r="L1330" t="str">
        <f t="shared" ca="1" si="62"/>
        <v>Sur</v>
      </c>
      <c r="M1330" t="s">
        <v>22</v>
      </c>
      <c r="N1330">
        <f>MONTH(MOCK_DATA[[#This Row],[Fecha_inicio]])</f>
        <v>3</v>
      </c>
      <c r="O1330">
        <f>YEAR(MOCK_DATA[[#This Row],[Fecha_inicio]])</f>
        <v>2023</v>
      </c>
    </row>
    <row r="1331" spans="1:15" x14ac:dyDescent="0.25">
      <c r="A1331">
        <f t="shared" si="61"/>
        <v>1330</v>
      </c>
      <c r="B1331" t="s">
        <v>24</v>
      </c>
      <c r="C1331" s="1">
        <v>44459</v>
      </c>
      <c r="D1331" s="1">
        <v>45762</v>
      </c>
      <c r="F1331">
        <v>48</v>
      </c>
      <c r="G1331" t="s">
        <v>15</v>
      </c>
      <c r="H1331" t="s">
        <v>23</v>
      </c>
      <c r="I1331">
        <f>DATEDIF(MOCK_DATA[[#This Row],[Fecha_inicio]],MOCK_DATA[[#This Row],[Fecha_último_pago]],"M")</f>
        <v>42</v>
      </c>
      <c r="J1331">
        <f t="shared" si="63"/>
        <v>40</v>
      </c>
      <c r="K1331">
        <f>PRODUCT(MOCK_DATA[[#This Row],[Meses_afiliados]],MOCK_DATA[[#This Row],[Ingresos_mes]])</f>
        <v>1680</v>
      </c>
      <c r="L1331" t="str">
        <f t="shared" ca="1" si="62"/>
        <v>Norte</v>
      </c>
      <c r="M1331" t="s">
        <v>22</v>
      </c>
      <c r="N1331">
        <f>MONTH(MOCK_DATA[[#This Row],[Fecha_inicio]])</f>
        <v>9</v>
      </c>
      <c r="O1331">
        <f>YEAR(MOCK_DATA[[#This Row],[Fecha_inicio]])</f>
        <v>2021</v>
      </c>
    </row>
    <row r="1332" spans="1:15" x14ac:dyDescent="0.25">
      <c r="A1332">
        <f t="shared" si="61"/>
        <v>1331</v>
      </c>
      <c r="B1332" t="s">
        <v>12</v>
      </c>
      <c r="C1332" s="1">
        <v>45004</v>
      </c>
      <c r="D1332" s="1">
        <v>45898</v>
      </c>
      <c r="F1332">
        <v>54</v>
      </c>
      <c r="G1332" t="s">
        <v>25</v>
      </c>
      <c r="H1332" t="s">
        <v>16</v>
      </c>
      <c r="I1332">
        <f>DATEDIF(MOCK_DATA[[#This Row],[Fecha_inicio]],MOCK_DATA[[#This Row],[Fecha_último_pago]],"M")</f>
        <v>29</v>
      </c>
      <c r="J1332">
        <f t="shared" si="63"/>
        <v>50</v>
      </c>
      <c r="K1332">
        <f>PRODUCT(MOCK_DATA[[#This Row],[Meses_afiliados]],MOCK_DATA[[#This Row],[Ingresos_mes]])</f>
        <v>1450</v>
      </c>
      <c r="L1332" t="str">
        <f t="shared" ca="1" si="62"/>
        <v>Norte</v>
      </c>
      <c r="M1332" t="s">
        <v>14</v>
      </c>
      <c r="N1332">
        <f>MONTH(MOCK_DATA[[#This Row],[Fecha_inicio]])</f>
        <v>3</v>
      </c>
      <c r="O1332">
        <f>YEAR(MOCK_DATA[[#This Row],[Fecha_inicio]])</f>
        <v>2023</v>
      </c>
    </row>
    <row r="1333" spans="1:15" x14ac:dyDescent="0.25">
      <c r="A1333">
        <f t="shared" si="61"/>
        <v>1332</v>
      </c>
      <c r="B1333" t="s">
        <v>24</v>
      </c>
      <c r="C1333" s="1">
        <v>44464</v>
      </c>
      <c r="D1333" s="1">
        <v>45844</v>
      </c>
      <c r="F1333">
        <v>28</v>
      </c>
      <c r="G1333" t="s">
        <v>15</v>
      </c>
      <c r="H1333" t="s">
        <v>23</v>
      </c>
      <c r="I1333">
        <f>DATEDIF(MOCK_DATA[[#This Row],[Fecha_inicio]],MOCK_DATA[[#This Row],[Fecha_último_pago]],"M")</f>
        <v>45</v>
      </c>
      <c r="J1333">
        <f t="shared" si="63"/>
        <v>40</v>
      </c>
      <c r="K1333">
        <f>PRODUCT(MOCK_DATA[[#This Row],[Meses_afiliados]],MOCK_DATA[[#This Row],[Ingresos_mes]])</f>
        <v>1800</v>
      </c>
      <c r="L1333" t="str">
        <f t="shared" ca="1" si="62"/>
        <v>Norte</v>
      </c>
      <c r="M1333" t="s">
        <v>22</v>
      </c>
      <c r="N1333">
        <f>MONTH(MOCK_DATA[[#This Row],[Fecha_inicio]])</f>
        <v>9</v>
      </c>
      <c r="O1333">
        <f>YEAR(MOCK_DATA[[#This Row],[Fecha_inicio]])</f>
        <v>2021</v>
      </c>
    </row>
    <row r="1334" spans="1:15" x14ac:dyDescent="0.25">
      <c r="A1334">
        <f t="shared" si="61"/>
        <v>1333</v>
      </c>
      <c r="B1334" t="s">
        <v>24</v>
      </c>
      <c r="C1334" s="1">
        <v>45525</v>
      </c>
      <c r="D1334" s="1">
        <v>45778</v>
      </c>
      <c r="F1334">
        <v>23</v>
      </c>
      <c r="G1334" t="s">
        <v>19</v>
      </c>
      <c r="H1334" t="s">
        <v>16</v>
      </c>
      <c r="I1334">
        <f>DATEDIF(MOCK_DATA[[#This Row],[Fecha_inicio]],MOCK_DATA[[#This Row],[Fecha_último_pago]],"M")</f>
        <v>8</v>
      </c>
      <c r="J1334">
        <f t="shared" si="63"/>
        <v>40</v>
      </c>
      <c r="K1334">
        <f>PRODUCT(MOCK_DATA[[#This Row],[Meses_afiliados]],MOCK_DATA[[#This Row],[Ingresos_mes]])</f>
        <v>320</v>
      </c>
      <c r="L1334" t="str">
        <f t="shared" ca="1" si="62"/>
        <v>Sur</v>
      </c>
      <c r="M1334" t="s">
        <v>22</v>
      </c>
      <c r="N1334">
        <f>MONTH(MOCK_DATA[[#This Row],[Fecha_inicio]])</f>
        <v>8</v>
      </c>
      <c r="O1334">
        <f>YEAR(MOCK_DATA[[#This Row],[Fecha_inicio]])</f>
        <v>2024</v>
      </c>
    </row>
    <row r="1335" spans="1:15" x14ac:dyDescent="0.25">
      <c r="A1335">
        <f t="shared" si="61"/>
        <v>1334</v>
      </c>
      <c r="B1335" t="s">
        <v>24</v>
      </c>
      <c r="C1335" s="1">
        <v>45369</v>
      </c>
      <c r="D1335" s="1">
        <v>45891</v>
      </c>
      <c r="F1335">
        <v>18</v>
      </c>
      <c r="G1335" t="s">
        <v>25</v>
      </c>
      <c r="H1335" t="s">
        <v>23</v>
      </c>
      <c r="I1335">
        <f>DATEDIF(MOCK_DATA[[#This Row],[Fecha_inicio]],MOCK_DATA[[#This Row],[Fecha_último_pago]],"M")</f>
        <v>17</v>
      </c>
      <c r="J1335">
        <f t="shared" si="63"/>
        <v>40</v>
      </c>
      <c r="K1335">
        <f>PRODUCT(MOCK_DATA[[#This Row],[Meses_afiliados]],MOCK_DATA[[#This Row],[Ingresos_mes]])</f>
        <v>680</v>
      </c>
      <c r="L1335" t="str">
        <f t="shared" ca="1" si="62"/>
        <v>Centro</v>
      </c>
      <c r="M1335" t="s">
        <v>22</v>
      </c>
      <c r="N1335">
        <f>MONTH(MOCK_DATA[[#This Row],[Fecha_inicio]])</f>
        <v>3</v>
      </c>
      <c r="O1335">
        <f>YEAR(MOCK_DATA[[#This Row],[Fecha_inicio]])</f>
        <v>2024</v>
      </c>
    </row>
    <row r="1336" spans="1:15" x14ac:dyDescent="0.25">
      <c r="A1336">
        <f t="shared" si="61"/>
        <v>1335</v>
      </c>
      <c r="B1336" t="s">
        <v>24</v>
      </c>
      <c r="C1336" s="1">
        <v>44266</v>
      </c>
      <c r="D1336" s="1">
        <v>45787</v>
      </c>
      <c r="F1336">
        <v>65</v>
      </c>
      <c r="G1336" t="s">
        <v>25</v>
      </c>
      <c r="H1336" t="s">
        <v>23</v>
      </c>
      <c r="I1336">
        <f>DATEDIF(MOCK_DATA[[#This Row],[Fecha_inicio]],MOCK_DATA[[#This Row],[Fecha_último_pago]],"M")</f>
        <v>49</v>
      </c>
      <c r="J1336">
        <f t="shared" si="63"/>
        <v>40</v>
      </c>
      <c r="K1336">
        <f>PRODUCT(MOCK_DATA[[#This Row],[Meses_afiliados]],MOCK_DATA[[#This Row],[Ingresos_mes]])</f>
        <v>1960</v>
      </c>
      <c r="L1336" t="str">
        <f t="shared" ca="1" si="62"/>
        <v>Centro</v>
      </c>
      <c r="M1336" t="s">
        <v>14</v>
      </c>
      <c r="N1336">
        <f>MONTH(MOCK_DATA[[#This Row],[Fecha_inicio]])</f>
        <v>3</v>
      </c>
      <c r="O1336">
        <f>YEAR(MOCK_DATA[[#This Row],[Fecha_inicio]])</f>
        <v>2021</v>
      </c>
    </row>
    <row r="1337" spans="1:15" x14ac:dyDescent="0.25">
      <c r="A1337">
        <f t="shared" si="61"/>
        <v>1336</v>
      </c>
      <c r="B1337" t="s">
        <v>27</v>
      </c>
      <c r="C1337" s="1">
        <v>44700</v>
      </c>
      <c r="D1337" s="1">
        <v>45752</v>
      </c>
      <c r="F1337">
        <v>28</v>
      </c>
      <c r="G1337" t="s">
        <v>19</v>
      </c>
      <c r="H1337" t="s">
        <v>16</v>
      </c>
      <c r="I1337">
        <f>DATEDIF(MOCK_DATA[[#This Row],[Fecha_inicio]],MOCK_DATA[[#This Row],[Fecha_último_pago]],"M")</f>
        <v>34</v>
      </c>
      <c r="J1337">
        <f t="shared" si="63"/>
        <v>30</v>
      </c>
      <c r="K1337">
        <f>PRODUCT(MOCK_DATA[[#This Row],[Meses_afiliados]],MOCK_DATA[[#This Row],[Ingresos_mes]])</f>
        <v>1020</v>
      </c>
      <c r="L1337" t="str">
        <f t="shared" ca="1" si="62"/>
        <v>Centro</v>
      </c>
      <c r="M1337" t="s">
        <v>14</v>
      </c>
      <c r="N1337">
        <f>MONTH(MOCK_DATA[[#This Row],[Fecha_inicio]])</f>
        <v>5</v>
      </c>
      <c r="O1337">
        <f>YEAR(MOCK_DATA[[#This Row],[Fecha_inicio]])</f>
        <v>2022</v>
      </c>
    </row>
    <row r="1338" spans="1:15" x14ac:dyDescent="0.25">
      <c r="A1338">
        <f t="shared" si="61"/>
        <v>1337</v>
      </c>
      <c r="B1338" t="s">
        <v>12</v>
      </c>
      <c r="C1338" s="1">
        <v>44233</v>
      </c>
      <c r="D1338" s="1">
        <v>45843</v>
      </c>
      <c r="F1338">
        <v>32</v>
      </c>
      <c r="G1338" t="s">
        <v>15</v>
      </c>
      <c r="H1338" t="s">
        <v>23</v>
      </c>
      <c r="I1338">
        <f>DATEDIF(MOCK_DATA[[#This Row],[Fecha_inicio]],MOCK_DATA[[#This Row],[Fecha_último_pago]],"M")</f>
        <v>52</v>
      </c>
      <c r="J1338">
        <f t="shared" si="63"/>
        <v>50</v>
      </c>
      <c r="K1338">
        <f>PRODUCT(MOCK_DATA[[#This Row],[Meses_afiliados]],MOCK_DATA[[#This Row],[Ingresos_mes]])</f>
        <v>2600</v>
      </c>
      <c r="L1338" t="str">
        <f t="shared" ca="1" si="62"/>
        <v>Sur</v>
      </c>
      <c r="M1338" t="s">
        <v>22</v>
      </c>
      <c r="N1338">
        <f>MONTH(MOCK_DATA[[#This Row],[Fecha_inicio]])</f>
        <v>2</v>
      </c>
      <c r="O1338">
        <f>YEAR(MOCK_DATA[[#This Row],[Fecha_inicio]])</f>
        <v>2021</v>
      </c>
    </row>
    <row r="1339" spans="1:15" x14ac:dyDescent="0.25">
      <c r="A1339">
        <f t="shared" si="61"/>
        <v>1338</v>
      </c>
      <c r="B1339" t="s">
        <v>24</v>
      </c>
      <c r="C1339" s="1">
        <v>44602</v>
      </c>
      <c r="D1339" s="1">
        <v>45737</v>
      </c>
      <c r="F1339">
        <v>47</v>
      </c>
      <c r="G1339" t="s">
        <v>19</v>
      </c>
      <c r="H1339" t="s">
        <v>23</v>
      </c>
      <c r="I1339">
        <f>DATEDIF(MOCK_DATA[[#This Row],[Fecha_inicio]],MOCK_DATA[[#This Row],[Fecha_último_pago]],"M")</f>
        <v>37</v>
      </c>
      <c r="J1339">
        <f t="shared" si="63"/>
        <v>40</v>
      </c>
      <c r="K1339">
        <f>PRODUCT(MOCK_DATA[[#This Row],[Meses_afiliados]],MOCK_DATA[[#This Row],[Ingresos_mes]])</f>
        <v>1480</v>
      </c>
      <c r="L1339" t="str">
        <f t="shared" ca="1" si="62"/>
        <v>Centro</v>
      </c>
      <c r="M1339" t="s">
        <v>14</v>
      </c>
      <c r="N1339">
        <f>MONTH(MOCK_DATA[[#This Row],[Fecha_inicio]])</f>
        <v>2</v>
      </c>
      <c r="O1339">
        <f>YEAR(MOCK_DATA[[#This Row],[Fecha_inicio]])</f>
        <v>2022</v>
      </c>
    </row>
    <row r="1340" spans="1:15" x14ac:dyDescent="0.25">
      <c r="A1340">
        <f t="shared" si="61"/>
        <v>1339</v>
      </c>
      <c r="B1340" t="s">
        <v>27</v>
      </c>
      <c r="C1340" s="1">
        <v>44312</v>
      </c>
      <c r="D1340" s="1">
        <v>45894</v>
      </c>
      <c r="F1340">
        <v>48</v>
      </c>
      <c r="G1340" t="s">
        <v>19</v>
      </c>
      <c r="H1340" t="s">
        <v>16</v>
      </c>
      <c r="I1340">
        <f>DATEDIF(MOCK_DATA[[#This Row],[Fecha_inicio]],MOCK_DATA[[#This Row],[Fecha_último_pago]],"M")</f>
        <v>51</v>
      </c>
      <c r="J1340">
        <f t="shared" si="63"/>
        <v>30</v>
      </c>
      <c r="K1340">
        <f>PRODUCT(MOCK_DATA[[#This Row],[Meses_afiliados]],MOCK_DATA[[#This Row],[Ingresos_mes]])</f>
        <v>1530</v>
      </c>
      <c r="L1340" t="str">
        <f t="shared" ca="1" si="62"/>
        <v>Norte</v>
      </c>
      <c r="M1340" t="s">
        <v>14</v>
      </c>
      <c r="N1340">
        <f>MONTH(MOCK_DATA[[#This Row],[Fecha_inicio]])</f>
        <v>4</v>
      </c>
      <c r="O1340">
        <f>YEAR(MOCK_DATA[[#This Row],[Fecha_inicio]])</f>
        <v>2021</v>
      </c>
    </row>
    <row r="1341" spans="1:15" x14ac:dyDescent="0.25">
      <c r="A1341">
        <f t="shared" si="61"/>
        <v>1340</v>
      </c>
      <c r="B1341" t="s">
        <v>27</v>
      </c>
      <c r="C1341" s="1">
        <v>44892</v>
      </c>
      <c r="D1341" s="1">
        <v>45689</v>
      </c>
      <c r="F1341">
        <v>38</v>
      </c>
      <c r="G1341" t="s">
        <v>15</v>
      </c>
      <c r="H1341" t="s">
        <v>20</v>
      </c>
      <c r="I1341">
        <f>DATEDIF(MOCK_DATA[[#This Row],[Fecha_inicio]],MOCK_DATA[[#This Row],[Fecha_último_pago]],"M")</f>
        <v>26</v>
      </c>
      <c r="J1341">
        <f t="shared" si="63"/>
        <v>30</v>
      </c>
      <c r="K1341">
        <f>PRODUCT(MOCK_DATA[[#This Row],[Meses_afiliados]],MOCK_DATA[[#This Row],[Ingresos_mes]])</f>
        <v>780</v>
      </c>
      <c r="L1341" t="str">
        <f t="shared" ca="1" si="62"/>
        <v>Norte</v>
      </c>
      <c r="M1341" t="s">
        <v>22</v>
      </c>
      <c r="N1341">
        <f>MONTH(MOCK_DATA[[#This Row],[Fecha_inicio]])</f>
        <v>11</v>
      </c>
      <c r="O1341">
        <f>YEAR(MOCK_DATA[[#This Row],[Fecha_inicio]])</f>
        <v>2022</v>
      </c>
    </row>
    <row r="1342" spans="1:15" x14ac:dyDescent="0.25">
      <c r="A1342">
        <f t="shared" si="61"/>
        <v>1341</v>
      </c>
      <c r="B1342" t="s">
        <v>12</v>
      </c>
      <c r="C1342" s="1">
        <v>44146</v>
      </c>
      <c r="D1342" s="1">
        <v>45773</v>
      </c>
      <c r="F1342">
        <v>18</v>
      </c>
      <c r="G1342" t="s">
        <v>15</v>
      </c>
      <c r="H1342" t="s">
        <v>20</v>
      </c>
      <c r="I1342">
        <f>DATEDIF(MOCK_DATA[[#This Row],[Fecha_inicio]],MOCK_DATA[[#This Row],[Fecha_último_pago]],"M")</f>
        <v>53</v>
      </c>
      <c r="J1342">
        <f t="shared" si="63"/>
        <v>50</v>
      </c>
      <c r="K1342">
        <f>PRODUCT(MOCK_DATA[[#This Row],[Meses_afiliados]],MOCK_DATA[[#This Row],[Ingresos_mes]])</f>
        <v>2650</v>
      </c>
      <c r="L1342" t="str">
        <f t="shared" ca="1" si="62"/>
        <v>Norte</v>
      </c>
      <c r="M1342" t="s">
        <v>22</v>
      </c>
      <c r="N1342">
        <f>MONTH(MOCK_DATA[[#This Row],[Fecha_inicio]])</f>
        <v>11</v>
      </c>
      <c r="O1342">
        <f>YEAR(MOCK_DATA[[#This Row],[Fecha_inicio]])</f>
        <v>2020</v>
      </c>
    </row>
    <row r="1343" spans="1:15" x14ac:dyDescent="0.25">
      <c r="A1343">
        <f t="shared" si="61"/>
        <v>1342</v>
      </c>
      <c r="B1343" t="s">
        <v>24</v>
      </c>
      <c r="C1343" s="1">
        <v>44280</v>
      </c>
      <c r="D1343" s="1">
        <v>45672</v>
      </c>
      <c r="F1343">
        <v>61</v>
      </c>
      <c r="G1343" t="s">
        <v>19</v>
      </c>
      <c r="H1343" t="s">
        <v>23</v>
      </c>
      <c r="I1343">
        <f>DATEDIF(MOCK_DATA[[#This Row],[Fecha_inicio]],MOCK_DATA[[#This Row],[Fecha_último_pago]],"M")</f>
        <v>45</v>
      </c>
      <c r="J1343">
        <f t="shared" si="63"/>
        <v>40</v>
      </c>
      <c r="K1343">
        <f>PRODUCT(MOCK_DATA[[#This Row],[Meses_afiliados]],MOCK_DATA[[#This Row],[Ingresos_mes]])</f>
        <v>1800</v>
      </c>
      <c r="L1343" t="str">
        <f t="shared" ca="1" si="62"/>
        <v>Norte</v>
      </c>
      <c r="M1343" t="s">
        <v>22</v>
      </c>
      <c r="N1343">
        <f>MONTH(MOCK_DATA[[#This Row],[Fecha_inicio]])</f>
        <v>3</v>
      </c>
      <c r="O1343">
        <f>YEAR(MOCK_DATA[[#This Row],[Fecha_inicio]])</f>
        <v>2021</v>
      </c>
    </row>
    <row r="1344" spans="1:15" x14ac:dyDescent="0.25">
      <c r="A1344">
        <f t="shared" si="61"/>
        <v>1343</v>
      </c>
      <c r="B1344" t="s">
        <v>24</v>
      </c>
      <c r="C1344" s="1">
        <v>44592</v>
      </c>
      <c r="D1344" s="1">
        <v>45688</v>
      </c>
      <c r="F1344">
        <v>71</v>
      </c>
      <c r="G1344" t="s">
        <v>19</v>
      </c>
      <c r="H1344" t="s">
        <v>20</v>
      </c>
      <c r="I1344">
        <f>DATEDIF(MOCK_DATA[[#This Row],[Fecha_inicio]],MOCK_DATA[[#This Row],[Fecha_último_pago]],"M")</f>
        <v>36</v>
      </c>
      <c r="J1344">
        <f t="shared" si="63"/>
        <v>40</v>
      </c>
      <c r="K1344">
        <f>PRODUCT(MOCK_DATA[[#This Row],[Meses_afiliados]],MOCK_DATA[[#This Row],[Ingresos_mes]])</f>
        <v>1440</v>
      </c>
      <c r="L1344" t="str">
        <f t="shared" ca="1" si="62"/>
        <v>Centro</v>
      </c>
      <c r="M1344" t="s">
        <v>22</v>
      </c>
      <c r="N1344">
        <f>MONTH(MOCK_DATA[[#This Row],[Fecha_inicio]])</f>
        <v>1</v>
      </c>
      <c r="O1344">
        <f>YEAR(MOCK_DATA[[#This Row],[Fecha_inicio]])</f>
        <v>2022</v>
      </c>
    </row>
    <row r="1345" spans="1:15" x14ac:dyDescent="0.25">
      <c r="A1345">
        <f t="shared" si="61"/>
        <v>1344</v>
      </c>
      <c r="B1345" t="s">
        <v>27</v>
      </c>
      <c r="C1345" s="1">
        <v>45361</v>
      </c>
      <c r="D1345" s="1">
        <v>45854</v>
      </c>
      <c r="F1345">
        <v>43</v>
      </c>
      <c r="G1345" t="s">
        <v>19</v>
      </c>
      <c r="H1345" t="s">
        <v>20</v>
      </c>
      <c r="I1345">
        <f>DATEDIF(MOCK_DATA[[#This Row],[Fecha_inicio]],MOCK_DATA[[#This Row],[Fecha_último_pago]],"M")</f>
        <v>16</v>
      </c>
      <c r="J1345">
        <f t="shared" si="63"/>
        <v>30</v>
      </c>
      <c r="K1345">
        <f>PRODUCT(MOCK_DATA[[#This Row],[Meses_afiliados]],MOCK_DATA[[#This Row],[Ingresos_mes]])</f>
        <v>480</v>
      </c>
      <c r="L1345" t="str">
        <f t="shared" ca="1" si="62"/>
        <v>Norte</v>
      </c>
      <c r="M1345" t="s">
        <v>14</v>
      </c>
      <c r="N1345">
        <f>MONTH(MOCK_DATA[[#This Row],[Fecha_inicio]])</f>
        <v>3</v>
      </c>
      <c r="O1345">
        <f>YEAR(MOCK_DATA[[#This Row],[Fecha_inicio]])</f>
        <v>2024</v>
      </c>
    </row>
    <row r="1346" spans="1:15" x14ac:dyDescent="0.25">
      <c r="A1346">
        <f t="shared" ref="A1346:A1409" si="64">ROW()-1</f>
        <v>1345</v>
      </c>
      <c r="B1346" t="s">
        <v>27</v>
      </c>
      <c r="C1346" s="1">
        <v>45447</v>
      </c>
      <c r="D1346" s="1">
        <v>45801</v>
      </c>
      <c r="F1346">
        <v>57</v>
      </c>
      <c r="G1346" t="s">
        <v>15</v>
      </c>
      <c r="H1346" t="s">
        <v>23</v>
      </c>
      <c r="I1346">
        <f>DATEDIF(MOCK_DATA[[#This Row],[Fecha_inicio]],MOCK_DATA[[#This Row],[Fecha_último_pago]],"M")</f>
        <v>11</v>
      </c>
      <c r="J1346">
        <f t="shared" si="63"/>
        <v>30</v>
      </c>
      <c r="K1346">
        <f>PRODUCT(MOCK_DATA[[#This Row],[Meses_afiliados]],MOCK_DATA[[#This Row],[Ingresos_mes]])</f>
        <v>330</v>
      </c>
      <c r="L1346" t="str">
        <f t="shared" ref="L1346:L1409" ca="1" si="65">CHOOSE(INT(RAND()*3)+1,"Centro","Norte","Sur")</f>
        <v>Norte</v>
      </c>
      <c r="M1346" t="s">
        <v>22</v>
      </c>
      <c r="N1346">
        <f>MONTH(MOCK_DATA[[#This Row],[Fecha_inicio]])</f>
        <v>6</v>
      </c>
      <c r="O1346">
        <f>YEAR(MOCK_DATA[[#This Row],[Fecha_inicio]])</f>
        <v>2024</v>
      </c>
    </row>
    <row r="1347" spans="1:15" x14ac:dyDescent="0.25">
      <c r="A1347">
        <f t="shared" si="64"/>
        <v>1346</v>
      </c>
      <c r="B1347" t="s">
        <v>24</v>
      </c>
      <c r="C1347" s="1">
        <v>44034</v>
      </c>
      <c r="D1347" s="1">
        <v>45858</v>
      </c>
      <c r="F1347">
        <v>45</v>
      </c>
      <c r="G1347" t="s">
        <v>19</v>
      </c>
      <c r="H1347" t="s">
        <v>16</v>
      </c>
      <c r="I1347">
        <f>DATEDIF(MOCK_DATA[[#This Row],[Fecha_inicio]],MOCK_DATA[[#This Row],[Fecha_último_pago]],"M")</f>
        <v>59</v>
      </c>
      <c r="J1347">
        <f t="shared" si="63"/>
        <v>40</v>
      </c>
      <c r="K1347">
        <f>PRODUCT(MOCK_DATA[[#This Row],[Meses_afiliados]],MOCK_DATA[[#This Row],[Ingresos_mes]])</f>
        <v>2360</v>
      </c>
      <c r="L1347" t="str">
        <f t="shared" ca="1" si="65"/>
        <v>Norte</v>
      </c>
      <c r="M1347" t="s">
        <v>14</v>
      </c>
      <c r="N1347">
        <f>MONTH(MOCK_DATA[[#This Row],[Fecha_inicio]])</f>
        <v>7</v>
      </c>
      <c r="O1347">
        <f>YEAR(MOCK_DATA[[#This Row],[Fecha_inicio]])</f>
        <v>2020</v>
      </c>
    </row>
    <row r="1348" spans="1:15" x14ac:dyDescent="0.25">
      <c r="A1348">
        <f t="shared" si="64"/>
        <v>1347</v>
      </c>
      <c r="B1348" t="s">
        <v>12</v>
      </c>
      <c r="C1348" s="1">
        <v>44789</v>
      </c>
      <c r="D1348" s="1">
        <v>45771</v>
      </c>
      <c r="F1348">
        <v>23</v>
      </c>
      <c r="G1348" t="s">
        <v>15</v>
      </c>
      <c r="H1348" t="s">
        <v>16</v>
      </c>
      <c r="I1348">
        <f>DATEDIF(MOCK_DATA[[#This Row],[Fecha_inicio]],MOCK_DATA[[#This Row],[Fecha_último_pago]],"M")</f>
        <v>32</v>
      </c>
      <c r="J1348">
        <f t="shared" si="63"/>
        <v>50</v>
      </c>
      <c r="K1348">
        <f>PRODUCT(MOCK_DATA[[#This Row],[Meses_afiliados]],MOCK_DATA[[#This Row],[Ingresos_mes]])</f>
        <v>1600</v>
      </c>
      <c r="L1348" t="str">
        <f t="shared" ca="1" si="65"/>
        <v>Norte</v>
      </c>
      <c r="M1348" t="s">
        <v>22</v>
      </c>
      <c r="N1348">
        <f>MONTH(MOCK_DATA[[#This Row],[Fecha_inicio]])</f>
        <v>8</v>
      </c>
      <c r="O1348">
        <f>YEAR(MOCK_DATA[[#This Row],[Fecha_inicio]])</f>
        <v>2022</v>
      </c>
    </row>
    <row r="1349" spans="1:15" x14ac:dyDescent="0.25">
      <c r="A1349">
        <f t="shared" si="64"/>
        <v>1348</v>
      </c>
      <c r="B1349" t="s">
        <v>27</v>
      </c>
      <c r="C1349" s="1">
        <v>44608</v>
      </c>
      <c r="D1349" s="1">
        <v>45861</v>
      </c>
      <c r="F1349">
        <v>46</v>
      </c>
      <c r="G1349" t="s">
        <v>15</v>
      </c>
      <c r="H1349" t="s">
        <v>16</v>
      </c>
      <c r="I1349">
        <f>DATEDIF(MOCK_DATA[[#This Row],[Fecha_inicio]],MOCK_DATA[[#This Row],[Fecha_último_pago]],"M")</f>
        <v>41</v>
      </c>
      <c r="J1349">
        <f t="shared" si="63"/>
        <v>30</v>
      </c>
      <c r="K1349">
        <f>PRODUCT(MOCK_DATA[[#This Row],[Meses_afiliados]],MOCK_DATA[[#This Row],[Ingresos_mes]])</f>
        <v>1230</v>
      </c>
      <c r="L1349" t="str">
        <f t="shared" ca="1" si="65"/>
        <v>Centro</v>
      </c>
      <c r="M1349" t="s">
        <v>22</v>
      </c>
      <c r="N1349">
        <f>MONTH(MOCK_DATA[[#This Row],[Fecha_inicio]])</f>
        <v>2</v>
      </c>
      <c r="O1349">
        <f>YEAR(MOCK_DATA[[#This Row],[Fecha_inicio]])</f>
        <v>2022</v>
      </c>
    </row>
    <row r="1350" spans="1:15" x14ac:dyDescent="0.25">
      <c r="A1350">
        <f t="shared" si="64"/>
        <v>1349</v>
      </c>
      <c r="B1350" t="s">
        <v>27</v>
      </c>
      <c r="C1350" s="1">
        <v>45128</v>
      </c>
      <c r="D1350" s="1">
        <v>45711</v>
      </c>
      <c r="F1350">
        <v>28</v>
      </c>
      <c r="G1350" t="s">
        <v>15</v>
      </c>
      <c r="H1350" t="s">
        <v>23</v>
      </c>
      <c r="I1350">
        <f>DATEDIF(MOCK_DATA[[#This Row],[Fecha_inicio]],MOCK_DATA[[#This Row],[Fecha_último_pago]],"M")</f>
        <v>19</v>
      </c>
      <c r="J1350">
        <f t="shared" si="63"/>
        <v>30</v>
      </c>
      <c r="K1350">
        <f>PRODUCT(MOCK_DATA[[#This Row],[Meses_afiliados]],MOCK_DATA[[#This Row],[Ingresos_mes]])</f>
        <v>570</v>
      </c>
      <c r="L1350" t="str">
        <f t="shared" ca="1" si="65"/>
        <v>Norte</v>
      </c>
      <c r="M1350" t="s">
        <v>14</v>
      </c>
      <c r="N1350">
        <f>MONTH(MOCK_DATA[[#This Row],[Fecha_inicio]])</f>
        <v>7</v>
      </c>
      <c r="O1350">
        <f>YEAR(MOCK_DATA[[#This Row],[Fecha_inicio]])</f>
        <v>2023</v>
      </c>
    </row>
    <row r="1351" spans="1:15" x14ac:dyDescent="0.25">
      <c r="A1351">
        <f t="shared" si="64"/>
        <v>1350</v>
      </c>
      <c r="B1351" t="s">
        <v>12</v>
      </c>
      <c r="C1351" s="1">
        <v>44141</v>
      </c>
      <c r="D1351" s="1">
        <v>45825</v>
      </c>
      <c r="F1351">
        <v>45</v>
      </c>
      <c r="G1351" t="s">
        <v>15</v>
      </c>
      <c r="H1351" t="s">
        <v>16</v>
      </c>
      <c r="I1351">
        <f>DATEDIF(MOCK_DATA[[#This Row],[Fecha_inicio]],MOCK_DATA[[#This Row],[Fecha_último_pago]],"M")</f>
        <v>55</v>
      </c>
      <c r="J1351">
        <f t="shared" si="63"/>
        <v>50</v>
      </c>
      <c r="K1351">
        <f>PRODUCT(MOCK_DATA[[#This Row],[Meses_afiliados]],MOCK_DATA[[#This Row],[Ingresos_mes]])</f>
        <v>2750</v>
      </c>
      <c r="L1351" t="str">
        <f t="shared" ca="1" si="65"/>
        <v>Centro</v>
      </c>
      <c r="M1351" t="s">
        <v>22</v>
      </c>
      <c r="N1351">
        <f>MONTH(MOCK_DATA[[#This Row],[Fecha_inicio]])</f>
        <v>11</v>
      </c>
      <c r="O1351">
        <f>YEAR(MOCK_DATA[[#This Row],[Fecha_inicio]])</f>
        <v>2020</v>
      </c>
    </row>
    <row r="1352" spans="1:15" x14ac:dyDescent="0.25">
      <c r="A1352">
        <f t="shared" si="64"/>
        <v>1351</v>
      </c>
      <c r="B1352" t="s">
        <v>27</v>
      </c>
      <c r="C1352" s="1">
        <v>45399</v>
      </c>
      <c r="D1352" s="1">
        <v>45777</v>
      </c>
      <c r="F1352">
        <v>65</v>
      </c>
      <c r="G1352" t="s">
        <v>25</v>
      </c>
      <c r="H1352" t="s">
        <v>20</v>
      </c>
      <c r="I1352">
        <f>DATEDIF(MOCK_DATA[[#This Row],[Fecha_inicio]],MOCK_DATA[[#This Row],[Fecha_último_pago]],"M")</f>
        <v>12</v>
      </c>
      <c r="J1352">
        <f t="shared" si="63"/>
        <v>30</v>
      </c>
      <c r="K1352">
        <f>PRODUCT(MOCK_DATA[[#This Row],[Meses_afiliados]],MOCK_DATA[[#This Row],[Ingresos_mes]])</f>
        <v>360</v>
      </c>
      <c r="L1352" t="str">
        <f t="shared" ca="1" si="65"/>
        <v>Norte</v>
      </c>
      <c r="M1352" t="s">
        <v>22</v>
      </c>
      <c r="N1352">
        <f>MONTH(MOCK_DATA[[#This Row],[Fecha_inicio]])</f>
        <v>4</v>
      </c>
      <c r="O1352">
        <f>YEAR(MOCK_DATA[[#This Row],[Fecha_inicio]])</f>
        <v>2024</v>
      </c>
    </row>
    <row r="1353" spans="1:15" x14ac:dyDescent="0.25">
      <c r="A1353">
        <f t="shared" si="64"/>
        <v>1352</v>
      </c>
      <c r="B1353" t="s">
        <v>12</v>
      </c>
      <c r="C1353" s="1">
        <v>45191</v>
      </c>
      <c r="D1353" s="1">
        <v>45865</v>
      </c>
      <c r="F1353">
        <v>35</v>
      </c>
      <c r="G1353" t="s">
        <v>15</v>
      </c>
      <c r="H1353" t="s">
        <v>20</v>
      </c>
      <c r="I1353">
        <f>DATEDIF(MOCK_DATA[[#This Row],[Fecha_inicio]],MOCK_DATA[[#This Row],[Fecha_último_pago]],"M")</f>
        <v>22</v>
      </c>
      <c r="J1353">
        <f t="shared" si="63"/>
        <v>50</v>
      </c>
      <c r="K1353">
        <f>PRODUCT(MOCK_DATA[[#This Row],[Meses_afiliados]],MOCK_DATA[[#This Row],[Ingresos_mes]])</f>
        <v>1100</v>
      </c>
      <c r="L1353" t="str">
        <f t="shared" ca="1" si="65"/>
        <v>Centro</v>
      </c>
      <c r="M1353" t="s">
        <v>14</v>
      </c>
      <c r="N1353">
        <f>MONTH(MOCK_DATA[[#This Row],[Fecha_inicio]])</f>
        <v>9</v>
      </c>
      <c r="O1353">
        <f>YEAR(MOCK_DATA[[#This Row],[Fecha_inicio]])</f>
        <v>2023</v>
      </c>
    </row>
    <row r="1354" spans="1:15" x14ac:dyDescent="0.25">
      <c r="A1354">
        <f t="shared" si="64"/>
        <v>1353</v>
      </c>
      <c r="B1354" t="s">
        <v>24</v>
      </c>
      <c r="C1354" s="1">
        <v>45175</v>
      </c>
      <c r="D1354" s="1">
        <v>45784</v>
      </c>
      <c r="F1354">
        <v>29</v>
      </c>
      <c r="G1354" t="s">
        <v>19</v>
      </c>
      <c r="H1354" t="s">
        <v>20</v>
      </c>
      <c r="I1354">
        <f>DATEDIF(MOCK_DATA[[#This Row],[Fecha_inicio]],MOCK_DATA[[#This Row],[Fecha_último_pago]],"M")</f>
        <v>20</v>
      </c>
      <c r="J1354">
        <f t="shared" si="63"/>
        <v>40</v>
      </c>
      <c r="K1354">
        <f>PRODUCT(MOCK_DATA[[#This Row],[Meses_afiliados]],MOCK_DATA[[#This Row],[Ingresos_mes]])</f>
        <v>800</v>
      </c>
      <c r="L1354" t="str">
        <f t="shared" ca="1" si="65"/>
        <v>Norte</v>
      </c>
      <c r="M1354" t="s">
        <v>22</v>
      </c>
      <c r="N1354">
        <f>MONTH(MOCK_DATA[[#This Row],[Fecha_inicio]])</f>
        <v>9</v>
      </c>
      <c r="O1354">
        <f>YEAR(MOCK_DATA[[#This Row],[Fecha_inicio]])</f>
        <v>2023</v>
      </c>
    </row>
    <row r="1355" spans="1:15" x14ac:dyDescent="0.25">
      <c r="A1355">
        <f t="shared" si="64"/>
        <v>1354</v>
      </c>
      <c r="B1355" t="s">
        <v>27</v>
      </c>
      <c r="C1355" s="1">
        <v>43993</v>
      </c>
      <c r="D1355" s="1">
        <v>45702</v>
      </c>
      <c r="F1355">
        <v>34</v>
      </c>
      <c r="G1355" t="s">
        <v>15</v>
      </c>
      <c r="H1355" t="s">
        <v>23</v>
      </c>
      <c r="I1355">
        <f>DATEDIF(MOCK_DATA[[#This Row],[Fecha_inicio]],MOCK_DATA[[#This Row],[Fecha_último_pago]],"M")</f>
        <v>56</v>
      </c>
      <c r="J1355">
        <f t="shared" si="63"/>
        <v>30</v>
      </c>
      <c r="K1355">
        <f>PRODUCT(MOCK_DATA[[#This Row],[Meses_afiliados]],MOCK_DATA[[#This Row],[Ingresos_mes]])</f>
        <v>1680</v>
      </c>
      <c r="L1355" t="str">
        <f t="shared" ca="1" si="65"/>
        <v>Sur</v>
      </c>
      <c r="M1355" t="s">
        <v>22</v>
      </c>
      <c r="N1355">
        <f>MONTH(MOCK_DATA[[#This Row],[Fecha_inicio]])</f>
        <v>6</v>
      </c>
      <c r="O1355">
        <f>YEAR(MOCK_DATA[[#This Row],[Fecha_inicio]])</f>
        <v>2020</v>
      </c>
    </row>
    <row r="1356" spans="1:15" x14ac:dyDescent="0.25">
      <c r="A1356">
        <f t="shared" si="64"/>
        <v>1355</v>
      </c>
      <c r="B1356" t="s">
        <v>27</v>
      </c>
      <c r="C1356" s="1">
        <v>45424</v>
      </c>
      <c r="D1356" s="1">
        <v>45666</v>
      </c>
      <c r="F1356">
        <v>27</v>
      </c>
      <c r="G1356" t="s">
        <v>15</v>
      </c>
      <c r="H1356" t="s">
        <v>20</v>
      </c>
      <c r="I1356">
        <f>DATEDIF(MOCK_DATA[[#This Row],[Fecha_inicio]],MOCK_DATA[[#This Row],[Fecha_último_pago]],"M")</f>
        <v>7</v>
      </c>
      <c r="J1356">
        <f t="shared" si="63"/>
        <v>30</v>
      </c>
      <c r="K1356">
        <f>PRODUCT(MOCK_DATA[[#This Row],[Meses_afiliados]],MOCK_DATA[[#This Row],[Ingresos_mes]])</f>
        <v>210</v>
      </c>
      <c r="L1356" t="str">
        <f t="shared" ca="1" si="65"/>
        <v>Centro</v>
      </c>
      <c r="M1356" t="s">
        <v>14</v>
      </c>
      <c r="N1356">
        <f>MONTH(MOCK_DATA[[#This Row],[Fecha_inicio]])</f>
        <v>5</v>
      </c>
      <c r="O1356">
        <f>YEAR(MOCK_DATA[[#This Row],[Fecha_inicio]])</f>
        <v>2024</v>
      </c>
    </row>
    <row r="1357" spans="1:15" x14ac:dyDescent="0.25">
      <c r="A1357">
        <f t="shared" si="64"/>
        <v>1356</v>
      </c>
      <c r="B1357" t="s">
        <v>12</v>
      </c>
      <c r="C1357" s="1">
        <v>44410</v>
      </c>
      <c r="D1357" s="1">
        <v>45917</v>
      </c>
      <c r="F1357">
        <v>21</v>
      </c>
      <c r="G1357" t="s">
        <v>15</v>
      </c>
      <c r="H1357" t="s">
        <v>20</v>
      </c>
      <c r="I1357">
        <f>DATEDIF(MOCK_DATA[[#This Row],[Fecha_inicio]],MOCK_DATA[[#This Row],[Fecha_último_pago]],"M")</f>
        <v>49</v>
      </c>
      <c r="J1357">
        <f t="shared" si="63"/>
        <v>50</v>
      </c>
      <c r="K1357">
        <f>PRODUCT(MOCK_DATA[[#This Row],[Meses_afiliados]],MOCK_DATA[[#This Row],[Ingresos_mes]])</f>
        <v>2450</v>
      </c>
      <c r="L1357" t="str">
        <f t="shared" ca="1" si="65"/>
        <v>Sur</v>
      </c>
      <c r="M1357" t="s">
        <v>14</v>
      </c>
      <c r="N1357">
        <f>MONTH(MOCK_DATA[[#This Row],[Fecha_inicio]])</f>
        <v>8</v>
      </c>
      <c r="O1357">
        <f>YEAR(MOCK_DATA[[#This Row],[Fecha_inicio]])</f>
        <v>2021</v>
      </c>
    </row>
    <row r="1358" spans="1:15" x14ac:dyDescent="0.25">
      <c r="A1358">
        <f t="shared" si="64"/>
        <v>1357</v>
      </c>
      <c r="B1358" t="s">
        <v>24</v>
      </c>
      <c r="C1358" s="1">
        <v>45024</v>
      </c>
      <c r="D1358" s="1">
        <v>45775</v>
      </c>
      <c r="F1358">
        <v>19</v>
      </c>
      <c r="G1358" t="s">
        <v>19</v>
      </c>
      <c r="H1358" t="s">
        <v>16</v>
      </c>
      <c r="I1358">
        <f>DATEDIF(MOCK_DATA[[#This Row],[Fecha_inicio]],MOCK_DATA[[#This Row],[Fecha_último_pago]],"M")</f>
        <v>24</v>
      </c>
      <c r="J1358">
        <f t="shared" si="63"/>
        <v>40</v>
      </c>
      <c r="K1358">
        <f>PRODUCT(MOCK_DATA[[#This Row],[Meses_afiliados]],MOCK_DATA[[#This Row],[Ingresos_mes]])</f>
        <v>960</v>
      </c>
      <c r="L1358" t="str">
        <f t="shared" ca="1" si="65"/>
        <v>Sur</v>
      </c>
      <c r="M1358" t="s">
        <v>22</v>
      </c>
      <c r="N1358">
        <f>MONTH(MOCK_DATA[[#This Row],[Fecha_inicio]])</f>
        <v>4</v>
      </c>
      <c r="O1358">
        <f>YEAR(MOCK_DATA[[#This Row],[Fecha_inicio]])</f>
        <v>2023</v>
      </c>
    </row>
    <row r="1359" spans="1:15" x14ac:dyDescent="0.25">
      <c r="A1359">
        <f t="shared" si="64"/>
        <v>1358</v>
      </c>
      <c r="B1359" t="s">
        <v>12</v>
      </c>
      <c r="C1359" s="1">
        <v>44543</v>
      </c>
      <c r="D1359" s="1">
        <v>45676</v>
      </c>
      <c r="F1359">
        <v>18</v>
      </c>
      <c r="G1359" t="s">
        <v>15</v>
      </c>
      <c r="H1359" t="s">
        <v>20</v>
      </c>
      <c r="I1359">
        <f>DATEDIF(MOCK_DATA[[#This Row],[Fecha_inicio]],MOCK_DATA[[#This Row],[Fecha_último_pago]],"M")</f>
        <v>37</v>
      </c>
      <c r="J1359">
        <f t="shared" si="63"/>
        <v>50</v>
      </c>
      <c r="K1359">
        <f>PRODUCT(MOCK_DATA[[#This Row],[Meses_afiliados]],MOCK_DATA[[#This Row],[Ingresos_mes]])</f>
        <v>1850</v>
      </c>
      <c r="L1359" t="str">
        <f t="shared" ca="1" si="65"/>
        <v>Norte</v>
      </c>
      <c r="M1359" t="s">
        <v>22</v>
      </c>
      <c r="N1359">
        <f>MONTH(MOCK_DATA[[#This Row],[Fecha_inicio]])</f>
        <v>12</v>
      </c>
      <c r="O1359">
        <f>YEAR(MOCK_DATA[[#This Row],[Fecha_inicio]])</f>
        <v>2021</v>
      </c>
    </row>
    <row r="1360" spans="1:15" x14ac:dyDescent="0.25">
      <c r="A1360">
        <f t="shared" si="64"/>
        <v>1359</v>
      </c>
      <c r="B1360" t="s">
        <v>27</v>
      </c>
      <c r="C1360" s="1">
        <v>45221</v>
      </c>
      <c r="D1360" s="1">
        <v>45696</v>
      </c>
      <c r="F1360">
        <v>38</v>
      </c>
      <c r="G1360" t="s">
        <v>19</v>
      </c>
      <c r="H1360" t="s">
        <v>20</v>
      </c>
      <c r="I1360">
        <f>DATEDIF(MOCK_DATA[[#This Row],[Fecha_inicio]],MOCK_DATA[[#This Row],[Fecha_último_pago]],"M")</f>
        <v>15</v>
      </c>
      <c r="J1360">
        <f t="shared" si="63"/>
        <v>30</v>
      </c>
      <c r="K1360">
        <f>PRODUCT(MOCK_DATA[[#This Row],[Meses_afiliados]],MOCK_DATA[[#This Row],[Ingresos_mes]])</f>
        <v>450</v>
      </c>
      <c r="L1360" t="str">
        <f t="shared" ca="1" si="65"/>
        <v>Centro</v>
      </c>
      <c r="M1360" t="s">
        <v>14</v>
      </c>
      <c r="N1360">
        <f>MONTH(MOCK_DATA[[#This Row],[Fecha_inicio]])</f>
        <v>10</v>
      </c>
      <c r="O1360">
        <f>YEAR(MOCK_DATA[[#This Row],[Fecha_inicio]])</f>
        <v>2023</v>
      </c>
    </row>
    <row r="1361" spans="1:15" x14ac:dyDescent="0.25">
      <c r="A1361">
        <f t="shared" si="64"/>
        <v>1360</v>
      </c>
      <c r="B1361" t="s">
        <v>27</v>
      </c>
      <c r="C1361" s="1">
        <v>45458</v>
      </c>
      <c r="D1361" s="1">
        <v>45686</v>
      </c>
      <c r="F1361">
        <v>20</v>
      </c>
      <c r="G1361" t="s">
        <v>25</v>
      </c>
      <c r="H1361" t="s">
        <v>16</v>
      </c>
      <c r="I1361">
        <f>DATEDIF(MOCK_DATA[[#This Row],[Fecha_inicio]],MOCK_DATA[[#This Row],[Fecha_último_pago]],"M")</f>
        <v>7</v>
      </c>
      <c r="J1361">
        <f t="shared" si="63"/>
        <v>30</v>
      </c>
      <c r="K1361">
        <f>PRODUCT(MOCK_DATA[[#This Row],[Meses_afiliados]],MOCK_DATA[[#This Row],[Ingresos_mes]])</f>
        <v>210</v>
      </c>
      <c r="L1361" t="str">
        <f t="shared" ca="1" si="65"/>
        <v>Norte</v>
      </c>
      <c r="M1361" t="s">
        <v>14</v>
      </c>
      <c r="N1361">
        <f>MONTH(MOCK_DATA[[#This Row],[Fecha_inicio]])</f>
        <v>6</v>
      </c>
      <c r="O1361">
        <f>YEAR(MOCK_DATA[[#This Row],[Fecha_inicio]])</f>
        <v>2024</v>
      </c>
    </row>
    <row r="1362" spans="1:15" x14ac:dyDescent="0.25">
      <c r="A1362">
        <f t="shared" si="64"/>
        <v>1361</v>
      </c>
      <c r="B1362" t="s">
        <v>27</v>
      </c>
      <c r="C1362" s="1">
        <v>44655</v>
      </c>
      <c r="D1362" s="1">
        <v>45866</v>
      </c>
      <c r="F1362">
        <v>28</v>
      </c>
      <c r="G1362" t="s">
        <v>19</v>
      </c>
      <c r="H1362" t="s">
        <v>16</v>
      </c>
      <c r="I1362">
        <f>DATEDIF(MOCK_DATA[[#This Row],[Fecha_inicio]],MOCK_DATA[[#This Row],[Fecha_último_pago]],"M")</f>
        <v>39</v>
      </c>
      <c r="J1362">
        <f t="shared" si="63"/>
        <v>30</v>
      </c>
      <c r="K1362">
        <f>PRODUCT(MOCK_DATA[[#This Row],[Meses_afiliados]],MOCK_DATA[[#This Row],[Ingresos_mes]])</f>
        <v>1170</v>
      </c>
      <c r="L1362" t="str">
        <f t="shared" ca="1" si="65"/>
        <v>Sur</v>
      </c>
      <c r="M1362" t="s">
        <v>22</v>
      </c>
      <c r="N1362">
        <f>MONTH(MOCK_DATA[[#This Row],[Fecha_inicio]])</f>
        <v>4</v>
      </c>
      <c r="O1362">
        <f>YEAR(MOCK_DATA[[#This Row],[Fecha_inicio]])</f>
        <v>2022</v>
      </c>
    </row>
    <row r="1363" spans="1:15" x14ac:dyDescent="0.25">
      <c r="A1363">
        <f t="shared" si="64"/>
        <v>1362</v>
      </c>
      <c r="B1363" t="s">
        <v>12</v>
      </c>
      <c r="C1363" s="1">
        <v>44626</v>
      </c>
      <c r="D1363" s="1">
        <v>45883</v>
      </c>
      <c r="F1363">
        <v>52</v>
      </c>
      <c r="G1363" t="s">
        <v>19</v>
      </c>
      <c r="H1363" t="s">
        <v>20</v>
      </c>
      <c r="I1363">
        <f>DATEDIF(MOCK_DATA[[#This Row],[Fecha_inicio]],MOCK_DATA[[#This Row],[Fecha_último_pago]],"M")</f>
        <v>41</v>
      </c>
      <c r="J1363">
        <f t="shared" si="63"/>
        <v>50</v>
      </c>
      <c r="K1363">
        <f>PRODUCT(MOCK_DATA[[#This Row],[Meses_afiliados]],MOCK_DATA[[#This Row],[Ingresos_mes]])</f>
        <v>2050</v>
      </c>
      <c r="L1363" t="str">
        <f t="shared" ca="1" si="65"/>
        <v>Sur</v>
      </c>
      <c r="M1363" t="s">
        <v>22</v>
      </c>
      <c r="N1363">
        <f>MONTH(MOCK_DATA[[#This Row],[Fecha_inicio]])</f>
        <v>3</v>
      </c>
      <c r="O1363">
        <f>YEAR(MOCK_DATA[[#This Row],[Fecha_inicio]])</f>
        <v>2022</v>
      </c>
    </row>
    <row r="1364" spans="1:15" x14ac:dyDescent="0.25">
      <c r="A1364">
        <f t="shared" si="64"/>
        <v>1363</v>
      </c>
      <c r="B1364" t="s">
        <v>24</v>
      </c>
      <c r="C1364" s="1">
        <v>44794</v>
      </c>
      <c r="D1364" s="1">
        <v>45831</v>
      </c>
      <c r="F1364">
        <v>52</v>
      </c>
      <c r="G1364" t="s">
        <v>15</v>
      </c>
      <c r="H1364" t="s">
        <v>23</v>
      </c>
      <c r="I1364">
        <f>DATEDIF(MOCK_DATA[[#This Row],[Fecha_inicio]],MOCK_DATA[[#This Row],[Fecha_último_pago]],"M")</f>
        <v>34</v>
      </c>
      <c r="J1364">
        <f t="shared" si="63"/>
        <v>40</v>
      </c>
      <c r="K1364">
        <f>PRODUCT(MOCK_DATA[[#This Row],[Meses_afiliados]],MOCK_DATA[[#This Row],[Ingresos_mes]])</f>
        <v>1360</v>
      </c>
      <c r="L1364" t="str">
        <f t="shared" ca="1" si="65"/>
        <v>Sur</v>
      </c>
      <c r="M1364" t="s">
        <v>22</v>
      </c>
      <c r="N1364">
        <f>MONTH(MOCK_DATA[[#This Row],[Fecha_inicio]])</f>
        <v>8</v>
      </c>
      <c r="O1364">
        <f>YEAR(MOCK_DATA[[#This Row],[Fecha_inicio]])</f>
        <v>2022</v>
      </c>
    </row>
    <row r="1365" spans="1:15" x14ac:dyDescent="0.25">
      <c r="A1365">
        <f t="shared" si="64"/>
        <v>1364</v>
      </c>
      <c r="B1365" t="s">
        <v>27</v>
      </c>
      <c r="C1365" s="1">
        <v>45642</v>
      </c>
      <c r="D1365" s="1">
        <v>45699</v>
      </c>
      <c r="F1365">
        <v>43</v>
      </c>
      <c r="G1365" t="s">
        <v>19</v>
      </c>
      <c r="H1365" t="s">
        <v>20</v>
      </c>
      <c r="I1365">
        <f>DATEDIF(MOCK_DATA[[#This Row],[Fecha_inicio]],MOCK_DATA[[#This Row],[Fecha_último_pago]],"M")</f>
        <v>1</v>
      </c>
      <c r="J1365">
        <f t="shared" si="63"/>
        <v>30</v>
      </c>
      <c r="K1365">
        <f>PRODUCT(MOCK_DATA[[#This Row],[Meses_afiliados]],MOCK_DATA[[#This Row],[Ingresos_mes]])</f>
        <v>30</v>
      </c>
      <c r="L1365" t="str">
        <f t="shared" ca="1" si="65"/>
        <v>Sur</v>
      </c>
      <c r="M1365" t="s">
        <v>22</v>
      </c>
      <c r="N1365">
        <f>MONTH(MOCK_DATA[[#This Row],[Fecha_inicio]])</f>
        <v>12</v>
      </c>
      <c r="O1365">
        <f>YEAR(MOCK_DATA[[#This Row],[Fecha_inicio]])</f>
        <v>2024</v>
      </c>
    </row>
    <row r="1366" spans="1:15" x14ac:dyDescent="0.25">
      <c r="A1366">
        <f t="shared" si="64"/>
        <v>1365</v>
      </c>
      <c r="B1366" t="s">
        <v>24</v>
      </c>
      <c r="C1366" s="1">
        <v>45046</v>
      </c>
      <c r="D1366" s="1">
        <v>45883</v>
      </c>
      <c r="F1366">
        <v>47</v>
      </c>
      <c r="G1366" t="s">
        <v>15</v>
      </c>
      <c r="H1366" t="s">
        <v>16</v>
      </c>
      <c r="I1366">
        <f>DATEDIF(MOCK_DATA[[#This Row],[Fecha_inicio]],MOCK_DATA[[#This Row],[Fecha_último_pago]],"M")</f>
        <v>27</v>
      </c>
      <c r="J1366">
        <f t="shared" si="63"/>
        <v>40</v>
      </c>
      <c r="K1366">
        <f>PRODUCT(MOCK_DATA[[#This Row],[Meses_afiliados]],MOCK_DATA[[#This Row],[Ingresos_mes]])</f>
        <v>1080</v>
      </c>
      <c r="L1366" t="str">
        <f t="shared" ca="1" si="65"/>
        <v>Centro</v>
      </c>
      <c r="M1366" t="s">
        <v>14</v>
      </c>
      <c r="N1366">
        <f>MONTH(MOCK_DATA[[#This Row],[Fecha_inicio]])</f>
        <v>4</v>
      </c>
      <c r="O1366">
        <f>YEAR(MOCK_DATA[[#This Row],[Fecha_inicio]])</f>
        <v>2023</v>
      </c>
    </row>
    <row r="1367" spans="1:15" x14ac:dyDescent="0.25">
      <c r="A1367">
        <f t="shared" si="64"/>
        <v>1366</v>
      </c>
      <c r="B1367" t="s">
        <v>27</v>
      </c>
      <c r="C1367" s="1">
        <v>45460</v>
      </c>
      <c r="D1367" s="1">
        <v>45769</v>
      </c>
      <c r="F1367">
        <v>40</v>
      </c>
      <c r="G1367" t="s">
        <v>25</v>
      </c>
      <c r="H1367" t="s">
        <v>20</v>
      </c>
      <c r="I1367">
        <f>DATEDIF(MOCK_DATA[[#This Row],[Fecha_inicio]],MOCK_DATA[[#This Row],[Fecha_último_pago]],"M")</f>
        <v>10</v>
      </c>
      <c r="J1367">
        <f t="shared" si="63"/>
        <v>30</v>
      </c>
      <c r="K1367">
        <f>PRODUCT(MOCK_DATA[[#This Row],[Meses_afiliados]],MOCK_DATA[[#This Row],[Ingresos_mes]])</f>
        <v>300</v>
      </c>
      <c r="L1367" t="str">
        <f t="shared" ca="1" si="65"/>
        <v>Norte</v>
      </c>
      <c r="M1367" t="s">
        <v>14</v>
      </c>
      <c r="N1367">
        <f>MONTH(MOCK_DATA[[#This Row],[Fecha_inicio]])</f>
        <v>6</v>
      </c>
      <c r="O1367">
        <f>YEAR(MOCK_DATA[[#This Row],[Fecha_inicio]])</f>
        <v>2024</v>
      </c>
    </row>
    <row r="1368" spans="1:15" x14ac:dyDescent="0.25">
      <c r="A1368">
        <f t="shared" si="64"/>
        <v>1367</v>
      </c>
      <c r="B1368" t="s">
        <v>27</v>
      </c>
      <c r="C1368" s="1">
        <v>45147</v>
      </c>
      <c r="D1368" s="1">
        <v>45863</v>
      </c>
      <c r="F1368">
        <v>21</v>
      </c>
      <c r="G1368" t="s">
        <v>19</v>
      </c>
      <c r="H1368" t="s">
        <v>23</v>
      </c>
      <c r="I1368">
        <f>DATEDIF(MOCK_DATA[[#This Row],[Fecha_inicio]],MOCK_DATA[[#This Row],[Fecha_último_pago]],"M")</f>
        <v>23</v>
      </c>
      <c r="J1368">
        <f t="shared" si="63"/>
        <v>30</v>
      </c>
      <c r="K1368">
        <f>PRODUCT(MOCK_DATA[[#This Row],[Meses_afiliados]],MOCK_DATA[[#This Row],[Ingresos_mes]])</f>
        <v>690</v>
      </c>
      <c r="L1368" t="str">
        <f t="shared" ca="1" si="65"/>
        <v>Sur</v>
      </c>
      <c r="M1368" t="s">
        <v>14</v>
      </c>
      <c r="N1368">
        <f>MONTH(MOCK_DATA[[#This Row],[Fecha_inicio]])</f>
        <v>8</v>
      </c>
      <c r="O1368">
        <f>YEAR(MOCK_DATA[[#This Row],[Fecha_inicio]])</f>
        <v>2023</v>
      </c>
    </row>
    <row r="1369" spans="1:15" x14ac:dyDescent="0.25">
      <c r="A1369">
        <f t="shared" si="64"/>
        <v>1368</v>
      </c>
      <c r="B1369" t="s">
        <v>12</v>
      </c>
      <c r="C1369" s="1">
        <v>44635</v>
      </c>
      <c r="D1369" s="1">
        <v>45883</v>
      </c>
      <c r="F1369">
        <v>25</v>
      </c>
      <c r="G1369" t="s">
        <v>19</v>
      </c>
      <c r="H1369" t="s">
        <v>20</v>
      </c>
      <c r="I1369">
        <f>DATEDIF(MOCK_DATA[[#This Row],[Fecha_inicio]],MOCK_DATA[[#This Row],[Fecha_último_pago]],"M")</f>
        <v>40</v>
      </c>
      <c r="J1369">
        <f t="shared" si="63"/>
        <v>50</v>
      </c>
      <c r="K1369">
        <f>PRODUCT(MOCK_DATA[[#This Row],[Meses_afiliados]],MOCK_DATA[[#This Row],[Ingresos_mes]])</f>
        <v>2000</v>
      </c>
      <c r="L1369" t="str">
        <f t="shared" ca="1" si="65"/>
        <v>Sur</v>
      </c>
      <c r="M1369" t="s">
        <v>22</v>
      </c>
      <c r="N1369">
        <f>MONTH(MOCK_DATA[[#This Row],[Fecha_inicio]])</f>
        <v>3</v>
      </c>
      <c r="O1369">
        <f>YEAR(MOCK_DATA[[#This Row],[Fecha_inicio]])</f>
        <v>2022</v>
      </c>
    </row>
    <row r="1370" spans="1:15" x14ac:dyDescent="0.25">
      <c r="A1370">
        <f t="shared" si="64"/>
        <v>1369</v>
      </c>
      <c r="B1370" t="s">
        <v>24</v>
      </c>
      <c r="C1370" s="1">
        <v>44393</v>
      </c>
      <c r="D1370" s="1">
        <v>45912</v>
      </c>
      <c r="F1370">
        <v>43</v>
      </c>
      <c r="G1370" t="s">
        <v>15</v>
      </c>
      <c r="H1370" t="s">
        <v>23</v>
      </c>
      <c r="I1370">
        <f>DATEDIF(MOCK_DATA[[#This Row],[Fecha_inicio]],MOCK_DATA[[#This Row],[Fecha_último_pago]],"M")</f>
        <v>49</v>
      </c>
      <c r="J1370">
        <f t="shared" si="63"/>
        <v>40</v>
      </c>
      <c r="K1370">
        <f>PRODUCT(MOCK_DATA[[#This Row],[Meses_afiliados]],MOCK_DATA[[#This Row],[Ingresos_mes]])</f>
        <v>1960</v>
      </c>
      <c r="L1370" t="str">
        <f t="shared" ca="1" si="65"/>
        <v>Sur</v>
      </c>
      <c r="M1370" t="s">
        <v>14</v>
      </c>
      <c r="N1370">
        <f>MONTH(MOCK_DATA[[#This Row],[Fecha_inicio]])</f>
        <v>7</v>
      </c>
      <c r="O1370">
        <f>YEAR(MOCK_DATA[[#This Row],[Fecha_inicio]])</f>
        <v>2021</v>
      </c>
    </row>
    <row r="1371" spans="1:15" x14ac:dyDescent="0.25">
      <c r="A1371">
        <f t="shared" si="64"/>
        <v>1370</v>
      </c>
      <c r="B1371" t="s">
        <v>24</v>
      </c>
      <c r="C1371" s="1">
        <v>44443</v>
      </c>
      <c r="D1371" s="1">
        <v>45791</v>
      </c>
      <c r="F1371">
        <v>47</v>
      </c>
      <c r="G1371" t="s">
        <v>15</v>
      </c>
      <c r="H1371" t="s">
        <v>16</v>
      </c>
      <c r="I1371">
        <f>DATEDIF(MOCK_DATA[[#This Row],[Fecha_inicio]],MOCK_DATA[[#This Row],[Fecha_último_pago]],"M")</f>
        <v>44</v>
      </c>
      <c r="J1371">
        <f t="shared" si="63"/>
        <v>40</v>
      </c>
      <c r="K1371">
        <f>PRODUCT(MOCK_DATA[[#This Row],[Meses_afiliados]],MOCK_DATA[[#This Row],[Ingresos_mes]])</f>
        <v>1760</v>
      </c>
      <c r="L1371" t="str">
        <f t="shared" ca="1" si="65"/>
        <v>Sur</v>
      </c>
      <c r="M1371" t="s">
        <v>22</v>
      </c>
      <c r="N1371">
        <f>MONTH(MOCK_DATA[[#This Row],[Fecha_inicio]])</f>
        <v>9</v>
      </c>
      <c r="O1371">
        <f>YEAR(MOCK_DATA[[#This Row],[Fecha_inicio]])</f>
        <v>2021</v>
      </c>
    </row>
    <row r="1372" spans="1:15" x14ac:dyDescent="0.25">
      <c r="A1372">
        <f t="shared" si="64"/>
        <v>1371</v>
      </c>
      <c r="B1372" t="s">
        <v>24</v>
      </c>
      <c r="C1372" s="1">
        <v>44325</v>
      </c>
      <c r="D1372" s="1">
        <v>45861</v>
      </c>
      <c r="F1372">
        <v>63</v>
      </c>
      <c r="G1372" t="s">
        <v>15</v>
      </c>
      <c r="H1372" t="s">
        <v>20</v>
      </c>
      <c r="I1372">
        <f>DATEDIF(MOCK_DATA[[#This Row],[Fecha_inicio]],MOCK_DATA[[#This Row],[Fecha_último_pago]],"M")</f>
        <v>50</v>
      </c>
      <c r="J1372">
        <f t="shared" si="63"/>
        <v>40</v>
      </c>
      <c r="K1372">
        <f>PRODUCT(MOCK_DATA[[#This Row],[Meses_afiliados]],MOCK_DATA[[#This Row],[Ingresos_mes]])</f>
        <v>2000</v>
      </c>
      <c r="L1372" t="str">
        <f t="shared" ca="1" si="65"/>
        <v>Sur</v>
      </c>
      <c r="M1372" t="s">
        <v>22</v>
      </c>
      <c r="N1372">
        <f>MONTH(MOCK_DATA[[#This Row],[Fecha_inicio]])</f>
        <v>5</v>
      </c>
      <c r="O1372">
        <f>YEAR(MOCK_DATA[[#This Row],[Fecha_inicio]])</f>
        <v>2021</v>
      </c>
    </row>
    <row r="1373" spans="1:15" x14ac:dyDescent="0.25">
      <c r="A1373">
        <f t="shared" si="64"/>
        <v>1372</v>
      </c>
      <c r="B1373" t="s">
        <v>24</v>
      </c>
      <c r="C1373" s="1">
        <v>45635</v>
      </c>
      <c r="D1373" s="1">
        <v>45802</v>
      </c>
      <c r="F1373">
        <v>25</v>
      </c>
      <c r="G1373" t="s">
        <v>25</v>
      </c>
      <c r="H1373" t="s">
        <v>16</v>
      </c>
      <c r="I1373">
        <f>DATEDIF(MOCK_DATA[[#This Row],[Fecha_inicio]],MOCK_DATA[[#This Row],[Fecha_último_pago]],"M")</f>
        <v>5</v>
      </c>
      <c r="J1373">
        <f t="shared" si="63"/>
        <v>40</v>
      </c>
      <c r="K1373">
        <f>PRODUCT(MOCK_DATA[[#This Row],[Meses_afiliados]],MOCK_DATA[[#This Row],[Ingresos_mes]])</f>
        <v>200</v>
      </c>
      <c r="L1373" t="str">
        <f t="shared" ca="1" si="65"/>
        <v>Sur</v>
      </c>
      <c r="M1373" t="s">
        <v>14</v>
      </c>
      <c r="N1373">
        <f>MONTH(MOCK_DATA[[#This Row],[Fecha_inicio]])</f>
        <v>12</v>
      </c>
      <c r="O1373">
        <f>YEAR(MOCK_DATA[[#This Row],[Fecha_inicio]])</f>
        <v>2024</v>
      </c>
    </row>
    <row r="1374" spans="1:15" x14ac:dyDescent="0.25">
      <c r="A1374">
        <f t="shared" si="64"/>
        <v>1373</v>
      </c>
      <c r="B1374" t="s">
        <v>24</v>
      </c>
      <c r="C1374" s="1">
        <v>44965</v>
      </c>
      <c r="D1374" s="1">
        <v>45714</v>
      </c>
      <c r="F1374">
        <v>55</v>
      </c>
      <c r="G1374" t="s">
        <v>25</v>
      </c>
      <c r="H1374" t="s">
        <v>20</v>
      </c>
      <c r="I1374">
        <f>DATEDIF(MOCK_DATA[[#This Row],[Fecha_inicio]],MOCK_DATA[[#This Row],[Fecha_último_pago]],"M")</f>
        <v>24</v>
      </c>
      <c r="J1374">
        <f t="shared" si="63"/>
        <v>40</v>
      </c>
      <c r="K1374">
        <f>PRODUCT(MOCK_DATA[[#This Row],[Meses_afiliados]],MOCK_DATA[[#This Row],[Ingresos_mes]])</f>
        <v>960</v>
      </c>
      <c r="L1374" t="str">
        <f t="shared" ca="1" si="65"/>
        <v>Norte</v>
      </c>
      <c r="M1374" t="s">
        <v>22</v>
      </c>
      <c r="N1374">
        <f>MONTH(MOCK_DATA[[#This Row],[Fecha_inicio]])</f>
        <v>2</v>
      </c>
      <c r="O1374">
        <f>YEAR(MOCK_DATA[[#This Row],[Fecha_inicio]])</f>
        <v>2023</v>
      </c>
    </row>
    <row r="1375" spans="1:15" x14ac:dyDescent="0.25">
      <c r="A1375">
        <f t="shared" si="64"/>
        <v>1374</v>
      </c>
      <c r="B1375" t="s">
        <v>24</v>
      </c>
      <c r="C1375" s="1">
        <v>44378</v>
      </c>
      <c r="D1375" s="1">
        <v>45809</v>
      </c>
      <c r="F1375">
        <v>46</v>
      </c>
      <c r="G1375" t="s">
        <v>19</v>
      </c>
      <c r="H1375" t="s">
        <v>23</v>
      </c>
      <c r="I1375">
        <f>DATEDIF(MOCK_DATA[[#This Row],[Fecha_inicio]],MOCK_DATA[[#This Row],[Fecha_último_pago]],"M")</f>
        <v>47</v>
      </c>
      <c r="J1375">
        <f t="shared" si="63"/>
        <v>40</v>
      </c>
      <c r="K1375">
        <f>PRODUCT(MOCK_DATA[[#This Row],[Meses_afiliados]],MOCK_DATA[[#This Row],[Ingresos_mes]])</f>
        <v>1880</v>
      </c>
      <c r="L1375" t="str">
        <f t="shared" ca="1" si="65"/>
        <v>Centro</v>
      </c>
      <c r="M1375" t="s">
        <v>14</v>
      </c>
      <c r="N1375">
        <f>MONTH(MOCK_DATA[[#This Row],[Fecha_inicio]])</f>
        <v>7</v>
      </c>
      <c r="O1375">
        <f>YEAR(MOCK_DATA[[#This Row],[Fecha_inicio]])</f>
        <v>2021</v>
      </c>
    </row>
    <row r="1376" spans="1:15" x14ac:dyDescent="0.25">
      <c r="A1376">
        <f t="shared" si="64"/>
        <v>1375</v>
      </c>
      <c r="B1376" t="s">
        <v>27</v>
      </c>
      <c r="C1376" s="1">
        <v>45564</v>
      </c>
      <c r="D1376" s="1">
        <v>45903</v>
      </c>
      <c r="F1376">
        <v>35</v>
      </c>
      <c r="G1376" t="s">
        <v>25</v>
      </c>
      <c r="H1376" t="s">
        <v>23</v>
      </c>
      <c r="I1376">
        <f>DATEDIF(MOCK_DATA[[#This Row],[Fecha_inicio]],MOCK_DATA[[#This Row],[Fecha_último_pago]],"M")</f>
        <v>11</v>
      </c>
      <c r="J1376">
        <f t="shared" si="63"/>
        <v>30</v>
      </c>
      <c r="K1376">
        <f>PRODUCT(MOCK_DATA[[#This Row],[Meses_afiliados]],MOCK_DATA[[#This Row],[Ingresos_mes]])</f>
        <v>330</v>
      </c>
      <c r="L1376" t="str">
        <f t="shared" ca="1" si="65"/>
        <v>Sur</v>
      </c>
      <c r="M1376" t="s">
        <v>14</v>
      </c>
      <c r="N1376">
        <f>MONTH(MOCK_DATA[[#This Row],[Fecha_inicio]])</f>
        <v>9</v>
      </c>
      <c r="O1376">
        <f>YEAR(MOCK_DATA[[#This Row],[Fecha_inicio]])</f>
        <v>2024</v>
      </c>
    </row>
    <row r="1377" spans="1:15" x14ac:dyDescent="0.25">
      <c r="A1377">
        <f t="shared" si="64"/>
        <v>1376</v>
      </c>
      <c r="B1377" t="s">
        <v>24</v>
      </c>
      <c r="C1377" s="1">
        <v>45454</v>
      </c>
      <c r="D1377" s="1">
        <v>45714</v>
      </c>
      <c r="F1377">
        <v>19</v>
      </c>
      <c r="G1377" t="s">
        <v>19</v>
      </c>
      <c r="H1377" t="s">
        <v>20</v>
      </c>
      <c r="I1377">
        <f>DATEDIF(MOCK_DATA[[#This Row],[Fecha_inicio]],MOCK_DATA[[#This Row],[Fecha_último_pago]],"M")</f>
        <v>8</v>
      </c>
      <c r="J1377">
        <f t="shared" si="63"/>
        <v>40</v>
      </c>
      <c r="K1377">
        <f>PRODUCT(MOCK_DATA[[#This Row],[Meses_afiliados]],MOCK_DATA[[#This Row],[Ingresos_mes]])</f>
        <v>320</v>
      </c>
      <c r="L1377" t="str">
        <f t="shared" ca="1" si="65"/>
        <v>Centro</v>
      </c>
      <c r="M1377" t="s">
        <v>14</v>
      </c>
      <c r="N1377">
        <f>MONTH(MOCK_DATA[[#This Row],[Fecha_inicio]])</f>
        <v>6</v>
      </c>
      <c r="O1377">
        <f>YEAR(MOCK_DATA[[#This Row],[Fecha_inicio]])</f>
        <v>2024</v>
      </c>
    </row>
    <row r="1378" spans="1:15" x14ac:dyDescent="0.25">
      <c r="A1378">
        <f t="shared" si="64"/>
        <v>1377</v>
      </c>
      <c r="B1378" t="s">
        <v>27</v>
      </c>
      <c r="C1378" s="1">
        <v>44326</v>
      </c>
      <c r="D1378" s="1">
        <v>45692</v>
      </c>
      <c r="F1378">
        <v>33</v>
      </c>
      <c r="G1378" t="s">
        <v>25</v>
      </c>
      <c r="H1378" t="s">
        <v>20</v>
      </c>
      <c r="I1378">
        <f>DATEDIF(MOCK_DATA[[#This Row],[Fecha_inicio]],MOCK_DATA[[#This Row],[Fecha_último_pago]],"M")</f>
        <v>44</v>
      </c>
      <c r="J1378">
        <f t="shared" si="63"/>
        <v>30</v>
      </c>
      <c r="K1378">
        <f>PRODUCT(MOCK_DATA[[#This Row],[Meses_afiliados]],MOCK_DATA[[#This Row],[Ingresos_mes]])</f>
        <v>1320</v>
      </c>
      <c r="L1378" t="str">
        <f t="shared" ca="1" si="65"/>
        <v>Centro</v>
      </c>
      <c r="M1378" t="s">
        <v>22</v>
      </c>
      <c r="N1378">
        <f>MONTH(MOCK_DATA[[#This Row],[Fecha_inicio]])</f>
        <v>5</v>
      </c>
      <c r="O1378">
        <f>YEAR(MOCK_DATA[[#This Row],[Fecha_inicio]])</f>
        <v>2021</v>
      </c>
    </row>
    <row r="1379" spans="1:15" x14ac:dyDescent="0.25">
      <c r="A1379">
        <f t="shared" si="64"/>
        <v>1378</v>
      </c>
      <c r="B1379" t="s">
        <v>12</v>
      </c>
      <c r="C1379" s="1">
        <v>44110</v>
      </c>
      <c r="D1379" s="1">
        <v>45729</v>
      </c>
      <c r="F1379">
        <v>28</v>
      </c>
      <c r="G1379" t="s">
        <v>15</v>
      </c>
      <c r="H1379" t="s">
        <v>20</v>
      </c>
      <c r="I1379">
        <f>DATEDIF(MOCK_DATA[[#This Row],[Fecha_inicio]],MOCK_DATA[[#This Row],[Fecha_último_pago]],"M")</f>
        <v>53</v>
      </c>
      <c r="J1379">
        <f t="shared" si="63"/>
        <v>50</v>
      </c>
      <c r="K1379">
        <f>PRODUCT(MOCK_DATA[[#This Row],[Meses_afiliados]],MOCK_DATA[[#This Row],[Ingresos_mes]])</f>
        <v>2650</v>
      </c>
      <c r="L1379" t="str">
        <f t="shared" ca="1" si="65"/>
        <v>Norte</v>
      </c>
      <c r="M1379" t="s">
        <v>22</v>
      </c>
      <c r="N1379">
        <f>MONTH(MOCK_DATA[[#This Row],[Fecha_inicio]])</f>
        <v>10</v>
      </c>
      <c r="O1379">
        <f>YEAR(MOCK_DATA[[#This Row],[Fecha_inicio]])</f>
        <v>2020</v>
      </c>
    </row>
    <row r="1380" spans="1:15" x14ac:dyDescent="0.25">
      <c r="A1380">
        <f t="shared" si="64"/>
        <v>1379</v>
      </c>
      <c r="B1380" t="s">
        <v>24</v>
      </c>
      <c r="C1380" s="1">
        <v>44392</v>
      </c>
      <c r="D1380" s="1">
        <v>45665</v>
      </c>
      <c r="F1380">
        <v>54</v>
      </c>
      <c r="G1380" t="s">
        <v>25</v>
      </c>
      <c r="H1380" t="s">
        <v>20</v>
      </c>
      <c r="I1380">
        <f>DATEDIF(MOCK_DATA[[#This Row],[Fecha_inicio]],MOCK_DATA[[#This Row],[Fecha_último_pago]],"M")</f>
        <v>41</v>
      </c>
      <c r="J1380">
        <f t="shared" si="63"/>
        <v>40</v>
      </c>
      <c r="K1380">
        <f>PRODUCT(MOCK_DATA[[#This Row],[Meses_afiliados]],MOCK_DATA[[#This Row],[Ingresos_mes]])</f>
        <v>1640</v>
      </c>
      <c r="L1380" t="str">
        <f t="shared" ca="1" si="65"/>
        <v>Sur</v>
      </c>
      <c r="M1380" t="s">
        <v>14</v>
      </c>
      <c r="N1380">
        <f>MONTH(MOCK_DATA[[#This Row],[Fecha_inicio]])</f>
        <v>7</v>
      </c>
      <c r="O1380">
        <f>YEAR(MOCK_DATA[[#This Row],[Fecha_inicio]])</f>
        <v>2021</v>
      </c>
    </row>
    <row r="1381" spans="1:15" x14ac:dyDescent="0.25">
      <c r="A1381">
        <f t="shared" si="64"/>
        <v>1380</v>
      </c>
      <c r="B1381" t="s">
        <v>27</v>
      </c>
      <c r="C1381" s="1">
        <v>45075</v>
      </c>
      <c r="D1381" s="1">
        <v>45830</v>
      </c>
      <c r="F1381">
        <v>69</v>
      </c>
      <c r="G1381" t="s">
        <v>25</v>
      </c>
      <c r="H1381" t="s">
        <v>16</v>
      </c>
      <c r="I1381">
        <f>DATEDIF(MOCK_DATA[[#This Row],[Fecha_inicio]],MOCK_DATA[[#This Row],[Fecha_último_pago]],"M")</f>
        <v>24</v>
      </c>
      <c r="J1381">
        <f t="shared" si="63"/>
        <v>30</v>
      </c>
      <c r="K1381">
        <f>PRODUCT(MOCK_DATA[[#This Row],[Meses_afiliados]],MOCK_DATA[[#This Row],[Ingresos_mes]])</f>
        <v>720</v>
      </c>
      <c r="L1381" t="str">
        <f t="shared" ca="1" si="65"/>
        <v>Norte</v>
      </c>
      <c r="M1381" t="s">
        <v>22</v>
      </c>
      <c r="N1381">
        <f>MONTH(MOCK_DATA[[#This Row],[Fecha_inicio]])</f>
        <v>5</v>
      </c>
      <c r="O1381">
        <f>YEAR(MOCK_DATA[[#This Row],[Fecha_inicio]])</f>
        <v>2023</v>
      </c>
    </row>
    <row r="1382" spans="1:15" x14ac:dyDescent="0.25">
      <c r="A1382">
        <f t="shared" si="64"/>
        <v>1381</v>
      </c>
      <c r="B1382" t="s">
        <v>27</v>
      </c>
      <c r="C1382" s="1">
        <v>45317</v>
      </c>
      <c r="D1382" s="1">
        <v>45823</v>
      </c>
      <c r="F1382">
        <v>59</v>
      </c>
      <c r="G1382" t="s">
        <v>25</v>
      </c>
      <c r="H1382" t="s">
        <v>20</v>
      </c>
      <c r="I1382">
        <f>DATEDIF(MOCK_DATA[[#This Row],[Fecha_inicio]],MOCK_DATA[[#This Row],[Fecha_último_pago]],"M")</f>
        <v>16</v>
      </c>
      <c r="J1382">
        <f t="shared" si="63"/>
        <v>30</v>
      </c>
      <c r="K1382">
        <f>PRODUCT(MOCK_DATA[[#This Row],[Meses_afiliados]],MOCK_DATA[[#This Row],[Ingresos_mes]])</f>
        <v>480</v>
      </c>
      <c r="L1382" t="str">
        <f t="shared" ca="1" si="65"/>
        <v>Sur</v>
      </c>
      <c r="M1382" t="s">
        <v>22</v>
      </c>
      <c r="N1382">
        <f>MONTH(MOCK_DATA[[#This Row],[Fecha_inicio]])</f>
        <v>1</v>
      </c>
      <c r="O1382">
        <f>YEAR(MOCK_DATA[[#This Row],[Fecha_inicio]])</f>
        <v>2024</v>
      </c>
    </row>
    <row r="1383" spans="1:15" x14ac:dyDescent="0.25">
      <c r="A1383">
        <f t="shared" si="64"/>
        <v>1382</v>
      </c>
      <c r="B1383" t="s">
        <v>12</v>
      </c>
      <c r="C1383" s="1">
        <v>44779</v>
      </c>
      <c r="D1383" s="1">
        <v>45745</v>
      </c>
      <c r="F1383">
        <v>27</v>
      </c>
      <c r="G1383" t="s">
        <v>25</v>
      </c>
      <c r="H1383" t="s">
        <v>16</v>
      </c>
      <c r="I1383">
        <f>DATEDIF(MOCK_DATA[[#This Row],[Fecha_inicio]],MOCK_DATA[[#This Row],[Fecha_último_pago]],"M")</f>
        <v>31</v>
      </c>
      <c r="J1383">
        <f t="shared" si="63"/>
        <v>50</v>
      </c>
      <c r="K1383">
        <f>PRODUCT(MOCK_DATA[[#This Row],[Meses_afiliados]],MOCK_DATA[[#This Row],[Ingresos_mes]])</f>
        <v>1550</v>
      </c>
      <c r="L1383" t="str">
        <f t="shared" ca="1" si="65"/>
        <v>Norte</v>
      </c>
      <c r="M1383" t="s">
        <v>14</v>
      </c>
      <c r="N1383">
        <f>MONTH(MOCK_DATA[[#This Row],[Fecha_inicio]])</f>
        <v>8</v>
      </c>
      <c r="O1383">
        <f>YEAR(MOCK_DATA[[#This Row],[Fecha_inicio]])</f>
        <v>2022</v>
      </c>
    </row>
    <row r="1384" spans="1:15" x14ac:dyDescent="0.25">
      <c r="A1384">
        <f t="shared" si="64"/>
        <v>1383</v>
      </c>
      <c r="B1384" t="s">
        <v>12</v>
      </c>
      <c r="C1384" s="1">
        <v>45404</v>
      </c>
      <c r="D1384" s="1">
        <v>45728</v>
      </c>
      <c r="F1384">
        <v>52</v>
      </c>
      <c r="G1384" t="s">
        <v>15</v>
      </c>
      <c r="H1384" t="s">
        <v>20</v>
      </c>
      <c r="I1384">
        <f>DATEDIF(MOCK_DATA[[#This Row],[Fecha_inicio]],MOCK_DATA[[#This Row],[Fecha_último_pago]],"M")</f>
        <v>10</v>
      </c>
      <c r="J1384">
        <f t="shared" si="63"/>
        <v>50</v>
      </c>
      <c r="K1384">
        <f>PRODUCT(MOCK_DATA[[#This Row],[Meses_afiliados]],MOCK_DATA[[#This Row],[Ingresos_mes]])</f>
        <v>500</v>
      </c>
      <c r="L1384" t="str">
        <f t="shared" ca="1" si="65"/>
        <v>Centro</v>
      </c>
      <c r="M1384" t="s">
        <v>14</v>
      </c>
      <c r="N1384">
        <f>MONTH(MOCK_DATA[[#This Row],[Fecha_inicio]])</f>
        <v>4</v>
      </c>
      <c r="O1384">
        <f>YEAR(MOCK_DATA[[#This Row],[Fecha_inicio]])</f>
        <v>2024</v>
      </c>
    </row>
    <row r="1385" spans="1:15" x14ac:dyDescent="0.25">
      <c r="A1385">
        <f t="shared" si="64"/>
        <v>1384</v>
      </c>
      <c r="B1385" t="s">
        <v>24</v>
      </c>
      <c r="C1385" s="1">
        <v>44119</v>
      </c>
      <c r="D1385" s="1">
        <v>45805</v>
      </c>
      <c r="F1385">
        <v>66</v>
      </c>
      <c r="G1385" t="s">
        <v>25</v>
      </c>
      <c r="H1385" t="s">
        <v>16</v>
      </c>
      <c r="I1385">
        <f>DATEDIF(MOCK_DATA[[#This Row],[Fecha_inicio]],MOCK_DATA[[#This Row],[Fecha_último_pago]],"M")</f>
        <v>55</v>
      </c>
      <c r="J1385">
        <f t="shared" si="63"/>
        <v>40</v>
      </c>
      <c r="K1385">
        <f>PRODUCT(MOCK_DATA[[#This Row],[Meses_afiliados]],MOCK_DATA[[#This Row],[Ingresos_mes]])</f>
        <v>2200</v>
      </c>
      <c r="L1385" t="str">
        <f t="shared" ca="1" si="65"/>
        <v>Centro</v>
      </c>
      <c r="M1385" t="s">
        <v>22</v>
      </c>
      <c r="N1385">
        <f>MONTH(MOCK_DATA[[#This Row],[Fecha_inicio]])</f>
        <v>10</v>
      </c>
      <c r="O1385">
        <f>YEAR(MOCK_DATA[[#This Row],[Fecha_inicio]])</f>
        <v>2020</v>
      </c>
    </row>
    <row r="1386" spans="1:15" x14ac:dyDescent="0.25">
      <c r="A1386">
        <f t="shared" si="64"/>
        <v>1385</v>
      </c>
      <c r="B1386" t="s">
        <v>24</v>
      </c>
      <c r="C1386" s="1">
        <v>45433</v>
      </c>
      <c r="D1386" s="1">
        <v>45771</v>
      </c>
      <c r="F1386">
        <v>61</v>
      </c>
      <c r="G1386" t="s">
        <v>25</v>
      </c>
      <c r="H1386" t="s">
        <v>20</v>
      </c>
      <c r="I1386">
        <f>DATEDIF(MOCK_DATA[[#This Row],[Fecha_inicio]],MOCK_DATA[[#This Row],[Fecha_último_pago]],"M")</f>
        <v>11</v>
      </c>
      <c r="J1386">
        <f t="shared" ref="J1386:J1449" si="66">IF(B1386="VIP",50,IF(B1386="Familiar",40,IF(B1386="Basica",25,30)))</f>
        <v>40</v>
      </c>
      <c r="K1386">
        <f>PRODUCT(MOCK_DATA[[#This Row],[Meses_afiliados]],MOCK_DATA[[#This Row],[Ingresos_mes]])</f>
        <v>440</v>
      </c>
      <c r="L1386" t="str">
        <f t="shared" ca="1" si="65"/>
        <v>Sur</v>
      </c>
      <c r="M1386" t="s">
        <v>14</v>
      </c>
      <c r="N1386">
        <f>MONTH(MOCK_DATA[[#This Row],[Fecha_inicio]])</f>
        <v>5</v>
      </c>
      <c r="O1386">
        <f>YEAR(MOCK_DATA[[#This Row],[Fecha_inicio]])</f>
        <v>2024</v>
      </c>
    </row>
    <row r="1387" spans="1:15" x14ac:dyDescent="0.25">
      <c r="A1387">
        <f t="shared" si="64"/>
        <v>1386</v>
      </c>
      <c r="B1387" t="s">
        <v>27</v>
      </c>
      <c r="C1387" s="1">
        <v>44229</v>
      </c>
      <c r="D1387" s="1">
        <v>45778</v>
      </c>
      <c r="F1387">
        <v>44</v>
      </c>
      <c r="G1387" t="s">
        <v>25</v>
      </c>
      <c r="H1387" t="s">
        <v>23</v>
      </c>
      <c r="I1387">
        <f>DATEDIF(MOCK_DATA[[#This Row],[Fecha_inicio]],MOCK_DATA[[#This Row],[Fecha_último_pago]],"M")</f>
        <v>50</v>
      </c>
      <c r="J1387">
        <f t="shared" si="66"/>
        <v>30</v>
      </c>
      <c r="K1387">
        <f>PRODUCT(MOCK_DATA[[#This Row],[Meses_afiliados]],MOCK_DATA[[#This Row],[Ingresos_mes]])</f>
        <v>1500</v>
      </c>
      <c r="L1387" t="str">
        <f t="shared" ca="1" si="65"/>
        <v>Sur</v>
      </c>
      <c r="M1387" t="s">
        <v>22</v>
      </c>
      <c r="N1387">
        <f>MONTH(MOCK_DATA[[#This Row],[Fecha_inicio]])</f>
        <v>2</v>
      </c>
      <c r="O1387">
        <f>YEAR(MOCK_DATA[[#This Row],[Fecha_inicio]])</f>
        <v>2021</v>
      </c>
    </row>
    <row r="1388" spans="1:15" x14ac:dyDescent="0.25">
      <c r="A1388">
        <f t="shared" si="64"/>
        <v>1387</v>
      </c>
      <c r="B1388" t="s">
        <v>12</v>
      </c>
      <c r="C1388" s="1">
        <v>45446</v>
      </c>
      <c r="D1388" s="1">
        <v>45660</v>
      </c>
      <c r="F1388">
        <v>30</v>
      </c>
      <c r="G1388" t="s">
        <v>15</v>
      </c>
      <c r="H1388" t="s">
        <v>16</v>
      </c>
      <c r="I1388">
        <f>DATEDIF(MOCK_DATA[[#This Row],[Fecha_inicio]],MOCK_DATA[[#This Row],[Fecha_último_pago]],"M")</f>
        <v>7</v>
      </c>
      <c r="J1388">
        <f t="shared" si="66"/>
        <v>50</v>
      </c>
      <c r="K1388">
        <f>PRODUCT(MOCK_DATA[[#This Row],[Meses_afiliados]],MOCK_DATA[[#This Row],[Ingresos_mes]])</f>
        <v>350</v>
      </c>
      <c r="L1388" t="str">
        <f t="shared" ca="1" si="65"/>
        <v>Centro</v>
      </c>
      <c r="M1388" t="s">
        <v>14</v>
      </c>
      <c r="N1388">
        <f>MONTH(MOCK_DATA[[#This Row],[Fecha_inicio]])</f>
        <v>6</v>
      </c>
      <c r="O1388">
        <f>YEAR(MOCK_DATA[[#This Row],[Fecha_inicio]])</f>
        <v>2024</v>
      </c>
    </row>
    <row r="1389" spans="1:15" x14ac:dyDescent="0.25">
      <c r="A1389">
        <f t="shared" si="64"/>
        <v>1388</v>
      </c>
      <c r="B1389" t="s">
        <v>12</v>
      </c>
      <c r="C1389" s="1">
        <v>44808</v>
      </c>
      <c r="D1389" s="1">
        <v>45795</v>
      </c>
      <c r="F1389">
        <v>40</v>
      </c>
      <c r="G1389" t="s">
        <v>19</v>
      </c>
      <c r="H1389" t="s">
        <v>20</v>
      </c>
      <c r="I1389">
        <f>DATEDIF(MOCK_DATA[[#This Row],[Fecha_inicio]],MOCK_DATA[[#This Row],[Fecha_último_pago]],"M")</f>
        <v>32</v>
      </c>
      <c r="J1389">
        <f t="shared" si="66"/>
        <v>50</v>
      </c>
      <c r="K1389">
        <f>PRODUCT(MOCK_DATA[[#This Row],[Meses_afiliados]],MOCK_DATA[[#This Row],[Ingresos_mes]])</f>
        <v>1600</v>
      </c>
      <c r="L1389" t="str">
        <f t="shared" ca="1" si="65"/>
        <v>Centro</v>
      </c>
      <c r="M1389" t="s">
        <v>14</v>
      </c>
      <c r="N1389">
        <f>MONTH(MOCK_DATA[[#This Row],[Fecha_inicio]])</f>
        <v>9</v>
      </c>
      <c r="O1389">
        <f>YEAR(MOCK_DATA[[#This Row],[Fecha_inicio]])</f>
        <v>2022</v>
      </c>
    </row>
    <row r="1390" spans="1:15" x14ac:dyDescent="0.25">
      <c r="A1390">
        <f t="shared" si="64"/>
        <v>1389</v>
      </c>
      <c r="B1390" t="s">
        <v>27</v>
      </c>
      <c r="C1390" s="1">
        <v>44696</v>
      </c>
      <c r="D1390" s="1">
        <v>45787</v>
      </c>
      <c r="F1390">
        <v>36</v>
      </c>
      <c r="G1390" t="s">
        <v>25</v>
      </c>
      <c r="H1390" t="s">
        <v>16</v>
      </c>
      <c r="I1390">
        <f>DATEDIF(MOCK_DATA[[#This Row],[Fecha_inicio]],MOCK_DATA[[#This Row],[Fecha_último_pago]],"M")</f>
        <v>35</v>
      </c>
      <c r="J1390">
        <f t="shared" si="66"/>
        <v>30</v>
      </c>
      <c r="K1390">
        <f>PRODUCT(MOCK_DATA[[#This Row],[Meses_afiliados]],MOCK_DATA[[#This Row],[Ingresos_mes]])</f>
        <v>1050</v>
      </c>
      <c r="L1390" t="str">
        <f t="shared" ca="1" si="65"/>
        <v>Centro</v>
      </c>
      <c r="M1390" t="s">
        <v>22</v>
      </c>
      <c r="N1390">
        <f>MONTH(MOCK_DATA[[#This Row],[Fecha_inicio]])</f>
        <v>5</v>
      </c>
      <c r="O1390">
        <f>YEAR(MOCK_DATA[[#This Row],[Fecha_inicio]])</f>
        <v>2022</v>
      </c>
    </row>
    <row r="1391" spans="1:15" x14ac:dyDescent="0.25">
      <c r="A1391">
        <f t="shared" si="64"/>
        <v>1390</v>
      </c>
      <c r="B1391" t="s">
        <v>12</v>
      </c>
      <c r="C1391" s="1">
        <v>44231</v>
      </c>
      <c r="D1391" s="1">
        <v>45901</v>
      </c>
      <c r="F1391">
        <v>65</v>
      </c>
      <c r="G1391" t="s">
        <v>19</v>
      </c>
      <c r="H1391" t="s">
        <v>23</v>
      </c>
      <c r="I1391">
        <f>DATEDIF(MOCK_DATA[[#This Row],[Fecha_inicio]],MOCK_DATA[[#This Row],[Fecha_último_pago]],"M")</f>
        <v>54</v>
      </c>
      <c r="J1391">
        <f t="shared" si="66"/>
        <v>50</v>
      </c>
      <c r="K1391">
        <f>PRODUCT(MOCK_DATA[[#This Row],[Meses_afiliados]],MOCK_DATA[[#This Row],[Ingresos_mes]])</f>
        <v>2700</v>
      </c>
      <c r="L1391" t="str">
        <f t="shared" ca="1" si="65"/>
        <v>Centro</v>
      </c>
      <c r="M1391" t="s">
        <v>14</v>
      </c>
      <c r="N1391">
        <f>MONTH(MOCK_DATA[[#This Row],[Fecha_inicio]])</f>
        <v>2</v>
      </c>
      <c r="O1391">
        <f>YEAR(MOCK_DATA[[#This Row],[Fecha_inicio]])</f>
        <v>2021</v>
      </c>
    </row>
    <row r="1392" spans="1:15" x14ac:dyDescent="0.25">
      <c r="A1392">
        <f t="shared" si="64"/>
        <v>1391</v>
      </c>
      <c r="B1392" t="s">
        <v>12</v>
      </c>
      <c r="C1392" s="1">
        <v>44145</v>
      </c>
      <c r="D1392" s="1">
        <v>45892</v>
      </c>
      <c r="F1392">
        <v>29</v>
      </c>
      <c r="G1392" t="s">
        <v>15</v>
      </c>
      <c r="H1392" t="s">
        <v>20</v>
      </c>
      <c r="I1392">
        <f>DATEDIF(MOCK_DATA[[#This Row],[Fecha_inicio]],MOCK_DATA[[#This Row],[Fecha_último_pago]],"M")</f>
        <v>57</v>
      </c>
      <c r="J1392">
        <f t="shared" si="66"/>
        <v>50</v>
      </c>
      <c r="K1392">
        <f>PRODUCT(MOCK_DATA[[#This Row],[Meses_afiliados]],MOCK_DATA[[#This Row],[Ingresos_mes]])</f>
        <v>2850</v>
      </c>
      <c r="L1392" t="str">
        <f t="shared" ca="1" si="65"/>
        <v>Centro</v>
      </c>
      <c r="M1392" t="s">
        <v>14</v>
      </c>
      <c r="N1392">
        <f>MONTH(MOCK_DATA[[#This Row],[Fecha_inicio]])</f>
        <v>11</v>
      </c>
      <c r="O1392">
        <f>YEAR(MOCK_DATA[[#This Row],[Fecha_inicio]])</f>
        <v>2020</v>
      </c>
    </row>
    <row r="1393" spans="1:15" x14ac:dyDescent="0.25">
      <c r="A1393">
        <f t="shared" si="64"/>
        <v>1392</v>
      </c>
      <c r="B1393" t="s">
        <v>24</v>
      </c>
      <c r="C1393" s="1">
        <v>45365</v>
      </c>
      <c r="D1393" s="1">
        <v>45678</v>
      </c>
      <c r="F1393">
        <v>22</v>
      </c>
      <c r="G1393" t="s">
        <v>15</v>
      </c>
      <c r="H1393" t="s">
        <v>20</v>
      </c>
      <c r="I1393">
        <f>DATEDIF(MOCK_DATA[[#This Row],[Fecha_inicio]],MOCK_DATA[[#This Row],[Fecha_último_pago]],"M")</f>
        <v>10</v>
      </c>
      <c r="J1393">
        <f t="shared" si="66"/>
        <v>40</v>
      </c>
      <c r="K1393">
        <f>PRODUCT(MOCK_DATA[[#This Row],[Meses_afiliados]],MOCK_DATA[[#This Row],[Ingresos_mes]])</f>
        <v>400</v>
      </c>
      <c r="L1393" t="str">
        <f t="shared" ca="1" si="65"/>
        <v>Norte</v>
      </c>
      <c r="M1393" t="s">
        <v>18</v>
      </c>
      <c r="N1393">
        <f>MONTH(MOCK_DATA[[#This Row],[Fecha_inicio]])</f>
        <v>3</v>
      </c>
      <c r="O1393">
        <f>YEAR(MOCK_DATA[[#This Row],[Fecha_inicio]])</f>
        <v>2024</v>
      </c>
    </row>
    <row r="1394" spans="1:15" x14ac:dyDescent="0.25">
      <c r="A1394">
        <f t="shared" si="64"/>
        <v>1393</v>
      </c>
      <c r="B1394" t="s">
        <v>12</v>
      </c>
      <c r="C1394" s="1">
        <v>45139</v>
      </c>
      <c r="D1394" s="1">
        <v>45846</v>
      </c>
      <c r="F1394">
        <v>51</v>
      </c>
      <c r="G1394" t="s">
        <v>25</v>
      </c>
      <c r="H1394" t="s">
        <v>23</v>
      </c>
      <c r="I1394">
        <f>DATEDIF(MOCK_DATA[[#This Row],[Fecha_inicio]],MOCK_DATA[[#This Row],[Fecha_último_pago]],"M")</f>
        <v>23</v>
      </c>
      <c r="J1394">
        <f t="shared" si="66"/>
        <v>50</v>
      </c>
      <c r="K1394">
        <f>PRODUCT(MOCK_DATA[[#This Row],[Meses_afiliados]],MOCK_DATA[[#This Row],[Ingresos_mes]])</f>
        <v>1150</v>
      </c>
      <c r="L1394" t="str">
        <f t="shared" ca="1" si="65"/>
        <v>Norte</v>
      </c>
      <c r="M1394" t="s">
        <v>22</v>
      </c>
      <c r="N1394">
        <f>MONTH(MOCK_DATA[[#This Row],[Fecha_inicio]])</f>
        <v>8</v>
      </c>
      <c r="O1394">
        <f>YEAR(MOCK_DATA[[#This Row],[Fecha_inicio]])</f>
        <v>2023</v>
      </c>
    </row>
    <row r="1395" spans="1:15" x14ac:dyDescent="0.25">
      <c r="A1395">
        <f t="shared" si="64"/>
        <v>1394</v>
      </c>
      <c r="B1395" t="s">
        <v>27</v>
      </c>
      <c r="C1395" s="1">
        <v>45613</v>
      </c>
      <c r="D1395" s="1">
        <v>45736</v>
      </c>
      <c r="F1395">
        <v>51</v>
      </c>
      <c r="G1395" t="s">
        <v>25</v>
      </c>
      <c r="H1395" t="s">
        <v>23</v>
      </c>
      <c r="I1395">
        <f>DATEDIF(MOCK_DATA[[#This Row],[Fecha_inicio]],MOCK_DATA[[#This Row],[Fecha_último_pago]],"M")</f>
        <v>4</v>
      </c>
      <c r="J1395">
        <f t="shared" si="66"/>
        <v>30</v>
      </c>
      <c r="K1395">
        <f>PRODUCT(MOCK_DATA[[#This Row],[Meses_afiliados]],MOCK_DATA[[#This Row],[Ingresos_mes]])</f>
        <v>120</v>
      </c>
      <c r="L1395" t="str">
        <f t="shared" ca="1" si="65"/>
        <v>Sur</v>
      </c>
      <c r="M1395" t="s">
        <v>14</v>
      </c>
      <c r="N1395">
        <f>MONTH(MOCK_DATA[[#This Row],[Fecha_inicio]])</f>
        <v>11</v>
      </c>
      <c r="O1395">
        <f>YEAR(MOCK_DATA[[#This Row],[Fecha_inicio]])</f>
        <v>2024</v>
      </c>
    </row>
    <row r="1396" spans="1:15" x14ac:dyDescent="0.25">
      <c r="A1396">
        <f t="shared" si="64"/>
        <v>1395</v>
      </c>
      <c r="B1396" t="s">
        <v>24</v>
      </c>
      <c r="C1396" s="1">
        <v>44353</v>
      </c>
      <c r="D1396" s="1">
        <v>45846</v>
      </c>
      <c r="F1396">
        <v>49</v>
      </c>
      <c r="G1396" t="s">
        <v>19</v>
      </c>
      <c r="H1396" t="s">
        <v>23</v>
      </c>
      <c r="I1396">
        <f>DATEDIF(MOCK_DATA[[#This Row],[Fecha_inicio]],MOCK_DATA[[#This Row],[Fecha_último_pago]],"M")</f>
        <v>49</v>
      </c>
      <c r="J1396">
        <f t="shared" si="66"/>
        <v>40</v>
      </c>
      <c r="K1396">
        <f>PRODUCT(MOCK_DATA[[#This Row],[Meses_afiliados]],MOCK_DATA[[#This Row],[Ingresos_mes]])</f>
        <v>1960</v>
      </c>
      <c r="L1396" t="str">
        <f t="shared" ca="1" si="65"/>
        <v>Centro</v>
      </c>
      <c r="M1396" t="s">
        <v>14</v>
      </c>
      <c r="N1396">
        <f>MONTH(MOCK_DATA[[#This Row],[Fecha_inicio]])</f>
        <v>6</v>
      </c>
      <c r="O1396">
        <f>YEAR(MOCK_DATA[[#This Row],[Fecha_inicio]])</f>
        <v>2021</v>
      </c>
    </row>
    <row r="1397" spans="1:15" x14ac:dyDescent="0.25">
      <c r="A1397">
        <f t="shared" si="64"/>
        <v>1396</v>
      </c>
      <c r="B1397" t="s">
        <v>12</v>
      </c>
      <c r="C1397" s="1">
        <v>45209</v>
      </c>
      <c r="D1397" s="1">
        <v>45893</v>
      </c>
      <c r="F1397">
        <v>29</v>
      </c>
      <c r="G1397" t="s">
        <v>25</v>
      </c>
      <c r="H1397" t="s">
        <v>16</v>
      </c>
      <c r="I1397">
        <f>DATEDIF(MOCK_DATA[[#This Row],[Fecha_inicio]],MOCK_DATA[[#This Row],[Fecha_último_pago]],"M")</f>
        <v>22</v>
      </c>
      <c r="J1397">
        <f t="shared" si="66"/>
        <v>50</v>
      </c>
      <c r="K1397">
        <f>PRODUCT(MOCK_DATA[[#This Row],[Meses_afiliados]],MOCK_DATA[[#This Row],[Ingresos_mes]])</f>
        <v>1100</v>
      </c>
      <c r="L1397" t="str">
        <f t="shared" ca="1" si="65"/>
        <v>Centro</v>
      </c>
      <c r="M1397" t="s">
        <v>22</v>
      </c>
      <c r="N1397">
        <f>MONTH(MOCK_DATA[[#This Row],[Fecha_inicio]])</f>
        <v>10</v>
      </c>
      <c r="O1397">
        <f>YEAR(MOCK_DATA[[#This Row],[Fecha_inicio]])</f>
        <v>2023</v>
      </c>
    </row>
    <row r="1398" spans="1:15" x14ac:dyDescent="0.25">
      <c r="A1398">
        <f t="shared" si="64"/>
        <v>1397</v>
      </c>
      <c r="B1398" t="s">
        <v>27</v>
      </c>
      <c r="C1398" s="1">
        <v>45012</v>
      </c>
      <c r="D1398" s="1">
        <v>45877</v>
      </c>
      <c r="F1398">
        <v>45</v>
      </c>
      <c r="G1398" t="s">
        <v>15</v>
      </c>
      <c r="H1398" t="s">
        <v>20</v>
      </c>
      <c r="I1398">
        <f>DATEDIF(MOCK_DATA[[#This Row],[Fecha_inicio]],MOCK_DATA[[#This Row],[Fecha_último_pago]],"M")</f>
        <v>28</v>
      </c>
      <c r="J1398">
        <f t="shared" si="66"/>
        <v>30</v>
      </c>
      <c r="K1398">
        <f>PRODUCT(MOCK_DATA[[#This Row],[Meses_afiliados]],MOCK_DATA[[#This Row],[Ingresos_mes]])</f>
        <v>840</v>
      </c>
      <c r="L1398" t="str">
        <f t="shared" ca="1" si="65"/>
        <v>Norte</v>
      </c>
      <c r="M1398" t="s">
        <v>14</v>
      </c>
      <c r="N1398">
        <f>MONTH(MOCK_DATA[[#This Row],[Fecha_inicio]])</f>
        <v>3</v>
      </c>
      <c r="O1398">
        <f>YEAR(MOCK_DATA[[#This Row],[Fecha_inicio]])</f>
        <v>2023</v>
      </c>
    </row>
    <row r="1399" spans="1:15" x14ac:dyDescent="0.25">
      <c r="A1399">
        <f t="shared" si="64"/>
        <v>1398</v>
      </c>
      <c r="B1399" t="s">
        <v>27</v>
      </c>
      <c r="C1399" s="1">
        <v>45094</v>
      </c>
      <c r="D1399" s="1">
        <v>45829</v>
      </c>
      <c r="F1399">
        <v>32</v>
      </c>
      <c r="G1399" t="s">
        <v>15</v>
      </c>
      <c r="H1399" t="s">
        <v>16</v>
      </c>
      <c r="I1399">
        <f>DATEDIF(MOCK_DATA[[#This Row],[Fecha_inicio]],MOCK_DATA[[#This Row],[Fecha_último_pago]],"M")</f>
        <v>24</v>
      </c>
      <c r="J1399">
        <f t="shared" si="66"/>
        <v>30</v>
      </c>
      <c r="K1399">
        <f>PRODUCT(MOCK_DATA[[#This Row],[Meses_afiliados]],MOCK_DATA[[#This Row],[Ingresos_mes]])</f>
        <v>720</v>
      </c>
      <c r="L1399" t="str">
        <f t="shared" ca="1" si="65"/>
        <v>Centro</v>
      </c>
      <c r="M1399" t="s">
        <v>14</v>
      </c>
      <c r="N1399">
        <f>MONTH(MOCK_DATA[[#This Row],[Fecha_inicio]])</f>
        <v>6</v>
      </c>
      <c r="O1399">
        <f>YEAR(MOCK_DATA[[#This Row],[Fecha_inicio]])</f>
        <v>2023</v>
      </c>
    </row>
    <row r="1400" spans="1:15" x14ac:dyDescent="0.25">
      <c r="A1400">
        <f t="shared" si="64"/>
        <v>1399</v>
      </c>
      <c r="B1400" t="s">
        <v>27</v>
      </c>
      <c r="C1400" s="1">
        <v>44817</v>
      </c>
      <c r="D1400" s="1">
        <v>45806</v>
      </c>
      <c r="F1400">
        <v>19</v>
      </c>
      <c r="G1400" t="s">
        <v>19</v>
      </c>
      <c r="H1400" t="s">
        <v>20</v>
      </c>
      <c r="I1400">
        <f>DATEDIF(MOCK_DATA[[#This Row],[Fecha_inicio]],MOCK_DATA[[#This Row],[Fecha_último_pago]],"M")</f>
        <v>32</v>
      </c>
      <c r="J1400">
        <f t="shared" si="66"/>
        <v>30</v>
      </c>
      <c r="K1400">
        <f>PRODUCT(MOCK_DATA[[#This Row],[Meses_afiliados]],MOCK_DATA[[#This Row],[Ingresos_mes]])</f>
        <v>960</v>
      </c>
      <c r="L1400" t="str">
        <f t="shared" ca="1" si="65"/>
        <v>Norte</v>
      </c>
      <c r="M1400" t="s">
        <v>22</v>
      </c>
      <c r="N1400">
        <f>MONTH(MOCK_DATA[[#This Row],[Fecha_inicio]])</f>
        <v>9</v>
      </c>
      <c r="O1400">
        <f>YEAR(MOCK_DATA[[#This Row],[Fecha_inicio]])</f>
        <v>2022</v>
      </c>
    </row>
    <row r="1401" spans="1:15" x14ac:dyDescent="0.25">
      <c r="A1401">
        <f t="shared" si="64"/>
        <v>1400</v>
      </c>
      <c r="B1401" t="s">
        <v>12</v>
      </c>
      <c r="C1401" s="1">
        <v>44137</v>
      </c>
      <c r="D1401" s="1">
        <v>45820</v>
      </c>
      <c r="F1401">
        <v>44</v>
      </c>
      <c r="G1401" t="s">
        <v>15</v>
      </c>
      <c r="H1401" t="s">
        <v>23</v>
      </c>
      <c r="I1401">
        <f>DATEDIF(MOCK_DATA[[#This Row],[Fecha_inicio]],MOCK_DATA[[#This Row],[Fecha_último_pago]],"M")</f>
        <v>55</v>
      </c>
      <c r="J1401">
        <f t="shared" si="66"/>
        <v>50</v>
      </c>
      <c r="K1401">
        <f>PRODUCT(MOCK_DATA[[#This Row],[Meses_afiliados]],MOCK_DATA[[#This Row],[Ingresos_mes]])</f>
        <v>2750</v>
      </c>
      <c r="L1401" t="str">
        <f t="shared" ca="1" si="65"/>
        <v>Centro</v>
      </c>
      <c r="M1401" t="s">
        <v>22</v>
      </c>
      <c r="N1401">
        <f>MONTH(MOCK_DATA[[#This Row],[Fecha_inicio]])</f>
        <v>11</v>
      </c>
      <c r="O1401">
        <f>YEAR(MOCK_DATA[[#This Row],[Fecha_inicio]])</f>
        <v>2020</v>
      </c>
    </row>
    <row r="1402" spans="1:15" x14ac:dyDescent="0.25">
      <c r="A1402">
        <f t="shared" si="64"/>
        <v>1401</v>
      </c>
      <c r="B1402" t="s">
        <v>12</v>
      </c>
      <c r="C1402" s="1">
        <v>44141</v>
      </c>
      <c r="D1402" s="1">
        <v>45829</v>
      </c>
      <c r="F1402">
        <v>23</v>
      </c>
      <c r="G1402" t="s">
        <v>19</v>
      </c>
      <c r="H1402" t="s">
        <v>23</v>
      </c>
      <c r="I1402">
        <f>DATEDIF(MOCK_DATA[[#This Row],[Fecha_inicio]],MOCK_DATA[[#This Row],[Fecha_último_pago]],"M")</f>
        <v>55</v>
      </c>
      <c r="J1402">
        <f t="shared" si="66"/>
        <v>50</v>
      </c>
      <c r="K1402">
        <f>PRODUCT(MOCK_DATA[[#This Row],[Meses_afiliados]],MOCK_DATA[[#This Row],[Ingresos_mes]])</f>
        <v>2750</v>
      </c>
      <c r="L1402" t="str">
        <f t="shared" ca="1" si="65"/>
        <v>Centro</v>
      </c>
      <c r="M1402" t="s">
        <v>14</v>
      </c>
      <c r="N1402">
        <f>MONTH(MOCK_DATA[[#This Row],[Fecha_inicio]])</f>
        <v>11</v>
      </c>
      <c r="O1402">
        <f>YEAR(MOCK_DATA[[#This Row],[Fecha_inicio]])</f>
        <v>2020</v>
      </c>
    </row>
    <row r="1403" spans="1:15" x14ac:dyDescent="0.25">
      <c r="A1403">
        <f t="shared" si="64"/>
        <v>1402</v>
      </c>
      <c r="B1403" t="s">
        <v>24</v>
      </c>
      <c r="C1403" s="1">
        <v>44346</v>
      </c>
      <c r="D1403" s="1">
        <v>45787</v>
      </c>
      <c r="F1403">
        <v>65</v>
      </c>
      <c r="G1403" t="s">
        <v>19</v>
      </c>
      <c r="H1403" t="s">
        <v>16</v>
      </c>
      <c r="I1403">
        <f>DATEDIF(MOCK_DATA[[#This Row],[Fecha_inicio]],MOCK_DATA[[#This Row],[Fecha_último_pago]],"M")</f>
        <v>47</v>
      </c>
      <c r="J1403">
        <f t="shared" si="66"/>
        <v>40</v>
      </c>
      <c r="K1403">
        <f>PRODUCT(MOCK_DATA[[#This Row],[Meses_afiliados]],MOCK_DATA[[#This Row],[Ingresos_mes]])</f>
        <v>1880</v>
      </c>
      <c r="L1403" t="str">
        <f t="shared" ca="1" si="65"/>
        <v>Sur</v>
      </c>
      <c r="M1403" t="s">
        <v>14</v>
      </c>
      <c r="N1403">
        <f>MONTH(MOCK_DATA[[#This Row],[Fecha_inicio]])</f>
        <v>5</v>
      </c>
      <c r="O1403">
        <f>YEAR(MOCK_DATA[[#This Row],[Fecha_inicio]])</f>
        <v>2021</v>
      </c>
    </row>
    <row r="1404" spans="1:15" x14ac:dyDescent="0.25">
      <c r="A1404">
        <f t="shared" si="64"/>
        <v>1403</v>
      </c>
      <c r="B1404" t="s">
        <v>27</v>
      </c>
      <c r="C1404" s="1">
        <v>44073</v>
      </c>
      <c r="D1404" s="1">
        <v>45722</v>
      </c>
      <c r="F1404">
        <v>35</v>
      </c>
      <c r="G1404" t="s">
        <v>15</v>
      </c>
      <c r="H1404" t="s">
        <v>23</v>
      </c>
      <c r="I1404">
        <f>DATEDIF(MOCK_DATA[[#This Row],[Fecha_inicio]],MOCK_DATA[[#This Row],[Fecha_último_pago]],"M")</f>
        <v>54</v>
      </c>
      <c r="J1404">
        <f t="shared" si="66"/>
        <v>30</v>
      </c>
      <c r="K1404">
        <f>PRODUCT(MOCK_DATA[[#This Row],[Meses_afiliados]],MOCK_DATA[[#This Row],[Ingresos_mes]])</f>
        <v>1620</v>
      </c>
      <c r="L1404" t="str">
        <f t="shared" ca="1" si="65"/>
        <v>Norte</v>
      </c>
      <c r="M1404" t="s">
        <v>22</v>
      </c>
      <c r="N1404">
        <f>MONTH(MOCK_DATA[[#This Row],[Fecha_inicio]])</f>
        <v>8</v>
      </c>
      <c r="O1404">
        <f>YEAR(MOCK_DATA[[#This Row],[Fecha_inicio]])</f>
        <v>2020</v>
      </c>
    </row>
    <row r="1405" spans="1:15" x14ac:dyDescent="0.25">
      <c r="A1405">
        <f t="shared" si="64"/>
        <v>1404</v>
      </c>
      <c r="B1405" t="s">
        <v>12</v>
      </c>
      <c r="C1405" s="1">
        <v>44441</v>
      </c>
      <c r="D1405" s="1">
        <v>45901</v>
      </c>
      <c r="F1405">
        <v>39</v>
      </c>
      <c r="G1405" t="s">
        <v>25</v>
      </c>
      <c r="H1405" t="s">
        <v>20</v>
      </c>
      <c r="I1405">
        <f>DATEDIF(MOCK_DATA[[#This Row],[Fecha_inicio]],MOCK_DATA[[#This Row],[Fecha_último_pago]],"M")</f>
        <v>47</v>
      </c>
      <c r="J1405">
        <f t="shared" si="66"/>
        <v>50</v>
      </c>
      <c r="K1405">
        <f>PRODUCT(MOCK_DATA[[#This Row],[Meses_afiliados]],MOCK_DATA[[#This Row],[Ingresos_mes]])</f>
        <v>2350</v>
      </c>
      <c r="L1405" t="str">
        <f t="shared" ca="1" si="65"/>
        <v>Norte</v>
      </c>
      <c r="M1405" t="s">
        <v>14</v>
      </c>
      <c r="N1405">
        <f>MONTH(MOCK_DATA[[#This Row],[Fecha_inicio]])</f>
        <v>9</v>
      </c>
      <c r="O1405">
        <f>YEAR(MOCK_DATA[[#This Row],[Fecha_inicio]])</f>
        <v>2021</v>
      </c>
    </row>
    <row r="1406" spans="1:15" x14ac:dyDescent="0.25">
      <c r="A1406">
        <f t="shared" si="64"/>
        <v>1405</v>
      </c>
      <c r="B1406" t="s">
        <v>12</v>
      </c>
      <c r="C1406" s="1">
        <v>44876</v>
      </c>
      <c r="D1406" s="1">
        <v>45683</v>
      </c>
      <c r="F1406">
        <v>28</v>
      </c>
      <c r="G1406" t="s">
        <v>15</v>
      </c>
      <c r="H1406" t="s">
        <v>20</v>
      </c>
      <c r="I1406">
        <f>DATEDIF(MOCK_DATA[[#This Row],[Fecha_inicio]],MOCK_DATA[[#This Row],[Fecha_último_pago]],"M")</f>
        <v>26</v>
      </c>
      <c r="J1406">
        <f t="shared" si="66"/>
        <v>50</v>
      </c>
      <c r="K1406">
        <f>PRODUCT(MOCK_DATA[[#This Row],[Meses_afiliados]],MOCK_DATA[[#This Row],[Ingresos_mes]])</f>
        <v>1300</v>
      </c>
      <c r="L1406" t="str">
        <f t="shared" ca="1" si="65"/>
        <v>Norte</v>
      </c>
      <c r="M1406" t="s">
        <v>22</v>
      </c>
      <c r="N1406">
        <f>MONTH(MOCK_DATA[[#This Row],[Fecha_inicio]])</f>
        <v>11</v>
      </c>
      <c r="O1406">
        <f>YEAR(MOCK_DATA[[#This Row],[Fecha_inicio]])</f>
        <v>2022</v>
      </c>
    </row>
    <row r="1407" spans="1:15" x14ac:dyDescent="0.25">
      <c r="A1407">
        <f t="shared" si="64"/>
        <v>1406</v>
      </c>
      <c r="B1407" t="s">
        <v>12</v>
      </c>
      <c r="C1407" s="1">
        <v>45344</v>
      </c>
      <c r="D1407" s="1">
        <v>45529</v>
      </c>
      <c r="F1407">
        <v>41</v>
      </c>
      <c r="G1407" t="s">
        <v>25</v>
      </c>
      <c r="H1407" t="s">
        <v>20</v>
      </c>
      <c r="I1407">
        <f>DATEDIF(MOCK_DATA[[#This Row],[Fecha_inicio]],MOCK_DATA[[#This Row],[Fecha_último_pago]],"M")</f>
        <v>6</v>
      </c>
      <c r="J1407">
        <f t="shared" si="66"/>
        <v>50</v>
      </c>
      <c r="K1407">
        <f>PRODUCT(MOCK_DATA[[#This Row],[Meses_afiliados]],MOCK_DATA[[#This Row],[Ingresos_mes]])</f>
        <v>300</v>
      </c>
      <c r="L1407" t="str">
        <f t="shared" ca="1" si="65"/>
        <v>Centro</v>
      </c>
      <c r="M1407" t="s">
        <v>14</v>
      </c>
      <c r="N1407">
        <f>MONTH(MOCK_DATA[[#This Row],[Fecha_inicio]])</f>
        <v>2</v>
      </c>
      <c r="O1407">
        <f>YEAR(MOCK_DATA[[#This Row],[Fecha_inicio]])</f>
        <v>2024</v>
      </c>
    </row>
    <row r="1408" spans="1:15" x14ac:dyDescent="0.25">
      <c r="A1408">
        <f t="shared" si="64"/>
        <v>1407</v>
      </c>
      <c r="B1408" t="s">
        <v>27</v>
      </c>
      <c r="C1408" s="1">
        <v>45256</v>
      </c>
      <c r="D1408" s="1">
        <v>45729</v>
      </c>
      <c r="F1408">
        <v>47</v>
      </c>
      <c r="G1408" t="s">
        <v>25</v>
      </c>
      <c r="H1408" t="s">
        <v>20</v>
      </c>
      <c r="I1408">
        <f>DATEDIF(MOCK_DATA[[#This Row],[Fecha_inicio]],MOCK_DATA[[#This Row],[Fecha_último_pago]],"M")</f>
        <v>15</v>
      </c>
      <c r="J1408">
        <f t="shared" si="66"/>
        <v>30</v>
      </c>
      <c r="K1408">
        <f>PRODUCT(MOCK_DATA[[#This Row],[Meses_afiliados]],MOCK_DATA[[#This Row],[Ingresos_mes]])</f>
        <v>450</v>
      </c>
      <c r="L1408" t="str">
        <f t="shared" ca="1" si="65"/>
        <v>Centro</v>
      </c>
      <c r="M1408" t="s">
        <v>14</v>
      </c>
      <c r="N1408">
        <f>MONTH(MOCK_DATA[[#This Row],[Fecha_inicio]])</f>
        <v>11</v>
      </c>
      <c r="O1408">
        <f>YEAR(MOCK_DATA[[#This Row],[Fecha_inicio]])</f>
        <v>2023</v>
      </c>
    </row>
    <row r="1409" spans="1:15" x14ac:dyDescent="0.25">
      <c r="A1409">
        <f t="shared" si="64"/>
        <v>1408</v>
      </c>
      <c r="B1409" t="s">
        <v>24</v>
      </c>
      <c r="C1409" s="1">
        <v>45037</v>
      </c>
      <c r="D1409" s="1">
        <v>45735</v>
      </c>
      <c r="F1409">
        <v>34</v>
      </c>
      <c r="G1409" t="s">
        <v>25</v>
      </c>
      <c r="H1409" t="s">
        <v>23</v>
      </c>
      <c r="I1409">
        <f>DATEDIF(MOCK_DATA[[#This Row],[Fecha_inicio]],MOCK_DATA[[#This Row],[Fecha_último_pago]],"M")</f>
        <v>22</v>
      </c>
      <c r="J1409">
        <f t="shared" si="66"/>
        <v>40</v>
      </c>
      <c r="K1409">
        <f>PRODUCT(MOCK_DATA[[#This Row],[Meses_afiliados]],MOCK_DATA[[#This Row],[Ingresos_mes]])</f>
        <v>880</v>
      </c>
      <c r="L1409" t="str">
        <f t="shared" ca="1" si="65"/>
        <v>Norte</v>
      </c>
      <c r="M1409" t="s">
        <v>14</v>
      </c>
      <c r="N1409">
        <f>MONTH(MOCK_DATA[[#This Row],[Fecha_inicio]])</f>
        <v>4</v>
      </c>
      <c r="O1409">
        <f>YEAR(MOCK_DATA[[#This Row],[Fecha_inicio]])</f>
        <v>2023</v>
      </c>
    </row>
    <row r="1410" spans="1:15" x14ac:dyDescent="0.25">
      <c r="A1410">
        <f t="shared" ref="A1410:A1473" si="67">ROW()-1</f>
        <v>1409</v>
      </c>
      <c r="B1410" t="s">
        <v>24</v>
      </c>
      <c r="C1410" s="1">
        <v>45547</v>
      </c>
      <c r="D1410" s="1">
        <v>45861</v>
      </c>
      <c r="F1410">
        <v>36</v>
      </c>
      <c r="G1410" t="s">
        <v>15</v>
      </c>
      <c r="H1410" t="s">
        <v>23</v>
      </c>
      <c r="I1410">
        <f>DATEDIF(MOCK_DATA[[#This Row],[Fecha_inicio]],MOCK_DATA[[#This Row],[Fecha_último_pago]],"M")</f>
        <v>10</v>
      </c>
      <c r="J1410">
        <f t="shared" si="66"/>
        <v>40</v>
      </c>
      <c r="K1410">
        <f>PRODUCT(MOCK_DATA[[#This Row],[Meses_afiliados]],MOCK_DATA[[#This Row],[Ingresos_mes]])</f>
        <v>400</v>
      </c>
      <c r="L1410" t="str">
        <f t="shared" ref="L1410:L1473" ca="1" si="68">CHOOSE(INT(RAND()*3)+1,"Centro","Norte","Sur")</f>
        <v>Sur</v>
      </c>
      <c r="M1410" t="s">
        <v>22</v>
      </c>
      <c r="N1410">
        <f>MONTH(MOCK_DATA[[#This Row],[Fecha_inicio]])</f>
        <v>9</v>
      </c>
      <c r="O1410">
        <f>YEAR(MOCK_DATA[[#This Row],[Fecha_inicio]])</f>
        <v>2024</v>
      </c>
    </row>
    <row r="1411" spans="1:15" x14ac:dyDescent="0.25">
      <c r="A1411">
        <f t="shared" si="67"/>
        <v>1410</v>
      </c>
      <c r="B1411" t="s">
        <v>24</v>
      </c>
      <c r="C1411" s="1">
        <v>44534</v>
      </c>
      <c r="D1411" s="1">
        <v>45795</v>
      </c>
      <c r="F1411">
        <v>62</v>
      </c>
      <c r="G1411" t="s">
        <v>25</v>
      </c>
      <c r="H1411" t="s">
        <v>23</v>
      </c>
      <c r="I1411">
        <f>DATEDIF(MOCK_DATA[[#This Row],[Fecha_inicio]],MOCK_DATA[[#This Row],[Fecha_último_pago]],"M")</f>
        <v>41</v>
      </c>
      <c r="J1411">
        <f t="shared" si="66"/>
        <v>40</v>
      </c>
      <c r="K1411">
        <f>PRODUCT(MOCK_DATA[[#This Row],[Meses_afiliados]],MOCK_DATA[[#This Row],[Ingresos_mes]])</f>
        <v>1640</v>
      </c>
      <c r="L1411" t="str">
        <f t="shared" ca="1" si="68"/>
        <v>Centro</v>
      </c>
      <c r="M1411" t="s">
        <v>22</v>
      </c>
      <c r="N1411">
        <f>MONTH(MOCK_DATA[[#This Row],[Fecha_inicio]])</f>
        <v>12</v>
      </c>
      <c r="O1411">
        <f>YEAR(MOCK_DATA[[#This Row],[Fecha_inicio]])</f>
        <v>2021</v>
      </c>
    </row>
    <row r="1412" spans="1:15" x14ac:dyDescent="0.25">
      <c r="A1412">
        <f t="shared" si="67"/>
        <v>1411</v>
      </c>
      <c r="B1412" t="s">
        <v>24</v>
      </c>
      <c r="C1412" s="1">
        <v>44824</v>
      </c>
      <c r="D1412" s="1">
        <v>45903</v>
      </c>
      <c r="F1412">
        <v>71</v>
      </c>
      <c r="G1412" t="s">
        <v>15</v>
      </c>
      <c r="H1412" t="s">
        <v>16</v>
      </c>
      <c r="I1412">
        <f>DATEDIF(MOCK_DATA[[#This Row],[Fecha_inicio]],MOCK_DATA[[#This Row],[Fecha_último_pago]],"M")</f>
        <v>35</v>
      </c>
      <c r="J1412">
        <f t="shared" si="66"/>
        <v>40</v>
      </c>
      <c r="K1412">
        <f>PRODUCT(MOCK_DATA[[#This Row],[Meses_afiliados]],MOCK_DATA[[#This Row],[Ingresos_mes]])</f>
        <v>1400</v>
      </c>
      <c r="L1412" t="str">
        <f t="shared" ca="1" si="68"/>
        <v>Norte</v>
      </c>
      <c r="M1412" t="s">
        <v>14</v>
      </c>
      <c r="N1412">
        <f>MONTH(MOCK_DATA[[#This Row],[Fecha_inicio]])</f>
        <v>9</v>
      </c>
      <c r="O1412">
        <f>YEAR(MOCK_DATA[[#This Row],[Fecha_inicio]])</f>
        <v>2022</v>
      </c>
    </row>
    <row r="1413" spans="1:15" x14ac:dyDescent="0.25">
      <c r="A1413">
        <f t="shared" si="67"/>
        <v>1412</v>
      </c>
      <c r="B1413" t="s">
        <v>27</v>
      </c>
      <c r="C1413" s="1">
        <v>44896</v>
      </c>
      <c r="D1413" s="1">
        <v>45812</v>
      </c>
      <c r="F1413">
        <v>54</v>
      </c>
      <c r="G1413" t="s">
        <v>15</v>
      </c>
      <c r="H1413" t="s">
        <v>23</v>
      </c>
      <c r="I1413">
        <f>DATEDIF(MOCK_DATA[[#This Row],[Fecha_inicio]],MOCK_DATA[[#This Row],[Fecha_último_pago]],"M")</f>
        <v>30</v>
      </c>
      <c r="J1413">
        <f t="shared" si="66"/>
        <v>30</v>
      </c>
      <c r="K1413">
        <f>PRODUCT(MOCK_DATA[[#This Row],[Meses_afiliados]],MOCK_DATA[[#This Row],[Ingresos_mes]])</f>
        <v>900</v>
      </c>
      <c r="L1413" t="str">
        <f t="shared" ca="1" si="68"/>
        <v>Centro</v>
      </c>
      <c r="M1413" t="s">
        <v>22</v>
      </c>
      <c r="N1413">
        <f>MONTH(MOCK_DATA[[#This Row],[Fecha_inicio]])</f>
        <v>12</v>
      </c>
      <c r="O1413">
        <f>YEAR(MOCK_DATA[[#This Row],[Fecha_inicio]])</f>
        <v>2022</v>
      </c>
    </row>
    <row r="1414" spans="1:15" x14ac:dyDescent="0.25">
      <c r="A1414">
        <f t="shared" si="67"/>
        <v>1413</v>
      </c>
      <c r="B1414" t="s">
        <v>27</v>
      </c>
      <c r="C1414" s="1">
        <v>44722</v>
      </c>
      <c r="D1414" s="1">
        <v>45825</v>
      </c>
      <c r="F1414">
        <v>30</v>
      </c>
      <c r="G1414" t="s">
        <v>15</v>
      </c>
      <c r="H1414" t="s">
        <v>23</v>
      </c>
      <c r="I1414">
        <f>DATEDIF(MOCK_DATA[[#This Row],[Fecha_inicio]],MOCK_DATA[[#This Row],[Fecha_último_pago]],"M")</f>
        <v>36</v>
      </c>
      <c r="J1414">
        <f t="shared" si="66"/>
        <v>30</v>
      </c>
      <c r="K1414">
        <f>PRODUCT(MOCK_DATA[[#This Row],[Meses_afiliados]],MOCK_DATA[[#This Row],[Ingresos_mes]])</f>
        <v>1080</v>
      </c>
      <c r="L1414" t="str">
        <f t="shared" ca="1" si="68"/>
        <v>Centro</v>
      </c>
      <c r="M1414" t="s">
        <v>14</v>
      </c>
      <c r="N1414">
        <f>MONTH(MOCK_DATA[[#This Row],[Fecha_inicio]])</f>
        <v>6</v>
      </c>
      <c r="O1414">
        <f>YEAR(MOCK_DATA[[#This Row],[Fecha_inicio]])</f>
        <v>2022</v>
      </c>
    </row>
    <row r="1415" spans="1:15" x14ac:dyDescent="0.25">
      <c r="A1415">
        <f t="shared" si="67"/>
        <v>1414</v>
      </c>
      <c r="B1415" t="s">
        <v>12</v>
      </c>
      <c r="C1415" s="1">
        <v>44211</v>
      </c>
      <c r="D1415" s="1">
        <v>45838</v>
      </c>
      <c r="F1415">
        <v>34</v>
      </c>
      <c r="G1415" t="s">
        <v>19</v>
      </c>
      <c r="H1415" t="s">
        <v>23</v>
      </c>
      <c r="I1415">
        <f>DATEDIF(MOCK_DATA[[#This Row],[Fecha_inicio]],MOCK_DATA[[#This Row],[Fecha_último_pago]],"M")</f>
        <v>53</v>
      </c>
      <c r="J1415">
        <f t="shared" si="66"/>
        <v>50</v>
      </c>
      <c r="K1415">
        <f>PRODUCT(MOCK_DATA[[#This Row],[Meses_afiliados]],MOCK_DATA[[#This Row],[Ingresos_mes]])</f>
        <v>2650</v>
      </c>
      <c r="L1415" t="str">
        <f t="shared" ca="1" si="68"/>
        <v>Centro</v>
      </c>
      <c r="M1415" t="s">
        <v>14</v>
      </c>
      <c r="N1415">
        <f>MONTH(MOCK_DATA[[#This Row],[Fecha_inicio]])</f>
        <v>1</v>
      </c>
      <c r="O1415">
        <f>YEAR(MOCK_DATA[[#This Row],[Fecha_inicio]])</f>
        <v>2021</v>
      </c>
    </row>
    <row r="1416" spans="1:15" x14ac:dyDescent="0.25">
      <c r="A1416">
        <f t="shared" si="67"/>
        <v>1415</v>
      </c>
      <c r="B1416" t="s">
        <v>27</v>
      </c>
      <c r="C1416" s="1">
        <v>44686</v>
      </c>
      <c r="D1416" s="1">
        <v>45815</v>
      </c>
      <c r="F1416">
        <v>18</v>
      </c>
      <c r="G1416" t="s">
        <v>15</v>
      </c>
      <c r="H1416" t="s">
        <v>16</v>
      </c>
      <c r="I1416">
        <f>DATEDIF(MOCK_DATA[[#This Row],[Fecha_inicio]],MOCK_DATA[[#This Row],[Fecha_último_pago]],"M")</f>
        <v>37</v>
      </c>
      <c r="J1416">
        <f t="shared" si="66"/>
        <v>30</v>
      </c>
      <c r="K1416">
        <f>PRODUCT(MOCK_DATA[[#This Row],[Meses_afiliados]],MOCK_DATA[[#This Row],[Ingresos_mes]])</f>
        <v>1110</v>
      </c>
      <c r="L1416" t="str">
        <f t="shared" ca="1" si="68"/>
        <v>Norte</v>
      </c>
      <c r="M1416" t="s">
        <v>14</v>
      </c>
      <c r="N1416">
        <f>MONTH(MOCK_DATA[[#This Row],[Fecha_inicio]])</f>
        <v>5</v>
      </c>
      <c r="O1416">
        <f>YEAR(MOCK_DATA[[#This Row],[Fecha_inicio]])</f>
        <v>2022</v>
      </c>
    </row>
    <row r="1417" spans="1:15" x14ac:dyDescent="0.25">
      <c r="A1417">
        <f t="shared" si="67"/>
        <v>1416</v>
      </c>
      <c r="B1417" t="s">
        <v>24</v>
      </c>
      <c r="C1417" s="1">
        <v>45390</v>
      </c>
      <c r="D1417" s="1">
        <v>45902</v>
      </c>
      <c r="F1417">
        <v>62</v>
      </c>
      <c r="G1417" t="s">
        <v>19</v>
      </c>
      <c r="H1417" t="s">
        <v>20</v>
      </c>
      <c r="I1417">
        <f>DATEDIF(MOCK_DATA[[#This Row],[Fecha_inicio]],MOCK_DATA[[#This Row],[Fecha_último_pago]],"M")</f>
        <v>16</v>
      </c>
      <c r="J1417">
        <f t="shared" si="66"/>
        <v>40</v>
      </c>
      <c r="K1417">
        <f>PRODUCT(MOCK_DATA[[#This Row],[Meses_afiliados]],MOCK_DATA[[#This Row],[Ingresos_mes]])</f>
        <v>640</v>
      </c>
      <c r="L1417" t="str">
        <f t="shared" ca="1" si="68"/>
        <v>Norte</v>
      </c>
      <c r="M1417" t="s">
        <v>22</v>
      </c>
      <c r="N1417">
        <f>MONTH(MOCK_DATA[[#This Row],[Fecha_inicio]])</f>
        <v>4</v>
      </c>
      <c r="O1417">
        <f>YEAR(MOCK_DATA[[#This Row],[Fecha_inicio]])</f>
        <v>2024</v>
      </c>
    </row>
    <row r="1418" spans="1:15" x14ac:dyDescent="0.25">
      <c r="A1418">
        <f t="shared" si="67"/>
        <v>1417</v>
      </c>
      <c r="B1418" t="s">
        <v>12</v>
      </c>
      <c r="C1418" s="1">
        <v>44145</v>
      </c>
      <c r="D1418" s="1">
        <v>45753</v>
      </c>
      <c r="F1418">
        <v>26</v>
      </c>
      <c r="G1418" t="s">
        <v>25</v>
      </c>
      <c r="H1418" t="s">
        <v>20</v>
      </c>
      <c r="I1418">
        <f>DATEDIF(MOCK_DATA[[#This Row],[Fecha_inicio]],MOCK_DATA[[#This Row],[Fecha_último_pago]],"M")</f>
        <v>52</v>
      </c>
      <c r="J1418">
        <f t="shared" si="66"/>
        <v>50</v>
      </c>
      <c r="K1418">
        <f>PRODUCT(MOCK_DATA[[#This Row],[Meses_afiliados]],MOCK_DATA[[#This Row],[Ingresos_mes]])</f>
        <v>2600</v>
      </c>
      <c r="L1418" t="str">
        <f t="shared" ca="1" si="68"/>
        <v>Norte</v>
      </c>
      <c r="M1418" t="s">
        <v>22</v>
      </c>
      <c r="N1418">
        <f>MONTH(MOCK_DATA[[#This Row],[Fecha_inicio]])</f>
        <v>11</v>
      </c>
      <c r="O1418">
        <f>YEAR(MOCK_DATA[[#This Row],[Fecha_inicio]])</f>
        <v>2020</v>
      </c>
    </row>
    <row r="1419" spans="1:15" x14ac:dyDescent="0.25">
      <c r="A1419">
        <f t="shared" si="67"/>
        <v>1418</v>
      </c>
      <c r="B1419" t="s">
        <v>27</v>
      </c>
      <c r="C1419" s="1">
        <v>44335</v>
      </c>
      <c r="D1419" s="1">
        <v>45734</v>
      </c>
      <c r="F1419">
        <v>53</v>
      </c>
      <c r="G1419" t="s">
        <v>15</v>
      </c>
      <c r="H1419" t="s">
        <v>20</v>
      </c>
      <c r="I1419">
        <f>DATEDIF(MOCK_DATA[[#This Row],[Fecha_inicio]],MOCK_DATA[[#This Row],[Fecha_último_pago]],"M")</f>
        <v>45</v>
      </c>
      <c r="J1419">
        <f t="shared" si="66"/>
        <v>30</v>
      </c>
      <c r="K1419">
        <f>PRODUCT(MOCK_DATA[[#This Row],[Meses_afiliados]],MOCK_DATA[[#This Row],[Ingresos_mes]])</f>
        <v>1350</v>
      </c>
      <c r="L1419" t="str">
        <f t="shared" ca="1" si="68"/>
        <v>Norte</v>
      </c>
      <c r="M1419" t="s">
        <v>22</v>
      </c>
      <c r="N1419">
        <f>MONTH(MOCK_DATA[[#This Row],[Fecha_inicio]])</f>
        <v>5</v>
      </c>
      <c r="O1419">
        <f>YEAR(MOCK_DATA[[#This Row],[Fecha_inicio]])</f>
        <v>2021</v>
      </c>
    </row>
    <row r="1420" spans="1:15" x14ac:dyDescent="0.25">
      <c r="A1420">
        <f t="shared" si="67"/>
        <v>1419</v>
      </c>
      <c r="B1420" t="s">
        <v>12</v>
      </c>
      <c r="C1420" s="1">
        <v>45312</v>
      </c>
      <c r="D1420" s="1">
        <v>45788</v>
      </c>
      <c r="F1420">
        <v>22</v>
      </c>
      <c r="G1420" t="s">
        <v>15</v>
      </c>
      <c r="H1420" t="s">
        <v>23</v>
      </c>
      <c r="I1420">
        <f>DATEDIF(MOCK_DATA[[#This Row],[Fecha_inicio]],MOCK_DATA[[#This Row],[Fecha_último_pago]],"M")</f>
        <v>15</v>
      </c>
      <c r="J1420">
        <f t="shared" si="66"/>
        <v>50</v>
      </c>
      <c r="K1420">
        <f>PRODUCT(MOCK_DATA[[#This Row],[Meses_afiliados]],MOCK_DATA[[#This Row],[Ingresos_mes]])</f>
        <v>750</v>
      </c>
      <c r="L1420" t="str">
        <f t="shared" ca="1" si="68"/>
        <v>Norte</v>
      </c>
      <c r="M1420" t="s">
        <v>22</v>
      </c>
      <c r="N1420">
        <f>MONTH(MOCK_DATA[[#This Row],[Fecha_inicio]])</f>
        <v>1</v>
      </c>
      <c r="O1420">
        <f>YEAR(MOCK_DATA[[#This Row],[Fecha_inicio]])</f>
        <v>2024</v>
      </c>
    </row>
    <row r="1421" spans="1:15" x14ac:dyDescent="0.25">
      <c r="A1421">
        <f t="shared" si="67"/>
        <v>1420</v>
      </c>
      <c r="B1421" t="s">
        <v>12</v>
      </c>
      <c r="C1421" s="1">
        <v>45516</v>
      </c>
      <c r="D1421" s="1">
        <v>45786</v>
      </c>
      <c r="F1421">
        <v>55</v>
      </c>
      <c r="G1421" t="s">
        <v>19</v>
      </c>
      <c r="H1421" t="s">
        <v>20</v>
      </c>
      <c r="I1421">
        <f>DATEDIF(MOCK_DATA[[#This Row],[Fecha_inicio]],MOCK_DATA[[#This Row],[Fecha_último_pago]],"M")</f>
        <v>8</v>
      </c>
      <c r="J1421">
        <f t="shared" si="66"/>
        <v>50</v>
      </c>
      <c r="K1421">
        <f>PRODUCT(MOCK_DATA[[#This Row],[Meses_afiliados]],MOCK_DATA[[#This Row],[Ingresos_mes]])</f>
        <v>400</v>
      </c>
      <c r="L1421" t="str">
        <f t="shared" ca="1" si="68"/>
        <v>Norte</v>
      </c>
      <c r="M1421" t="s">
        <v>14</v>
      </c>
      <c r="N1421">
        <f>MONTH(MOCK_DATA[[#This Row],[Fecha_inicio]])</f>
        <v>8</v>
      </c>
      <c r="O1421">
        <f>YEAR(MOCK_DATA[[#This Row],[Fecha_inicio]])</f>
        <v>2024</v>
      </c>
    </row>
    <row r="1422" spans="1:15" x14ac:dyDescent="0.25">
      <c r="A1422">
        <f t="shared" si="67"/>
        <v>1421</v>
      </c>
      <c r="B1422" t="s">
        <v>12</v>
      </c>
      <c r="C1422" s="1">
        <v>44724</v>
      </c>
      <c r="D1422" s="1">
        <v>45859</v>
      </c>
      <c r="F1422">
        <v>57</v>
      </c>
      <c r="G1422" t="s">
        <v>19</v>
      </c>
      <c r="H1422" t="s">
        <v>16</v>
      </c>
      <c r="I1422">
        <f>DATEDIF(MOCK_DATA[[#This Row],[Fecha_inicio]],MOCK_DATA[[#This Row],[Fecha_último_pago]],"M")</f>
        <v>37</v>
      </c>
      <c r="J1422">
        <f t="shared" si="66"/>
        <v>50</v>
      </c>
      <c r="K1422">
        <f>PRODUCT(MOCK_DATA[[#This Row],[Meses_afiliados]],MOCK_DATA[[#This Row],[Ingresos_mes]])</f>
        <v>1850</v>
      </c>
      <c r="L1422" t="str">
        <f t="shared" ca="1" si="68"/>
        <v>Sur</v>
      </c>
      <c r="M1422" t="s">
        <v>14</v>
      </c>
      <c r="N1422">
        <f>MONTH(MOCK_DATA[[#This Row],[Fecha_inicio]])</f>
        <v>6</v>
      </c>
      <c r="O1422">
        <f>YEAR(MOCK_DATA[[#This Row],[Fecha_inicio]])</f>
        <v>2022</v>
      </c>
    </row>
    <row r="1423" spans="1:15" x14ac:dyDescent="0.25">
      <c r="A1423">
        <f t="shared" si="67"/>
        <v>1422</v>
      </c>
      <c r="B1423" t="s">
        <v>12</v>
      </c>
      <c r="C1423" s="1">
        <v>44678</v>
      </c>
      <c r="D1423" s="1">
        <v>45752</v>
      </c>
      <c r="F1423">
        <v>54</v>
      </c>
      <c r="G1423" t="s">
        <v>19</v>
      </c>
      <c r="H1423" t="s">
        <v>23</v>
      </c>
      <c r="I1423">
        <f>DATEDIF(MOCK_DATA[[#This Row],[Fecha_inicio]],MOCK_DATA[[#This Row],[Fecha_último_pago]],"M")</f>
        <v>35</v>
      </c>
      <c r="J1423">
        <f t="shared" si="66"/>
        <v>50</v>
      </c>
      <c r="K1423">
        <f>PRODUCT(MOCK_DATA[[#This Row],[Meses_afiliados]],MOCK_DATA[[#This Row],[Ingresos_mes]])</f>
        <v>1750</v>
      </c>
      <c r="L1423" t="str">
        <f t="shared" ca="1" si="68"/>
        <v>Sur</v>
      </c>
      <c r="M1423" t="s">
        <v>14</v>
      </c>
      <c r="N1423">
        <f>MONTH(MOCK_DATA[[#This Row],[Fecha_inicio]])</f>
        <v>4</v>
      </c>
      <c r="O1423">
        <f>YEAR(MOCK_DATA[[#This Row],[Fecha_inicio]])</f>
        <v>2022</v>
      </c>
    </row>
    <row r="1424" spans="1:15" x14ac:dyDescent="0.25">
      <c r="A1424">
        <f t="shared" si="67"/>
        <v>1423</v>
      </c>
      <c r="B1424" t="s">
        <v>12</v>
      </c>
      <c r="C1424" s="1">
        <v>45042</v>
      </c>
      <c r="D1424" s="1">
        <v>45120</v>
      </c>
      <c r="F1424">
        <v>38</v>
      </c>
      <c r="G1424" t="s">
        <v>19</v>
      </c>
      <c r="H1424" t="s">
        <v>23</v>
      </c>
      <c r="I1424">
        <f>DATEDIF(MOCK_DATA[[#This Row],[Fecha_inicio]],MOCK_DATA[[#This Row],[Fecha_último_pago]],"M")</f>
        <v>2</v>
      </c>
      <c r="J1424">
        <f t="shared" si="66"/>
        <v>50</v>
      </c>
      <c r="K1424">
        <f>PRODUCT(MOCK_DATA[[#This Row],[Meses_afiliados]],MOCK_DATA[[#This Row],[Ingresos_mes]])</f>
        <v>100</v>
      </c>
      <c r="L1424" t="str">
        <f t="shared" ca="1" si="68"/>
        <v>Norte</v>
      </c>
      <c r="M1424" t="s">
        <v>22</v>
      </c>
      <c r="N1424">
        <f>MONTH(MOCK_DATA[[#This Row],[Fecha_inicio]])</f>
        <v>4</v>
      </c>
      <c r="O1424">
        <f>YEAR(MOCK_DATA[[#This Row],[Fecha_inicio]])</f>
        <v>2023</v>
      </c>
    </row>
    <row r="1425" spans="1:15" x14ac:dyDescent="0.25">
      <c r="A1425">
        <f t="shared" si="67"/>
        <v>1424</v>
      </c>
      <c r="B1425" t="s">
        <v>27</v>
      </c>
      <c r="C1425" s="1">
        <v>44383</v>
      </c>
      <c r="D1425" s="1">
        <v>45886</v>
      </c>
      <c r="F1425">
        <v>43</v>
      </c>
      <c r="G1425" t="s">
        <v>15</v>
      </c>
      <c r="H1425" t="s">
        <v>23</v>
      </c>
      <c r="I1425">
        <f>DATEDIF(MOCK_DATA[[#This Row],[Fecha_inicio]],MOCK_DATA[[#This Row],[Fecha_último_pago]],"M")</f>
        <v>49</v>
      </c>
      <c r="J1425">
        <f t="shared" si="66"/>
        <v>30</v>
      </c>
      <c r="K1425">
        <f>PRODUCT(MOCK_DATA[[#This Row],[Meses_afiliados]],MOCK_DATA[[#This Row],[Ingresos_mes]])</f>
        <v>1470</v>
      </c>
      <c r="L1425" t="str">
        <f t="shared" ca="1" si="68"/>
        <v>Norte</v>
      </c>
      <c r="M1425" t="s">
        <v>22</v>
      </c>
      <c r="N1425">
        <f>MONTH(MOCK_DATA[[#This Row],[Fecha_inicio]])</f>
        <v>7</v>
      </c>
      <c r="O1425">
        <f>YEAR(MOCK_DATA[[#This Row],[Fecha_inicio]])</f>
        <v>2021</v>
      </c>
    </row>
    <row r="1426" spans="1:15" x14ac:dyDescent="0.25">
      <c r="A1426">
        <f t="shared" si="67"/>
        <v>1425</v>
      </c>
      <c r="B1426" t="s">
        <v>24</v>
      </c>
      <c r="C1426" s="1">
        <v>44834</v>
      </c>
      <c r="D1426" s="1">
        <v>45791</v>
      </c>
      <c r="F1426">
        <v>40</v>
      </c>
      <c r="G1426" t="s">
        <v>15</v>
      </c>
      <c r="H1426" t="s">
        <v>16</v>
      </c>
      <c r="I1426">
        <f>DATEDIF(MOCK_DATA[[#This Row],[Fecha_inicio]],MOCK_DATA[[#This Row],[Fecha_último_pago]],"M")</f>
        <v>31</v>
      </c>
      <c r="J1426">
        <f t="shared" si="66"/>
        <v>40</v>
      </c>
      <c r="K1426">
        <f>PRODUCT(MOCK_DATA[[#This Row],[Meses_afiliados]],MOCK_DATA[[#This Row],[Ingresos_mes]])</f>
        <v>1240</v>
      </c>
      <c r="L1426" t="str">
        <f t="shared" ca="1" si="68"/>
        <v>Norte</v>
      </c>
      <c r="M1426" t="s">
        <v>22</v>
      </c>
      <c r="N1426">
        <f>MONTH(MOCK_DATA[[#This Row],[Fecha_inicio]])</f>
        <v>9</v>
      </c>
      <c r="O1426">
        <f>YEAR(MOCK_DATA[[#This Row],[Fecha_inicio]])</f>
        <v>2022</v>
      </c>
    </row>
    <row r="1427" spans="1:15" x14ac:dyDescent="0.25">
      <c r="A1427">
        <f t="shared" si="67"/>
        <v>1426</v>
      </c>
      <c r="B1427" t="s">
        <v>27</v>
      </c>
      <c r="C1427" s="1">
        <v>45652</v>
      </c>
      <c r="D1427" s="1">
        <v>45815</v>
      </c>
      <c r="F1427">
        <v>62</v>
      </c>
      <c r="G1427" t="s">
        <v>25</v>
      </c>
      <c r="H1427" t="s">
        <v>20</v>
      </c>
      <c r="I1427">
        <f>DATEDIF(MOCK_DATA[[#This Row],[Fecha_inicio]],MOCK_DATA[[#This Row],[Fecha_último_pago]],"M")</f>
        <v>5</v>
      </c>
      <c r="J1427">
        <f t="shared" si="66"/>
        <v>30</v>
      </c>
      <c r="K1427">
        <f>PRODUCT(MOCK_DATA[[#This Row],[Meses_afiliados]],MOCK_DATA[[#This Row],[Ingresos_mes]])</f>
        <v>150</v>
      </c>
      <c r="L1427" t="str">
        <f t="shared" ca="1" si="68"/>
        <v>Sur</v>
      </c>
      <c r="M1427" t="s">
        <v>14</v>
      </c>
      <c r="N1427">
        <f>MONTH(MOCK_DATA[[#This Row],[Fecha_inicio]])</f>
        <v>12</v>
      </c>
      <c r="O1427">
        <f>YEAR(MOCK_DATA[[#This Row],[Fecha_inicio]])</f>
        <v>2024</v>
      </c>
    </row>
    <row r="1428" spans="1:15" x14ac:dyDescent="0.25">
      <c r="A1428">
        <f t="shared" si="67"/>
        <v>1427</v>
      </c>
      <c r="B1428" t="s">
        <v>12</v>
      </c>
      <c r="C1428" s="1">
        <v>44287</v>
      </c>
      <c r="D1428" s="1">
        <v>45877</v>
      </c>
      <c r="F1428">
        <v>31</v>
      </c>
      <c r="G1428" t="s">
        <v>19</v>
      </c>
      <c r="H1428" t="s">
        <v>20</v>
      </c>
      <c r="I1428">
        <f>DATEDIF(MOCK_DATA[[#This Row],[Fecha_inicio]],MOCK_DATA[[#This Row],[Fecha_último_pago]],"M")</f>
        <v>52</v>
      </c>
      <c r="J1428">
        <f t="shared" si="66"/>
        <v>50</v>
      </c>
      <c r="K1428">
        <f>PRODUCT(MOCK_DATA[[#This Row],[Meses_afiliados]],MOCK_DATA[[#This Row],[Ingresos_mes]])</f>
        <v>2600</v>
      </c>
      <c r="L1428" t="str">
        <f t="shared" ca="1" si="68"/>
        <v>Norte</v>
      </c>
      <c r="M1428" t="s">
        <v>14</v>
      </c>
      <c r="N1428">
        <f>MONTH(MOCK_DATA[[#This Row],[Fecha_inicio]])</f>
        <v>4</v>
      </c>
      <c r="O1428">
        <f>YEAR(MOCK_DATA[[#This Row],[Fecha_inicio]])</f>
        <v>2021</v>
      </c>
    </row>
    <row r="1429" spans="1:15" x14ac:dyDescent="0.25">
      <c r="A1429">
        <f t="shared" si="67"/>
        <v>1428</v>
      </c>
      <c r="B1429" t="s">
        <v>27</v>
      </c>
      <c r="C1429" s="1">
        <v>45599</v>
      </c>
      <c r="D1429" s="1">
        <v>45839</v>
      </c>
      <c r="F1429">
        <v>42</v>
      </c>
      <c r="G1429" t="s">
        <v>25</v>
      </c>
      <c r="H1429" t="s">
        <v>23</v>
      </c>
      <c r="I1429">
        <f>DATEDIF(MOCK_DATA[[#This Row],[Fecha_inicio]],MOCK_DATA[[#This Row],[Fecha_último_pago]],"M")</f>
        <v>7</v>
      </c>
      <c r="J1429">
        <f t="shared" si="66"/>
        <v>30</v>
      </c>
      <c r="K1429">
        <f>PRODUCT(MOCK_DATA[[#This Row],[Meses_afiliados]],MOCK_DATA[[#This Row],[Ingresos_mes]])</f>
        <v>210</v>
      </c>
      <c r="L1429" t="str">
        <f t="shared" ca="1" si="68"/>
        <v>Norte</v>
      </c>
      <c r="M1429" t="s">
        <v>14</v>
      </c>
      <c r="N1429">
        <f>MONTH(MOCK_DATA[[#This Row],[Fecha_inicio]])</f>
        <v>11</v>
      </c>
      <c r="O1429">
        <f>YEAR(MOCK_DATA[[#This Row],[Fecha_inicio]])</f>
        <v>2024</v>
      </c>
    </row>
    <row r="1430" spans="1:15" x14ac:dyDescent="0.25">
      <c r="A1430">
        <f t="shared" si="67"/>
        <v>1429</v>
      </c>
      <c r="B1430" t="s">
        <v>12</v>
      </c>
      <c r="C1430" s="1">
        <v>44598</v>
      </c>
      <c r="D1430" s="1">
        <v>45706</v>
      </c>
      <c r="F1430">
        <v>45</v>
      </c>
      <c r="G1430" t="s">
        <v>19</v>
      </c>
      <c r="H1430" t="s">
        <v>20</v>
      </c>
      <c r="I1430">
        <f>DATEDIF(MOCK_DATA[[#This Row],[Fecha_inicio]],MOCK_DATA[[#This Row],[Fecha_último_pago]],"M")</f>
        <v>36</v>
      </c>
      <c r="J1430">
        <f t="shared" si="66"/>
        <v>50</v>
      </c>
      <c r="K1430">
        <f>PRODUCT(MOCK_DATA[[#This Row],[Meses_afiliados]],MOCK_DATA[[#This Row],[Ingresos_mes]])</f>
        <v>1800</v>
      </c>
      <c r="L1430" t="str">
        <f t="shared" ca="1" si="68"/>
        <v>Norte</v>
      </c>
      <c r="M1430" t="s">
        <v>14</v>
      </c>
      <c r="N1430">
        <f>MONTH(MOCK_DATA[[#This Row],[Fecha_inicio]])</f>
        <v>2</v>
      </c>
      <c r="O1430">
        <f>YEAR(MOCK_DATA[[#This Row],[Fecha_inicio]])</f>
        <v>2022</v>
      </c>
    </row>
    <row r="1431" spans="1:15" x14ac:dyDescent="0.25">
      <c r="A1431">
        <f t="shared" si="67"/>
        <v>1430</v>
      </c>
      <c r="B1431" t="s">
        <v>27</v>
      </c>
      <c r="C1431" s="1">
        <v>45069</v>
      </c>
      <c r="D1431" s="1">
        <v>45843</v>
      </c>
      <c r="F1431">
        <v>70</v>
      </c>
      <c r="G1431" t="s">
        <v>15</v>
      </c>
      <c r="H1431" t="s">
        <v>20</v>
      </c>
      <c r="I1431">
        <f>DATEDIF(MOCK_DATA[[#This Row],[Fecha_inicio]],MOCK_DATA[[#This Row],[Fecha_último_pago]],"M")</f>
        <v>25</v>
      </c>
      <c r="J1431">
        <f t="shared" si="66"/>
        <v>30</v>
      </c>
      <c r="K1431">
        <f>PRODUCT(MOCK_DATA[[#This Row],[Meses_afiliados]],MOCK_DATA[[#This Row],[Ingresos_mes]])</f>
        <v>750</v>
      </c>
      <c r="L1431" t="str">
        <f t="shared" ca="1" si="68"/>
        <v>Centro</v>
      </c>
      <c r="M1431" t="s">
        <v>14</v>
      </c>
      <c r="N1431">
        <f>MONTH(MOCK_DATA[[#This Row],[Fecha_inicio]])</f>
        <v>5</v>
      </c>
      <c r="O1431">
        <f>YEAR(MOCK_DATA[[#This Row],[Fecha_inicio]])</f>
        <v>2023</v>
      </c>
    </row>
    <row r="1432" spans="1:15" x14ac:dyDescent="0.25">
      <c r="A1432">
        <f t="shared" si="67"/>
        <v>1431</v>
      </c>
      <c r="B1432" t="s">
        <v>12</v>
      </c>
      <c r="C1432" s="1">
        <v>45358</v>
      </c>
      <c r="D1432" s="1">
        <v>45840</v>
      </c>
      <c r="F1432">
        <v>34</v>
      </c>
      <c r="G1432" t="s">
        <v>19</v>
      </c>
      <c r="H1432" t="s">
        <v>16</v>
      </c>
      <c r="I1432">
        <f>DATEDIF(MOCK_DATA[[#This Row],[Fecha_inicio]],MOCK_DATA[[#This Row],[Fecha_último_pago]],"M")</f>
        <v>15</v>
      </c>
      <c r="J1432">
        <f t="shared" si="66"/>
        <v>50</v>
      </c>
      <c r="K1432">
        <f>PRODUCT(MOCK_DATA[[#This Row],[Meses_afiliados]],MOCK_DATA[[#This Row],[Ingresos_mes]])</f>
        <v>750</v>
      </c>
      <c r="L1432" t="str">
        <f t="shared" ca="1" si="68"/>
        <v>Norte</v>
      </c>
      <c r="M1432" t="s">
        <v>22</v>
      </c>
      <c r="N1432">
        <f>MONTH(MOCK_DATA[[#This Row],[Fecha_inicio]])</f>
        <v>3</v>
      </c>
      <c r="O1432">
        <f>YEAR(MOCK_DATA[[#This Row],[Fecha_inicio]])</f>
        <v>2024</v>
      </c>
    </row>
    <row r="1433" spans="1:15" x14ac:dyDescent="0.25">
      <c r="A1433">
        <f t="shared" si="67"/>
        <v>1432</v>
      </c>
      <c r="B1433" t="s">
        <v>27</v>
      </c>
      <c r="C1433" s="1">
        <v>44741</v>
      </c>
      <c r="D1433" s="1">
        <v>45794</v>
      </c>
      <c r="F1433">
        <v>19</v>
      </c>
      <c r="G1433" t="s">
        <v>25</v>
      </c>
      <c r="H1433" t="s">
        <v>20</v>
      </c>
      <c r="I1433">
        <f>DATEDIF(MOCK_DATA[[#This Row],[Fecha_inicio]],MOCK_DATA[[#This Row],[Fecha_último_pago]],"M")</f>
        <v>34</v>
      </c>
      <c r="J1433">
        <f t="shared" si="66"/>
        <v>30</v>
      </c>
      <c r="K1433">
        <f>PRODUCT(MOCK_DATA[[#This Row],[Meses_afiliados]],MOCK_DATA[[#This Row],[Ingresos_mes]])</f>
        <v>1020</v>
      </c>
      <c r="L1433" t="str">
        <f t="shared" ca="1" si="68"/>
        <v>Centro</v>
      </c>
      <c r="M1433" t="s">
        <v>22</v>
      </c>
      <c r="N1433">
        <f>MONTH(MOCK_DATA[[#This Row],[Fecha_inicio]])</f>
        <v>6</v>
      </c>
      <c r="O1433">
        <f>YEAR(MOCK_DATA[[#This Row],[Fecha_inicio]])</f>
        <v>2022</v>
      </c>
    </row>
    <row r="1434" spans="1:15" x14ac:dyDescent="0.25">
      <c r="A1434">
        <f t="shared" si="67"/>
        <v>1433</v>
      </c>
      <c r="B1434" t="s">
        <v>12</v>
      </c>
      <c r="C1434" s="1">
        <v>44319</v>
      </c>
      <c r="D1434" s="1">
        <v>45821</v>
      </c>
      <c r="F1434">
        <v>33</v>
      </c>
      <c r="G1434" t="s">
        <v>15</v>
      </c>
      <c r="H1434" t="s">
        <v>20</v>
      </c>
      <c r="I1434">
        <f>DATEDIF(MOCK_DATA[[#This Row],[Fecha_inicio]],MOCK_DATA[[#This Row],[Fecha_último_pago]],"M")</f>
        <v>49</v>
      </c>
      <c r="J1434">
        <f t="shared" si="66"/>
        <v>50</v>
      </c>
      <c r="K1434">
        <f>PRODUCT(MOCK_DATA[[#This Row],[Meses_afiliados]],MOCK_DATA[[#This Row],[Ingresos_mes]])</f>
        <v>2450</v>
      </c>
      <c r="L1434" t="str">
        <f t="shared" ca="1" si="68"/>
        <v>Centro</v>
      </c>
      <c r="M1434" t="s">
        <v>22</v>
      </c>
      <c r="N1434">
        <f>MONTH(MOCK_DATA[[#This Row],[Fecha_inicio]])</f>
        <v>5</v>
      </c>
      <c r="O1434">
        <f>YEAR(MOCK_DATA[[#This Row],[Fecha_inicio]])</f>
        <v>2021</v>
      </c>
    </row>
    <row r="1435" spans="1:15" x14ac:dyDescent="0.25">
      <c r="A1435">
        <f t="shared" si="67"/>
        <v>1434</v>
      </c>
      <c r="B1435" t="s">
        <v>24</v>
      </c>
      <c r="C1435" s="1">
        <v>44606</v>
      </c>
      <c r="D1435" s="1">
        <v>45817</v>
      </c>
      <c r="F1435">
        <v>41</v>
      </c>
      <c r="G1435" t="s">
        <v>25</v>
      </c>
      <c r="H1435" t="s">
        <v>16</v>
      </c>
      <c r="I1435">
        <f>DATEDIF(MOCK_DATA[[#This Row],[Fecha_inicio]],MOCK_DATA[[#This Row],[Fecha_último_pago]],"M")</f>
        <v>39</v>
      </c>
      <c r="J1435">
        <f t="shared" si="66"/>
        <v>40</v>
      </c>
      <c r="K1435">
        <f>PRODUCT(MOCK_DATA[[#This Row],[Meses_afiliados]],MOCK_DATA[[#This Row],[Ingresos_mes]])</f>
        <v>1560</v>
      </c>
      <c r="L1435" t="str">
        <f t="shared" ca="1" si="68"/>
        <v>Centro</v>
      </c>
      <c r="M1435" t="s">
        <v>22</v>
      </c>
      <c r="N1435">
        <f>MONTH(MOCK_DATA[[#This Row],[Fecha_inicio]])</f>
        <v>2</v>
      </c>
      <c r="O1435">
        <f>YEAR(MOCK_DATA[[#This Row],[Fecha_inicio]])</f>
        <v>2022</v>
      </c>
    </row>
    <row r="1436" spans="1:15" x14ac:dyDescent="0.25">
      <c r="A1436">
        <f t="shared" si="67"/>
        <v>1435</v>
      </c>
      <c r="B1436" t="s">
        <v>24</v>
      </c>
      <c r="C1436" s="1">
        <v>44691</v>
      </c>
      <c r="D1436" s="1">
        <v>45820</v>
      </c>
      <c r="F1436">
        <v>50</v>
      </c>
      <c r="G1436" t="s">
        <v>25</v>
      </c>
      <c r="H1436" t="s">
        <v>23</v>
      </c>
      <c r="I1436">
        <f>DATEDIF(MOCK_DATA[[#This Row],[Fecha_inicio]],MOCK_DATA[[#This Row],[Fecha_último_pago]],"M")</f>
        <v>37</v>
      </c>
      <c r="J1436">
        <f t="shared" si="66"/>
        <v>40</v>
      </c>
      <c r="K1436">
        <f>PRODUCT(MOCK_DATA[[#This Row],[Meses_afiliados]],MOCK_DATA[[#This Row],[Ingresos_mes]])</f>
        <v>1480</v>
      </c>
      <c r="L1436" t="str">
        <f t="shared" ca="1" si="68"/>
        <v>Centro</v>
      </c>
      <c r="M1436" t="s">
        <v>22</v>
      </c>
      <c r="N1436">
        <f>MONTH(MOCK_DATA[[#This Row],[Fecha_inicio]])</f>
        <v>5</v>
      </c>
      <c r="O1436">
        <f>YEAR(MOCK_DATA[[#This Row],[Fecha_inicio]])</f>
        <v>2022</v>
      </c>
    </row>
    <row r="1437" spans="1:15" x14ac:dyDescent="0.25">
      <c r="A1437">
        <f t="shared" si="67"/>
        <v>1436</v>
      </c>
      <c r="B1437" t="s">
        <v>27</v>
      </c>
      <c r="C1437" s="1">
        <v>44442</v>
      </c>
      <c r="D1437" s="1">
        <v>45907</v>
      </c>
      <c r="F1437">
        <v>53</v>
      </c>
      <c r="G1437" t="s">
        <v>25</v>
      </c>
      <c r="H1437" t="s">
        <v>20</v>
      </c>
      <c r="I1437">
        <f>DATEDIF(MOCK_DATA[[#This Row],[Fecha_inicio]],MOCK_DATA[[#This Row],[Fecha_último_pago]],"M")</f>
        <v>48</v>
      </c>
      <c r="J1437">
        <f t="shared" si="66"/>
        <v>30</v>
      </c>
      <c r="K1437">
        <f>PRODUCT(MOCK_DATA[[#This Row],[Meses_afiliados]],MOCK_DATA[[#This Row],[Ingresos_mes]])</f>
        <v>1440</v>
      </c>
      <c r="L1437" t="str">
        <f t="shared" ca="1" si="68"/>
        <v>Centro</v>
      </c>
      <c r="M1437" t="s">
        <v>14</v>
      </c>
      <c r="N1437">
        <f>MONTH(MOCK_DATA[[#This Row],[Fecha_inicio]])</f>
        <v>9</v>
      </c>
      <c r="O1437">
        <f>YEAR(MOCK_DATA[[#This Row],[Fecha_inicio]])</f>
        <v>2021</v>
      </c>
    </row>
    <row r="1438" spans="1:15" x14ac:dyDescent="0.25">
      <c r="A1438">
        <f t="shared" si="67"/>
        <v>1437</v>
      </c>
      <c r="B1438" t="s">
        <v>27</v>
      </c>
      <c r="C1438" s="1">
        <v>45591</v>
      </c>
      <c r="D1438" s="1">
        <v>45699</v>
      </c>
      <c r="F1438">
        <v>31</v>
      </c>
      <c r="G1438" t="s">
        <v>15</v>
      </c>
      <c r="H1438" t="s">
        <v>23</v>
      </c>
      <c r="I1438">
        <f>DATEDIF(MOCK_DATA[[#This Row],[Fecha_inicio]],MOCK_DATA[[#This Row],[Fecha_último_pago]],"M")</f>
        <v>3</v>
      </c>
      <c r="J1438">
        <f t="shared" si="66"/>
        <v>30</v>
      </c>
      <c r="K1438">
        <f>PRODUCT(MOCK_DATA[[#This Row],[Meses_afiliados]],MOCK_DATA[[#This Row],[Ingresos_mes]])</f>
        <v>90</v>
      </c>
      <c r="L1438" t="str">
        <f t="shared" ca="1" si="68"/>
        <v>Norte</v>
      </c>
      <c r="M1438" t="s">
        <v>22</v>
      </c>
      <c r="N1438">
        <f>MONTH(MOCK_DATA[[#This Row],[Fecha_inicio]])</f>
        <v>10</v>
      </c>
      <c r="O1438">
        <f>YEAR(MOCK_DATA[[#This Row],[Fecha_inicio]])</f>
        <v>2024</v>
      </c>
    </row>
    <row r="1439" spans="1:15" x14ac:dyDescent="0.25">
      <c r="A1439">
        <f t="shared" si="67"/>
        <v>1438</v>
      </c>
      <c r="B1439" t="s">
        <v>24</v>
      </c>
      <c r="C1439" s="1">
        <v>44271</v>
      </c>
      <c r="D1439" s="1">
        <v>45667</v>
      </c>
      <c r="F1439">
        <v>64</v>
      </c>
      <c r="G1439" t="s">
        <v>15</v>
      </c>
      <c r="H1439" t="s">
        <v>20</v>
      </c>
      <c r="I1439">
        <f>DATEDIF(MOCK_DATA[[#This Row],[Fecha_inicio]],MOCK_DATA[[#This Row],[Fecha_último_pago]],"M")</f>
        <v>45</v>
      </c>
      <c r="J1439">
        <f t="shared" si="66"/>
        <v>40</v>
      </c>
      <c r="K1439">
        <f>PRODUCT(MOCK_DATA[[#This Row],[Meses_afiliados]],MOCK_DATA[[#This Row],[Ingresos_mes]])</f>
        <v>1800</v>
      </c>
      <c r="L1439" t="str">
        <f t="shared" ca="1" si="68"/>
        <v>Norte</v>
      </c>
      <c r="M1439" t="s">
        <v>14</v>
      </c>
      <c r="N1439">
        <f>MONTH(MOCK_DATA[[#This Row],[Fecha_inicio]])</f>
        <v>3</v>
      </c>
      <c r="O1439">
        <f>YEAR(MOCK_DATA[[#This Row],[Fecha_inicio]])</f>
        <v>2021</v>
      </c>
    </row>
    <row r="1440" spans="1:15" x14ac:dyDescent="0.25">
      <c r="A1440">
        <f t="shared" si="67"/>
        <v>1439</v>
      </c>
      <c r="B1440" t="s">
        <v>27</v>
      </c>
      <c r="C1440" s="1">
        <v>45370</v>
      </c>
      <c r="D1440" s="1">
        <v>45739</v>
      </c>
      <c r="F1440">
        <v>39</v>
      </c>
      <c r="G1440" t="s">
        <v>19</v>
      </c>
      <c r="H1440" t="s">
        <v>20</v>
      </c>
      <c r="I1440">
        <f>DATEDIF(MOCK_DATA[[#This Row],[Fecha_inicio]],MOCK_DATA[[#This Row],[Fecha_último_pago]],"M")</f>
        <v>12</v>
      </c>
      <c r="J1440">
        <f t="shared" si="66"/>
        <v>30</v>
      </c>
      <c r="K1440">
        <f>PRODUCT(MOCK_DATA[[#This Row],[Meses_afiliados]],MOCK_DATA[[#This Row],[Ingresos_mes]])</f>
        <v>360</v>
      </c>
      <c r="L1440" t="str">
        <f t="shared" ca="1" si="68"/>
        <v>Sur</v>
      </c>
      <c r="M1440" t="s">
        <v>14</v>
      </c>
      <c r="N1440">
        <f>MONTH(MOCK_DATA[[#This Row],[Fecha_inicio]])</f>
        <v>3</v>
      </c>
      <c r="O1440">
        <f>YEAR(MOCK_DATA[[#This Row],[Fecha_inicio]])</f>
        <v>2024</v>
      </c>
    </row>
    <row r="1441" spans="1:15" x14ac:dyDescent="0.25">
      <c r="A1441">
        <f t="shared" si="67"/>
        <v>1440</v>
      </c>
      <c r="B1441" t="s">
        <v>27</v>
      </c>
      <c r="C1441" s="1">
        <v>44984</v>
      </c>
      <c r="D1441" s="1">
        <v>45867</v>
      </c>
      <c r="F1441">
        <v>33</v>
      </c>
      <c r="G1441" t="s">
        <v>15</v>
      </c>
      <c r="H1441" t="s">
        <v>16</v>
      </c>
      <c r="I1441">
        <f>DATEDIF(MOCK_DATA[[#This Row],[Fecha_inicio]],MOCK_DATA[[#This Row],[Fecha_último_pago]],"M")</f>
        <v>29</v>
      </c>
      <c r="J1441">
        <f t="shared" si="66"/>
        <v>30</v>
      </c>
      <c r="K1441">
        <f>PRODUCT(MOCK_DATA[[#This Row],[Meses_afiliados]],MOCK_DATA[[#This Row],[Ingresos_mes]])</f>
        <v>870</v>
      </c>
      <c r="L1441" t="str">
        <f t="shared" ca="1" si="68"/>
        <v>Sur</v>
      </c>
      <c r="M1441" t="s">
        <v>22</v>
      </c>
      <c r="N1441">
        <f>MONTH(MOCK_DATA[[#This Row],[Fecha_inicio]])</f>
        <v>2</v>
      </c>
      <c r="O1441">
        <f>YEAR(MOCK_DATA[[#This Row],[Fecha_inicio]])</f>
        <v>2023</v>
      </c>
    </row>
    <row r="1442" spans="1:15" x14ac:dyDescent="0.25">
      <c r="A1442">
        <f t="shared" si="67"/>
        <v>1441</v>
      </c>
      <c r="B1442" t="s">
        <v>12</v>
      </c>
      <c r="C1442" s="1">
        <v>45073</v>
      </c>
      <c r="D1442" s="1">
        <v>45837</v>
      </c>
      <c r="F1442">
        <v>50</v>
      </c>
      <c r="G1442" t="s">
        <v>15</v>
      </c>
      <c r="H1442" t="s">
        <v>23</v>
      </c>
      <c r="I1442">
        <f>DATEDIF(MOCK_DATA[[#This Row],[Fecha_inicio]],MOCK_DATA[[#This Row],[Fecha_último_pago]],"M")</f>
        <v>25</v>
      </c>
      <c r="J1442">
        <f t="shared" si="66"/>
        <v>50</v>
      </c>
      <c r="K1442">
        <f>PRODUCT(MOCK_DATA[[#This Row],[Meses_afiliados]],MOCK_DATA[[#This Row],[Ingresos_mes]])</f>
        <v>1250</v>
      </c>
      <c r="L1442" t="str">
        <f t="shared" ca="1" si="68"/>
        <v>Norte</v>
      </c>
      <c r="M1442" t="s">
        <v>22</v>
      </c>
      <c r="N1442">
        <f>MONTH(MOCK_DATA[[#This Row],[Fecha_inicio]])</f>
        <v>5</v>
      </c>
      <c r="O1442">
        <f>YEAR(MOCK_DATA[[#This Row],[Fecha_inicio]])</f>
        <v>2023</v>
      </c>
    </row>
    <row r="1443" spans="1:15" x14ac:dyDescent="0.25">
      <c r="A1443">
        <f t="shared" si="67"/>
        <v>1442</v>
      </c>
      <c r="B1443" t="s">
        <v>27</v>
      </c>
      <c r="C1443" s="1">
        <v>44605</v>
      </c>
      <c r="D1443" s="1">
        <v>45819</v>
      </c>
      <c r="F1443">
        <v>33</v>
      </c>
      <c r="G1443" t="s">
        <v>15</v>
      </c>
      <c r="H1443" t="s">
        <v>16</v>
      </c>
      <c r="I1443">
        <f>DATEDIF(MOCK_DATA[[#This Row],[Fecha_inicio]],MOCK_DATA[[#This Row],[Fecha_último_pago]],"M")</f>
        <v>39</v>
      </c>
      <c r="J1443">
        <f t="shared" si="66"/>
        <v>30</v>
      </c>
      <c r="K1443">
        <f>PRODUCT(MOCK_DATA[[#This Row],[Meses_afiliados]],MOCK_DATA[[#This Row],[Ingresos_mes]])</f>
        <v>1170</v>
      </c>
      <c r="L1443" t="str">
        <f t="shared" ca="1" si="68"/>
        <v>Norte</v>
      </c>
      <c r="M1443" t="s">
        <v>14</v>
      </c>
      <c r="N1443">
        <f>MONTH(MOCK_DATA[[#This Row],[Fecha_inicio]])</f>
        <v>2</v>
      </c>
      <c r="O1443">
        <f>YEAR(MOCK_DATA[[#This Row],[Fecha_inicio]])</f>
        <v>2022</v>
      </c>
    </row>
    <row r="1444" spans="1:15" x14ac:dyDescent="0.25">
      <c r="A1444">
        <f t="shared" si="67"/>
        <v>1443</v>
      </c>
      <c r="B1444" t="s">
        <v>12</v>
      </c>
      <c r="C1444" s="1">
        <v>44805</v>
      </c>
      <c r="D1444" s="1">
        <v>45870</v>
      </c>
      <c r="F1444">
        <v>32</v>
      </c>
      <c r="G1444" t="s">
        <v>19</v>
      </c>
      <c r="H1444" t="s">
        <v>20</v>
      </c>
      <c r="I1444">
        <f>DATEDIF(MOCK_DATA[[#This Row],[Fecha_inicio]],MOCK_DATA[[#This Row],[Fecha_último_pago]],"M")</f>
        <v>35</v>
      </c>
      <c r="J1444">
        <f t="shared" si="66"/>
        <v>50</v>
      </c>
      <c r="K1444">
        <f>PRODUCT(MOCK_DATA[[#This Row],[Meses_afiliados]],MOCK_DATA[[#This Row],[Ingresos_mes]])</f>
        <v>1750</v>
      </c>
      <c r="L1444" t="str">
        <f t="shared" ca="1" si="68"/>
        <v>Centro</v>
      </c>
      <c r="M1444" t="s">
        <v>14</v>
      </c>
      <c r="N1444">
        <f>MONTH(MOCK_DATA[[#This Row],[Fecha_inicio]])</f>
        <v>9</v>
      </c>
      <c r="O1444">
        <f>YEAR(MOCK_DATA[[#This Row],[Fecha_inicio]])</f>
        <v>2022</v>
      </c>
    </row>
    <row r="1445" spans="1:15" x14ac:dyDescent="0.25">
      <c r="A1445">
        <f t="shared" si="67"/>
        <v>1444</v>
      </c>
      <c r="B1445" t="s">
        <v>27</v>
      </c>
      <c r="C1445" s="1">
        <v>44850</v>
      </c>
      <c r="D1445" s="1">
        <v>45807</v>
      </c>
      <c r="F1445">
        <v>35</v>
      </c>
      <c r="G1445" t="s">
        <v>19</v>
      </c>
      <c r="H1445" t="s">
        <v>23</v>
      </c>
      <c r="I1445">
        <f>DATEDIF(MOCK_DATA[[#This Row],[Fecha_inicio]],MOCK_DATA[[#This Row],[Fecha_último_pago]],"M")</f>
        <v>31</v>
      </c>
      <c r="J1445">
        <f t="shared" si="66"/>
        <v>30</v>
      </c>
      <c r="K1445">
        <f>PRODUCT(MOCK_DATA[[#This Row],[Meses_afiliados]],MOCK_DATA[[#This Row],[Ingresos_mes]])</f>
        <v>930</v>
      </c>
      <c r="L1445" t="str">
        <f t="shared" ca="1" si="68"/>
        <v>Centro</v>
      </c>
      <c r="M1445" t="s">
        <v>22</v>
      </c>
      <c r="N1445">
        <f>MONTH(MOCK_DATA[[#This Row],[Fecha_inicio]])</f>
        <v>10</v>
      </c>
      <c r="O1445">
        <f>YEAR(MOCK_DATA[[#This Row],[Fecha_inicio]])</f>
        <v>2022</v>
      </c>
    </row>
    <row r="1446" spans="1:15" x14ac:dyDescent="0.25">
      <c r="A1446">
        <f t="shared" si="67"/>
        <v>1445</v>
      </c>
      <c r="B1446" t="s">
        <v>24</v>
      </c>
      <c r="C1446" s="1">
        <v>44058</v>
      </c>
      <c r="D1446" s="1">
        <v>45697</v>
      </c>
      <c r="F1446">
        <v>68</v>
      </c>
      <c r="G1446" t="s">
        <v>15</v>
      </c>
      <c r="H1446" t="s">
        <v>20</v>
      </c>
      <c r="I1446">
        <f>DATEDIF(MOCK_DATA[[#This Row],[Fecha_inicio]],MOCK_DATA[[#This Row],[Fecha_último_pago]],"M")</f>
        <v>53</v>
      </c>
      <c r="J1446">
        <f t="shared" si="66"/>
        <v>40</v>
      </c>
      <c r="K1446">
        <f>PRODUCT(MOCK_DATA[[#This Row],[Meses_afiliados]],MOCK_DATA[[#This Row],[Ingresos_mes]])</f>
        <v>2120</v>
      </c>
      <c r="L1446" t="str">
        <f t="shared" ca="1" si="68"/>
        <v>Norte</v>
      </c>
      <c r="M1446" t="s">
        <v>14</v>
      </c>
      <c r="N1446">
        <f>MONTH(MOCK_DATA[[#This Row],[Fecha_inicio]])</f>
        <v>8</v>
      </c>
      <c r="O1446">
        <f>YEAR(MOCK_DATA[[#This Row],[Fecha_inicio]])</f>
        <v>2020</v>
      </c>
    </row>
    <row r="1447" spans="1:15" x14ac:dyDescent="0.25">
      <c r="A1447">
        <f t="shared" si="67"/>
        <v>1446</v>
      </c>
      <c r="B1447" t="s">
        <v>27</v>
      </c>
      <c r="C1447" s="1">
        <v>45340</v>
      </c>
      <c r="D1447" s="1">
        <v>45805</v>
      </c>
      <c r="F1447">
        <v>25</v>
      </c>
      <c r="G1447" t="s">
        <v>15</v>
      </c>
      <c r="H1447" t="s">
        <v>16</v>
      </c>
      <c r="I1447">
        <f>DATEDIF(MOCK_DATA[[#This Row],[Fecha_inicio]],MOCK_DATA[[#This Row],[Fecha_último_pago]],"M")</f>
        <v>15</v>
      </c>
      <c r="J1447">
        <f t="shared" si="66"/>
        <v>30</v>
      </c>
      <c r="K1447">
        <f>PRODUCT(MOCK_DATA[[#This Row],[Meses_afiliados]],MOCK_DATA[[#This Row],[Ingresos_mes]])</f>
        <v>450</v>
      </c>
      <c r="L1447" t="str">
        <f t="shared" ca="1" si="68"/>
        <v>Sur</v>
      </c>
      <c r="M1447" t="s">
        <v>14</v>
      </c>
      <c r="N1447">
        <f>MONTH(MOCK_DATA[[#This Row],[Fecha_inicio]])</f>
        <v>2</v>
      </c>
      <c r="O1447">
        <f>YEAR(MOCK_DATA[[#This Row],[Fecha_inicio]])</f>
        <v>2024</v>
      </c>
    </row>
    <row r="1448" spans="1:15" x14ac:dyDescent="0.25">
      <c r="A1448">
        <f t="shared" si="67"/>
        <v>1447</v>
      </c>
      <c r="B1448" t="s">
        <v>12</v>
      </c>
      <c r="C1448" s="1">
        <v>45326</v>
      </c>
      <c r="D1448" s="1">
        <v>45843</v>
      </c>
      <c r="F1448">
        <v>19</v>
      </c>
      <c r="G1448" t="s">
        <v>19</v>
      </c>
      <c r="H1448" t="s">
        <v>20</v>
      </c>
      <c r="I1448">
        <f>DATEDIF(MOCK_DATA[[#This Row],[Fecha_inicio]],MOCK_DATA[[#This Row],[Fecha_último_pago]],"M")</f>
        <v>17</v>
      </c>
      <c r="J1448">
        <f t="shared" si="66"/>
        <v>50</v>
      </c>
      <c r="K1448">
        <f>PRODUCT(MOCK_DATA[[#This Row],[Meses_afiliados]],MOCK_DATA[[#This Row],[Ingresos_mes]])</f>
        <v>850</v>
      </c>
      <c r="L1448" t="str">
        <f t="shared" ca="1" si="68"/>
        <v>Sur</v>
      </c>
      <c r="M1448" t="s">
        <v>22</v>
      </c>
      <c r="N1448">
        <f>MONTH(MOCK_DATA[[#This Row],[Fecha_inicio]])</f>
        <v>2</v>
      </c>
      <c r="O1448">
        <f>YEAR(MOCK_DATA[[#This Row],[Fecha_inicio]])</f>
        <v>2024</v>
      </c>
    </row>
    <row r="1449" spans="1:15" x14ac:dyDescent="0.25">
      <c r="A1449">
        <f t="shared" si="67"/>
        <v>1448</v>
      </c>
      <c r="B1449" t="s">
        <v>12</v>
      </c>
      <c r="C1449" s="1">
        <v>45476</v>
      </c>
      <c r="D1449" s="1">
        <v>45673</v>
      </c>
      <c r="F1449">
        <v>35</v>
      </c>
      <c r="G1449" t="s">
        <v>15</v>
      </c>
      <c r="H1449" t="s">
        <v>20</v>
      </c>
      <c r="I1449">
        <f>DATEDIF(MOCK_DATA[[#This Row],[Fecha_inicio]],MOCK_DATA[[#This Row],[Fecha_último_pago]],"M")</f>
        <v>6</v>
      </c>
      <c r="J1449">
        <f t="shared" si="66"/>
        <v>50</v>
      </c>
      <c r="K1449">
        <f>PRODUCT(MOCK_DATA[[#This Row],[Meses_afiliados]],MOCK_DATA[[#This Row],[Ingresos_mes]])</f>
        <v>300</v>
      </c>
      <c r="L1449" t="str">
        <f t="shared" ca="1" si="68"/>
        <v>Sur</v>
      </c>
      <c r="M1449" t="s">
        <v>22</v>
      </c>
      <c r="N1449">
        <f>MONTH(MOCK_DATA[[#This Row],[Fecha_inicio]])</f>
        <v>7</v>
      </c>
      <c r="O1449">
        <f>YEAR(MOCK_DATA[[#This Row],[Fecha_inicio]])</f>
        <v>2024</v>
      </c>
    </row>
    <row r="1450" spans="1:15" x14ac:dyDescent="0.25">
      <c r="A1450">
        <f t="shared" si="67"/>
        <v>1449</v>
      </c>
      <c r="B1450" t="s">
        <v>24</v>
      </c>
      <c r="C1450" s="1">
        <v>45585</v>
      </c>
      <c r="D1450" s="1">
        <v>45805</v>
      </c>
      <c r="F1450">
        <v>21</v>
      </c>
      <c r="G1450" t="s">
        <v>19</v>
      </c>
      <c r="H1450" t="s">
        <v>23</v>
      </c>
      <c r="I1450">
        <f>DATEDIF(MOCK_DATA[[#This Row],[Fecha_inicio]],MOCK_DATA[[#This Row],[Fecha_último_pago]],"M")</f>
        <v>7</v>
      </c>
      <c r="J1450">
        <f t="shared" ref="J1450:J1513" si="69">IF(B1450="VIP",50,IF(B1450="Familiar",40,IF(B1450="Basica",25,30)))</f>
        <v>40</v>
      </c>
      <c r="K1450">
        <f>PRODUCT(MOCK_DATA[[#This Row],[Meses_afiliados]],MOCK_DATA[[#This Row],[Ingresos_mes]])</f>
        <v>280</v>
      </c>
      <c r="L1450" t="str">
        <f t="shared" ca="1" si="68"/>
        <v>Sur</v>
      </c>
      <c r="M1450" t="s">
        <v>14</v>
      </c>
      <c r="N1450">
        <f>MONTH(MOCK_DATA[[#This Row],[Fecha_inicio]])</f>
        <v>10</v>
      </c>
      <c r="O1450">
        <f>YEAR(MOCK_DATA[[#This Row],[Fecha_inicio]])</f>
        <v>2024</v>
      </c>
    </row>
    <row r="1451" spans="1:15" x14ac:dyDescent="0.25">
      <c r="A1451">
        <f t="shared" si="67"/>
        <v>1450</v>
      </c>
      <c r="B1451" t="s">
        <v>27</v>
      </c>
      <c r="C1451" s="1">
        <v>45273</v>
      </c>
      <c r="D1451" s="1">
        <v>45910</v>
      </c>
      <c r="F1451">
        <v>46</v>
      </c>
      <c r="G1451" t="s">
        <v>15</v>
      </c>
      <c r="H1451" t="s">
        <v>23</v>
      </c>
      <c r="I1451">
        <f>DATEDIF(MOCK_DATA[[#This Row],[Fecha_inicio]],MOCK_DATA[[#This Row],[Fecha_último_pago]],"M")</f>
        <v>20</v>
      </c>
      <c r="J1451">
        <f t="shared" si="69"/>
        <v>30</v>
      </c>
      <c r="K1451">
        <f>PRODUCT(MOCK_DATA[[#This Row],[Meses_afiliados]],MOCK_DATA[[#This Row],[Ingresos_mes]])</f>
        <v>600</v>
      </c>
      <c r="L1451" t="str">
        <f t="shared" ca="1" si="68"/>
        <v>Norte</v>
      </c>
      <c r="M1451" t="s">
        <v>14</v>
      </c>
      <c r="N1451">
        <f>MONTH(MOCK_DATA[[#This Row],[Fecha_inicio]])</f>
        <v>12</v>
      </c>
      <c r="O1451">
        <f>YEAR(MOCK_DATA[[#This Row],[Fecha_inicio]])</f>
        <v>2023</v>
      </c>
    </row>
    <row r="1452" spans="1:15" x14ac:dyDescent="0.25">
      <c r="A1452">
        <f t="shared" si="67"/>
        <v>1451</v>
      </c>
      <c r="B1452" t="s">
        <v>12</v>
      </c>
      <c r="C1452" s="1">
        <v>44419</v>
      </c>
      <c r="D1452" s="1">
        <v>45755</v>
      </c>
      <c r="F1452">
        <v>38</v>
      </c>
      <c r="G1452" t="s">
        <v>25</v>
      </c>
      <c r="H1452" t="s">
        <v>16</v>
      </c>
      <c r="I1452">
        <f>DATEDIF(MOCK_DATA[[#This Row],[Fecha_inicio]],MOCK_DATA[[#This Row],[Fecha_último_pago]],"M")</f>
        <v>43</v>
      </c>
      <c r="J1452">
        <f t="shared" si="69"/>
        <v>50</v>
      </c>
      <c r="K1452">
        <f>PRODUCT(MOCK_DATA[[#This Row],[Meses_afiliados]],MOCK_DATA[[#This Row],[Ingresos_mes]])</f>
        <v>2150</v>
      </c>
      <c r="L1452" t="str">
        <f t="shared" ca="1" si="68"/>
        <v>Centro</v>
      </c>
      <c r="M1452" t="s">
        <v>14</v>
      </c>
      <c r="N1452">
        <f>MONTH(MOCK_DATA[[#This Row],[Fecha_inicio]])</f>
        <v>8</v>
      </c>
      <c r="O1452">
        <f>YEAR(MOCK_DATA[[#This Row],[Fecha_inicio]])</f>
        <v>2021</v>
      </c>
    </row>
    <row r="1453" spans="1:15" x14ac:dyDescent="0.25">
      <c r="A1453">
        <f t="shared" si="67"/>
        <v>1452</v>
      </c>
      <c r="B1453" t="s">
        <v>27</v>
      </c>
      <c r="C1453" s="1">
        <v>45584</v>
      </c>
      <c r="D1453" s="1">
        <v>45737</v>
      </c>
      <c r="F1453">
        <v>21</v>
      </c>
      <c r="G1453" t="s">
        <v>25</v>
      </c>
      <c r="H1453" t="s">
        <v>16</v>
      </c>
      <c r="I1453">
        <f>DATEDIF(MOCK_DATA[[#This Row],[Fecha_inicio]],MOCK_DATA[[#This Row],[Fecha_último_pago]],"M")</f>
        <v>5</v>
      </c>
      <c r="J1453">
        <f t="shared" si="69"/>
        <v>30</v>
      </c>
      <c r="K1453">
        <f>PRODUCT(MOCK_DATA[[#This Row],[Meses_afiliados]],MOCK_DATA[[#This Row],[Ingresos_mes]])</f>
        <v>150</v>
      </c>
      <c r="L1453" t="str">
        <f t="shared" ca="1" si="68"/>
        <v>Sur</v>
      </c>
      <c r="M1453" t="s">
        <v>22</v>
      </c>
      <c r="N1453">
        <f>MONTH(MOCK_DATA[[#This Row],[Fecha_inicio]])</f>
        <v>10</v>
      </c>
      <c r="O1453">
        <f>YEAR(MOCK_DATA[[#This Row],[Fecha_inicio]])</f>
        <v>2024</v>
      </c>
    </row>
    <row r="1454" spans="1:15" x14ac:dyDescent="0.25">
      <c r="A1454">
        <f t="shared" si="67"/>
        <v>1453</v>
      </c>
      <c r="B1454" t="s">
        <v>27</v>
      </c>
      <c r="C1454" s="1">
        <v>44945</v>
      </c>
      <c r="D1454" s="1">
        <v>45856</v>
      </c>
      <c r="F1454">
        <v>42</v>
      </c>
      <c r="G1454" t="s">
        <v>15</v>
      </c>
      <c r="H1454" t="s">
        <v>23</v>
      </c>
      <c r="I1454">
        <f>DATEDIF(MOCK_DATA[[#This Row],[Fecha_inicio]],MOCK_DATA[[#This Row],[Fecha_último_pago]],"M")</f>
        <v>29</v>
      </c>
      <c r="J1454">
        <f t="shared" si="69"/>
        <v>30</v>
      </c>
      <c r="K1454">
        <f>PRODUCT(MOCK_DATA[[#This Row],[Meses_afiliados]],MOCK_DATA[[#This Row],[Ingresos_mes]])</f>
        <v>870</v>
      </c>
      <c r="L1454" t="str">
        <f t="shared" ca="1" si="68"/>
        <v>Norte</v>
      </c>
      <c r="M1454" t="s">
        <v>22</v>
      </c>
      <c r="N1454">
        <f>MONTH(MOCK_DATA[[#This Row],[Fecha_inicio]])</f>
        <v>1</v>
      </c>
      <c r="O1454">
        <f>YEAR(MOCK_DATA[[#This Row],[Fecha_inicio]])</f>
        <v>2023</v>
      </c>
    </row>
    <row r="1455" spans="1:15" x14ac:dyDescent="0.25">
      <c r="A1455">
        <f t="shared" si="67"/>
        <v>1454</v>
      </c>
      <c r="B1455" t="s">
        <v>12</v>
      </c>
      <c r="C1455" s="1">
        <v>45629</v>
      </c>
      <c r="D1455" s="1">
        <v>45898</v>
      </c>
      <c r="F1455">
        <v>26</v>
      </c>
      <c r="G1455" t="s">
        <v>15</v>
      </c>
      <c r="H1455" t="s">
        <v>23</v>
      </c>
      <c r="I1455">
        <f>DATEDIF(MOCK_DATA[[#This Row],[Fecha_inicio]],MOCK_DATA[[#This Row],[Fecha_último_pago]],"M")</f>
        <v>8</v>
      </c>
      <c r="J1455">
        <f t="shared" si="69"/>
        <v>50</v>
      </c>
      <c r="K1455">
        <f>PRODUCT(MOCK_DATA[[#This Row],[Meses_afiliados]],MOCK_DATA[[#This Row],[Ingresos_mes]])</f>
        <v>400</v>
      </c>
      <c r="L1455" t="str">
        <f t="shared" ca="1" si="68"/>
        <v>Centro</v>
      </c>
      <c r="M1455" t="s">
        <v>22</v>
      </c>
      <c r="N1455">
        <f>MONTH(MOCK_DATA[[#This Row],[Fecha_inicio]])</f>
        <v>12</v>
      </c>
      <c r="O1455">
        <f>YEAR(MOCK_DATA[[#This Row],[Fecha_inicio]])</f>
        <v>2024</v>
      </c>
    </row>
    <row r="1456" spans="1:15" x14ac:dyDescent="0.25">
      <c r="A1456">
        <f t="shared" si="67"/>
        <v>1455</v>
      </c>
      <c r="B1456" t="s">
        <v>27</v>
      </c>
      <c r="C1456" s="1">
        <v>45352</v>
      </c>
      <c r="D1456" s="1">
        <v>45785</v>
      </c>
      <c r="F1456">
        <v>69</v>
      </c>
      <c r="G1456" t="s">
        <v>15</v>
      </c>
      <c r="H1456" t="s">
        <v>23</v>
      </c>
      <c r="I1456">
        <f>DATEDIF(MOCK_DATA[[#This Row],[Fecha_inicio]],MOCK_DATA[[#This Row],[Fecha_último_pago]],"M")</f>
        <v>14</v>
      </c>
      <c r="J1456">
        <f t="shared" si="69"/>
        <v>30</v>
      </c>
      <c r="K1456">
        <f>PRODUCT(MOCK_DATA[[#This Row],[Meses_afiliados]],MOCK_DATA[[#This Row],[Ingresos_mes]])</f>
        <v>420</v>
      </c>
      <c r="L1456" t="str">
        <f t="shared" ca="1" si="68"/>
        <v>Norte</v>
      </c>
      <c r="M1456" t="s">
        <v>14</v>
      </c>
      <c r="N1456">
        <f>MONTH(MOCK_DATA[[#This Row],[Fecha_inicio]])</f>
        <v>3</v>
      </c>
      <c r="O1456">
        <f>YEAR(MOCK_DATA[[#This Row],[Fecha_inicio]])</f>
        <v>2024</v>
      </c>
    </row>
    <row r="1457" spans="1:15" x14ac:dyDescent="0.25">
      <c r="A1457">
        <f t="shared" si="67"/>
        <v>1456</v>
      </c>
      <c r="B1457" t="s">
        <v>24</v>
      </c>
      <c r="C1457" s="1">
        <v>44031</v>
      </c>
      <c r="D1457" s="1">
        <v>45711</v>
      </c>
      <c r="F1457">
        <v>62</v>
      </c>
      <c r="G1457" t="s">
        <v>19</v>
      </c>
      <c r="H1457" t="s">
        <v>20</v>
      </c>
      <c r="I1457">
        <f>DATEDIF(MOCK_DATA[[#This Row],[Fecha_inicio]],MOCK_DATA[[#This Row],[Fecha_último_pago]],"M")</f>
        <v>55</v>
      </c>
      <c r="J1457">
        <f t="shared" si="69"/>
        <v>40</v>
      </c>
      <c r="K1457">
        <f>PRODUCT(MOCK_DATA[[#This Row],[Meses_afiliados]],MOCK_DATA[[#This Row],[Ingresos_mes]])</f>
        <v>2200</v>
      </c>
      <c r="L1457" t="str">
        <f t="shared" ca="1" si="68"/>
        <v>Centro</v>
      </c>
      <c r="M1457" t="s">
        <v>22</v>
      </c>
      <c r="N1457">
        <f>MONTH(MOCK_DATA[[#This Row],[Fecha_inicio]])</f>
        <v>7</v>
      </c>
      <c r="O1457">
        <f>YEAR(MOCK_DATA[[#This Row],[Fecha_inicio]])</f>
        <v>2020</v>
      </c>
    </row>
    <row r="1458" spans="1:15" x14ac:dyDescent="0.25">
      <c r="A1458">
        <f t="shared" si="67"/>
        <v>1457</v>
      </c>
      <c r="B1458" t="s">
        <v>12</v>
      </c>
      <c r="C1458" s="1">
        <v>44083</v>
      </c>
      <c r="D1458" s="1">
        <v>45710</v>
      </c>
      <c r="F1458">
        <v>47</v>
      </c>
      <c r="G1458" t="s">
        <v>19</v>
      </c>
      <c r="H1458" t="s">
        <v>23</v>
      </c>
      <c r="I1458">
        <f>DATEDIF(MOCK_DATA[[#This Row],[Fecha_inicio]],MOCK_DATA[[#This Row],[Fecha_último_pago]],"M")</f>
        <v>53</v>
      </c>
      <c r="J1458">
        <f t="shared" si="69"/>
        <v>50</v>
      </c>
      <c r="K1458">
        <f>PRODUCT(MOCK_DATA[[#This Row],[Meses_afiliados]],MOCK_DATA[[#This Row],[Ingresos_mes]])</f>
        <v>2650</v>
      </c>
      <c r="L1458" t="str">
        <f t="shared" ca="1" si="68"/>
        <v>Sur</v>
      </c>
      <c r="M1458" t="s">
        <v>14</v>
      </c>
      <c r="N1458">
        <f>MONTH(MOCK_DATA[[#This Row],[Fecha_inicio]])</f>
        <v>9</v>
      </c>
      <c r="O1458">
        <f>YEAR(MOCK_DATA[[#This Row],[Fecha_inicio]])</f>
        <v>2020</v>
      </c>
    </row>
    <row r="1459" spans="1:15" x14ac:dyDescent="0.25">
      <c r="A1459">
        <f t="shared" si="67"/>
        <v>1458</v>
      </c>
      <c r="B1459" t="s">
        <v>27</v>
      </c>
      <c r="C1459" s="1">
        <v>45015</v>
      </c>
      <c r="D1459" s="1">
        <v>45665</v>
      </c>
      <c r="F1459">
        <v>69</v>
      </c>
      <c r="G1459" t="s">
        <v>25</v>
      </c>
      <c r="H1459" t="s">
        <v>20</v>
      </c>
      <c r="I1459">
        <f>DATEDIF(MOCK_DATA[[#This Row],[Fecha_inicio]],MOCK_DATA[[#This Row],[Fecha_último_pago]],"M")</f>
        <v>21</v>
      </c>
      <c r="J1459">
        <f t="shared" si="69"/>
        <v>30</v>
      </c>
      <c r="K1459">
        <f>PRODUCT(MOCK_DATA[[#This Row],[Meses_afiliados]],MOCK_DATA[[#This Row],[Ingresos_mes]])</f>
        <v>630</v>
      </c>
      <c r="L1459" t="str">
        <f t="shared" ca="1" si="68"/>
        <v>Norte</v>
      </c>
      <c r="M1459" t="s">
        <v>22</v>
      </c>
      <c r="N1459">
        <f>MONTH(MOCK_DATA[[#This Row],[Fecha_inicio]])</f>
        <v>3</v>
      </c>
      <c r="O1459">
        <f>YEAR(MOCK_DATA[[#This Row],[Fecha_inicio]])</f>
        <v>2023</v>
      </c>
    </row>
    <row r="1460" spans="1:15" x14ac:dyDescent="0.25">
      <c r="A1460">
        <f t="shared" si="67"/>
        <v>1459</v>
      </c>
      <c r="B1460" t="s">
        <v>12</v>
      </c>
      <c r="C1460" s="1">
        <v>45652</v>
      </c>
      <c r="D1460" s="1">
        <v>45906</v>
      </c>
      <c r="F1460">
        <v>64</v>
      </c>
      <c r="G1460" t="s">
        <v>19</v>
      </c>
      <c r="H1460" t="s">
        <v>23</v>
      </c>
      <c r="I1460">
        <f>DATEDIF(MOCK_DATA[[#This Row],[Fecha_inicio]],MOCK_DATA[[#This Row],[Fecha_último_pago]],"M")</f>
        <v>8</v>
      </c>
      <c r="J1460">
        <f t="shared" si="69"/>
        <v>50</v>
      </c>
      <c r="K1460">
        <f>PRODUCT(MOCK_DATA[[#This Row],[Meses_afiliados]],MOCK_DATA[[#This Row],[Ingresos_mes]])</f>
        <v>400</v>
      </c>
      <c r="L1460" t="str">
        <f t="shared" ca="1" si="68"/>
        <v>Sur</v>
      </c>
      <c r="M1460" t="s">
        <v>22</v>
      </c>
      <c r="N1460">
        <f>MONTH(MOCK_DATA[[#This Row],[Fecha_inicio]])</f>
        <v>12</v>
      </c>
      <c r="O1460">
        <f>YEAR(MOCK_DATA[[#This Row],[Fecha_inicio]])</f>
        <v>2024</v>
      </c>
    </row>
    <row r="1461" spans="1:15" x14ac:dyDescent="0.25">
      <c r="A1461">
        <f t="shared" si="67"/>
        <v>1460</v>
      </c>
      <c r="B1461" t="s">
        <v>24</v>
      </c>
      <c r="C1461" s="1">
        <v>44789</v>
      </c>
      <c r="D1461" s="1">
        <v>45815</v>
      </c>
      <c r="F1461">
        <v>45</v>
      </c>
      <c r="G1461" t="s">
        <v>25</v>
      </c>
      <c r="H1461" t="s">
        <v>16</v>
      </c>
      <c r="I1461">
        <f>DATEDIF(MOCK_DATA[[#This Row],[Fecha_inicio]],MOCK_DATA[[#This Row],[Fecha_último_pago]],"M")</f>
        <v>33</v>
      </c>
      <c r="J1461">
        <f t="shared" si="69"/>
        <v>40</v>
      </c>
      <c r="K1461">
        <f>PRODUCT(MOCK_DATA[[#This Row],[Meses_afiliados]],MOCK_DATA[[#This Row],[Ingresos_mes]])</f>
        <v>1320</v>
      </c>
      <c r="L1461" t="str">
        <f t="shared" ca="1" si="68"/>
        <v>Centro</v>
      </c>
      <c r="M1461" t="s">
        <v>18</v>
      </c>
      <c r="N1461">
        <f>MONTH(MOCK_DATA[[#This Row],[Fecha_inicio]])</f>
        <v>8</v>
      </c>
      <c r="O1461">
        <f>YEAR(MOCK_DATA[[#This Row],[Fecha_inicio]])</f>
        <v>2022</v>
      </c>
    </row>
    <row r="1462" spans="1:15" x14ac:dyDescent="0.25">
      <c r="A1462">
        <f t="shared" si="67"/>
        <v>1461</v>
      </c>
      <c r="B1462" t="s">
        <v>27</v>
      </c>
      <c r="C1462" s="1">
        <v>45502</v>
      </c>
      <c r="D1462" s="1">
        <v>45817</v>
      </c>
      <c r="F1462">
        <v>40</v>
      </c>
      <c r="G1462" t="s">
        <v>25</v>
      </c>
      <c r="H1462" t="s">
        <v>20</v>
      </c>
      <c r="I1462">
        <f>DATEDIF(MOCK_DATA[[#This Row],[Fecha_inicio]],MOCK_DATA[[#This Row],[Fecha_último_pago]],"M")</f>
        <v>10</v>
      </c>
      <c r="J1462">
        <f t="shared" si="69"/>
        <v>30</v>
      </c>
      <c r="K1462">
        <f>PRODUCT(MOCK_DATA[[#This Row],[Meses_afiliados]],MOCK_DATA[[#This Row],[Ingresos_mes]])</f>
        <v>300</v>
      </c>
      <c r="L1462" t="str">
        <f t="shared" ca="1" si="68"/>
        <v>Centro</v>
      </c>
      <c r="M1462" t="s">
        <v>14</v>
      </c>
      <c r="N1462">
        <f>MONTH(MOCK_DATA[[#This Row],[Fecha_inicio]])</f>
        <v>7</v>
      </c>
      <c r="O1462">
        <f>YEAR(MOCK_DATA[[#This Row],[Fecha_inicio]])</f>
        <v>2024</v>
      </c>
    </row>
    <row r="1463" spans="1:15" x14ac:dyDescent="0.25">
      <c r="A1463">
        <f t="shared" si="67"/>
        <v>1462</v>
      </c>
      <c r="B1463" t="s">
        <v>12</v>
      </c>
      <c r="C1463" s="1">
        <v>44815</v>
      </c>
      <c r="D1463" s="1">
        <v>45662</v>
      </c>
      <c r="F1463">
        <v>40</v>
      </c>
      <c r="G1463" t="s">
        <v>25</v>
      </c>
      <c r="H1463" t="s">
        <v>20</v>
      </c>
      <c r="I1463">
        <f>DATEDIF(MOCK_DATA[[#This Row],[Fecha_inicio]],MOCK_DATA[[#This Row],[Fecha_último_pago]],"M")</f>
        <v>27</v>
      </c>
      <c r="J1463">
        <f t="shared" si="69"/>
        <v>50</v>
      </c>
      <c r="K1463">
        <f>PRODUCT(MOCK_DATA[[#This Row],[Meses_afiliados]],MOCK_DATA[[#This Row],[Ingresos_mes]])</f>
        <v>1350</v>
      </c>
      <c r="L1463" t="str">
        <f t="shared" ca="1" si="68"/>
        <v>Norte</v>
      </c>
      <c r="M1463" t="s">
        <v>22</v>
      </c>
      <c r="N1463">
        <f>MONTH(MOCK_DATA[[#This Row],[Fecha_inicio]])</f>
        <v>9</v>
      </c>
      <c r="O1463">
        <f>YEAR(MOCK_DATA[[#This Row],[Fecha_inicio]])</f>
        <v>2022</v>
      </c>
    </row>
    <row r="1464" spans="1:15" x14ac:dyDescent="0.25">
      <c r="A1464">
        <f t="shared" si="67"/>
        <v>1463</v>
      </c>
      <c r="B1464" t="s">
        <v>27</v>
      </c>
      <c r="C1464" s="1">
        <v>44800</v>
      </c>
      <c r="D1464" s="1">
        <v>45910</v>
      </c>
      <c r="F1464">
        <v>19</v>
      </c>
      <c r="G1464" t="s">
        <v>19</v>
      </c>
      <c r="H1464" t="s">
        <v>16</v>
      </c>
      <c r="I1464">
        <f>DATEDIF(MOCK_DATA[[#This Row],[Fecha_inicio]],MOCK_DATA[[#This Row],[Fecha_último_pago]],"M")</f>
        <v>36</v>
      </c>
      <c r="J1464">
        <f t="shared" si="69"/>
        <v>30</v>
      </c>
      <c r="K1464">
        <f>PRODUCT(MOCK_DATA[[#This Row],[Meses_afiliados]],MOCK_DATA[[#This Row],[Ingresos_mes]])</f>
        <v>1080</v>
      </c>
      <c r="L1464" t="str">
        <f t="shared" ca="1" si="68"/>
        <v>Centro</v>
      </c>
      <c r="M1464" t="s">
        <v>14</v>
      </c>
      <c r="N1464">
        <f>MONTH(MOCK_DATA[[#This Row],[Fecha_inicio]])</f>
        <v>8</v>
      </c>
      <c r="O1464">
        <f>YEAR(MOCK_DATA[[#This Row],[Fecha_inicio]])</f>
        <v>2022</v>
      </c>
    </row>
    <row r="1465" spans="1:15" x14ac:dyDescent="0.25">
      <c r="A1465">
        <f t="shared" si="67"/>
        <v>1464</v>
      </c>
      <c r="B1465" t="s">
        <v>24</v>
      </c>
      <c r="C1465" s="1">
        <v>44223</v>
      </c>
      <c r="D1465" s="1">
        <v>45661</v>
      </c>
      <c r="F1465">
        <v>69</v>
      </c>
      <c r="G1465" t="s">
        <v>25</v>
      </c>
      <c r="H1465" t="s">
        <v>16</v>
      </c>
      <c r="I1465">
        <f>DATEDIF(MOCK_DATA[[#This Row],[Fecha_inicio]],MOCK_DATA[[#This Row],[Fecha_último_pago]],"M")</f>
        <v>47</v>
      </c>
      <c r="J1465">
        <f t="shared" si="69"/>
        <v>40</v>
      </c>
      <c r="K1465">
        <f>PRODUCT(MOCK_DATA[[#This Row],[Meses_afiliados]],MOCK_DATA[[#This Row],[Ingresos_mes]])</f>
        <v>1880</v>
      </c>
      <c r="L1465" t="str">
        <f t="shared" ca="1" si="68"/>
        <v>Norte</v>
      </c>
      <c r="M1465" t="s">
        <v>14</v>
      </c>
      <c r="N1465">
        <f>MONTH(MOCK_DATA[[#This Row],[Fecha_inicio]])</f>
        <v>1</v>
      </c>
      <c r="O1465">
        <f>YEAR(MOCK_DATA[[#This Row],[Fecha_inicio]])</f>
        <v>2021</v>
      </c>
    </row>
    <row r="1466" spans="1:15" x14ac:dyDescent="0.25">
      <c r="A1466">
        <f t="shared" si="67"/>
        <v>1465</v>
      </c>
      <c r="B1466" t="s">
        <v>24</v>
      </c>
      <c r="C1466" s="1">
        <v>45479</v>
      </c>
      <c r="D1466" s="1">
        <v>45808</v>
      </c>
      <c r="F1466">
        <v>21</v>
      </c>
      <c r="G1466" t="s">
        <v>25</v>
      </c>
      <c r="H1466" t="s">
        <v>16</v>
      </c>
      <c r="I1466">
        <f>DATEDIF(MOCK_DATA[[#This Row],[Fecha_inicio]],MOCK_DATA[[#This Row],[Fecha_último_pago]],"M")</f>
        <v>10</v>
      </c>
      <c r="J1466">
        <f t="shared" si="69"/>
        <v>40</v>
      </c>
      <c r="K1466">
        <f>PRODUCT(MOCK_DATA[[#This Row],[Meses_afiliados]],MOCK_DATA[[#This Row],[Ingresos_mes]])</f>
        <v>400</v>
      </c>
      <c r="L1466" t="str">
        <f t="shared" ca="1" si="68"/>
        <v>Centro</v>
      </c>
      <c r="M1466" t="s">
        <v>22</v>
      </c>
      <c r="N1466">
        <f>MONTH(MOCK_DATA[[#This Row],[Fecha_inicio]])</f>
        <v>7</v>
      </c>
      <c r="O1466">
        <f>YEAR(MOCK_DATA[[#This Row],[Fecha_inicio]])</f>
        <v>2024</v>
      </c>
    </row>
    <row r="1467" spans="1:15" x14ac:dyDescent="0.25">
      <c r="A1467">
        <f t="shared" si="67"/>
        <v>1466</v>
      </c>
      <c r="B1467" t="s">
        <v>27</v>
      </c>
      <c r="C1467" s="1">
        <v>45093</v>
      </c>
      <c r="D1467" s="1">
        <v>45725</v>
      </c>
      <c r="F1467">
        <v>47</v>
      </c>
      <c r="G1467" t="s">
        <v>15</v>
      </c>
      <c r="H1467" t="s">
        <v>20</v>
      </c>
      <c r="I1467">
        <f>DATEDIF(MOCK_DATA[[#This Row],[Fecha_inicio]],MOCK_DATA[[#This Row],[Fecha_último_pago]],"M")</f>
        <v>20</v>
      </c>
      <c r="J1467">
        <f t="shared" si="69"/>
        <v>30</v>
      </c>
      <c r="K1467">
        <f>PRODUCT(MOCK_DATA[[#This Row],[Meses_afiliados]],MOCK_DATA[[#This Row],[Ingresos_mes]])</f>
        <v>600</v>
      </c>
      <c r="L1467" t="str">
        <f t="shared" ca="1" si="68"/>
        <v>Sur</v>
      </c>
      <c r="M1467" t="s">
        <v>22</v>
      </c>
      <c r="N1467">
        <f>MONTH(MOCK_DATA[[#This Row],[Fecha_inicio]])</f>
        <v>6</v>
      </c>
      <c r="O1467">
        <f>YEAR(MOCK_DATA[[#This Row],[Fecha_inicio]])</f>
        <v>2023</v>
      </c>
    </row>
    <row r="1468" spans="1:15" x14ac:dyDescent="0.25">
      <c r="A1468">
        <f t="shared" si="67"/>
        <v>1467</v>
      </c>
      <c r="B1468" t="s">
        <v>24</v>
      </c>
      <c r="C1468" s="1">
        <v>44953</v>
      </c>
      <c r="D1468" s="1">
        <v>45761</v>
      </c>
      <c r="F1468">
        <v>63</v>
      </c>
      <c r="G1468" t="s">
        <v>15</v>
      </c>
      <c r="H1468" t="s">
        <v>20</v>
      </c>
      <c r="I1468">
        <f>DATEDIF(MOCK_DATA[[#This Row],[Fecha_inicio]],MOCK_DATA[[#This Row],[Fecha_último_pago]],"M")</f>
        <v>26</v>
      </c>
      <c r="J1468">
        <f t="shared" si="69"/>
        <v>40</v>
      </c>
      <c r="K1468">
        <f>PRODUCT(MOCK_DATA[[#This Row],[Meses_afiliados]],MOCK_DATA[[#This Row],[Ingresos_mes]])</f>
        <v>1040</v>
      </c>
      <c r="L1468" t="str">
        <f t="shared" ca="1" si="68"/>
        <v>Sur</v>
      </c>
      <c r="M1468" t="s">
        <v>22</v>
      </c>
      <c r="N1468">
        <f>MONTH(MOCK_DATA[[#This Row],[Fecha_inicio]])</f>
        <v>1</v>
      </c>
      <c r="O1468">
        <f>YEAR(MOCK_DATA[[#This Row],[Fecha_inicio]])</f>
        <v>2023</v>
      </c>
    </row>
    <row r="1469" spans="1:15" x14ac:dyDescent="0.25">
      <c r="A1469">
        <f t="shared" si="67"/>
        <v>1468</v>
      </c>
      <c r="B1469" t="s">
        <v>24</v>
      </c>
      <c r="C1469" s="1">
        <v>44363</v>
      </c>
      <c r="D1469" s="1">
        <v>45765</v>
      </c>
      <c r="F1469">
        <v>31</v>
      </c>
      <c r="G1469" t="s">
        <v>25</v>
      </c>
      <c r="H1469" t="s">
        <v>23</v>
      </c>
      <c r="I1469">
        <f>DATEDIF(MOCK_DATA[[#This Row],[Fecha_inicio]],MOCK_DATA[[#This Row],[Fecha_último_pago]],"M")</f>
        <v>46</v>
      </c>
      <c r="J1469">
        <f t="shared" si="69"/>
        <v>40</v>
      </c>
      <c r="K1469">
        <f>PRODUCT(MOCK_DATA[[#This Row],[Meses_afiliados]],MOCK_DATA[[#This Row],[Ingresos_mes]])</f>
        <v>1840</v>
      </c>
      <c r="L1469" t="str">
        <f t="shared" ca="1" si="68"/>
        <v>Norte</v>
      </c>
      <c r="M1469" t="s">
        <v>14</v>
      </c>
      <c r="N1469">
        <f>MONTH(MOCK_DATA[[#This Row],[Fecha_inicio]])</f>
        <v>6</v>
      </c>
      <c r="O1469">
        <f>YEAR(MOCK_DATA[[#This Row],[Fecha_inicio]])</f>
        <v>2021</v>
      </c>
    </row>
    <row r="1470" spans="1:15" x14ac:dyDescent="0.25">
      <c r="A1470">
        <f t="shared" si="67"/>
        <v>1469</v>
      </c>
      <c r="B1470" t="s">
        <v>12</v>
      </c>
      <c r="C1470" s="1">
        <v>44537</v>
      </c>
      <c r="D1470" s="1">
        <v>45679</v>
      </c>
      <c r="F1470">
        <v>42</v>
      </c>
      <c r="G1470" t="s">
        <v>15</v>
      </c>
      <c r="H1470" t="s">
        <v>20</v>
      </c>
      <c r="I1470">
        <f>DATEDIF(MOCK_DATA[[#This Row],[Fecha_inicio]],MOCK_DATA[[#This Row],[Fecha_último_pago]],"M")</f>
        <v>37</v>
      </c>
      <c r="J1470">
        <f t="shared" si="69"/>
        <v>50</v>
      </c>
      <c r="K1470">
        <f>PRODUCT(MOCK_DATA[[#This Row],[Meses_afiliados]],MOCK_DATA[[#This Row],[Ingresos_mes]])</f>
        <v>1850</v>
      </c>
      <c r="L1470" t="str">
        <f t="shared" ca="1" si="68"/>
        <v>Sur</v>
      </c>
      <c r="M1470" t="s">
        <v>22</v>
      </c>
      <c r="N1470">
        <f>MONTH(MOCK_DATA[[#This Row],[Fecha_inicio]])</f>
        <v>12</v>
      </c>
      <c r="O1470">
        <f>YEAR(MOCK_DATA[[#This Row],[Fecha_inicio]])</f>
        <v>2021</v>
      </c>
    </row>
    <row r="1471" spans="1:15" x14ac:dyDescent="0.25">
      <c r="A1471">
        <f t="shared" si="67"/>
        <v>1470</v>
      </c>
      <c r="B1471" t="s">
        <v>24</v>
      </c>
      <c r="C1471" s="1">
        <v>45371</v>
      </c>
      <c r="D1471" s="1">
        <v>45830</v>
      </c>
      <c r="F1471">
        <v>43</v>
      </c>
      <c r="G1471" t="s">
        <v>25</v>
      </c>
      <c r="H1471" t="s">
        <v>16</v>
      </c>
      <c r="I1471">
        <f>DATEDIF(MOCK_DATA[[#This Row],[Fecha_inicio]],MOCK_DATA[[#This Row],[Fecha_último_pago]],"M")</f>
        <v>15</v>
      </c>
      <c r="J1471">
        <f t="shared" si="69"/>
        <v>40</v>
      </c>
      <c r="K1471">
        <f>PRODUCT(MOCK_DATA[[#This Row],[Meses_afiliados]],MOCK_DATA[[#This Row],[Ingresos_mes]])</f>
        <v>600</v>
      </c>
      <c r="L1471" t="str">
        <f t="shared" ca="1" si="68"/>
        <v>Sur</v>
      </c>
      <c r="M1471" t="s">
        <v>22</v>
      </c>
      <c r="N1471">
        <f>MONTH(MOCK_DATA[[#This Row],[Fecha_inicio]])</f>
        <v>3</v>
      </c>
      <c r="O1471">
        <f>YEAR(MOCK_DATA[[#This Row],[Fecha_inicio]])</f>
        <v>2024</v>
      </c>
    </row>
    <row r="1472" spans="1:15" x14ac:dyDescent="0.25">
      <c r="A1472">
        <f t="shared" si="67"/>
        <v>1471</v>
      </c>
      <c r="B1472" t="s">
        <v>27</v>
      </c>
      <c r="C1472" s="1">
        <v>45551</v>
      </c>
      <c r="D1472" s="1">
        <v>45764</v>
      </c>
      <c r="F1472">
        <v>45</v>
      </c>
      <c r="G1472" t="s">
        <v>19</v>
      </c>
      <c r="H1472" t="s">
        <v>16</v>
      </c>
      <c r="I1472">
        <f>DATEDIF(MOCK_DATA[[#This Row],[Fecha_inicio]],MOCK_DATA[[#This Row],[Fecha_último_pago]],"M")</f>
        <v>7</v>
      </c>
      <c r="J1472">
        <f t="shared" si="69"/>
        <v>30</v>
      </c>
      <c r="K1472">
        <f>PRODUCT(MOCK_DATA[[#This Row],[Meses_afiliados]],MOCK_DATA[[#This Row],[Ingresos_mes]])</f>
        <v>210</v>
      </c>
      <c r="L1472" t="str">
        <f t="shared" ca="1" si="68"/>
        <v>Norte</v>
      </c>
      <c r="M1472" t="s">
        <v>22</v>
      </c>
      <c r="N1472">
        <f>MONTH(MOCK_DATA[[#This Row],[Fecha_inicio]])</f>
        <v>9</v>
      </c>
      <c r="O1472">
        <f>YEAR(MOCK_DATA[[#This Row],[Fecha_inicio]])</f>
        <v>2024</v>
      </c>
    </row>
    <row r="1473" spans="1:15" x14ac:dyDescent="0.25">
      <c r="A1473">
        <f t="shared" si="67"/>
        <v>1472</v>
      </c>
      <c r="B1473" t="s">
        <v>12</v>
      </c>
      <c r="C1473" s="1">
        <v>44040</v>
      </c>
      <c r="D1473" s="1">
        <v>45919</v>
      </c>
      <c r="F1473">
        <v>53</v>
      </c>
      <c r="G1473" t="s">
        <v>19</v>
      </c>
      <c r="H1473" t="s">
        <v>20</v>
      </c>
      <c r="I1473">
        <f>DATEDIF(MOCK_DATA[[#This Row],[Fecha_inicio]],MOCK_DATA[[#This Row],[Fecha_último_pago]],"M")</f>
        <v>61</v>
      </c>
      <c r="J1473">
        <f t="shared" si="69"/>
        <v>50</v>
      </c>
      <c r="K1473">
        <f>PRODUCT(MOCK_DATA[[#This Row],[Meses_afiliados]],MOCK_DATA[[#This Row],[Ingresos_mes]])</f>
        <v>3050</v>
      </c>
      <c r="L1473" t="str">
        <f t="shared" ca="1" si="68"/>
        <v>Centro</v>
      </c>
      <c r="M1473" t="s">
        <v>22</v>
      </c>
      <c r="N1473">
        <f>MONTH(MOCK_DATA[[#This Row],[Fecha_inicio]])</f>
        <v>7</v>
      </c>
      <c r="O1473">
        <f>YEAR(MOCK_DATA[[#This Row],[Fecha_inicio]])</f>
        <v>2020</v>
      </c>
    </row>
    <row r="1474" spans="1:15" x14ac:dyDescent="0.25">
      <c r="A1474">
        <f t="shared" ref="A1474:A1537" si="70">ROW()-1</f>
        <v>1473</v>
      </c>
      <c r="B1474" t="s">
        <v>12</v>
      </c>
      <c r="C1474" s="1">
        <v>45138</v>
      </c>
      <c r="D1474" s="1">
        <v>45816</v>
      </c>
      <c r="F1474">
        <v>51</v>
      </c>
      <c r="G1474" t="s">
        <v>15</v>
      </c>
      <c r="H1474" t="s">
        <v>20</v>
      </c>
      <c r="I1474">
        <f>DATEDIF(MOCK_DATA[[#This Row],[Fecha_inicio]],MOCK_DATA[[#This Row],[Fecha_último_pago]],"M")</f>
        <v>22</v>
      </c>
      <c r="J1474">
        <f t="shared" si="69"/>
        <v>50</v>
      </c>
      <c r="K1474">
        <f>PRODUCT(MOCK_DATA[[#This Row],[Meses_afiliados]],MOCK_DATA[[#This Row],[Ingresos_mes]])</f>
        <v>1100</v>
      </c>
      <c r="L1474" t="str">
        <f t="shared" ref="L1474:L1537" ca="1" si="71">CHOOSE(INT(RAND()*3)+1,"Centro","Norte","Sur")</f>
        <v>Sur</v>
      </c>
      <c r="M1474" t="s">
        <v>14</v>
      </c>
      <c r="N1474">
        <f>MONTH(MOCK_DATA[[#This Row],[Fecha_inicio]])</f>
        <v>7</v>
      </c>
      <c r="O1474">
        <f>YEAR(MOCK_DATA[[#This Row],[Fecha_inicio]])</f>
        <v>2023</v>
      </c>
    </row>
    <row r="1475" spans="1:15" x14ac:dyDescent="0.25">
      <c r="A1475">
        <f t="shared" si="70"/>
        <v>1474</v>
      </c>
      <c r="B1475" t="s">
        <v>24</v>
      </c>
      <c r="C1475" s="1">
        <v>44536</v>
      </c>
      <c r="D1475" s="1">
        <v>45859</v>
      </c>
      <c r="F1475">
        <v>65</v>
      </c>
      <c r="G1475" t="s">
        <v>25</v>
      </c>
      <c r="H1475" t="s">
        <v>16</v>
      </c>
      <c r="I1475">
        <f>DATEDIF(MOCK_DATA[[#This Row],[Fecha_inicio]],MOCK_DATA[[#This Row],[Fecha_último_pago]],"M")</f>
        <v>43</v>
      </c>
      <c r="J1475">
        <f t="shared" si="69"/>
        <v>40</v>
      </c>
      <c r="K1475">
        <f>PRODUCT(MOCK_DATA[[#This Row],[Meses_afiliados]],MOCK_DATA[[#This Row],[Ingresos_mes]])</f>
        <v>1720</v>
      </c>
      <c r="L1475" t="str">
        <f t="shared" ca="1" si="71"/>
        <v>Sur</v>
      </c>
      <c r="M1475" t="s">
        <v>14</v>
      </c>
      <c r="N1475">
        <f>MONTH(MOCK_DATA[[#This Row],[Fecha_inicio]])</f>
        <v>12</v>
      </c>
      <c r="O1475">
        <f>YEAR(MOCK_DATA[[#This Row],[Fecha_inicio]])</f>
        <v>2021</v>
      </c>
    </row>
    <row r="1476" spans="1:15" x14ac:dyDescent="0.25">
      <c r="A1476">
        <f t="shared" si="70"/>
        <v>1475</v>
      </c>
      <c r="B1476" t="s">
        <v>12</v>
      </c>
      <c r="C1476" s="1">
        <v>44621</v>
      </c>
      <c r="D1476" s="1">
        <v>45904</v>
      </c>
      <c r="F1476">
        <v>48</v>
      </c>
      <c r="G1476" t="s">
        <v>15</v>
      </c>
      <c r="H1476" t="s">
        <v>23</v>
      </c>
      <c r="I1476">
        <f>DATEDIF(MOCK_DATA[[#This Row],[Fecha_inicio]],MOCK_DATA[[#This Row],[Fecha_último_pago]],"M")</f>
        <v>42</v>
      </c>
      <c r="J1476">
        <f t="shared" si="69"/>
        <v>50</v>
      </c>
      <c r="K1476">
        <f>PRODUCT(MOCK_DATA[[#This Row],[Meses_afiliados]],MOCK_DATA[[#This Row],[Ingresos_mes]])</f>
        <v>2100</v>
      </c>
      <c r="L1476" t="str">
        <f t="shared" ca="1" si="71"/>
        <v>Centro</v>
      </c>
      <c r="M1476" t="s">
        <v>14</v>
      </c>
      <c r="N1476">
        <f>MONTH(MOCK_DATA[[#This Row],[Fecha_inicio]])</f>
        <v>3</v>
      </c>
      <c r="O1476">
        <f>YEAR(MOCK_DATA[[#This Row],[Fecha_inicio]])</f>
        <v>2022</v>
      </c>
    </row>
    <row r="1477" spans="1:15" x14ac:dyDescent="0.25">
      <c r="A1477">
        <f t="shared" si="70"/>
        <v>1476</v>
      </c>
      <c r="B1477" t="s">
        <v>12</v>
      </c>
      <c r="C1477" s="1">
        <v>44022</v>
      </c>
      <c r="D1477" s="1">
        <v>45918</v>
      </c>
      <c r="F1477">
        <v>32</v>
      </c>
      <c r="G1477" t="s">
        <v>19</v>
      </c>
      <c r="H1477" t="s">
        <v>20</v>
      </c>
      <c r="I1477">
        <f>DATEDIF(MOCK_DATA[[#This Row],[Fecha_inicio]],MOCK_DATA[[#This Row],[Fecha_último_pago]],"M")</f>
        <v>62</v>
      </c>
      <c r="J1477">
        <f t="shared" si="69"/>
        <v>50</v>
      </c>
      <c r="K1477">
        <f>PRODUCT(MOCK_DATA[[#This Row],[Meses_afiliados]],MOCK_DATA[[#This Row],[Ingresos_mes]])</f>
        <v>3100</v>
      </c>
      <c r="L1477" t="str">
        <f t="shared" ca="1" si="71"/>
        <v>Norte</v>
      </c>
      <c r="M1477" t="s">
        <v>14</v>
      </c>
      <c r="N1477">
        <f>MONTH(MOCK_DATA[[#This Row],[Fecha_inicio]])</f>
        <v>7</v>
      </c>
      <c r="O1477">
        <f>YEAR(MOCK_DATA[[#This Row],[Fecha_inicio]])</f>
        <v>2020</v>
      </c>
    </row>
    <row r="1478" spans="1:15" x14ac:dyDescent="0.25">
      <c r="A1478">
        <f t="shared" si="70"/>
        <v>1477</v>
      </c>
      <c r="B1478" t="s">
        <v>12</v>
      </c>
      <c r="C1478" s="1">
        <v>44589</v>
      </c>
      <c r="D1478" s="1">
        <v>45766</v>
      </c>
      <c r="F1478">
        <v>64</v>
      </c>
      <c r="G1478" t="s">
        <v>15</v>
      </c>
      <c r="H1478" t="s">
        <v>23</v>
      </c>
      <c r="I1478">
        <f>DATEDIF(MOCK_DATA[[#This Row],[Fecha_inicio]],MOCK_DATA[[#This Row],[Fecha_último_pago]],"M")</f>
        <v>38</v>
      </c>
      <c r="J1478">
        <f t="shared" si="69"/>
        <v>50</v>
      </c>
      <c r="K1478">
        <f>PRODUCT(MOCK_DATA[[#This Row],[Meses_afiliados]],MOCK_DATA[[#This Row],[Ingresos_mes]])</f>
        <v>1900</v>
      </c>
      <c r="L1478" t="str">
        <f t="shared" ca="1" si="71"/>
        <v>Norte</v>
      </c>
      <c r="M1478" t="s">
        <v>14</v>
      </c>
      <c r="N1478">
        <f>MONTH(MOCK_DATA[[#This Row],[Fecha_inicio]])</f>
        <v>1</v>
      </c>
      <c r="O1478">
        <f>YEAR(MOCK_DATA[[#This Row],[Fecha_inicio]])</f>
        <v>2022</v>
      </c>
    </row>
    <row r="1479" spans="1:15" x14ac:dyDescent="0.25">
      <c r="A1479">
        <f t="shared" si="70"/>
        <v>1478</v>
      </c>
      <c r="B1479" t="s">
        <v>24</v>
      </c>
      <c r="C1479" s="1">
        <v>44059</v>
      </c>
      <c r="D1479" s="1">
        <v>45915</v>
      </c>
      <c r="F1479">
        <v>55</v>
      </c>
      <c r="G1479" t="s">
        <v>19</v>
      </c>
      <c r="H1479" t="s">
        <v>20</v>
      </c>
      <c r="I1479">
        <f>DATEDIF(MOCK_DATA[[#This Row],[Fecha_inicio]],MOCK_DATA[[#This Row],[Fecha_último_pago]],"M")</f>
        <v>60</v>
      </c>
      <c r="J1479">
        <f t="shared" si="69"/>
        <v>40</v>
      </c>
      <c r="K1479">
        <f>PRODUCT(MOCK_DATA[[#This Row],[Meses_afiliados]],MOCK_DATA[[#This Row],[Ingresos_mes]])</f>
        <v>2400</v>
      </c>
      <c r="L1479" t="str">
        <f t="shared" ca="1" si="71"/>
        <v>Centro</v>
      </c>
      <c r="M1479" t="s">
        <v>22</v>
      </c>
      <c r="N1479">
        <f>MONTH(MOCK_DATA[[#This Row],[Fecha_inicio]])</f>
        <v>8</v>
      </c>
      <c r="O1479">
        <f>YEAR(MOCK_DATA[[#This Row],[Fecha_inicio]])</f>
        <v>2020</v>
      </c>
    </row>
    <row r="1480" spans="1:15" x14ac:dyDescent="0.25">
      <c r="A1480">
        <f t="shared" si="70"/>
        <v>1479</v>
      </c>
      <c r="B1480" t="s">
        <v>24</v>
      </c>
      <c r="C1480" s="1">
        <v>45235</v>
      </c>
      <c r="D1480" s="1">
        <v>45739</v>
      </c>
      <c r="F1480">
        <v>41</v>
      </c>
      <c r="G1480" t="s">
        <v>15</v>
      </c>
      <c r="H1480" t="s">
        <v>16</v>
      </c>
      <c r="I1480">
        <f>DATEDIF(MOCK_DATA[[#This Row],[Fecha_inicio]],MOCK_DATA[[#This Row],[Fecha_último_pago]],"M")</f>
        <v>16</v>
      </c>
      <c r="J1480">
        <f t="shared" si="69"/>
        <v>40</v>
      </c>
      <c r="K1480">
        <f>PRODUCT(MOCK_DATA[[#This Row],[Meses_afiliados]],MOCK_DATA[[#This Row],[Ingresos_mes]])</f>
        <v>640</v>
      </c>
      <c r="L1480" t="str">
        <f t="shared" ca="1" si="71"/>
        <v>Norte</v>
      </c>
      <c r="M1480" t="s">
        <v>14</v>
      </c>
      <c r="N1480">
        <f>MONTH(MOCK_DATA[[#This Row],[Fecha_inicio]])</f>
        <v>11</v>
      </c>
      <c r="O1480">
        <f>YEAR(MOCK_DATA[[#This Row],[Fecha_inicio]])</f>
        <v>2023</v>
      </c>
    </row>
    <row r="1481" spans="1:15" x14ac:dyDescent="0.25">
      <c r="A1481">
        <f t="shared" si="70"/>
        <v>1480</v>
      </c>
      <c r="B1481" t="s">
        <v>12</v>
      </c>
      <c r="C1481" s="1">
        <v>44385</v>
      </c>
      <c r="D1481" s="1">
        <v>45920</v>
      </c>
      <c r="F1481">
        <v>27</v>
      </c>
      <c r="G1481" t="s">
        <v>19</v>
      </c>
      <c r="H1481" t="s">
        <v>20</v>
      </c>
      <c r="I1481">
        <f>DATEDIF(MOCK_DATA[[#This Row],[Fecha_inicio]],MOCK_DATA[[#This Row],[Fecha_último_pago]],"M")</f>
        <v>50</v>
      </c>
      <c r="J1481">
        <f t="shared" si="69"/>
        <v>50</v>
      </c>
      <c r="K1481">
        <f>PRODUCT(MOCK_DATA[[#This Row],[Meses_afiliados]],MOCK_DATA[[#This Row],[Ingresos_mes]])</f>
        <v>2500</v>
      </c>
      <c r="L1481" t="str">
        <f t="shared" ca="1" si="71"/>
        <v>Centro</v>
      </c>
      <c r="M1481" t="s">
        <v>22</v>
      </c>
      <c r="N1481">
        <f>MONTH(MOCK_DATA[[#This Row],[Fecha_inicio]])</f>
        <v>7</v>
      </c>
      <c r="O1481">
        <f>YEAR(MOCK_DATA[[#This Row],[Fecha_inicio]])</f>
        <v>2021</v>
      </c>
    </row>
    <row r="1482" spans="1:15" x14ac:dyDescent="0.25">
      <c r="A1482">
        <f t="shared" si="70"/>
        <v>1481</v>
      </c>
      <c r="B1482" t="s">
        <v>24</v>
      </c>
      <c r="C1482" s="1">
        <v>45505</v>
      </c>
      <c r="D1482" s="1">
        <v>45794</v>
      </c>
      <c r="F1482">
        <v>21</v>
      </c>
      <c r="G1482" t="s">
        <v>15</v>
      </c>
      <c r="H1482" t="s">
        <v>23</v>
      </c>
      <c r="I1482">
        <f>DATEDIF(MOCK_DATA[[#This Row],[Fecha_inicio]],MOCK_DATA[[#This Row],[Fecha_último_pago]],"M")</f>
        <v>9</v>
      </c>
      <c r="J1482">
        <f t="shared" si="69"/>
        <v>40</v>
      </c>
      <c r="K1482">
        <f>PRODUCT(MOCK_DATA[[#This Row],[Meses_afiliados]],MOCK_DATA[[#This Row],[Ingresos_mes]])</f>
        <v>360</v>
      </c>
      <c r="L1482" t="str">
        <f t="shared" ca="1" si="71"/>
        <v>Norte</v>
      </c>
      <c r="M1482" t="s">
        <v>22</v>
      </c>
      <c r="N1482">
        <f>MONTH(MOCK_DATA[[#This Row],[Fecha_inicio]])</f>
        <v>8</v>
      </c>
      <c r="O1482">
        <f>YEAR(MOCK_DATA[[#This Row],[Fecha_inicio]])</f>
        <v>2024</v>
      </c>
    </row>
    <row r="1483" spans="1:15" x14ac:dyDescent="0.25">
      <c r="A1483">
        <f t="shared" si="70"/>
        <v>1482</v>
      </c>
      <c r="B1483" t="s">
        <v>12</v>
      </c>
      <c r="C1483" s="1">
        <v>44127</v>
      </c>
      <c r="D1483" s="1">
        <v>45695</v>
      </c>
      <c r="F1483">
        <v>34</v>
      </c>
      <c r="G1483" t="s">
        <v>19</v>
      </c>
      <c r="H1483" t="s">
        <v>23</v>
      </c>
      <c r="I1483">
        <f>DATEDIF(MOCK_DATA[[#This Row],[Fecha_inicio]],MOCK_DATA[[#This Row],[Fecha_último_pago]],"M")</f>
        <v>51</v>
      </c>
      <c r="J1483">
        <f t="shared" si="69"/>
        <v>50</v>
      </c>
      <c r="K1483">
        <f>PRODUCT(MOCK_DATA[[#This Row],[Meses_afiliados]],MOCK_DATA[[#This Row],[Ingresos_mes]])</f>
        <v>2550</v>
      </c>
      <c r="L1483" t="str">
        <f t="shared" ca="1" si="71"/>
        <v>Norte</v>
      </c>
      <c r="M1483" t="s">
        <v>14</v>
      </c>
      <c r="N1483">
        <f>MONTH(MOCK_DATA[[#This Row],[Fecha_inicio]])</f>
        <v>10</v>
      </c>
      <c r="O1483">
        <f>YEAR(MOCK_DATA[[#This Row],[Fecha_inicio]])</f>
        <v>2020</v>
      </c>
    </row>
    <row r="1484" spans="1:15" x14ac:dyDescent="0.25">
      <c r="A1484">
        <f t="shared" si="70"/>
        <v>1483</v>
      </c>
      <c r="B1484" t="s">
        <v>27</v>
      </c>
      <c r="C1484" s="1">
        <v>45547</v>
      </c>
      <c r="D1484" s="1">
        <v>45686</v>
      </c>
      <c r="F1484">
        <v>70</v>
      </c>
      <c r="G1484" t="s">
        <v>15</v>
      </c>
      <c r="H1484" t="s">
        <v>20</v>
      </c>
      <c r="I1484">
        <f>DATEDIF(MOCK_DATA[[#This Row],[Fecha_inicio]],MOCK_DATA[[#This Row],[Fecha_último_pago]],"M")</f>
        <v>4</v>
      </c>
      <c r="J1484">
        <f t="shared" si="69"/>
        <v>30</v>
      </c>
      <c r="K1484">
        <f>PRODUCT(MOCK_DATA[[#This Row],[Meses_afiliados]],MOCK_DATA[[#This Row],[Ingresos_mes]])</f>
        <v>120</v>
      </c>
      <c r="L1484" t="str">
        <f t="shared" ca="1" si="71"/>
        <v>Sur</v>
      </c>
      <c r="M1484" t="s">
        <v>14</v>
      </c>
      <c r="N1484">
        <f>MONTH(MOCK_DATA[[#This Row],[Fecha_inicio]])</f>
        <v>9</v>
      </c>
      <c r="O1484">
        <f>YEAR(MOCK_DATA[[#This Row],[Fecha_inicio]])</f>
        <v>2024</v>
      </c>
    </row>
    <row r="1485" spans="1:15" x14ac:dyDescent="0.25">
      <c r="A1485">
        <f t="shared" si="70"/>
        <v>1484</v>
      </c>
      <c r="B1485" t="s">
        <v>27</v>
      </c>
      <c r="C1485" s="1">
        <v>45533</v>
      </c>
      <c r="D1485" s="1">
        <v>45791</v>
      </c>
      <c r="F1485">
        <v>49</v>
      </c>
      <c r="G1485" t="s">
        <v>19</v>
      </c>
      <c r="H1485" t="s">
        <v>20</v>
      </c>
      <c r="I1485">
        <f>DATEDIF(MOCK_DATA[[#This Row],[Fecha_inicio]],MOCK_DATA[[#This Row],[Fecha_último_pago]],"M")</f>
        <v>8</v>
      </c>
      <c r="J1485">
        <f t="shared" si="69"/>
        <v>30</v>
      </c>
      <c r="K1485">
        <f>PRODUCT(MOCK_DATA[[#This Row],[Meses_afiliados]],MOCK_DATA[[#This Row],[Ingresos_mes]])</f>
        <v>240</v>
      </c>
      <c r="L1485" t="str">
        <f t="shared" ca="1" si="71"/>
        <v>Sur</v>
      </c>
      <c r="M1485" t="s">
        <v>22</v>
      </c>
      <c r="N1485">
        <f>MONTH(MOCK_DATA[[#This Row],[Fecha_inicio]])</f>
        <v>8</v>
      </c>
      <c r="O1485">
        <f>YEAR(MOCK_DATA[[#This Row],[Fecha_inicio]])</f>
        <v>2024</v>
      </c>
    </row>
    <row r="1486" spans="1:15" x14ac:dyDescent="0.25">
      <c r="A1486">
        <f t="shared" si="70"/>
        <v>1485</v>
      </c>
      <c r="B1486" t="s">
        <v>12</v>
      </c>
      <c r="C1486" s="1">
        <v>45008</v>
      </c>
      <c r="D1486" s="1">
        <v>45816</v>
      </c>
      <c r="F1486">
        <v>26</v>
      </c>
      <c r="G1486" t="s">
        <v>25</v>
      </c>
      <c r="H1486" t="s">
        <v>16</v>
      </c>
      <c r="I1486">
        <f>DATEDIF(MOCK_DATA[[#This Row],[Fecha_inicio]],MOCK_DATA[[#This Row],[Fecha_último_pago]],"M")</f>
        <v>26</v>
      </c>
      <c r="J1486">
        <f t="shared" si="69"/>
        <v>50</v>
      </c>
      <c r="K1486">
        <f>PRODUCT(MOCK_DATA[[#This Row],[Meses_afiliados]],MOCK_DATA[[#This Row],[Ingresos_mes]])</f>
        <v>1300</v>
      </c>
      <c r="L1486" t="str">
        <f t="shared" ca="1" si="71"/>
        <v>Norte</v>
      </c>
      <c r="M1486" t="s">
        <v>22</v>
      </c>
      <c r="N1486">
        <f>MONTH(MOCK_DATA[[#This Row],[Fecha_inicio]])</f>
        <v>3</v>
      </c>
      <c r="O1486">
        <f>YEAR(MOCK_DATA[[#This Row],[Fecha_inicio]])</f>
        <v>2023</v>
      </c>
    </row>
    <row r="1487" spans="1:15" x14ac:dyDescent="0.25">
      <c r="A1487">
        <f t="shared" si="70"/>
        <v>1486</v>
      </c>
      <c r="B1487" t="s">
        <v>27</v>
      </c>
      <c r="C1487" s="1">
        <v>44156</v>
      </c>
      <c r="D1487" s="1">
        <v>45857</v>
      </c>
      <c r="F1487">
        <v>35</v>
      </c>
      <c r="G1487" t="s">
        <v>15</v>
      </c>
      <c r="H1487" t="s">
        <v>23</v>
      </c>
      <c r="I1487">
        <f>DATEDIF(MOCK_DATA[[#This Row],[Fecha_inicio]],MOCK_DATA[[#This Row],[Fecha_último_pago]],"M")</f>
        <v>55</v>
      </c>
      <c r="J1487">
        <f t="shared" si="69"/>
        <v>30</v>
      </c>
      <c r="K1487">
        <f>PRODUCT(MOCK_DATA[[#This Row],[Meses_afiliados]],MOCK_DATA[[#This Row],[Ingresos_mes]])</f>
        <v>1650</v>
      </c>
      <c r="L1487" t="str">
        <f t="shared" ca="1" si="71"/>
        <v>Centro</v>
      </c>
      <c r="M1487" t="s">
        <v>22</v>
      </c>
      <c r="N1487">
        <f>MONTH(MOCK_DATA[[#This Row],[Fecha_inicio]])</f>
        <v>11</v>
      </c>
      <c r="O1487">
        <f>YEAR(MOCK_DATA[[#This Row],[Fecha_inicio]])</f>
        <v>2020</v>
      </c>
    </row>
    <row r="1488" spans="1:15" x14ac:dyDescent="0.25">
      <c r="A1488">
        <f t="shared" si="70"/>
        <v>1487</v>
      </c>
      <c r="B1488" t="s">
        <v>24</v>
      </c>
      <c r="C1488" s="1">
        <v>45644</v>
      </c>
      <c r="D1488" s="1">
        <v>45810</v>
      </c>
      <c r="F1488">
        <v>50</v>
      </c>
      <c r="G1488" t="s">
        <v>25</v>
      </c>
      <c r="H1488" t="s">
        <v>23</v>
      </c>
      <c r="I1488">
        <f>DATEDIF(MOCK_DATA[[#This Row],[Fecha_inicio]],MOCK_DATA[[#This Row],[Fecha_último_pago]],"M")</f>
        <v>5</v>
      </c>
      <c r="J1488">
        <f t="shared" si="69"/>
        <v>40</v>
      </c>
      <c r="K1488">
        <f>PRODUCT(MOCK_DATA[[#This Row],[Meses_afiliados]],MOCK_DATA[[#This Row],[Ingresos_mes]])</f>
        <v>200</v>
      </c>
      <c r="L1488" t="str">
        <f t="shared" ca="1" si="71"/>
        <v>Sur</v>
      </c>
      <c r="M1488" t="s">
        <v>14</v>
      </c>
      <c r="N1488">
        <f>MONTH(MOCK_DATA[[#This Row],[Fecha_inicio]])</f>
        <v>12</v>
      </c>
      <c r="O1488">
        <f>YEAR(MOCK_DATA[[#This Row],[Fecha_inicio]])</f>
        <v>2024</v>
      </c>
    </row>
    <row r="1489" spans="1:15" x14ac:dyDescent="0.25">
      <c r="A1489">
        <f t="shared" si="70"/>
        <v>1488</v>
      </c>
      <c r="B1489" t="s">
        <v>27</v>
      </c>
      <c r="C1489" s="1">
        <v>45327</v>
      </c>
      <c r="D1489" s="1">
        <v>45678</v>
      </c>
      <c r="F1489">
        <v>50</v>
      </c>
      <c r="G1489" t="s">
        <v>19</v>
      </c>
      <c r="H1489" t="s">
        <v>23</v>
      </c>
      <c r="I1489">
        <f>DATEDIF(MOCK_DATA[[#This Row],[Fecha_inicio]],MOCK_DATA[[#This Row],[Fecha_último_pago]],"M")</f>
        <v>11</v>
      </c>
      <c r="J1489">
        <f t="shared" si="69"/>
        <v>30</v>
      </c>
      <c r="K1489">
        <f>PRODUCT(MOCK_DATA[[#This Row],[Meses_afiliados]],MOCK_DATA[[#This Row],[Ingresos_mes]])</f>
        <v>330</v>
      </c>
      <c r="L1489" t="str">
        <f t="shared" ca="1" si="71"/>
        <v>Sur</v>
      </c>
      <c r="M1489" t="s">
        <v>14</v>
      </c>
      <c r="N1489">
        <f>MONTH(MOCK_DATA[[#This Row],[Fecha_inicio]])</f>
        <v>2</v>
      </c>
      <c r="O1489">
        <f>YEAR(MOCK_DATA[[#This Row],[Fecha_inicio]])</f>
        <v>2024</v>
      </c>
    </row>
    <row r="1490" spans="1:15" x14ac:dyDescent="0.25">
      <c r="A1490">
        <f t="shared" si="70"/>
        <v>1489</v>
      </c>
      <c r="B1490" t="s">
        <v>24</v>
      </c>
      <c r="C1490" s="1">
        <v>45202</v>
      </c>
      <c r="D1490" s="1">
        <v>45888</v>
      </c>
      <c r="F1490">
        <v>51</v>
      </c>
      <c r="G1490" t="s">
        <v>19</v>
      </c>
      <c r="H1490" t="s">
        <v>16</v>
      </c>
      <c r="I1490">
        <f>DATEDIF(MOCK_DATA[[#This Row],[Fecha_inicio]],MOCK_DATA[[#This Row],[Fecha_último_pago]],"M")</f>
        <v>22</v>
      </c>
      <c r="J1490">
        <f t="shared" si="69"/>
        <v>40</v>
      </c>
      <c r="K1490">
        <f>PRODUCT(MOCK_DATA[[#This Row],[Meses_afiliados]],MOCK_DATA[[#This Row],[Ingresos_mes]])</f>
        <v>880</v>
      </c>
      <c r="L1490" t="str">
        <f t="shared" ca="1" si="71"/>
        <v>Norte</v>
      </c>
      <c r="M1490" t="s">
        <v>22</v>
      </c>
      <c r="N1490">
        <f>MONTH(MOCK_DATA[[#This Row],[Fecha_inicio]])</f>
        <v>10</v>
      </c>
      <c r="O1490">
        <f>YEAR(MOCK_DATA[[#This Row],[Fecha_inicio]])</f>
        <v>2023</v>
      </c>
    </row>
    <row r="1491" spans="1:15" x14ac:dyDescent="0.25">
      <c r="A1491">
        <f t="shared" si="70"/>
        <v>1490</v>
      </c>
      <c r="B1491" t="s">
        <v>24</v>
      </c>
      <c r="C1491" s="1">
        <v>44621</v>
      </c>
      <c r="D1491" s="1">
        <v>45842</v>
      </c>
      <c r="F1491">
        <v>34</v>
      </c>
      <c r="G1491" t="s">
        <v>25</v>
      </c>
      <c r="H1491" t="s">
        <v>23</v>
      </c>
      <c r="I1491">
        <f>DATEDIF(MOCK_DATA[[#This Row],[Fecha_inicio]],MOCK_DATA[[#This Row],[Fecha_último_pago]],"M")</f>
        <v>40</v>
      </c>
      <c r="J1491">
        <f t="shared" si="69"/>
        <v>40</v>
      </c>
      <c r="K1491">
        <f>PRODUCT(MOCK_DATA[[#This Row],[Meses_afiliados]],MOCK_DATA[[#This Row],[Ingresos_mes]])</f>
        <v>1600</v>
      </c>
      <c r="L1491" t="str">
        <f t="shared" ca="1" si="71"/>
        <v>Norte</v>
      </c>
      <c r="M1491" t="s">
        <v>14</v>
      </c>
      <c r="N1491">
        <f>MONTH(MOCK_DATA[[#This Row],[Fecha_inicio]])</f>
        <v>3</v>
      </c>
      <c r="O1491">
        <f>YEAR(MOCK_DATA[[#This Row],[Fecha_inicio]])</f>
        <v>2022</v>
      </c>
    </row>
    <row r="1492" spans="1:15" x14ac:dyDescent="0.25">
      <c r="A1492">
        <f t="shared" si="70"/>
        <v>1491</v>
      </c>
      <c r="B1492" t="s">
        <v>24</v>
      </c>
      <c r="C1492" s="1">
        <v>45362</v>
      </c>
      <c r="D1492" s="1">
        <v>45800</v>
      </c>
      <c r="F1492">
        <v>61</v>
      </c>
      <c r="G1492" t="s">
        <v>15</v>
      </c>
      <c r="H1492" t="s">
        <v>20</v>
      </c>
      <c r="I1492">
        <f>DATEDIF(MOCK_DATA[[#This Row],[Fecha_inicio]],MOCK_DATA[[#This Row],[Fecha_último_pago]],"M")</f>
        <v>14</v>
      </c>
      <c r="J1492">
        <f t="shared" si="69"/>
        <v>40</v>
      </c>
      <c r="K1492">
        <f>PRODUCT(MOCK_DATA[[#This Row],[Meses_afiliados]],MOCK_DATA[[#This Row],[Ingresos_mes]])</f>
        <v>560</v>
      </c>
      <c r="L1492" t="str">
        <f t="shared" ca="1" si="71"/>
        <v>Norte</v>
      </c>
      <c r="M1492" t="s">
        <v>14</v>
      </c>
      <c r="N1492">
        <f>MONTH(MOCK_DATA[[#This Row],[Fecha_inicio]])</f>
        <v>3</v>
      </c>
      <c r="O1492">
        <f>YEAR(MOCK_DATA[[#This Row],[Fecha_inicio]])</f>
        <v>2024</v>
      </c>
    </row>
    <row r="1493" spans="1:15" x14ac:dyDescent="0.25">
      <c r="A1493">
        <f t="shared" si="70"/>
        <v>1492</v>
      </c>
      <c r="B1493" t="s">
        <v>27</v>
      </c>
      <c r="C1493" s="1">
        <v>44490</v>
      </c>
      <c r="D1493" s="1">
        <v>45758</v>
      </c>
      <c r="F1493">
        <v>64</v>
      </c>
      <c r="G1493" t="s">
        <v>15</v>
      </c>
      <c r="H1493" t="s">
        <v>16</v>
      </c>
      <c r="I1493">
        <f>DATEDIF(MOCK_DATA[[#This Row],[Fecha_inicio]],MOCK_DATA[[#This Row],[Fecha_último_pago]],"M")</f>
        <v>41</v>
      </c>
      <c r="J1493">
        <f t="shared" si="69"/>
        <v>30</v>
      </c>
      <c r="K1493">
        <f>PRODUCT(MOCK_DATA[[#This Row],[Meses_afiliados]],MOCK_DATA[[#This Row],[Ingresos_mes]])</f>
        <v>1230</v>
      </c>
      <c r="L1493" t="str">
        <f t="shared" ca="1" si="71"/>
        <v>Norte</v>
      </c>
      <c r="M1493" t="s">
        <v>14</v>
      </c>
      <c r="N1493">
        <f>MONTH(MOCK_DATA[[#This Row],[Fecha_inicio]])</f>
        <v>10</v>
      </c>
      <c r="O1493">
        <f>YEAR(MOCK_DATA[[#This Row],[Fecha_inicio]])</f>
        <v>2021</v>
      </c>
    </row>
    <row r="1494" spans="1:15" x14ac:dyDescent="0.25">
      <c r="A1494">
        <f t="shared" si="70"/>
        <v>1493</v>
      </c>
      <c r="B1494" t="s">
        <v>12</v>
      </c>
      <c r="C1494" s="1">
        <v>45405</v>
      </c>
      <c r="D1494" s="1">
        <v>45832</v>
      </c>
      <c r="F1494">
        <v>55</v>
      </c>
      <c r="G1494" t="s">
        <v>15</v>
      </c>
      <c r="H1494" t="s">
        <v>23</v>
      </c>
      <c r="I1494">
        <f>DATEDIF(MOCK_DATA[[#This Row],[Fecha_inicio]],MOCK_DATA[[#This Row],[Fecha_último_pago]],"M")</f>
        <v>14</v>
      </c>
      <c r="J1494">
        <f t="shared" si="69"/>
        <v>50</v>
      </c>
      <c r="K1494">
        <f>PRODUCT(MOCK_DATA[[#This Row],[Meses_afiliados]],MOCK_DATA[[#This Row],[Ingresos_mes]])</f>
        <v>700</v>
      </c>
      <c r="L1494" t="str">
        <f t="shared" ca="1" si="71"/>
        <v>Norte</v>
      </c>
      <c r="M1494" t="s">
        <v>14</v>
      </c>
      <c r="N1494">
        <f>MONTH(MOCK_DATA[[#This Row],[Fecha_inicio]])</f>
        <v>4</v>
      </c>
      <c r="O1494">
        <f>YEAR(MOCK_DATA[[#This Row],[Fecha_inicio]])</f>
        <v>2024</v>
      </c>
    </row>
    <row r="1495" spans="1:15" x14ac:dyDescent="0.25">
      <c r="A1495">
        <f t="shared" si="70"/>
        <v>1494</v>
      </c>
      <c r="B1495" t="s">
        <v>12</v>
      </c>
      <c r="C1495" s="1">
        <v>44250</v>
      </c>
      <c r="D1495" s="1">
        <v>45732</v>
      </c>
      <c r="F1495">
        <v>66</v>
      </c>
      <c r="G1495" t="s">
        <v>15</v>
      </c>
      <c r="H1495" t="s">
        <v>20</v>
      </c>
      <c r="I1495">
        <f>DATEDIF(MOCK_DATA[[#This Row],[Fecha_inicio]],MOCK_DATA[[#This Row],[Fecha_último_pago]],"M")</f>
        <v>48</v>
      </c>
      <c r="J1495">
        <f t="shared" si="69"/>
        <v>50</v>
      </c>
      <c r="K1495">
        <f>PRODUCT(MOCK_DATA[[#This Row],[Meses_afiliados]],MOCK_DATA[[#This Row],[Ingresos_mes]])</f>
        <v>2400</v>
      </c>
      <c r="L1495" t="str">
        <f t="shared" ca="1" si="71"/>
        <v>Norte</v>
      </c>
      <c r="M1495" t="s">
        <v>14</v>
      </c>
      <c r="N1495">
        <f>MONTH(MOCK_DATA[[#This Row],[Fecha_inicio]])</f>
        <v>2</v>
      </c>
      <c r="O1495">
        <f>YEAR(MOCK_DATA[[#This Row],[Fecha_inicio]])</f>
        <v>2021</v>
      </c>
    </row>
    <row r="1496" spans="1:15" x14ac:dyDescent="0.25">
      <c r="A1496">
        <f t="shared" si="70"/>
        <v>1495</v>
      </c>
      <c r="B1496" t="s">
        <v>12</v>
      </c>
      <c r="C1496" s="1">
        <v>44611</v>
      </c>
      <c r="D1496" s="1">
        <v>45677</v>
      </c>
      <c r="F1496">
        <v>34</v>
      </c>
      <c r="G1496" t="s">
        <v>19</v>
      </c>
      <c r="H1496" t="s">
        <v>16</v>
      </c>
      <c r="I1496">
        <f>DATEDIF(MOCK_DATA[[#This Row],[Fecha_inicio]],MOCK_DATA[[#This Row],[Fecha_último_pago]],"M")</f>
        <v>35</v>
      </c>
      <c r="J1496">
        <f t="shared" si="69"/>
        <v>50</v>
      </c>
      <c r="K1496">
        <f>PRODUCT(MOCK_DATA[[#This Row],[Meses_afiliados]],MOCK_DATA[[#This Row],[Ingresos_mes]])</f>
        <v>1750</v>
      </c>
      <c r="L1496" t="str">
        <f t="shared" ca="1" si="71"/>
        <v>Norte</v>
      </c>
      <c r="M1496" t="s">
        <v>14</v>
      </c>
      <c r="N1496">
        <f>MONTH(MOCK_DATA[[#This Row],[Fecha_inicio]])</f>
        <v>2</v>
      </c>
      <c r="O1496">
        <f>YEAR(MOCK_DATA[[#This Row],[Fecha_inicio]])</f>
        <v>2022</v>
      </c>
    </row>
    <row r="1497" spans="1:15" x14ac:dyDescent="0.25">
      <c r="A1497">
        <f t="shared" si="70"/>
        <v>1496</v>
      </c>
      <c r="B1497" t="s">
        <v>27</v>
      </c>
      <c r="C1497" s="1">
        <v>44057</v>
      </c>
      <c r="D1497" s="1">
        <v>45730</v>
      </c>
      <c r="F1497">
        <v>41</v>
      </c>
      <c r="G1497" t="s">
        <v>15</v>
      </c>
      <c r="H1497" t="s">
        <v>23</v>
      </c>
      <c r="I1497">
        <f>DATEDIF(MOCK_DATA[[#This Row],[Fecha_inicio]],MOCK_DATA[[#This Row],[Fecha_último_pago]],"M")</f>
        <v>55</v>
      </c>
      <c r="J1497">
        <f t="shared" si="69"/>
        <v>30</v>
      </c>
      <c r="K1497">
        <f>PRODUCT(MOCK_DATA[[#This Row],[Meses_afiliados]],MOCK_DATA[[#This Row],[Ingresos_mes]])</f>
        <v>1650</v>
      </c>
      <c r="L1497" t="str">
        <f t="shared" ca="1" si="71"/>
        <v>Centro</v>
      </c>
      <c r="M1497" t="s">
        <v>22</v>
      </c>
      <c r="N1497">
        <f>MONTH(MOCK_DATA[[#This Row],[Fecha_inicio]])</f>
        <v>8</v>
      </c>
      <c r="O1497">
        <f>YEAR(MOCK_DATA[[#This Row],[Fecha_inicio]])</f>
        <v>2020</v>
      </c>
    </row>
    <row r="1498" spans="1:15" x14ac:dyDescent="0.25">
      <c r="A1498">
        <f t="shared" si="70"/>
        <v>1497</v>
      </c>
      <c r="B1498" t="s">
        <v>24</v>
      </c>
      <c r="C1498" s="1">
        <v>45321</v>
      </c>
      <c r="D1498" s="1">
        <v>45693</v>
      </c>
      <c r="F1498">
        <v>31</v>
      </c>
      <c r="G1498" t="s">
        <v>15</v>
      </c>
      <c r="H1498" t="s">
        <v>20</v>
      </c>
      <c r="I1498">
        <f>DATEDIF(MOCK_DATA[[#This Row],[Fecha_inicio]],MOCK_DATA[[#This Row],[Fecha_último_pago]],"M")</f>
        <v>12</v>
      </c>
      <c r="J1498">
        <f t="shared" si="69"/>
        <v>40</v>
      </c>
      <c r="K1498">
        <f>PRODUCT(MOCK_DATA[[#This Row],[Meses_afiliados]],MOCK_DATA[[#This Row],[Ingresos_mes]])</f>
        <v>480</v>
      </c>
      <c r="L1498" t="str">
        <f t="shared" ca="1" si="71"/>
        <v>Centro</v>
      </c>
      <c r="M1498" t="s">
        <v>14</v>
      </c>
      <c r="N1498">
        <f>MONTH(MOCK_DATA[[#This Row],[Fecha_inicio]])</f>
        <v>1</v>
      </c>
      <c r="O1498">
        <f>YEAR(MOCK_DATA[[#This Row],[Fecha_inicio]])</f>
        <v>2024</v>
      </c>
    </row>
    <row r="1499" spans="1:15" x14ac:dyDescent="0.25">
      <c r="A1499">
        <f t="shared" si="70"/>
        <v>1498</v>
      </c>
      <c r="B1499" t="s">
        <v>24</v>
      </c>
      <c r="C1499" s="1">
        <v>44754</v>
      </c>
      <c r="D1499" s="1">
        <v>45858</v>
      </c>
      <c r="F1499">
        <v>46</v>
      </c>
      <c r="G1499" t="s">
        <v>25</v>
      </c>
      <c r="H1499" t="s">
        <v>23</v>
      </c>
      <c r="I1499">
        <f>DATEDIF(MOCK_DATA[[#This Row],[Fecha_inicio]],MOCK_DATA[[#This Row],[Fecha_último_pago]],"M")</f>
        <v>36</v>
      </c>
      <c r="J1499">
        <f t="shared" si="69"/>
        <v>40</v>
      </c>
      <c r="K1499">
        <f>PRODUCT(MOCK_DATA[[#This Row],[Meses_afiliados]],MOCK_DATA[[#This Row],[Ingresos_mes]])</f>
        <v>1440</v>
      </c>
      <c r="L1499" t="str">
        <f t="shared" ca="1" si="71"/>
        <v>Centro</v>
      </c>
      <c r="M1499" t="s">
        <v>22</v>
      </c>
      <c r="N1499">
        <f>MONTH(MOCK_DATA[[#This Row],[Fecha_inicio]])</f>
        <v>7</v>
      </c>
      <c r="O1499">
        <f>YEAR(MOCK_DATA[[#This Row],[Fecha_inicio]])</f>
        <v>2022</v>
      </c>
    </row>
    <row r="1500" spans="1:15" x14ac:dyDescent="0.25">
      <c r="A1500">
        <f t="shared" si="70"/>
        <v>1499</v>
      </c>
      <c r="B1500" t="s">
        <v>27</v>
      </c>
      <c r="C1500" s="1">
        <v>45542</v>
      </c>
      <c r="D1500" s="1">
        <v>45781</v>
      </c>
      <c r="F1500">
        <v>51</v>
      </c>
      <c r="G1500" t="s">
        <v>19</v>
      </c>
      <c r="H1500" t="s">
        <v>20</v>
      </c>
      <c r="I1500">
        <f>DATEDIF(MOCK_DATA[[#This Row],[Fecha_inicio]],MOCK_DATA[[#This Row],[Fecha_último_pago]],"M")</f>
        <v>7</v>
      </c>
      <c r="J1500">
        <f t="shared" si="69"/>
        <v>30</v>
      </c>
      <c r="K1500">
        <f>PRODUCT(MOCK_DATA[[#This Row],[Meses_afiliados]],MOCK_DATA[[#This Row],[Ingresos_mes]])</f>
        <v>210</v>
      </c>
      <c r="L1500" t="str">
        <f t="shared" ca="1" si="71"/>
        <v>Sur</v>
      </c>
      <c r="M1500" t="s">
        <v>22</v>
      </c>
      <c r="N1500">
        <f>MONTH(MOCK_DATA[[#This Row],[Fecha_inicio]])</f>
        <v>9</v>
      </c>
      <c r="O1500">
        <f>YEAR(MOCK_DATA[[#This Row],[Fecha_inicio]])</f>
        <v>2024</v>
      </c>
    </row>
    <row r="1501" spans="1:15" x14ac:dyDescent="0.25">
      <c r="A1501">
        <f t="shared" si="70"/>
        <v>1500</v>
      </c>
      <c r="B1501" t="s">
        <v>27</v>
      </c>
      <c r="C1501" s="1">
        <v>44896</v>
      </c>
      <c r="D1501" s="1">
        <v>45710</v>
      </c>
      <c r="F1501">
        <v>28</v>
      </c>
      <c r="G1501" t="s">
        <v>15</v>
      </c>
      <c r="H1501" t="s">
        <v>20</v>
      </c>
      <c r="I1501">
        <f>DATEDIF(MOCK_DATA[[#This Row],[Fecha_inicio]],MOCK_DATA[[#This Row],[Fecha_último_pago]],"M")</f>
        <v>26</v>
      </c>
      <c r="J1501">
        <f t="shared" si="69"/>
        <v>30</v>
      </c>
      <c r="K1501">
        <f>PRODUCT(MOCK_DATA[[#This Row],[Meses_afiliados]],MOCK_DATA[[#This Row],[Ingresos_mes]])</f>
        <v>780</v>
      </c>
      <c r="L1501" t="str">
        <f t="shared" ca="1" si="71"/>
        <v>Norte</v>
      </c>
      <c r="M1501" t="s">
        <v>14</v>
      </c>
      <c r="N1501">
        <f>MONTH(MOCK_DATA[[#This Row],[Fecha_inicio]])</f>
        <v>12</v>
      </c>
      <c r="O1501">
        <f>YEAR(MOCK_DATA[[#This Row],[Fecha_inicio]])</f>
        <v>2022</v>
      </c>
    </row>
    <row r="1502" spans="1:15" x14ac:dyDescent="0.25">
      <c r="A1502">
        <f t="shared" si="70"/>
        <v>1501</v>
      </c>
      <c r="B1502" t="s">
        <v>24</v>
      </c>
      <c r="C1502" s="1">
        <v>44353</v>
      </c>
      <c r="D1502" s="1">
        <v>45826</v>
      </c>
      <c r="F1502">
        <v>56</v>
      </c>
      <c r="G1502" t="s">
        <v>15</v>
      </c>
      <c r="H1502" t="s">
        <v>23</v>
      </c>
      <c r="I1502">
        <f>DATEDIF(MOCK_DATA[[#This Row],[Fecha_inicio]],MOCK_DATA[[#This Row],[Fecha_último_pago]],"M")</f>
        <v>48</v>
      </c>
      <c r="J1502">
        <f t="shared" si="69"/>
        <v>40</v>
      </c>
      <c r="K1502">
        <f>PRODUCT(MOCK_DATA[[#This Row],[Meses_afiliados]],MOCK_DATA[[#This Row],[Ingresos_mes]])</f>
        <v>1920</v>
      </c>
      <c r="L1502" t="str">
        <f t="shared" ca="1" si="71"/>
        <v>Norte</v>
      </c>
      <c r="M1502" t="s">
        <v>14</v>
      </c>
      <c r="N1502">
        <f>MONTH(MOCK_DATA[[#This Row],[Fecha_inicio]])</f>
        <v>6</v>
      </c>
      <c r="O1502">
        <f>YEAR(MOCK_DATA[[#This Row],[Fecha_inicio]])</f>
        <v>2021</v>
      </c>
    </row>
    <row r="1503" spans="1:15" x14ac:dyDescent="0.25">
      <c r="A1503">
        <f t="shared" si="70"/>
        <v>1502</v>
      </c>
      <c r="B1503" t="s">
        <v>12</v>
      </c>
      <c r="C1503" s="1">
        <v>45322</v>
      </c>
      <c r="D1503" s="1">
        <v>45676</v>
      </c>
      <c r="F1503">
        <v>26</v>
      </c>
      <c r="G1503" t="s">
        <v>19</v>
      </c>
      <c r="H1503" t="s">
        <v>23</v>
      </c>
      <c r="I1503">
        <f>DATEDIF(MOCK_DATA[[#This Row],[Fecha_inicio]],MOCK_DATA[[#This Row],[Fecha_último_pago]],"M")</f>
        <v>11</v>
      </c>
      <c r="J1503">
        <f t="shared" si="69"/>
        <v>50</v>
      </c>
      <c r="K1503">
        <f>PRODUCT(MOCK_DATA[[#This Row],[Meses_afiliados]],MOCK_DATA[[#This Row],[Ingresos_mes]])</f>
        <v>550</v>
      </c>
      <c r="L1503" t="str">
        <f t="shared" ca="1" si="71"/>
        <v>Centro</v>
      </c>
      <c r="M1503" t="s">
        <v>22</v>
      </c>
      <c r="N1503">
        <f>MONTH(MOCK_DATA[[#This Row],[Fecha_inicio]])</f>
        <v>1</v>
      </c>
      <c r="O1503">
        <f>YEAR(MOCK_DATA[[#This Row],[Fecha_inicio]])</f>
        <v>2024</v>
      </c>
    </row>
    <row r="1504" spans="1:15" x14ac:dyDescent="0.25">
      <c r="A1504">
        <f t="shared" si="70"/>
        <v>1503</v>
      </c>
      <c r="B1504" t="s">
        <v>24</v>
      </c>
      <c r="C1504" s="1">
        <v>45654</v>
      </c>
      <c r="D1504" s="1">
        <v>45809</v>
      </c>
      <c r="F1504">
        <v>33</v>
      </c>
      <c r="G1504" t="s">
        <v>19</v>
      </c>
      <c r="H1504" t="s">
        <v>20</v>
      </c>
      <c r="I1504">
        <f>DATEDIF(MOCK_DATA[[#This Row],[Fecha_inicio]],MOCK_DATA[[#This Row],[Fecha_último_pago]],"M")</f>
        <v>5</v>
      </c>
      <c r="J1504">
        <f t="shared" si="69"/>
        <v>40</v>
      </c>
      <c r="K1504">
        <f>PRODUCT(MOCK_DATA[[#This Row],[Meses_afiliados]],MOCK_DATA[[#This Row],[Ingresos_mes]])</f>
        <v>200</v>
      </c>
      <c r="L1504" t="str">
        <f t="shared" ca="1" si="71"/>
        <v>Norte</v>
      </c>
      <c r="M1504" t="s">
        <v>22</v>
      </c>
      <c r="N1504">
        <f>MONTH(MOCK_DATA[[#This Row],[Fecha_inicio]])</f>
        <v>12</v>
      </c>
      <c r="O1504">
        <f>YEAR(MOCK_DATA[[#This Row],[Fecha_inicio]])</f>
        <v>2024</v>
      </c>
    </row>
    <row r="1505" spans="1:15" x14ac:dyDescent="0.25">
      <c r="A1505">
        <f t="shared" si="70"/>
        <v>1504</v>
      </c>
      <c r="B1505" t="s">
        <v>24</v>
      </c>
      <c r="C1505" s="1">
        <v>45514</v>
      </c>
      <c r="D1505" s="1">
        <v>45823</v>
      </c>
      <c r="F1505">
        <v>32</v>
      </c>
      <c r="G1505" t="s">
        <v>19</v>
      </c>
      <c r="H1505" t="s">
        <v>16</v>
      </c>
      <c r="I1505">
        <f>DATEDIF(MOCK_DATA[[#This Row],[Fecha_inicio]],MOCK_DATA[[#This Row],[Fecha_último_pago]],"M")</f>
        <v>10</v>
      </c>
      <c r="J1505">
        <f t="shared" si="69"/>
        <v>40</v>
      </c>
      <c r="K1505">
        <f>PRODUCT(MOCK_DATA[[#This Row],[Meses_afiliados]],MOCK_DATA[[#This Row],[Ingresos_mes]])</f>
        <v>400</v>
      </c>
      <c r="L1505" t="str">
        <f t="shared" ca="1" si="71"/>
        <v>Sur</v>
      </c>
      <c r="M1505" t="s">
        <v>14</v>
      </c>
      <c r="N1505">
        <f>MONTH(MOCK_DATA[[#This Row],[Fecha_inicio]])</f>
        <v>8</v>
      </c>
      <c r="O1505">
        <f>YEAR(MOCK_DATA[[#This Row],[Fecha_inicio]])</f>
        <v>2024</v>
      </c>
    </row>
    <row r="1506" spans="1:15" x14ac:dyDescent="0.25">
      <c r="A1506">
        <f t="shared" si="70"/>
        <v>1505</v>
      </c>
      <c r="B1506" t="s">
        <v>27</v>
      </c>
      <c r="C1506" s="1">
        <v>45086</v>
      </c>
      <c r="D1506" s="1">
        <v>45818</v>
      </c>
      <c r="F1506">
        <v>52</v>
      </c>
      <c r="G1506" t="s">
        <v>25</v>
      </c>
      <c r="H1506" t="s">
        <v>20</v>
      </c>
      <c r="I1506">
        <f>DATEDIF(MOCK_DATA[[#This Row],[Fecha_inicio]],MOCK_DATA[[#This Row],[Fecha_último_pago]],"M")</f>
        <v>24</v>
      </c>
      <c r="J1506">
        <f t="shared" si="69"/>
        <v>30</v>
      </c>
      <c r="K1506">
        <f>PRODUCT(MOCK_DATA[[#This Row],[Meses_afiliados]],MOCK_DATA[[#This Row],[Ingresos_mes]])</f>
        <v>720</v>
      </c>
      <c r="L1506" t="str">
        <f t="shared" ca="1" si="71"/>
        <v>Centro</v>
      </c>
      <c r="M1506" t="s">
        <v>22</v>
      </c>
      <c r="N1506">
        <f>MONTH(MOCK_DATA[[#This Row],[Fecha_inicio]])</f>
        <v>6</v>
      </c>
      <c r="O1506">
        <f>YEAR(MOCK_DATA[[#This Row],[Fecha_inicio]])</f>
        <v>2023</v>
      </c>
    </row>
    <row r="1507" spans="1:15" x14ac:dyDescent="0.25">
      <c r="A1507">
        <f t="shared" si="70"/>
        <v>1506</v>
      </c>
      <c r="B1507" t="s">
        <v>12</v>
      </c>
      <c r="C1507" s="1">
        <v>45461</v>
      </c>
      <c r="D1507" s="1">
        <v>45825</v>
      </c>
      <c r="F1507">
        <v>37</v>
      </c>
      <c r="G1507" t="s">
        <v>15</v>
      </c>
      <c r="H1507" t="s">
        <v>23</v>
      </c>
      <c r="I1507">
        <f>DATEDIF(MOCK_DATA[[#This Row],[Fecha_inicio]],MOCK_DATA[[#This Row],[Fecha_último_pago]],"M")</f>
        <v>11</v>
      </c>
      <c r="J1507">
        <f t="shared" si="69"/>
        <v>50</v>
      </c>
      <c r="K1507">
        <f>PRODUCT(MOCK_DATA[[#This Row],[Meses_afiliados]],MOCK_DATA[[#This Row],[Ingresos_mes]])</f>
        <v>550</v>
      </c>
      <c r="L1507" t="str">
        <f t="shared" ca="1" si="71"/>
        <v>Norte</v>
      </c>
      <c r="M1507" t="s">
        <v>14</v>
      </c>
      <c r="N1507">
        <f>MONTH(MOCK_DATA[[#This Row],[Fecha_inicio]])</f>
        <v>6</v>
      </c>
      <c r="O1507">
        <f>YEAR(MOCK_DATA[[#This Row],[Fecha_inicio]])</f>
        <v>2024</v>
      </c>
    </row>
    <row r="1508" spans="1:15" x14ac:dyDescent="0.25">
      <c r="A1508">
        <f t="shared" si="70"/>
        <v>1507</v>
      </c>
      <c r="B1508" t="s">
        <v>27</v>
      </c>
      <c r="C1508" s="1">
        <v>44385</v>
      </c>
      <c r="D1508" s="1">
        <v>45742</v>
      </c>
      <c r="F1508">
        <v>46</v>
      </c>
      <c r="G1508" t="s">
        <v>19</v>
      </c>
      <c r="H1508" t="s">
        <v>16</v>
      </c>
      <c r="I1508">
        <f>DATEDIF(MOCK_DATA[[#This Row],[Fecha_inicio]],MOCK_DATA[[#This Row],[Fecha_último_pago]],"M")</f>
        <v>44</v>
      </c>
      <c r="J1508">
        <f t="shared" si="69"/>
        <v>30</v>
      </c>
      <c r="K1508">
        <f>PRODUCT(MOCK_DATA[[#This Row],[Meses_afiliados]],MOCK_DATA[[#This Row],[Ingresos_mes]])</f>
        <v>1320</v>
      </c>
      <c r="L1508" t="str">
        <f t="shared" ca="1" si="71"/>
        <v>Norte</v>
      </c>
      <c r="M1508" t="s">
        <v>14</v>
      </c>
      <c r="N1508">
        <f>MONTH(MOCK_DATA[[#This Row],[Fecha_inicio]])</f>
        <v>7</v>
      </c>
      <c r="O1508">
        <f>YEAR(MOCK_DATA[[#This Row],[Fecha_inicio]])</f>
        <v>2021</v>
      </c>
    </row>
    <row r="1509" spans="1:15" x14ac:dyDescent="0.25">
      <c r="A1509">
        <f t="shared" si="70"/>
        <v>1508</v>
      </c>
      <c r="B1509" t="s">
        <v>12</v>
      </c>
      <c r="C1509" s="1">
        <v>44955</v>
      </c>
      <c r="D1509" s="1">
        <v>45892</v>
      </c>
      <c r="F1509">
        <v>35</v>
      </c>
      <c r="G1509" t="s">
        <v>25</v>
      </c>
      <c r="H1509" t="s">
        <v>16</v>
      </c>
      <c r="I1509">
        <f>DATEDIF(MOCK_DATA[[#This Row],[Fecha_inicio]],MOCK_DATA[[#This Row],[Fecha_último_pago]],"M")</f>
        <v>30</v>
      </c>
      <c r="J1509">
        <f t="shared" si="69"/>
        <v>50</v>
      </c>
      <c r="K1509">
        <f>PRODUCT(MOCK_DATA[[#This Row],[Meses_afiliados]],MOCK_DATA[[#This Row],[Ingresos_mes]])</f>
        <v>1500</v>
      </c>
      <c r="L1509" t="str">
        <f t="shared" ca="1" si="71"/>
        <v>Centro</v>
      </c>
      <c r="M1509" t="s">
        <v>22</v>
      </c>
      <c r="N1509">
        <f>MONTH(MOCK_DATA[[#This Row],[Fecha_inicio]])</f>
        <v>1</v>
      </c>
      <c r="O1509">
        <f>YEAR(MOCK_DATA[[#This Row],[Fecha_inicio]])</f>
        <v>2023</v>
      </c>
    </row>
    <row r="1510" spans="1:15" x14ac:dyDescent="0.25">
      <c r="A1510">
        <f t="shared" si="70"/>
        <v>1509</v>
      </c>
      <c r="B1510" t="s">
        <v>24</v>
      </c>
      <c r="C1510" s="1">
        <v>45562</v>
      </c>
      <c r="D1510" s="1">
        <v>45807</v>
      </c>
      <c r="F1510">
        <v>51</v>
      </c>
      <c r="G1510" t="s">
        <v>25</v>
      </c>
      <c r="H1510" t="s">
        <v>16</v>
      </c>
      <c r="I1510">
        <f>DATEDIF(MOCK_DATA[[#This Row],[Fecha_inicio]],MOCK_DATA[[#This Row],[Fecha_último_pago]],"M")</f>
        <v>8</v>
      </c>
      <c r="J1510">
        <f t="shared" si="69"/>
        <v>40</v>
      </c>
      <c r="K1510">
        <f>PRODUCT(MOCK_DATA[[#This Row],[Meses_afiliados]],MOCK_DATA[[#This Row],[Ingresos_mes]])</f>
        <v>320</v>
      </c>
      <c r="L1510" t="str">
        <f t="shared" ca="1" si="71"/>
        <v>Norte</v>
      </c>
      <c r="M1510" t="s">
        <v>22</v>
      </c>
      <c r="N1510">
        <f>MONTH(MOCK_DATA[[#This Row],[Fecha_inicio]])</f>
        <v>9</v>
      </c>
      <c r="O1510">
        <f>YEAR(MOCK_DATA[[#This Row],[Fecha_inicio]])</f>
        <v>2024</v>
      </c>
    </row>
    <row r="1511" spans="1:15" x14ac:dyDescent="0.25">
      <c r="A1511">
        <f t="shared" si="70"/>
        <v>1510</v>
      </c>
      <c r="B1511" t="s">
        <v>27</v>
      </c>
      <c r="C1511" s="1">
        <v>45007</v>
      </c>
      <c r="D1511" s="1">
        <v>45665</v>
      </c>
      <c r="F1511">
        <v>21</v>
      </c>
      <c r="G1511" t="s">
        <v>25</v>
      </c>
      <c r="H1511" t="s">
        <v>16</v>
      </c>
      <c r="I1511">
        <f>DATEDIF(MOCK_DATA[[#This Row],[Fecha_inicio]],MOCK_DATA[[#This Row],[Fecha_último_pago]],"M")</f>
        <v>21</v>
      </c>
      <c r="J1511">
        <f t="shared" si="69"/>
        <v>30</v>
      </c>
      <c r="K1511">
        <f>PRODUCT(MOCK_DATA[[#This Row],[Meses_afiliados]],MOCK_DATA[[#This Row],[Ingresos_mes]])</f>
        <v>630</v>
      </c>
      <c r="L1511" t="str">
        <f t="shared" ca="1" si="71"/>
        <v>Norte</v>
      </c>
      <c r="M1511" t="s">
        <v>22</v>
      </c>
      <c r="N1511">
        <f>MONTH(MOCK_DATA[[#This Row],[Fecha_inicio]])</f>
        <v>3</v>
      </c>
      <c r="O1511">
        <f>YEAR(MOCK_DATA[[#This Row],[Fecha_inicio]])</f>
        <v>2023</v>
      </c>
    </row>
    <row r="1512" spans="1:15" x14ac:dyDescent="0.25">
      <c r="A1512">
        <f t="shared" si="70"/>
        <v>1511</v>
      </c>
      <c r="B1512" t="s">
        <v>27</v>
      </c>
      <c r="C1512" s="1">
        <v>44768</v>
      </c>
      <c r="D1512" s="1">
        <v>45689</v>
      </c>
      <c r="F1512">
        <v>28</v>
      </c>
      <c r="G1512" t="s">
        <v>15</v>
      </c>
      <c r="H1512" t="s">
        <v>23</v>
      </c>
      <c r="I1512">
        <f>DATEDIF(MOCK_DATA[[#This Row],[Fecha_inicio]],MOCK_DATA[[#This Row],[Fecha_último_pago]],"M")</f>
        <v>30</v>
      </c>
      <c r="J1512">
        <f t="shared" si="69"/>
        <v>30</v>
      </c>
      <c r="K1512">
        <f>PRODUCT(MOCK_DATA[[#This Row],[Meses_afiliados]],MOCK_DATA[[#This Row],[Ingresos_mes]])</f>
        <v>900</v>
      </c>
      <c r="L1512" t="str">
        <f t="shared" ca="1" si="71"/>
        <v>Norte</v>
      </c>
      <c r="M1512" t="s">
        <v>14</v>
      </c>
      <c r="N1512">
        <f>MONTH(MOCK_DATA[[#This Row],[Fecha_inicio]])</f>
        <v>7</v>
      </c>
      <c r="O1512">
        <f>YEAR(MOCK_DATA[[#This Row],[Fecha_inicio]])</f>
        <v>2022</v>
      </c>
    </row>
    <row r="1513" spans="1:15" x14ac:dyDescent="0.25">
      <c r="A1513">
        <f t="shared" si="70"/>
        <v>1512</v>
      </c>
      <c r="B1513" t="s">
        <v>27</v>
      </c>
      <c r="C1513" s="1">
        <v>44990</v>
      </c>
      <c r="D1513" s="1">
        <v>45747</v>
      </c>
      <c r="F1513">
        <v>35</v>
      </c>
      <c r="G1513" t="s">
        <v>25</v>
      </c>
      <c r="H1513" t="s">
        <v>20</v>
      </c>
      <c r="I1513">
        <f>DATEDIF(MOCK_DATA[[#This Row],[Fecha_inicio]],MOCK_DATA[[#This Row],[Fecha_último_pago]],"M")</f>
        <v>24</v>
      </c>
      <c r="J1513">
        <f t="shared" si="69"/>
        <v>30</v>
      </c>
      <c r="K1513">
        <f>PRODUCT(MOCK_DATA[[#This Row],[Meses_afiliados]],MOCK_DATA[[#This Row],[Ingresos_mes]])</f>
        <v>720</v>
      </c>
      <c r="L1513" t="str">
        <f t="shared" ca="1" si="71"/>
        <v>Sur</v>
      </c>
      <c r="M1513" t="s">
        <v>22</v>
      </c>
      <c r="N1513">
        <f>MONTH(MOCK_DATA[[#This Row],[Fecha_inicio]])</f>
        <v>3</v>
      </c>
      <c r="O1513">
        <f>YEAR(MOCK_DATA[[#This Row],[Fecha_inicio]])</f>
        <v>2023</v>
      </c>
    </row>
    <row r="1514" spans="1:15" x14ac:dyDescent="0.25">
      <c r="A1514">
        <f t="shared" si="70"/>
        <v>1513</v>
      </c>
      <c r="B1514" t="s">
        <v>12</v>
      </c>
      <c r="C1514" s="1">
        <v>44170</v>
      </c>
      <c r="D1514" s="1">
        <v>45678</v>
      </c>
      <c r="F1514">
        <v>70</v>
      </c>
      <c r="G1514" t="s">
        <v>19</v>
      </c>
      <c r="H1514" t="s">
        <v>23</v>
      </c>
      <c r="I1514">
        <f>DATEDIF(MOCK_DATA[[#This Row],[Fecha_inicio]],MOCK_DATA[[#This Row],[Fecha_último_pago]],"M")</f>
        <v>49</v>
      </c>
      <c r="J1514">
        <f t="shared" ref="J1514:J1577" si="72">IF(B1514="VIP",50,IF(B1514="Familiar",40,IF(B1514="Basica",25,30)))</f>
        <v>50</v>
      </c>
      <c r="K1514">
        <f>PRODUCT(MOCK_DATA[[#This Row],[Meses_afiliados]],MOCK_DATA[[#This Row],[Ingresos_mes]])</f>
        <v>2450</v>
      </c>
      <c r="L1514" t="str">
        <f t="shared" ca="1" si="71"/>
        <v>Sur</v>
      </c>
      <c r="M1514" t="s">
        <v>14</v>
      </c>
      <c r="N1514">
        <f>MONTH(MOCK_DATA[[#This Row],[Fecha_inicio]])</f>
        <v>12</v>
      </c>
      <c r="O1514">
        <f>YEAR(MOCK_DATA[[#This Row],[Fecha_inicio]])</f>
        <v>2020</v>
      </c>
    </row>
    <row r="1515" spans="1:15" x14ac:dyDescent="0.25">
      <c r="A1515">
        <f t="shared" si="70"/>
        <v>1514</v>
      </c>
      <c r="B1515" t="s">
        <v>12</v>
      </c>
      <c r="C1515" s="1">
        <v>45259</v>
      </c>
      <c r="D1515" s="1">
        <v>45830</v>
      </c>
      <c r="F1515">
        <v>63</v>
      </c>
      <c r="G1515" t="s">
        <v>25</v>
      </c>
      <c r="H1515" t="s">
        <v>16</v>
      </c>
      <c r="I1515">
        <f>DATEDIF(MOCK_DATA[[#This Row],[Fecha_inicio]],MOCK_DATA[[#This Row],[Fecha_último_pago]],"M")</f>
        <v>18</v>
      </c>
      <c r="J1515">
        <f t="shared" si="72"/>
        <v>50</v>
      </c>
      <c r="K1515">
        <f>PRODUCT(MOCK_DATA[[#This Row],[Meses_afiliados]],MOCK_DATA[[#This Row],[Ingresos_mes]])</f>
        <v>900</v>
      </c>
      <c r="L1515" t="str">
        <f t="shared" ca="1" si="71"/>
        <v>Centro</v>
      </c>
      <c r="M1515" t="s">
        <v>14</v>
      </c>
      <c r="N1515">
        <f>MONTH(MOCK_DATA[[#This Row],[Fecha_inicio]])</f>
        <v>11</v>
      </c>
      <c r="O1515">
        <f>YEAR(MOCK_DATA[[#This Row],[Fecha_inicio]])</f>
        <v>2023</v>
      </c>
    </row>
    <row r="1516" spans="1:15" x14ac:dyDescent="0.25">
      <c r="A1516">
        <f t="shared" si="70"/>
        <v>1515</v>
      </c>
      <c r="B1516" t="s">
        <v>27</v>
      </c>
      <c r="C1516" s="1">
        <v>44425</v>
      </c>
      <c r="D1516" s="1">
        <v>45872</v>
      </c>
      <c r="F1516">
        <v>38</v>
      </c>
      <c r="G1516" t="s">
        <v>25</v>
      </c>
      <c r="H1516" t="s">
        <v>16</v>
      </c>
      <c r="I1516">
        <f>DATEDIF(MOCK_DATA[[#This Row],[Fecha_inicio]],MOCK_DATA[[#This Row],[Fecha_último_pago]],"M")</f>
        <v>47</v>
      </c>
      <c r="J1516">
        <f t="shared" si="72"/>
        <v>30</v>
      </c>
      <c r="K1516">
        <f>PRODUCT(MOCK_DATA[[#This Row],[Meses_afiliados]],MOCK_DATA[[#This Row],[Ingresos_mes]])</f>
        <v>1410</v>
      </c>
      <c r="L1516" t="str">
        <f t="shared" ca="1" si="71"/>
        <v>Norte</v>
      </c>
      <c r="M1516" t="s">
        <v>14</v>
      </c>
      <c r="N1516">
        <f>MONTH(MOCK_DATA[[#This Row],[Fecha_inicio]])</f>
        <v>8</v>
      </c>
      <c r="O1516">
        <f>YEAR(MOCK_DATA[[#This Row],[Fecha_inicio]])</f>
        <v>2021</v>
      </c>
    </row>
    <row r="1517" spans="1:15" x14ac:dyDescent="0.25">
      <c r="A1517">
        <f t="shared" si="70"/>
        <v>1516</v>
      </c>
      <c r="B1517" t="s">
        <v>24</v>
      </c>
      <c r="C1517" s="1">
        <v>44120</v>
      </c>
      <c r="D1517" s="1">
        <v>45803</v>
      </c>
      <c r="F1517">
        <v>63</v>
      </c>
      <c r="G1517" t="s">
        <v>19</v>
      </c>
      <c r="H1517" t="s">
        <v>16</v>
      </c>
      <c r="I1517">
        <f>DATEDIF(MOCK_DATA[[#This Row],[Fecha_inicio]],MOCK_DATA[[#This Row],[Fecha_último_pago]],"M")</f>
        <v>55</v>
      </c>
      <c r="J1517">
        <f t="shared" si="72"/>
        <v>40</v>
      </c>
      <c r="K1517">
        <f>PRODUCT(MOCK_DATA[[#This Row],[Meses_afiliados]],MOCK_DATA[[#This Row],[Ingresos_mes]])</f>
        <v>2200</v>
      </c>
      <c r="L1517" t="str">
        <f t="shared" ca="1" si="71"/>
        <v>Norte</v>
      </c>
      <c r="M1517" t="s">
        <v>22</v>
      </c>
      <c r="N1517">
        <f>MONTH(MOCK_DATA[[#This Row],[Fecha_inicio]])</f>
        <v>10</v>
      </c>
      <c r="O1517">
        <f>YEAR(MOCK_DATA[[#This Row],[Fecha_inicio]])</f>
        <v>2020</v>
      </c>
    </row>
    <row r="1518" spans="1:15" x14ac:dyDescent="0.25">
      <c r="A1518">
        <f t="shared" si="70"/>
        <v>1517</v>
      </c>
      <c r="B1518" t="s">
        <v>12</v>
      </c>
      <c r="C1518" s="1">
        <v>45259</v>
      </c>
      <c r="D1518" s="1">
        <v>45837</v>
      </c>
      <c r="F1518">
        <v>29</v>
      </c>
      <c r="G1518" t="s">
        <v>15</v>
      </c>
      <c r="H1518" t="s">
        <v>20</v>
      </c>
      <c r="I1518">
        <f>DATEDIF(MOCK_DATA[[#This Row],[Fecha_inicio]],MOCK_DATA[[#This Row],[Fecha_último_pago]],"M")</f>
        <v>19</v>
      </c>
      <c r="J1518">
        <f t="shared" si="72"/>
        <v>50</v>
      </c>
      <c r="K1518">
        <f>PRODUCT(MOCK_DATA[[#This Row],[Meses_afiliados]],MOCK_DATA[[#This Row],[Ingresos_mes]])</f>
        <v>950</v>
      </c>
      <c r="L1518" t="str">
        <f t="shared" ca="1" si="71"/>
        <v>Centro</v>
      </c>
      <c r="M1518" t="s">
        <v>14</v>
      </c>
      <c r="N1518">
        <f>MONTH(MOCK_DATA[[#This Row],[Fecha_inicio]])</f>
        <v>11</v>
      </c>
      <c r="O1518">
        <f>YEAR(MOCK_DATA[[#This Row],[Fecha_inicio]])</f>
        <v>2023</v>
      </c>
    </row>
    <row r="1519" spans="1:15" x14ac:dyDescent="0.25">
      <c r="A1519">
        <f t="shared" si="70"/>
        <v>1518</v>
      </c>
      <c r="B1519" t="s">
        <v>24</v>
      </c>
      <c r="C1519" s="1">
        <v>45078</v>
      </c>
      <c r="D1519" s="1">
        <v>45870</v>
      </c>
      <c r="F1519">
        <v>40</v>
      </c>
      <c r="G1519" t="s">
        <v>19</v>
      </c>
      <c r="H1519" t="s">
        <v>16</v>
      </c>
      <c r="I1519">
        <f>DATEDIF(MOCK_DATA[[#This Row],[Fecha_inicio]],MOCK_DATA[[#This Row],[Fecha_último_pago]],"M")</f>
        <v>26</v>
      </c>
      <c r="J1519">
        <f t="shared" si="72"/>
        <v>40</v>
      </c>
      <c r="K1519">
        <f>PRODUCT(MOCK_DATA[[#This Row],[Meses_afiliados]],MOCK_DATA[[#This Row],[Ingresos_mes]])</f>
        <v>1040</v>
      </c>
      <c r="L1519" t="str">
        <f t="shared" ca="1" si="71"/>
        <v>Sur</v>
      </c>
      <c r="M1519" t="s">
        <v>14</v>
      </c>
      <c r="N1519">
        <f>MONTH(MOCK_DATA[[#This Row],[Fecha_inicio]])</f>
        <v>6</v>
      </c>
      <c r="O1519">
        <f>YEAR(MOCK_DATA[[#This Row],[Fecha_inicio]])</f>
        <v>2023</v>
      </c>
    </row>
    <row r="1520" spans="1:15" x14ac:dyDescent="0.25">
      <c r="A1520">
        <f t="shared" si="70"/>
        <v>1519</v>
      </c>
      <c r="B1520" t="s">
        <v>12</v>
      </c>
      <c r="C1520" s="1">
        <v>45070</v>
      </c>
      <c r="D1520" s="1">
        <v>45828</v>
      </c>
      <c r="F1520">
        <v>62</v>
      </c>
      <c r="G1520" t="s">
        <v>19</v>
      </c>
      <c r="H1520" t="s">
        <v>23</v>
      </c>
      <c r="I1520">
        <f>DATEDIF(MOCK_DATA[[#This Row],[Fecha_inicio]],MOCK_DATA[[#This Row],[Fecha_último_pago]],"M")</f>
        <v>24</v>
      </c>
      <c r="J1520">
        <f t="shared" si="72"/>
        <v>50</v>
      </c>
      <c r="K1520">
        <f>PRODUCT(MOCK_DATA[[#This Row],[Meses_afiliados]],MOCK_DATA[[#This Row],[Ingresos_mes]])</f>
        <v>1200</v>
      </c>
      <c r="L1520" t="str">
        <f t="shared" ca="1" si="71"/>
        <v>Centro</v>
      </c>
      <c r="M1520" t="s">
        <v>14</v>
      </c>
      <c r="N1520">
        <f>MONTH(MOCK_DATA[[#This Row],[Fecha_inicio]])</f>
        <v>5</v>
      </c>
      <c r="O1520">
        <f>YEAR(MOCK_DATA[[#This Row],[Fecha_inicio]])</f>
        <v>2023</v>
      </c>
    </row>
    <row r="1521" spans="1:15" x14ac:dyDescent="0.25">
      <c r="A1521">
        <f t="shared" si="70"/>
        <v>1520</v>
      </c>
      <c r="B1521" t="s">
        <v>27</v>
      </c>
      <c r="C1521" s="1">
        <v>45536</v>
      </c>
      <c r="D1521" s="1">
        <v>45709</v>
      </c>
      <c r="F1521">
        <v>34</v>
      </c>
      <c r="G1521" t="s">
        <v>19</v>
      </c>
      <c r="H1521" t="s">
        <v>23</v>
      </c>
      <c r="I1521">
        <f>DATEDIF(MOCK_DATA[[#This Row],[Fecha_inicio]],MOCK_DATA[[#This Row],[Fecha_último_pago]],"M")</f>
        <v>5</v>
      </c>
      <c r="J1521">
        <f t="shared" si="72"/>
        <v>30</v>
      </c>
      <c r="K1521">
        <f>PRODUCT(MOCK_DATA[[#This Row],[Meses_afiliados]],MOCK_DATA[[#This Row],[Ingresos_mes]])</f>
        <v>150</v>
      </c>
      <c r="L1521" t="str">
        <f t="shared" ca="1" si="71"/>
        <v>Norte</v>
      </c>
      <c r="M1521" t="s">
        <v>22</v>
      </c>
      <c r="N1521">
        <f>MONTH(MOCK_DATA[[#This Row],[Fecha_inicio]])</f>
        <v>9</v>
      </c>
      <c r="O1521">
        <f>YEAR(MOCK_DATA[[#This Row],[Fecha_inicio]])</f>
        <v>2024</v>
      </c>
    </row>
    <row r="1522" spans="1:15" x14ac:dyDescent="0.25">
      <c r="A1522">
        <f t="shared" si="70"/>
        <v>1521</v>
      </c>
      <c r="B1522" t="s">
        <v>27</v>
      </c>
      <c r="C1522" s="1">
        <v>44185</v>
      </c>
      <c r="D1522" s="1">
        <v>45664</v>
      </c>
      <c r="F1522">
        <v>35</v>
      </c>
      <c r="G1522" t="s">
        <v>25</v>
      </c>
      <c r="H1522" t="s">
        <v>16</v>
      </c>
      <c r="I1522">
        <f>DATEDIF(MOCK_DATA[[#This Row],[Fecha_inicio]],MOCK_DATA[[#This Row],[Fecha_último_pago]],"M")</f>
        <v>48</v>
      </c>
      <c r="J1522">
        <f t="shared" si="72"/>
        <v>30</v>
      </c>
      <c r="K1522">
        <f>PRODUCT(MOCK_DATA[[#This Row],[Meses_afiliados]],MOCK_DATA[[#This Row],[Ingresos_mes]])</f>
        <v>1440</v>
      </c>
      <c r="L1522" t="str">
        <f t="shared" ca="1" si="71"/>
        <v>Centro</v>
      </c>
      <c r="M1522" t="s">
        <v>14</v>
      </c>
      <c r="N1522">
        <f>MONTH(MOCK_DATA[[#This Row],[Fecha_inicio]])</f>
        <v>12</v>
      </c>
      <c r="O1522">
        <f>YEAR(MOCK_DATA[[#This Row],[Fecha_inicio]])</f>
        <v>2020</v>
      </c>
    </row>
    <row r="1523" spans="1:15" x14ac:dyDescent="0.25">
      <c r="A1523">
        <f t="shared" si="70"/>
        <v>1522</v>
      </c>
      <c r="B1523" t="s">
        <v>12</v>
      </c>
      <c r="C1523" s="1">
        <v>44147</v>
      </c>
      <c r="D1523" s="1">
        <v>45664</v>
      </c>
      <c r="F1523">
        <v>39</v>
      </c>
      <c r="G1523" t="s">
        <v>15</v>
      </c>
      <c r="H1523" t="s">
        <v>20</v>
      </c>
      <c r="I1523">
        <f>DATEDIF(MOCK_DATA[[#This Row],[Fecha_inicio]],MOCK_DATA[[#This Row],[Fecha_último_pago]],"M")</f>
        <v>49</v>
      </c>
      <c r="J1523">
        <f t="shared" si="72"/>
        <v>50</v>
      </c>
      <c r="K1523">
        <f>PRODUCT(MOCK_DATA[[#This Row],[Meses_afiliados]],MOCK_DATA[[#This Row],[Ingresos_mes]])</f>
        <v>2450</v>
      </c>
      <c r="L1523" t="str">
        <f t="shared" ca="1" si="71"/>
        <v>Centro</v>
      </c>
      <c r="M1523" t="s">
        <v>22</v>
      </c>
      <c r="N1523">
        <f>MONTH(MOCK_DATA[[#This Row],[Fecha_inicio]])</f>
        <v>11</v>
      </c>
      <c r="O1523">
        <f>YEAR(MOCK_DATA[[#This Row],[Fecha_inicio]])</f>
        <v>2020</v>
      </c>
    </row>
    <row r="1524" spans="1:15" x14ac:dyDescent="0.25">
      <c r="A1524">
        <f t="shared" si="70"/>
        <v>1523</v>
      </c>
      <c r="B1524" t="s">
        <v>27</v>
      </c>
      <c r="C1524" s="1">
        <v>45054</v>
      </c>
      <c r="D1524" s="1">
        <v>45708</v>
      </c>
      <c r="F1524">
        <v>23</v>
      </c>
      <c r="G1524" t="s">
        <v>19</v>
      </c>
      <c r="H1524" t="s">
        <v>16</v>
      </c>
      <c r="I1524">
        <f>DATEDIF(MOCK_DATA[[#This Row],[Fecha_inicio]],MOCK_DATA[[#This Row],[Fecha_último_pago]],"M")</f>
        <v>21</v>
      </c>
      <c r="J1524">
        <f t="shared" si="72"/>
        <v>30</v>
      </c>
      <c r="K1524">
        <f>PRODUCT(MOCK_DATA[[#This Row],[Meses_afiliados]],MOCK_DATA[[#This Row],[Ingresos_mes]])</f>
        <v>630</v>
      </c>
      <c r="L1524" t="str">
        <f t="shared" ca="1" si="71"/>
        <v>Sur</v>
      </c>
      <c r="M1524" t="s">
        <v>22</v>
      </c>
      <c r="N1524">
        <f>MONTH(MOCK_DATA[[#This Row],[Fecha_inicio]])</f>
        <v>5</v>
      </c>
      <c r="O1524">
        <f>YEAR(MOCK_DATA[[#This Row],[Fecha_inicio]])</f>
        <v>2023</v>
      </c>
    </row>
    <row r="1525" spans="1:15" x14ac:dyDescent="0.25">
      <c r="A1525">
        <f t="shared" si="70"/>
        <v>1524</v>
      </c>
      <c r="B1525" t="s">
        <v>12</v>
      </c>
      <c r="C1525" s="1">
        <v>44848</v>
      </c>
      <c r="D1525" s="1">
        <v>45803</v>
      </c>
      <c r="F1525">
        <v>45</v>
      </c>
      <c r="G1525" t="s">
        <v>19</v>
      </c>
      <c r="H1525" t="s">
        <v>20</v>
      </c>
      <c r="I1525">
        <f>DATEDIF(MOCK_DATA[[#This Row],[Fecha_inicio]],MOCK_DATA[[#This Row],[Fecha_último_pago]],"M")</f>
        <v>31</v>
      </c>
      <c r="J1525">
        <f t="shared" si="72"/>
        <v>50</v>
      </c>
      <c r="K1525">
        <f>PRODUCT(MOCK_DATA[[#This Row],[Meses_afiliados]],MOCK_DATA[[#This Row],[Ingresos_mes]])</f>
        <v>1550</v>
      </c>
      <c r="L1525" t="str">
        <f t="shared" ca="1" si="71"/>
        <v>Sur</v>
      </c>
      <c r="M1525" t="s">
        <v>14</v>
      </c>
      <c r="N1525">
        <f>MONTH(MOCK_DATA[[#This Row],[Fecha_inicio]])</f>
        <v>10</v>
      </c>
      <c r="O1525">
        <f>YEAR(MOCK_DATA[[#This Row],[Fecha_inicio]])</f>
        <v>2022</v>
      </c>
    </row>
    <row r="1526" spans="1:15" x14ac:dyDescent="0.25">
      <c r="A1526">
        <f t="shared" si="70"/>
        <v>1525</v>
      </c>
      <c r="B1526" t="s">
        <v>12</v>
      </c>
      <c r="C1526" s="1">
        <v>44029</v>
      </c>
      <c r="D1526" s="1">
        <v>45812</v>
      </c>
      <c r="F1526">
        <v>19</v>
      </c>
      <c r="G1526" t="s">
        <v>15</v>
      </c>
      <c r="H1526" t="s">
        <v>20</v>
      </c>
      <c r="I1526">
        <f>DATEDIF(MOCK_DATA[[#This Row],[Fecha_inicio]],MOCK_DATA[[#This Row],[Fecha_último_pago]],"M")</f>
        <v>58</v>
      </c>
      <c r="J1526">
        <f t="shared" si="72"/>
        <v>50</v>
      </c>
      <c r="K1526">
        <f>PRODUCT(MOCK_DATA[[#This Row],[Meses_afiliados]],MOCK_DATA[[#This Row],[Ingresos_mes]])</f>
        <v>2900</v>
      </c>
      <c r="L1526" t="str">
        <f t="shared" ca="1" si="71"/>
        <v>Norte</v>
      </c>
      <c r="M1526" t="s">
        <v>22</v>
      </c>
      <c r="N1526">
        <f>MONTH(MOCK_DATA[[#This Row],[Fecha_inicio]])</f>
        <v>7</v>
      </c>
      <c r="O1526">
        <f>YEAR(MOCK_DATA[[#This Row],[Fecha_inicio]])</f>
        <v>2020</v>
      </c>
    </row>
    <row r="1527" spans="1:15" x14ac:dyDescent="0.25">
      <c r="A1527">
        <f t="shared" si="70"/>
        <v>1526</v>
      </c>
      <c r="B1527" t="s">
        <v>27</v>
      </c>
      <c r="C1527" s="1">
        <v>44010</v>
      </c>
      <c r="D1527" s="1">
        <v>45871</v>
      </c>
      <c r="F1527">
        <v>28</v>
      </c>
      <c r="G1527" t="s">
        <v>15</v>
      </c>
      <c r="H1527" t="s">
        <v>20</v>
      </c>
      <c r="I1527">
        <f>DATEDIF(MOCK_DATA[[#This Row],[Fecha_inicio]],MOCK_DATA[[#This Row],[Fecha_último_pago]],"M")</f>
        <v>61</v>
      </c>
      <c r="J1527">
        <f t="shared" si="72"/>
        <v>30</v>
      </c>
      <c r="K1527">
        <f>PRODUCT(MOCK_DATA[[#This Row],[Meses_afiliados]],MOCK_DATA[[#This Row],[Ingresos_mes]])</f>
        <v>1830</v>
      </c>
      <c r="L1527" t="str">
        <f t="shared" ca="1" si="71"/>
        <v>Centro</v>
      </c>
      <c r="M1527" t="s">
        <v>22</v>
      </c>
      <c r="N1527">
        <f>MONTH(MOCK_DATA[[#This Row],[Fecha_inicio]])</f>
        <v>6</v>
      </c>
      <c r="O1527">
        <f>YEAR(MOCK_DATA[[#This Row],[Fecha_inicio]])</f>
        <v>2020</v>
      </c>
    </row>
    <row r="1528" spans="1:15" x14ac:dyDescent="0.25">
      <c r="A1528">
        <f t="shared" si="70"/>
        <v>1527</v>
      </c>
      <c r="B1528" t="s">
        <v>12</v>
      </c>
      <c r="C1528" s="1">
        <v>45511</v>
      </c>
      <c r="D1528" s="1">
        <v>45901</v>
      </c>
      <c r="F1528">
        <v>33</v>
      </c>
      <c r="G1528" t="s">
        <v>25</v>
      </c>
      <c r="H1528" t="s">
        <v>20</v>
      </c>
      <c r="I1528">
        <f>DATEDIF(MOCK_DATA[[#This Row],[Fecha_inicio]],MOCK_DATA[[#This Row],[Fecha_último_pago]],"M")</f>
        <v>12</v>
      </c>
      <c r="J1528">
        <f t="shared" si="72"/>
        <v>50</v>
      </c>
      <c r="K1528">
        <f>PRODUCT(MOCK_DATA[[#This Row],[Meses_afiliados]],MOCK_DATA[[#This Row],[Ingresos_mes]])</f>
        <v>600</v>
      </c>
      <c r="L1528" t="str">
        <f t="shared" ca="1" si="71"/>
        <v>Centro</v>
      </c>
      <c r="M1528" t="s">
        <v>14</v>
      </c>
      <c r="N1528">
        <f>MONTH(MOCK_DATA[[#This Row],[Fecha_inicio]])</f>
        <v>8</v>
      </c>
      <c r="O1528">
        <f>YEAR(MOCK_DATA[[#This Row],[Fecha_inicio]])</f>
        <v>2024</v>
      </c>
    </row>
    <row r="1529" spans="1:15" x14ac:dyDescent="0.25">
      <c r="A1529">
        <f t="shared" si="70"/>
        <v>1528</v>
      </c>
      <c r="B1529" t="s">
        <v>12</v>
      </c>
      <c r="C1529" s="1">
        <v>45597</v>
      </c>
      <c r="D1529" s="1">
        <v>45759</v>
      </c>
      <c r="F1529">
        <v>63</v>
      </c>
      <c r="G1529" t="s">
        <v>15</v>
      </c>
      <c r="H1529" t="s">
        <v>20</v>
      </c>
      <c r="I1529">
        <f>DATEDIF(MOCK_DATA[[#This Row],[Fecha_inicio]],MOCK_DATA[[#This Row],[Fecha_último_pago]],"M")</f>
        <v>5</v>
      </c>
      <c r="J1529">
        <f t="shared" si="72"/>
        <v>50</v>
      </c>
      <c r="K1529">
        <f>PRODUCT(MOCK_DATA[[#This Row],[Meses_afiliados]],MOCK_DATA[[#This Row],[Ingresos_mes]])</f>
        <v>250</v>
      </c>
      <c r="L1529" t="str">
        <f t="shared" ca="1" si="71"/>
        <v>Centro</v>
      </c>
      <c r="M1529" t="s">
        <v>22</v>
      </c>
      <c r="N1529">
        <f>MONTH(MOCK_DATA[[#This Row],[Fecha_inicio]])</f>
        <v>11</v>
      </c>
      <c r="O1529">
        <f>YEAR(MOCK_DATA[[#This Row],[Fecha_inicio]])</f>
        <v>2024</v>
      </c>
    </row>
    <row r="1530" spans="1:15" x14ac:dyDescent="0.25">
      <c r="A1530">
        <f t="shared" si="70"/>
        <v>1529</v>
      </c>
      <c r="B1530" t="s">
        <v>24</v>
      </c>
      <c r="C1530" s="1">
        <v>45427</v>
      </c>
      <c r="D1530" s="1">
        <v>45789</v>
      </c>
      <c r="F1530">
        <v>32</v>
      </c>
      <c r="G1530" t="s">
        <v>25</v>
      </c>
      <c r="H1530" t="s">
        <v>16</v>
      </c>
      <c r="I1530">
        <f>DATEDIF(MOCK_DATA[[#This Row],[Fecha_inicio]],MOCK_DATA[[#This Row],[Fecha_último_pago]],"M")</f>
        <v>11</v>
      </c>
      <c r="J1530">
        <f t="shared" si="72"/>
        <v>40</v>
      </c>
      <c r="K1530">
        <f>PRODUCT(MOCK_DATA[[#This Row],[Meses_afiliados]],MOCK_DATA[[#This Row],[Ingresos_mes]])</f>
        <v>440</v>
      </c>
      <c r="L1530" t="str">
        <f t="shared" ca="1" si="71"/>
        <v>Sur</v>
      </c>
      <c r="M1530" t="s">
        <v>14</v>
      </c>
      <c r="N1530">
        <f>MONTH(MOCK_DATA[[#This Row],[Fecha_inicio]])</f>
        <v>5</v>
      </c>
      <c r="O1530">
        <f>YEAR(MOCK_DATA[[#This Row],[Fecha_inicio]])</f>
        <v>2024</v>
      </c>
    </row>
    <row r="1531" spans="1:15" x14ac:dyDescent="0.25">
      <c r="A1531">
        <f t="shared" si="70"/>
        <v>1530</v>
      </c>
      <c r="B1531" t="s">
        <v>12</v>
      </c>
      <c r="C1531" s="1">
        <v>44679</v>
      </c>
      <c r="D1531" s="1">
        <v>45789</v>
      </c>
      <c r="F1531">
        <v>30</v>
      </c>
      <c r="G1531" t="s">
        <v>15</v>
      </c>
      <c r="H1531" t="s">
        <v>23</v>
      </c>
      <c r="I1531">
        <f>DATEDIF(MOCK_DATA[[#This Row],[Fecha_inicio]],MOCK_DATA[[#This Row],[Fecha_último_pago]],"M")</f>
        <v>36</v>
      </c>
      <c r="J1531">
        <f t="shared" si="72"/>
        <v>50</v>
      </c>
      <c r="K1531">
        <f>PRODUCT(MOCK_DATA[[#This Row],[Meses_afiliados]],MOCK_DATA[[#This Row],[Ingresos_mes]])</f>
        <v>1800</v>
      </c>
      <c r="L1531" t="str">
        <f t="shared" ca="1" si="71"/>
        <v>Norte</v>
      </c>
      <c r="M1531" t="s">
        <v>14</v>
      </c>
      <c r="N1531">
        <f>MONTH(MOCK_DATA[[#This Row],[Fecha_inicio]])</f>
        <v>4</v>
      </c>
      <c r="O1531">
        <f>YEAR(MOCK_DATA[[#This Row],[Fecha_inicio]])</f>
        <v>2022</v>
      </c>
    </row>
    <row r="1532" spans="1:15" x14ac:dyDescent="0.25">
      <c r="A1532">
        <f t="shared" si="70"/>
        <v>1531</v>
      </c>
      <c r="B1532" t="s">
        <v>12</v>
      </c>
      <c r="C1532" s="1">
        <v>44326</v>
      </c>
      <c r="D1532" s="1">
        <v>45756</v>
      </c>
      <c r="F1532">
        <v>61</v>
      </c>
      <c r="G1532" t="s">
        <v>25</v>
      </c>
      <c r="H1532" t="s">
        <v>20</v>
      </c>
      <c r="I1532">
        <f>DATEDIF(MOCK_DATA[[#This Row],[Fecha_inicio]],MOCK_DATA[[#This Row],[Fecha_último_pago]],"M")</f>
        <v>46</v>
      </c>
      <c r="J1532">
        <f t="shared" si="72"/>
        <v>50</v>
      </c>
      <c r="K1532">
        <f>PRODUCT(MOCK_DATA[[#This Row],[Meses_afiliados]],MOCK_DATA[[#This Row],[Ingresos_mes]])</f>
        <v>2300</v>
      </c>
      <c r="L1532" t="str">
        <f t="shared" ca="1" si="71"/>
        <v>Centro</v>
      </c>
      <c r="M1532" t="s">
        <v>14</v>
      </c>
      <c r="N1532">
        <f>MONTH(MOCK_DATA[[#This Row],[Fecha_inicio]])</f>
        <v>5</v>
      </c>
      <c r="O1532">
        <f>YEAR(MOCK_DATA[[#This Row],[Fecha_inicio]])</f>
        <v>2021</v>
      </c>
    </row>
    <row r="1533" spans="1:15" x14ac:dyDescent="0.25">
      <c r="A1533">
        <f t="shared" si="70"/>
        <v>1532</v>
      </c>
      <c r="B1533" t="s">
        <v>12</v>
      </c>
      <c r="C1533" s="1">
        <v>45475</v>
      </c>
      <c r="D1533" s="1">
        <v>45751</v>
      </c>
      <c r="F1533">
        <v>59</v>
      </c>
      <c r="G1533" t="s">
        <v>19</v>
      </c>
      <c r="H1533" t="s">
        <v>20</v>
      </c>
      <c r="I1533">
        <f>DATEDIF(MOCK_DATA[[#This Row],[Fecha_inicio]],MOCK_DATA[[#This Row],[Fecha_último_pago]],"M")</f>
        <v>9</v>
      </c>
      <c r="J1533">
        <f t="shared" si="72"/>
        <v>50</v>
      </c>
      <c r="K1533">
        <f>PRODUCT(MOCK_DATA[[#This Row],[Meses_afiliados]],MOCK_DATA[[#This Row],[Ingresos_mes]])</f>
        <v>450</v>
      </c>
      <c r="L1533" t="str">
        <f t="shared" ca="1" si="71"/>
        <v>Sur</v>
      </c>
      <c r="M1533" t="s">
        <v>14</v>
      </c>
      <c r="N1533">
        <f>MONTH(MOCK_DATA[[#This Row],[Fecha_inicio]])</f>
        <v>7</v>
      </c>
      <c r="O1533">
        <f>YEAR(MOCK_DATA[[#This Row],[Fecha_inicio]])</f>
        <v>2024</v>
      </c>
    </row>
    <row r="1534" spans="1:15" x14ac:dyDescent="0.25">
      <c r="A1534">
        <f t="shared" si="70"/>
        <v>1533</v>
      </c>
      <c r="B1534" t="s">
        <v>24</v>
      </c>
      <c r="C1534" s="1">
        <v>44118</v>
      </c>
      <c r="D1534" s="1">
        <v>45753</v>
      </c>
      <c r="F1534">
        <v>27</v>
      </c>
      <c r="G1534" t="s">
        <v>19</v>
      </c>
      <c r="H1534" t="s">
        <v>23</v>
      </c>
      <c r="I1534">
        <f>DATEDIF(MOCK_DATA[[#This Row],[Fecha_inicio]],MOCK_DATA[[#This Row],[Fecha_último_pago]],"M")</f>
        <v>53</v>
      </c>
      <c r="J1534">
        <f t="shared" si="72"/>
        <v>40</v>
      </c>
      <c r="K1534">
        <f>PRODUCT(MOCK_DATA[[#This Row],[Meses_afiliados]],MOCK_DATA[[#This Row],[Ingresos_mes]])</f>
        <v>2120</v>
      </c>
      <c r="L1534" t="str">
        <f t="shared" ca="1" si="71"/>
        <v>Norte</v>
      </c>
      <c r="M1534" t="s">
        <v>14</v>
      </c>
      <c r="N1534">
        <f>MONTH(MOCK_DATA[[#This Row],[Fecha_inicio]])</f>
        <v>10</v>
      </c>
      <c r="O1534">
        <f>YEAR(MOCK_DATA[[#This Row],[Fecha_inicio]])</f>
        <v>2020</v>
      </c>
    </row>
    <row r="1535" spans="1:15" x14ac:dyDescent="0.25">
      <c r="A1535">
        <f t="shared" si="70"/>
        <v>1534</v>
      </c>
      <c r="B1535" t="s">
        <v>12</v>
      </c>
      <c r="C1535" s="1">
        <v>44258</v>
      </c>
      <c r="D1535" s="1">
        <v>45790</v>
      </c>
      <c r="F1535">
        <v>56</v>
      </c>
      <c r="G1535" t="s">
        <v>25</v>
      </c>
      <c r="H1535" t="s">
        <v>23</v>
      </c>
      <c r="I1535">
        <f>DATEDIF(MOCK_DATA[[#This Row],[Fecha_inicio]],MOCK_DATA[[#This Row],[Fecha_último_pago]],"M")</f>
        <v>50</v>
      </c>
      <c r="J1535">
        <f t="shared" si="72"/>
        <v>50</v>
      </c>
      <c r="K1535">
        <f>PRODUCT(MOCK_DATA[[#This Row],[Meses_afiliados]],MOCK_DATA[[#This Row],[Ingresos_mes]])</f>
        <v>2500</v>
      </c>
      <c r="L1535" t="str">
        <f t="shared" ca="1" si="71"/>
        <v>Sur</v>
      </c>
      <c r="M1535" t="s">
        <v>14</v>
      </c>
      <c r="N1535">
        <f>MONTH(MOCK_DATA[[#This Row],[Fecha_inicio]])</f>
        <v>3</v>
      </c>
      <c r="O1535">
        <f>YEAR(MOCK_DATA[[#This Row],[Fecha_inicio]])</f>
        <v>2021</v>
      </c>
    </row>
    <row r="1536" spans="1:15" x14ac:dyDescent="0.25">
      <c r="A1536">
        <f t="shared" si="70"/>
        <v>1535</v>
      </c>
      <c r="B1536" t="s">
        <v>27</v>
      </c>
      <c r="C1536" s="1">
        <v>44178</v>
      </c>
      <c r="D1536" s="1">
        <v>45745</v>
      </c>
      <c r="F1536">
        <v>63</v>
      </c>
      <c r="G1536" t="s">
        <v>19</v>
      </c>
      <c r="H1536" t="s">
        <v>23</v>
      </c>
      <c r="I1536">
        <f>DATEDIF(MOCK_DATA[[#This Row],[Fecha_inicio]],MOCK_DATA[[#This Row],[Fecha_último_pago]],"M")</f>
        <v>51</v>
      </c>
      <c r="J1536">
        <f t="shared" si="72"/>
        <v>30</v>
      </c>
      <c r="K1536">
        <f>PRODUCT(MOCK_DATA[[#This Row],[Meses_afiliados]],MOCK_DATA[[#This Row],[Ingresos_mes]])</f>
        <v>1530</v>
      </c>
      <c r="L1536" t="str">
        <f t="shared" ca="1" si="71"/>
        <v>Centro</v>
      </c>
      <c r="M1536" t="s">
        <v>14</v>
      </c>
      <c r="N1536">
        <f>MONTH(MOCK_DATA[[#This Row],[Fecha_inicio]])</f>
        <v>12</v>
      </c>
      <c r="O1536">
        <f>YEAR(MOCK_DATA[[#This Row],[Fecha_inicio]])</f>
        <v>2020</v>
      </c>
    </row>
    <row r="1537" spans="1:15" x14ac:dyDescent="0.25">
      <c r="A1537">
        <f t="shared" si="70"/>
        <v>1536</v>
      </c>
      <c r="B1537" t="s">
        <v>27</v>
      </c>
      <c r="C1537" s="1">
        <v>44708</v>
      </c>
      <c r="D1537" s="1">
        <v>45720</v>
      </c>
      <c r="F1537">
        <v>23</v>
      </c>
      <c r="G1537" t="s">
        <v>19</v>
      </c>
      <c r="H1537" t="s">
        <v>23</v>
      </c>
      <c r="I1537">
        <f>DATEDIF(MOCK_DATA[[#This Row],[Fecha_inicio]],MOCK_DATA[[#This Row],[Fecha_último_pago]],"M")</f>
        <v>33</v>
      </c>
      <c r="J1537">
        <f t="shared" si="72"/>
        <v>30</v>
      </c>
      <c r="K1537">
        <f>PRODUCT(MOCK_DATA[[#This Row],[Meses_afiliados]],MOCK_DATA[[#This Row],[Ingresos_mes]])</f>
        <v>990</v>
      </c>
      <c r="L1537" t="str">
        <f t="shared" ca="1" si="71"/>
        <v>Centro</v>
      </c>
      <c r="M1537" t="s">
        <v>14</v>
      </c>
      <c r="N1537">
        <f>MONTH(MOCK_DATA[[#This Row],[Fecha_inicio]])</f>
        <v>5</v>
      </c>
      <c r="O1537">
        <f>YEAR(MOCK_DATA[[#This Row],[Fecha_inicio]])</f>
        <v>2022</v>
      </c>
    </row>
    <row r="1538" spans="1:15" x14ac:dyDescent="0.25">
      <c r="A1538">
        <f t="shared" ref="A1538:A1601" si="73">ROW()-1</f>
        <v>1537</v>
      </c>
      <c r="B1538" t="s">
        <v>24</v>
      </c>
      <c r="C1538" s="1">
        <v>45575</v>
      </c>
      <c r="D1538" s="1">
        <v>45899</v>
      </c>
      <c r="F1538">
        <v>28</v>
      </c>
      <c r="G1538" t="s">
        <v>25</v>
      </c>
      <c r="H1538" t="s">
        <v>20</v>
      </c>
      <c r="I1538">
        <f>DATEDIF(MOCK_DATA[[#This Row],[Fecha_inicio]],MOCK_DATA[[#This Row],[Fecha_último_pago]],"M")</f>
        <v>10</v>
      </c>
      <c r="J1538">
        <f t="shared" si="72"/>
        <v>40</v>
      </c>
      <c r="K1538">
        <f>PRODUCT(MOCK_DATA[[#This Row],[Meses_afiliados]],MOCK_DATA[[#This Row],[Ingresos_mes]])</f>
        <v>400</v>
      </c>
      <c r="L1538" t="str">
        <f t="shared" ref="L1538:L1601" ca="1" si="74">CHOOSE(INT(RAND()*3)+1,"Centro","Norte","Sur")</f>
        <v>Sur</v>
      </c>
      <c r="M1538" t="s">
        <v>14</v>
      </c>
      <c r="N1538">
        <f>MONTH(MOCK_DATA[[#This Row],[Fecha_inicio]])</f>
        <v>10</v>
      </c>
      <c r="O1538">
        <f>YEAR(MOCK_DATA[[#This Row],[Fecha_inicio]])</f>
        <v>2024</v>
      </c>
    </row>
    <row r="1539" spans="1:15" x14ac:dyDescent="0.25">
      <c r="A1539">
        <f t="shared" si="73"/>
        <v>1538</v>
      </c>
      <c r="B1539" t="s">
        <v>27</v>
      </c>
      <c r="C1539" s="1">
        <v>44889</v>
      </c>
      <c r="D1539" s="1">
        <v>45898</v>
      </c>
      <c r="F1539">
        <v>60</v>
      </c>
      <c r="G1539" t="s">
        <v>19</v>
      </c>
      <c r="H1539" t="s">
        <v>23</v>
      </c>
      <c r="I1539">
        <f>DATEDIF(MOCK_DATA[[#This Row],[Fecha_inicio]],MOCK_DATA[[#This Row],[Fecha_último_pago]],"M")</f>
        <v>33</v>
      </c>
      <c r="J1539">
        <f t="shared" si="72"/>
        <v>30</v>
      </c>
      <c r="K1539">
        <f>PRODUCT(MOCK_DATA[[#This Row],[Meses_afiliados]],MOCK_DATA[[#This Row],[Ingresos_mes]])</f>
        <v>990</v>
      </c>
      <c r="L1539" t="str">
        <f t="shared" ca="1" si="74"/>
        <v>Norte</v>
      </c>
      <c r="M1539" t="s">
        <v>22</v>
      </c>
      <c r="N1539">
        <f>MONTH(MOCK_DATA[[#This Row],[Fecha_inicio]])</f>
        <v>11</v>
      </c>
      <c r="O1539">
        <f>YEAR(MOCK_DATA[[#This Row],[Fecha_inicio]])</f>
        <v>2022</v>
      </c>
    </row>
    <row r="1540" spans="1:15" x14ac:dyDescent="0.25">
      <c r="A1540">
        <f t="shared" si="73"/>
        <v>1539</v>
      </c>
      <c r="B1540" t="s">
        <v>12</v>
      </c>
      <c r="C1540" s="1">
        <v>44575</v>
      </c>
      <c r="D1540" s="1">
        <v>45735</v>
      </c>
      <c r="F1540">
        <v>53</v>
      </c>
      <c r="G1540" t="s">
        <v>25</v>
      </c>
      <c r="H1540" t="s">
        <v>23</v>
      </c>
      <c r="I1540">
        <f>DATEDIF(MOCK_DATA[[#This Row],[Fecha_inicio]],MOCK_DATA[[#This Row],[Fecha_último_pago]],"M")</f>
        <v>38</v>
      </c>
      <c r="J1540">
        <f t="shared" si="72"/>
        <v>50</v>
      </c>
      <c r="K1540">
        <f>PRODUCT(MOCK_DATA[[#This Row],[Meses_afiliados]],MOCK_DATA[[#This Row],[Ingresos_mes]])</f>
        <v>1900</v>
      </c>
      <c r="L1540" t="str">
        <f t="shared" ca="1" si="74"/>
        <v>Centro</v>
      </c>
      <c r="M1540" t="s">
        <v>14</v>
      </c>
      <c r="N1540">
        <f>MONTH(MOCK_DATA[[#This Row],[Fecha_inicio]])</f>
        <v>1</v>
      </c>
      <c r="O1540">
        <f>YEAR(MOCK_DATA[[#This Row],[Fecha_inicio]])</f>
        <v>2022</v>
      </c>
    </row>
    <row r="1541" spans="1:15" x14ac:dyDescent="0.25">
      <c r="A1541">
        <f t="shared" si="73"/>
        <v>1540</v>
      </c>
      <c r="B1541" t="s">
        <v>12</v>
      </c>
      <c r="C1541" s="1">
        <v>44542</v>
      </c>
      <c r="D1541" s="1">
        <v>45740</v>
      </c>
      <c r="F1541">
        <v>64</v>
      </c>
      <c r="G1541" t="s">
        <v>19</v>
      </c>
      <c r="H1541" t="s">
        <v>20</v>
      </c>
      <c r="I1541">
        <f>DATEDIF(MOCK_DATA[[#This Row],[Fecha_inicio]],MOCK_DATA[[#This Row],[Fecha_último_pago]],"M")</f>
        <v>39</v>
      </c>
      <c r="J1541">
        <f t="shared" si="72"/>
        <v>50</v>
      </c>
      <c r="K1541">
        <f>PRODUCT(MOCK_DATA[[#This Row],[Meses_afiliados]],MOCK_DATA[[#This Row],[Ingresos_mes]])</f>
        <v>1950</v>
      </c>
      <c r="L1541" t="str">
        <f t="shared" ca="1" si="74"/>
        <v>Norte</v>
      </c>
      <c r="M1541" t="s">
        <v>22</v>
      </c>
      <c r="N1541">
        <f>MONTH(MOCK_DATA[[#This Row],[Fecha_inicio]])</f>
        <v>12</v>
      </c>
      <c r="O1541">
        <f>YEAR(MOCK_DATA[[#This Row],[Fecha_inicio]])</f>
        <v>2021</v>
      </c>
    </row>
    <row r="1542" spans="1:15" x14ac:dyDescent="0.25">
      <c r="A1542">
        <f t="shared" si="73"/>
        <v>1541</v>
      </c>
      <c r="B1542" t="s">
        <v>24</v>
      </c>
      <c r="C1542" s="1">
        <v>44858</v>
      </c>
      <c r="D1542" s="1">
        <v>45707</v>
      </c>
      <c r="F1542">
        <v>38</v>
      </c>
      <c r="G1542" t="s">
        <v>25</v>
      </c>
      <c r="H1542" t="s">
        <v>23</v>
      </c>
      <c r="I1542">
        <f>DATEDIF(MOCK_DATA[[#This Row],[Fecha_inicio]],MOCK_DATA[[#This Row],[Fecha_último_pago]],"M")</f>
        <v>27</v>
      </c>
      <c r="J1542">
        <f t="shared" si="72"/>
        <v>40</v>
      </c>
      <c r="K1542">
        <f>PRODUCT(MOCK_DATA[[#This Row],[Meses_afiliados]],MOCK_DATA[[#This Row],[Ingresos_mes]])</f>
        <v>1080</v>
      </c>
      <c r="L1542" t="str">
        <f t="shared" ca="1" si="74"/>
        <v>Centro</v>
      </c>
      <c r="M1542" t="s">
        <v>14</v>
      </c>
      <c r="N1542">
        <f>MONTH(MOCK_DATA[[#This Row],[Fecha_inicio]])</f>
        <v>10</v>
      </c>
      <c r="O1542">
        <f>YEAR(MOCK_DATA[[#This Row],[Fecha_inicio]])</f>
        <v>2022</v>
      </c>
    </row>
    <row r="1543" spans="1:15" x14ac:dyDescent="0.25">
      <c r="A1543">
        <f t="shared" si="73"/>
        <v>1542</v>
      </c>
      <c r="B1543" t="s">
        <v>27</v>
      </c>
      <c r="C1543" s="1">
        <v>45560</v>
      </c>
      <c r="D1543" s="1">
        <v>45826</v>
      </c>
      <c r="F1543">
        <v>33</v>
      </c>
      <c r="G1543" t="s">
        <v>25</v>
      </c>
      <c r="H1543" t="s">
        <v>16</v>
      </c>
      <c r="I1543">
        <f>DATEDIF(MOCK_DATA[[#This Row],[Fecha_inicio]],MOCK_DATA[[#This Row],[Fecha_último_pago]],"M")</f>
        <v>8</v>
      </c>
      <c r="J1543">
        <f t="shared" si="72"/>
        <v>30</v>
      </c>
      <c r="K1543">
        <f>PRODUCT(MOCK_DATA[[#This Row],[Meses_afiliados]],MOCK_DATA[[#This Row],[Ingresos_mes]])</f>
        <v>240</v>
      </c>
      <c r="L1543" t="str">
        <f t="shared" ca="1" si="74"/>
        <v>Centro</v>
      </c>
      <c r="M1543" t="s">
        <v>14</v>
      </c>
      <c r="N1543">
        <f>MONTH(MOCK_DATA[[#This Row],[Fecha_inicio]])</f>
        <v>9</v>
      </c>
      <c r="O1543">
        <f>YEAR(MOCK_DATA[[#This Row],[Fecha_inicio]])</f>
        <v>2024</v>
      </c>
    </row>
    <row r="1544" spans="1:15" x14ac:dyDescent="0.25">
      <c r="A1544">
        <f t="shared" si="73"/>
        <v>1543</v>
      </c>
      <c r="B1544" t="s">
        <v>27</v>
      </c>
      <c r="C1544" s="1">
        <v>44701</v>
      </c>
      <c r="D1544" s="1">
        <v>45774</v>
      </c>
      <c r="F1544">
        <v>70</v>
      </c>
      <c r="G1544" t="s">
        <v>25</v>
      </c>
      <c r="H1544" t="s">
        <v>20</v>
      </c>
      <c r="I1544">
        <f>DATEDIF(MOCK_DATA[[#This Row],[Fecha_inicio]],MOCK_DATA[[#This Row],[Fecha_último_pago]],"M")</f>
        <v>35</v>
      </c>
      <c r="J1544">
        <f t="shared" si="72"/>
        <v>30</v>
      </c>
      <c r="K1544">
        <f>PRODUCT(MOCK_DATA[[#This Row],[Meses_afiliados]],MOCK_DATA[[#This Row],[Ingresos_mes]])</f>
        <v>1050</v>
      </c>
      <c r="L1544" t="str">
        <f t="shared" ca="1" si="74"/>
        <v>Norte</v>
      </c>
      <c r="M1544" t="s">
        <v>22</v>
      </c>
      <c r="N1544">
        <f>MONTH(MOCK_DATA[[#This Row],[Fecha_inicio]])</f>
        <v>5</v>
      </c>
      <c r="O1544">
        <f>YEAR(MOCK_DATA[[#This Row],[Fecha_inicio]])</f>
        <v>2022</v>
      </c>
    </row>
    <row r="1545" spans="1:15" x14ac:dyDescent="0.25">
      <c r="A1545">
        <f t="shared" si="73"/>
        <v>1544</v>
      </c>
      <c r="B1545" t="s">
        <v>27</v>
      </c>
      <c r="C1545" s="1">
        <v>44104</v>
      </c>
      <c r="D1545" s="1">
        <v>45677</v>
      </c>
      <c r="F1545">
        <v>66</v>
      </c>
      <c r="G1545" t="s">
        <v>15</v>
      </c>
      <c r="H1545" t="s">
        <v>20</v>
      </c>
      <c r="I1545">
        <f>DATEDIF(MOCK_DATA[[#This Row],[Fecha_inicio]],MOCK_DATA[[#This Row],[Fecha_último_pago]],"M")</f>
        <v>51</v>
      </c>
      <c r="J1545">
        <f t="shared" si="72"/>
        <v>30</v>
      </c>
      <c r="K1545">
        <f>PRODUCT(MOCK_DATA[[#This Row],[Meses_afiliados]],MOCK_DATA[[#This Row],[Ingresos_mes]])</f>
        <v>1530</v>
      </c>
      <c r="L1545" t="str">
        <f t="shared" ca="1" si="74"/>
        <v>Norte</v>
      </c>
      <c r="M1545" t="s">
        <v>22</v>
      </c>
      <c r="N1545">
        <f>MONTH(MOCK_DATA[[#This Row],[Fecha_inicio]])</f>
        <v>9</v>
      </c>
      <c r="O1545">
        <f>YEAR(MOCK_DATA[[#This Row],[Fecha_inicio]])</f>
        <v>2020</v>
      </c>
    </row>
    <row r="1546" spans="1:15" x14ac:dyDescent="0.25">
      <c r="A1546">
        <f t="shared" si="73"/>
        <v>1545</v>
      </c>
      <c r="B1546" t="s">
        <v>24</v>
      </c>
      <c r="C1546" s="1">
        <v>44098</v>
      </c>
      <c r="D1546" s="1">
        <v>45894</v>
      </c>
      <c r="F1546">
        <v>21</v>
      </c>
      <c r="G1546" t="s">
        <v>19</v>
      </c>
      <c r="H1546" t="s">
        <v>20</v>
      </c>
      <c r="I1546">
        <f>DATEDIF(MOCK_DATA[[#This Row],[Fecha_inicio]],MOCK_DATA[[#This Row],[Fecha_último_pago]],"M")</f>
        <v>59</v>
      </c>
      <c r="J1546">
        <f t="shared" si="72"/>
        <v>40</v>
      </c>
      <c r="K1546">
        <f>PRODUCT(MOCK_DATA[[#This Row],[Meses_afiliados]],MOCK_DATA[[#This Row],[Ingresos_mes]])</f>
        <v>2360</v>
      </c>
      <c r="L1546" t="str">
        <f t="shared" ca="1" si="74"/>
        <v>Sur</v>
      </c>
      <c r="M1546" t="s">
        <v>22</v>
      </c>
      <c r="N1546">
        <f>MONTH(MOCK_DATA[[#This Row],[Fecha_inicio]])</f>
        <v>9</v>
      </c>
      <c r="O1546">
        <f>YEAR(MOCK_DATA[[#This Row],[Fecha_inicio]])</f>
        <v>2020</v>
      </c>
    </row>
    <row r="1547" spans="1:15" x14ac:dyDescent="0.25">
      <c r="A1547">
        <f t="shared" si="73"/>
        <v>1546</v>
      </c>
      <c r="B1547" t="s">
        <v>27</v>
      </c>
      <c r="C1547" s="1">
        <v>45442</v>
      </c>
      <c r="D1547" s="1">
        <v>45855</v>
      </c>
      <c r="F1547">
        <v>64</v>
      </c>
      <c r="G1547" t="s">
        <v>15</v>
      </c>
      <c r="H1547" t="s">
        <v>20</v>
      </c>
      <c r="I1547">
        <f>DATEDIF(MOCK_DATA[[#This Row],[Fecha_inicio]],MOCK_DATA[[#This Row],[Fecha_último_pago]],"M")</f>
        <v>13</v>
      </c>
      <c r="J1547">
        <f t="shared" si="72"/>
        <v>30</v>
      </c>
      <c r="K1547">
        <f>PRODUCT(MOCK_DATA[[#This Row],[Meses_afiliados]],MOCK_DATA[[#This Row],[Ingresos_mes]])</f>
        <v>390</v>
      </c>
      <c r="L1547" t="str">
        <f t="shared" ca="1" si="74"/>
        <v>Centro</v>
      </c>
      <c r="M1547" t="s">
        <v>22</v>
      </c>
      <c r="N1547">
        <f>MONTH(MOCK_DATA[[#This Row],[Fecha_inicio]])</f>
        <v>5</v>
      </c>
      <c r="O1547">
        <f>YEAR(MOCK_DATA[[#This Row],[Fecha_inicio]])</f>
        <v>2024</v>
      </c>
    </row>
    <row r="1548" spans="1:15" x14ac:dyDescent="0.25">
      <c r="A1548">
        <f t="shared" si="73"/>
        <v>1547</v>
      </c>
      <c r="B1548" t="s">
        <v>24</v>
      </c>
      <c r="C1548" s="1">
        <v>45532</v>
      </c>
      <c r="D1548" s="1">
        <v>45717</v>
      </c>
      <c r="F1548">
        <v>33</v>
      </c>
      <c r="G1548" t="s">
        <v>19</v>
      </c>
      <c r="H1548" t="s">
        <v>16</v>
      </c>
      <c r="I1548">
        <f>DATEDIF(MOCK_DATA[[#This Row],[Fecha_inicio]],MOCK_DATA[[#This Row],[Fecha_último_pago]],"M")</f>
        <v>6</v>
      </c>
      <c r="J1548">
        <f t="shared" si="72"/>
        <v>40</v>
      </c>
      <c r="K1548">
        <f>PRODUCT(MOCK_DATA[[#This Row],[Meses_afiliados]],MOCK_DATA[[#This Row],[Ingresos_mes]])</f>
        <v>240</v>
      </c>
      <c r="L1548" t="str">
        <f t="shared" ca="1" si="74"/>
        <v>Centro</v>
      </c>
      <c r="M1548" t="s">
        <v>14</v>
      </c>
      <c r="N1548">
        <f>MONTH(MOCK_DATA[[#This Row],[Fecha_inicio]])</f>
        <v>8</v>
      </c>
      <c r="O1548">
        <f>YEAR(MOCK_DATA[[#This Row],[Fecha_inicio]])</f>
        <v>2024</v>
      </c>
    </row>
    <row r="1549" spans="1:15" x14ac:dyDescent="0.25">
      <c r="A1549">
        <f t="shared" si="73"/>
        <v>1548</v>
      </c>
      <c r="B1549" t="s">
        <v>12</v>
      </c>
      <c r="C1549" s="1">
        <v>45297</v>
      </c>
      <c r="D1549" s="1">
        <v>45716</v>
      </c>
      <c r="F1549">
        <v>55</v>
      </c>
      <c r="G1549" t="s">
        <v>25</v>
      </c>
      <c r="H1549" t="s">
        <v>16</v>
      </c>
      <c r="I1549">
        <f>DATEDIF(MOCK_DATA[[#This Row],[Fecha_inicio]],MOCK_DATA[[#This Row],[Fecha_último_pago]],"M")</f>
        <v>13</v>
      </c>
      <c r="J1549">
        <f t="shared" si="72"/>
        <v>50</v>
      </c>
      <c r="K1549">
        <f>PRODUCT(MOCK_DATA[[#This Row],[Meses_afiliados]],MOCK_DATA[[#This Row],[Ingresos_mes]])</f>
        <v>650</v>
      </c>
      <c r="L1549" t="str">
        <f t="shared" ca="1" si="74"/>
        <v>Sur</v>
      </c>
      <c r="M1549" t="s">
        <v>22</v>
      </c>
      <c r="N1549">
        <f>MONTH(MOCK_DATA[[#This Row],[Fecha_inicio]])</f>
        <v>1</v>
      </c>
      <c r="O1549">
        <f>YEAR(MOCK_DATA[[#This Row],[Fecha_inicio]])</f>
        <v>2024</v>
      </c>
    </row>
    <row r="1550" spans="1:15" x14ac:dyDescent="0.25">
      <c r="A1550">
        <f t="shared" si="73"/>
        <v>1549</v>
      </c>
      <c r="B1550" t="s">
        <v>12</v>
      </c>
      <c r="C1550" s="1">
        <v>44396</v>
      </c>
      <c r="D1550" s="1">
        <v>45794</v>
      </c>
      <c r="F1550">
        <v>22</v>
      </c>
      <c r="G1550" t="s">
        <v>25</v>
      </c>
      <c r="H1550" t="s">
        <v>20</v>
      </c>
      <c r="I1550">
        <f>DATEDIF(MOCK_DATA[[#This Row],[Fecha_inicio]],MOCK_DATA[[#This Row],[Fecha_último_pago]],"M")</f>
        <v>45</v>
      </c>
      <c r="J1550">
        <f t="shared" si="72"/>
        <v>50</v>
      </c>
      <c r="K1550">
        <f>PRODUCT(MOCK_DATA[[#This Row],[Meses_afiliados]],MOCK_DATA[[#This Row],[Ingresos_mes]])</f>
        <v>2250</v>
      </c>
      <c r="L1550" t="str">
        <f t="shared" ca="1" si="74"/>
        <v>Norte</v>
      </c>
      <c r="M1550" t="s">
        <v>14</v>
      </c>
      <c r="N1550">
        <f>MONTH(MOCK_DATA[[#This Row],[Fecha_inicio]])</f>
        <v>7</v>
      </c>
      <c r="O1550">
        <f>YEAR(MOCK_DATA[[#This Row],[Fecha_inicio]])</f>
        <v>2021</v>
      </c>
    </row>
    <row r="1551" spans="1:15" x14ac:dyDescent="0.25">
      <c r="A1551">
        <f t="shared" si="73"/>
        <v>1550</v>
      </c>
      <c r="B1551" t="s">
        <v>27</v>
      </c>
      <c r="C1551" s="1">
        <v>45362</v>
      </c>
      <c r="D1551" s="1">
        <v>45727</v>
      </c>
      <c r="F1551">
        <v>50</v>
      </c>
      <c r="G1551" t="s">
        <v>25</v>
      </c>
      <c r="H1551" t="s">
        <v>16</v>
      </c>
      <c r="I1551">
        <f>DATEDIF(MOCK_DATA[[#This Row],[Fecha_inicio]],MOCK_DATA[[#This Row],[Fecha_último_pago]],"M")</f>
        <v>12</v>
      </c>
      <c r="J1551">
        <f t="shared" si="72"/>
        <v>30</v>
      </c>
      <c r="K1551">
        <f>PRODUCT(MOCK_DATA[[#This Row],[Meses_afiliados]],MOCK_DATA[[#This Row],[Ingresos_mes]])</f>
        <v>360</v>
      </c>
      <c r="L1551" t="str">
        <f t="shared" ca="1" si="74"/>
        <v>Centro</v>
      </c>
      <c r="M1551" t="s">
        <v>14</v>
      </c>
      <c r="N1551">
        <f>MONTH(MOCK_DATA[[#This Row],[Fecha_inicio]])</f>
        <v>3</v>
      </c>
      <c r="O1551">
        <f>YEAR(MOCK_DATA[[#This Row],[Fecha_inicio]])</f>
        <v>2024</v>
      </c>
    </row>
    <row r="1552" spans="1:15" x14ac:dyDescent="0.25">
      <c r="A1552">
        <f t="shared" si="73"/>
        <v>1551</v>
      </c>
      <c r="B1552" t="s">
        <v>24</v>
      </c>
      <c r="C1552" s="1">
        <v>45245</v>
      </c>
      <c r="D1552" s="1">
        <v>45796</v>
      </c>
      <c r="F1552">
        <v>41</v>
      </c>
      <c r="G1552" t="s">
        <v>19</v>
      </c>
      <c r="H1552" t="s">
        <v>16</v>
      </c>
      <c r="I1552">
        <f>DATEDIF(MOCK_DATA[[#This Row],[Fecha_inicio]],MOCK_DATA[[#This Row],[Fecha_último_pago]],"M")</f>
        <v>18</v>
      </c>
      <c r="J1552">
        <f t="shared" si="72"/>
        <v>40</v>
      </c>
      <c r="K1552">
        <f>PRODUCT(MOCK_DATA[[#This Row],[Meses_afiliados]],MOCK_DATA[[#This Row],[Ingresos_mes]])</f>
        <v>720</v>
      </c>
      <c r="L1552" t="str">
        <f t="shared" ca="1" si="74"/>
        <v>Norte</v>
      </c>
      <c r="M1552" t="s">
        <v>22</v>
      </c>
      <c r="N1552">
        <f>MONTH(MOCK_DATA[[#This Row],[Fecha_inicio]])</f>
        <v>11</v>
      </c>
      <c r="O1552">
        <f>YEAR(MOCK_DATA[[#This Row],[Fecha_inicio]])</f>
        <v>2023</v>
      </c>
    </row>
    <row r="1553" spans="1:15" x14ac:dyDescent="0.25">
      <c r="A1553">
        <f t="shared" si="73"/>
        <v>1552</v>
      </c>
      <c r="B1553" t="s">
        <v>24</v>
      </c>
      <c r="C1553" s="1">
        <v>44513</v>
      </c>
      <c r="D1553" s="1">
        <v>45685</v>
      </c>
      <c r="F1553">
        <v>20</v>
      </c>
      <c r="G1553" t="s">
        <v>19</v>
      </c>
      <c r="H1553" t="s">
        <v>16</v>
      </c>
      <c r="I1553">
        <f>DATEDIF(MOCK_DATA[[#This Row],[Fecha_inicio]],MOCK_DATA[[#This Row],[Fecha_último_pago]],"M")</f>
        <v>38</v>
      </c>
      <c r="J1553">
        <f t="shared" si="72"/>
        <v>40</v>
      </c>
      <c r="K1553">
        <f>PRODUCT(MOCK_DATA[[#This Row],[Meses_afiliados]],MOCK_DATA[[#This Row],[Ingresos_mes]])</f>
        <v>1520</v>
      </c>
      <c r="L1553" t="str">
        <f t="shared" ca="1" si="74"/>
        <v>Norte</v>
      </c>
      <c r="M1553" t="s">
        <v>14</v>
      </c>
      <c r="N1553">
        <f>MONTH(MOCK_DATA[[#This Row],[Fecha_inicio]])</f>
        <v>11</v>
      </c>
      <c r="O1553">
        <f>YEAR(MOCK_DATA[[#This Row],[Fecha_inicio]])</f>
        <v>2021</v>
      </c>
    </row>
    <row r="1554" spans="1:15" x14ac:dyDescent="0.25">
      <c r="A1554">
        <f t="shared" si="73"/>
        <v>1553</v>
      </c>
      <c r="B1554" t="s">
        <v>12</v>
      </c>
      <c r="C1554" s="1">
        <v>44219</v>
      </c>
      <c r="D1554" s="1">
        <v>45863</v>
      </c>
      <c r="F1554">
        <v>67</v>
      </c>
      <c r="G1554" t="s">
        <v>15</v>
      </c>
      <c r="H1554" t="s">
        <v>20</v>
      </c>
      <c r="I1554">
        <f>DATEDIF(MOCK_DATA[[#This Row],[Fecha_inicio]],MOCK_DATA[[#This Row],[Fecha_último_pago]],"M")</f>
        <v>54</v>
      </c>
      <c r="J1554">
        <f t="shared" si="72"/>
        <v>50</v>
      </c>
      <c r="K1554">
        <f>PRODUCT(MOCK_DATA[[#This Row],[Meses_afiliados]],MOCK_DATA[[#This Row],[Ingresos_mes]])</f>
        <v>2700</v>
      </c>
      <c r="L1554" t="str">
        <f t="shared" ca="1" si="74"/>
        <v>Norte</v>
      </c>
      <c r="M1554" t="s">
        <v>14</v>
      </c>
      <c r="N1554">
        <f>MONTH(MOCK_DATA[[#This Row],[Fecha_inicio]])</f>
        <v>1</v>
      </c>
      <c r="O1554">
        <f>YEAR(MOCK_DATA[[#This Row],[Fecha_inicio]])</f>
        <v>2021</v>
      </c>
    </row>
    <row r="1555" spans="1:15" x14ac:dyDescent="0.25">
      <c r="A1555">
        <f t="shared" si="73"/>
        <v>1554</v>
      </c>
      <c r="B1555" t="s">
        <v>24</v>
      </c>
      <c r="C1555" s="1">
        <v>45606</v>
      </c>
      <c r="D1555" s="1">
        <v>45883</v>
      </c>
      <c r="F1555">
        <v>22</v>
      </c>
      <c r="G1555" t="s">
        <v>15</v>
      </c>
      <c r="H1555" t="s">
        <v>20</v>
      </c>
      <c r="I1555">
        <f>DATEDIF(MOCK_DATA[[#This Row],[Fecha_inicio]],MOCK_DATA[[#This Row],[Fecha_último_pago]],"M")</f>
        <v>9</v>
      </c>
      <c r="J1555">
        <f t="shared" si="72"/>
        <v>40</v>
      </c>
      <c r="K1555">
        <f>PRODUCT(MOCK_DATA[[#This Row],[Meses_afiliados]],MOCK_DATA[[#This Row],[Ingresos_mes]])</f>
        <v>360</v>
      </c>
      <c r="L1555" t="str">
        <f t="shared" ca="1" si="74"/>
        <v>Centro</v>
      </c>
      <c r="M1555" t="s">
        <v>14</v>
      </c>
      <c r="N1555">
        <f>MONTH(MOCK_DATA[[#This Row],[Fecha_inicio]])</f>
        <v>11</v>
      </c>
      <c r="O1555">
        <f>YEAR(MOCK_DATA[[#This Row],[Fecha_inicio]])</f>
        <v>2024</v>
      </c>
    </row>
    <row r="1556" spans="1:15" x14ac:dyDescent="0.25">
      <c r="A1556">
        <f t="shared" si="73"/>
        <v>1555</v>
      </c>
      <c r="B1556" t="s">
        <v>12</v>
      </c>
      <c r="C1556" s="1">
        <v>44625</v>
      </c>
      <c r="D1556" s="1">
        <v>45826</v>
      </c>
      <c r="F1556">
        <v>56</v>
      </c>
      <c r="G1556" t="s">
        <v>15</v>
      </c>
      <c r="H1556" t="s">
        <v>20</v>
      </c>
      <c r="I1556">
        <f>DATEDIF(MOCK_DATA[[#This Row],[Fecha_inicio]],MOCK_DATA[[#This Row],[Fecha_último_pago]],"M")</f>
        <v>39</v>
      </c>
      <c r="J1556">
        <f t="shared" si="72"/>
        <v>50</v>
      </c>
      <c r="K1556">
        <f>PRODUCT(MOCK_DATA[[#This Row],[Meses_afiliados]],MOCK_DATA[[#This Row],[Ingresos_mes]])</f>
        <v>1950</v>
      </c>
      <c r="L1556" t="str">
        <f t="shared" ca="1" si="74"/>
        <v>Centro</v>
      </c>
      <c r="M1556" t="s">
        <v>14</v>
      </c>
      <c r="N1556">
        <f>MONTH(MOCK_DATA[[#This Row],[Fecha_inicio]])</f>
        <v>3</v>
      </c>
      <c r="O1556">
        <f>YEAR(MOCK_DATA[[#This Row],[Fecha_inicio]])</f>
        <v>2022</v>
      </c>
    </row>
    <row r="1557" spans="1:15" x14ac:dyDescent="0.25">
      <c r="A1557">
        <f t="shared" si="73"/>
        <v>1556</v>
      </c>
      <c r="B1557" t="s">
        <v>24</v>
      </c>
      <c r="C1557" s="1">
        <v>45187</v>
      </c>
      <c r="D1557" s="1">
        <v>45427</v>
      </c>
      <c r="F1557">
        <v>28</v>
      </c>
      <c r="G1557" t="s">
        <v>25</v>
      </c>
      <c r="H1557" t="s">
        <v>16</v>
      </c>
      <c r="I1557">
        <f>DATEDIF(MOCK_DATA[[#This Row],[Fecha_inicio]],MOCK_DATA[[#This Row],[Fecha_último_pago]],"M")</f>
        <v>7</v>
      </c>
      <c r="J1557">
        <f t="shared" si="72"/>
        <v>40</v>
      </c>
      <c r="K1557">
        <f>PRODUCT(MOCK_DATA[[#This Row],[Meses_afiliados]],MOCK_DATA[[#This Row],[Ingresos_mes]])</f>
        <v>280</v>
      </c>
      <c r="L1557" t="str">
        <f t="shared" ca="1" si="74"/>
        <v>Norte</v>
      </c>
      <c r="M1557" t="s">
        <v>14</v>
      </c>
      <c r="N1557">
        <f>MONTH(MOCK_DATA[[#This Row],[Fecha_inicio]])</f>
        <v>9</v>
      </c>
      <c r="O1557">
        <f>YEAR(MOCK_DATA[[#This Row],[Fecha_inicio]])</f>
        <v>2023</v>
      </c>
    </row>
    <row r="1558" spans="1:15" x14ac:dyDescent="0.25">
      <c r="A1558">
        <f t="shared" si="73"/>
        <v>1557</v>
      </c>
      <c r="B1558" t="s">
        <v>24</v>
      </c>
      <c r="C1558" s="1">
        <v>45410</v>
      </c>
      <c r="D1558" s="1">
        <v>45725</v>
      </c>
      <c r="F1558">
        <v>50</v>
      </c>
      <c r="G1558" t="s">
        <v>25</v>
      </c>
      <c r="H1558" t="s">
        <v>23</v>
      </c>
      <c r="I1558">
        <f>DATEDIF(MOCK_DATA[[#This Row],[Fecha_inicio]],MOCK_DATA[[#This Row],[Fecha_último_pago]],"M")</f>
        <v>10</v>
      </c>
      <c r="J1558">
        <f t="shared" si="72"/>
        <v>40</v>
      </c>
      <c r="K1558">
        <f>PRODUCT(MOCK_DATA[[#This Row],[Meses_afiliados]],MOCK_DATA[[#This Row],[Ingresos_mes]])</f>
        <v>400</v>
      </c>
      <c r="L1558" t="str">
        <f t="shared" ca="1" si="74"/>
        <v>Centro</v>
      </c>
      <c r="M1558" t="s">
        <v>22</v>
      </c>
      <c r="N1558">
        <f>MONTH(MOCK_DATA[[#This Row],[Fecha_inicio]])</f>
        <v>4</v>
      </c>
      <c r="O1558">
        <f>YEAR(MOCK_DATA[[#This Row],[Fecha_inicio]])</f>
        <v>2024</v>
      </c>
    </row>
    <row r="1559" spans="1:15" x14ac:dyDescent="0.25">
      <c r="A1559">
        <f t="shared" si="73"/>
        <v>1558</v>
      </c>
      <c r="B1559" t="s">
        <v>24</v>
      </c>
      <c r="C1559" s="1">
        <v>44049</v>
      </c>
      <c r="D1559" s="1">
        <v>45859</v>
      </c>
      <c r="F1559">
        <v>71</v>
      </c>
      <c r="G1559" t="s">
        <v>25</v>
      </c>
      <c r="H1559" t="s">
        <v>23</v>
      </c>
      <c r="I1559">
        <f>DATEDIF(MOCK_DATA[[#This Row],[Fecha_inicio]],MOCK_DATA[[#This Row],[Fecha_último_pago]],"M")</f>
        <v>59</v>
      </c>
      <c r="J1559">
        <f t="shared" si="72"/>
        <v>40</v>
      </c>
      <c r="K1559">
        <f>PRODUCT(MOCK_DATA[[#This Row],[Meses_afiliados]],MOCK_DATA[[#This Row],[Ingresos_mes]])</f>
        <v>2360</v>
      </c>
      <c r="L1559" t="str">
        <f t="shared" ca="1" si="74"/>
        <v>Centro</v>
      </c>
      <c r="M1559" t="s">
        <v>14</v>
      </c>
      <c r="N1559">
        <f>MONTH(MOCK_DATA[[#This Row],[Fecha_inicio]])</f>
        <v>8</v>
      </c>
      <c r="O1559">
        <f>YEAR(MOCK_DATA[[#This Row],[Fecha_inicio]])</f>
        <v>2020</v>
      </c>
    </row>
    <row r="1560" spans="1:15" x14ac:dyDescent="0.25">
      <c r="A1560">
        <f t="shared" si="73"/>
        <v>1559</v>
      </c>
      <c r="B1560" t="s">
        <v>12</v>
      </c>
      <c r="C1560" s="1">
        <v>44649</v>
      </c>
      <c r="D1560" s="1">
        <v>45772</v>
      </c>
      <c r="F1560">
        <v>62</v>
      </c>
      <c r="G1560" t="s">
        <v>15</v>
      </c>
      <c r="H1560" t="s">
        <v>16</v>
      </c>
      <c r="I1560">
        <f>DATEDIF(MOCK_DATA[[#This Row],[Fecha_inicio]],MOCK_DATA[[#This Row],[Fecha_último_pago]],"M")</f>
        <v>36</v>
      </c>
      <c r="J1560">
        <f t="shared" si="72"/>
        <v>50</v>
      </c>
      <c r="K1560">
        <f>PRODUCT(MOCK_DATA[[#This Row],[Meses_afiliados]],MOCK_DATA[[#This Row],[Ingresos_mes]])</f>
        <v>1800</v>
      </c>
      <c r="L1560" t="str">
        <f t="shared" ca="1" si="74"/>
        <v>Norte</v>
      </c>
      <c r="M1560" t="s">
        <v>14</v>
      </c>
      <c r="N1560">
        <f>MONTH(MOCK_DATA[[#This Row],[Fecha_inicio]])</f>
        <v>3</v>
      </c>
      <c r="O1560">
        <f>YEAR(MOCK_DATA[[#This Row],[Fecha_inicio]])</f>
        <v>2022</v>
      </c>
    </row>
    <row r="1561" spans="1:15" x14ac:dyDescent="0.25">
      <c r="A1561">
        <f t="shared" si="73"/>
        <v>1560</v>
      </c>
      <c r="B1561" t="s">
        <v>24</v>
      </c>
      <c r="C1561" s="1">
        <v>44971</v>
      </c>
      <c r="D1561" s="1">
        <v>45663</v>
      </c>
      <c r="F1561">
        <v>36</v>
      </c>
      <c r="G1561" t="s">
        <v>25</v>
      </c>
      <c r="H1561" t="s">
        <v>20</v>
      </c>
      <c r="I1561">
        <f>DATEDIF(MOCK_DATA[[#This Row],[Fecha_inicio]],MOCK_DATA[[#This Row],[Fecha_último_pago]],"M")</f>
        <v>22</v>
      </c>
      <c r="J1561">
        <f t="shared" si="72"/>
        <v>40</v>
      </c>
      <c r="K1561">
        <f>PRODUCT(MOCK_DATA[[#This Row],[Meses_afiliados]],MOCK_DATA[[#This Row],[Ingresos_mes]])</f>
        <v>880</v>
      </c>
      <c r="L1561" t="str">
        <f t="shared" ca="1" si="74"/>
        <v>Sur</v>
      </c>
      <c r="M1561" t="s">
        <v>22</v>
      </c>
      <c r="N1561">
        <f>MONTH(MOCK_DATA[[#This Row],[Fecha_inicio]])</f>
        <v>2</v>
      </c>
      <c r="O1561">
        <f>YEAR(MOCK_DATA[[#This Row],[Fecha_inicio]])</f>
        <v>2023</v>
      </c>
    </row>
    <row r="1562" spans="1:15" x14ac:dyDescent="0.25">
      <c r="A1562">
        <f t="shared" si="73"/>
        <v>1561</v>
      </c>
      <c r="B1562" t="s">
        <v>27</v>
      </c>
      <c r="C1562" s="1">
        <v>44541</v>
      </c>
      <c r="D1562" s="1">
        <v>45771</v>
      </c>
      <c r="F1562">
        <v>18</v>
      </c>
      <c r="G1562" t="s">
        <v>25</v>
      </c>
      <c r="H1562" t="s">
        <v>20</v>
      </c>
      <c r="I1562">
        <f>DATEDIF(MOCK_DATA[[#This Row],[Fecha_inicio]],MOCK_DATA[[#This Row],[Fecha_último_pago]],"M")</f>
        <v>40</v>
      </c>
      <c r="J1562">
        <f t="shared" si="72"/>
        <v>30</v>
      </c>
      <c r="K1562">
        <f>PRODUCT(MOCK_DATA[[#This Row],[Meses_afiliados]],MOCK_DATA[[#This Row],[Ingresos_mes]])</f>
        <v>1200</v>
      </c>
      <c r="L1562" t="str">
        <f t="shared" ca="1" si="74"/>
        <v>Sur</v>
      </c>
      <c r="M1562" t="s">
        <v>22</v>
      </c>
      <c r="N1562">
        <f>MONTH(MOCK_DATA[[#This Row],[Fecha_inicio]])</f>
        <v>12</v>
      </c>
      <c r="O1562">
        <f>YEAR(MOCK_DATA[[#This Row],[Fecha_inicio]])</f>
        <v>2021</v>
      </c>
    </row>
    <row r="1563" spans="1:15" x14ac:dyDescent="0.25">
      <c r="A1563">
        <f t="shared" si="73"/>
        <v>1562</v>
      </c>
      <c r="B1563" t="s">
        <v>24</v>
      </c>
      <c r="C1563" s="1">
        <v>45602</v>
      </c>
      <c r="D1563" s="1">
        <v>45867</v>
      </c>
      <c r="F1563">
        <v>66</v>
      </c>
      <c r="G1563" t="s">
        <v>25</v>
      </c>
      <c r="H1563" t="s">
        <v>16</v>
      </c>
      <c r="I1563">
        <f>DATEDIF(MOCK_DATA[[#This Row],[Fecha_inicio]],MOCK_DATA[[#This Row],[Fecha_último_pago]],"M")</f>
        <v>8</v>
      </c>
      <c r="J1563">
        <f t="shared" si="72"/>
        <v>40</v>
      </c>
      <c r="K1563">
        <f>PRODUCT(MOCK_DATA[[#This Row],[Meses_afiliados]],MOCK_DATA[[#This Row],[Ingresos_mes]])</f>
        <v>320</v>
      </c>
      <c r="L1563" t="str">
        <f t="shared" ca="1" si="74"/>
        <v>Sur</v>
      </c>
      <c r="M1563" t="s">
        <v>14</v>
      </c>
      <c r="N1563">
        <f>MONTH(MOCK_DATA[[#This Row],[Fecha_inicio]])</f>
        <v>11</v>
      </c>
      <c r="O1563">
        <f>YEAR(MOCK_DATA[[#This Row],[Fecha_inicio]])</f>
        <v>2024</v>
      </c>
    </row>
    <row r="1564" spans="1:15" x14ac:dyDescent="0.25">
      <c r="A1564">
        <f t="shared" si="73"/>
        <v>1563</v>
      </c>
      <c r="B1564" t="s">
        <v>12</v>
      </c>
      <c r="C1564" s="1">
        <v>45536</v>
      </c>
      <c r="D1564" s="1">
        <v>45777</v>
      </c>
      <c r="F1564">
        <v>40</v>
      </c>
      <c r="G1564" t="s">
        <v>19</v>
      </c>
      <c r="H1564" t="s">
        <v>20</v>
      </c>
      <c r="I1564">
        <f>DATEDIF(MOCK_DATA[[#This Row],[Fecha_inicio]],MOCK_DATA[[#This Row],[Fecha_último_pago]],"M")</f>
        <v>7</v>
      </c>
      <c r="J1564">
        <f t="shared" si="72"/>
        <v>50</v>
      </c>
      <c r="K1564">
        <f>PRODUCT(MOCK_DATA[[#This Row],[Meses_afiliados]],MOCK_DATA[[#This Row],[Ingresos_mes]])</f>
        <v>350</v>
      </c>
      <c r="L1564" t="str">
        <f t="shared" ca="1" si="74"/>
        <v>Norte</v>
      </c>
      <c r="M1564" t="s">
        <v>22</v>
      </c>
      <c r="N1564">
        <f>MONTH(MOCK_DATA[[#This Row],[Fecha_inicio]])</f>
        <v>9</v>
      </c>
      <c r="O1564">
        <f>YEAR(MOCK_DATA[[#This Row],[Fecha_inicio]])</f>
        <v>2024</v>
      </c>
    </row>
    <row r="1565" spans="1:15" x14ac:dyDescent="0.25">
      <c r="A1565">
        <f t="shared" si="73"/>
        <v>1564</v>
      </c>
      <c r="B1565" t="s">
        <v>24</v>
      </c>
      <c r="C1565" s="1">
        <v>44874</v>
      </c>
      <c r="D1565" s="1">
        <v>45878</v>
      </c>
      <c r="F1565">
        <v>25</v>
      </c>
      <c r="G1565" t="s">
        <v>19</v>
      </c>
      <c r="H1565" t="s">
        <v>23</v>
      </c>
      <c r="I1565">
        <f>DATEDIF(MOCK_DATA[[#This Row],[Fecha_inicio]],MOCK_DATA[[#This Row],[Fecha_último_pago]],"M")</f>
        <v>33</v>
      </c>
      <c r="J1565">
        <f t="shared" si="72"/>
        <v>40</v>
      </c>
      <c r="K1565">
        <f>PRODUCT(MOCK_DATA[[#This Row],[Meses_afiliados]],MOCK_DATA[[#This Row],[Ingresos_mes]])</f>
        <v>1320</v>
      </c>
      <c r="L1565" t="str">
        <f t="shared" ca="1" si="74"/>
        <v>Norte</v>
      </c>
      <c r="M1565" t="s">
        <v>22</v>
      </c>
      <c r="N1565">
        <f>MONTH(MOCK_DATA[[#This Row],[Fecha_inicio]])</f>
        <v>11</v>
      </c>
      <c r="O1565">
        <f>YEAR(MOCK_DATA[[#This Row],[Fecha_inicio]])</f>
        <v>2022</v>
      </c>
    </row>
    <row r="1566" spans="1:15" x14ac:dyDescent="0.25">
      <c r="A1566">
        <f t="shared" si="73"/>
        <v>1565</v>
      </c>
      <c r="B1566" t="s">
        <v>12</v>
      </c>
      <c r="C1566" s="1">
        <v>45117</v>
      </c>
      <c r="D1566" s="1">
        <v>45902</v>
      </c>
      <c r="F1566">
        <v>53</v>
      </c>
      <c r="G1566" t="s">
        <v>19</v>
      </c>
      <c r="H1566" t="s">
        <v>23</v>
      </c>
      <c r="I1566">
        <f>DATEDIF(MOCK_DATA[[#This Row],[Fecha_inicio]],MOCK_DATA[[#This Row],[Fecha_último_pago]],"M")</f>
        <v>25</v>
      </c>
      <c r="J1566">
        <f t="shared" si="72"/>
        <v>50</v>
      </c>
      <c r="K1566">
        <f>PRODUCT(MOCK_DATA[[#This Row],[Meses_afiliados]],MOCK_DATA[[#This Row],[Ingresos_mes]])</f>
        <v>1250</v>
      </c>
      <c r="L1566" t="str">
        <f t="shared" ca="1" si="74"/>
        <v>Centro</v>
      </c>
      <c r="M1566" t="s">
        <v>22</v>
      </c>
      <c r="N1566">
        <f>MONTH(MOCK_DATA[[#This Row],[Fecha_inicio]])</f>
        <v>7</v>
      </c>
      <c r="O1566">
        <f>YEAR(MOCK_DATA[[#This Row],[Fecha_inicio]])</f>
        <v>2023</v>
      </c>
    </row>
    <row r="1567" spans="1:15" x14ac:dyDescent="0.25">
      <c r="A1567">
        <f t="shared" si="73"/>
        <v>1566</v>
      </c>
      <c r="B1567" t="s">
        <v>27</v>
      </c>
      <c r="C1567" s="1">
        <v>44139</v>
      </c>
      <c r="D1567" s="1">
        <v>45775</v>
      </c>
      <c r="F1567">
        <v>32</v>
      </c>
      <c r="G1567" t="s">
        <v>25</v>
      </c>
      <c r="H1567" t="s">
        <v>23</v>
      </c>
      <c r="I1567">
        <f>DATEDIF(MOCK_DATA[[#This Row],[Fecha_inicio]],MOCK_DATA[[#This Row],[Fecha_último_pago]],"M")</f>
        <v>53</v>
      </c>
      <c r="J1567">
        <f t="shared" si="72"/>
        <v>30</v>
      </c>
      <c r="K1567">
        <f>PRODUCT(MOCK_DATA[[#This Row],[Meses_afiliados]],MOCK_DATA[[#This Row],[Ingresos_mes]])</f>
        <v>1590</v>
      </c>
      <c r="L1567" t="str">
        <f t="shared" ca="1" si="74"/>
        <v>Centro</v>
      </c>
      <c r="M1567" t="s">
        <v>14</v>
      </c>
      <c r="N1567">
        <f>MONTH(MOCK_DATA[[#This Row],[Fecha_inicio]])</f>
        <v>11</v>
      </c>
      <c r="O1567">
        <f>YEAR(MOCK_DATA[[#This Row],[Fecha_inicio]])</f>
        <v>2020</v>
      </c>
    </row>
    <row r="1568" spans="1:15" x14ac:dyDescent="0.25">
      <c r="A1568">
        <f t="shared" si="73"/>
        <v>1567</v>
      </c>
      <c r="B1568" t="s">
        <v>12</v>
      </c>
      <c r="C1568" s="1">
        <v>45170</v>
      </c>
      <c r="D1568" s="1">
        <v>45775</v>
      </c>
      <c r="F1568">
        <v>59</v>
      </c>
      <c r="G1568" t="s">
        <v>15</v>
      </c>
      <c r="H1568" t="s">
        <v>20</v>
      </c>
      <c r="I1568">
        <f>DATEDIF(MOCK_DATA[[#This Row],[Fecha_inicio]],MOCK_DATA[[#This Row],[Fecha_último_pago]],"M")</f>
        <v>19</v>
      </c>
      <c r="J1568">
        <f t="shared" si="72"/>
        <v>50</v>
      </c>
      <c r="K1568">
        <f>PRODUCT(MOCK_DATA[[#This Row],[Meses_afiliados]],MOCK_DATA[[#This Row],[Ingresos_mes]])</f>
        <v>950</v>
      </c>
      <c r="L1568" t="str">
        <f t="shared" ca="1" si="74"/>
        <v>Centro</v>
      </c>
      <c r="M1568" t="s">
        <v>14</v>
      </c>
      <c r="N1568">
        <f>MONTH(MOCK_DATA[[#This Row],[Fecha_inicio]])</f>
        <v>9</v>
      </c>
      <c r="O1568">
        <f>YEAR(MOCK_DATA[[#This Row],[Fecha_inicio]])</f>
        <v>2023</v>
      </c>
    </row>
    <row r="1569" spans="1:15" x14ac:dyDescent="0.25">
      <c r="A1569">
        <f t="shared" si="73"/>
        <v>1568</v>
      </c>
      <c r="B1569" t="s">
        <v>27</v>
      </c>
      <c r="C1569" s="1">
        <v>44598</v>
      </c>
      <c r="D1569" s="1">
        <v>44818</v>
      </c>
      <c r="F1569">
        <v>63</v>
      </c>
      <c r="G1569" t="s">
        <v>19</v>
      </c>
      <c r="H1569" t="s">
        <v>16</v>
      </c>
      <c r="I1569">
        <f>DATEDIF(MOCK_DATA[[#This Row],[Fecha_inicio]],MOCK_DATA[[#This Row],[Fecha_último_pago]],"M")</f>
        <v>7</v>
      </c>
      <c r="J1569">
        <f t="shared" si="72"/>
        <v>30</v>
      </c>
      <c r="K1569">
        <f>PRODUCT(MOCK_DATA[[#This Row],[Meses_afiliados]],MOCK_DATA[[#This Row],[Ingresos_mes]])</f>
        <v>210</v>
      </c>
      <c r="L1569" t="str">
        <f t="shared" ca="1" si="74"/>
        <v>Norte</v>
      </c>
      <c r="M1569" t="s">
        <v>22</v>
      </c>
      <c r="N1569">
        <f>MONTH(MOCK_DATA[[#This Row],[Fecha_inicio]])</f>
        <v>2</v>
      </c>
      <c r="O1569">
        <f>YEAR(MOCK_DATA[[#This Row],[Fecha_inicio]])</f>
        <v>2022</v>
      </c>
    </row>
    <row r="1570" spans="1:15" x14ac:dyDescent="0.25">
      <c r="A1570">
        <f t="shared" si="73"/>
        <v>1569</v>
      </c>
      <c r="B1570" t="s">
        <v>24</v>
      </c>
      <c r="C1570" s="1">
        <v>45274</v>
      </c>
      <c r="D1570" s="1">
        <v>45703</v>
      </c>
      <c r="F1570">
        <v>69</v>
      </c>
      <c r="G1570" t="s">
        <v>15</v>
      </c>
      <c r="H1570" t="s">
        <v>16</v>
      </c>
      <c r="I1570">
        <f>DATEDIF(MOCK_DATA[[#This Row],[Fecha_inicio]],MOCK_DATA[[#This Row],[Fecha_último_pago]],"M")</f>
        <v>14</v>
      </c>
      <c r="J1570">
        <f t="shared" si="72"/>
        <v>40</v>
      </c>
      <c r="K1570">
        <f>PRODUCT(MOCK_DATA[[#This Row],[Meses_afiliados]],MOCK_DATA[[#This Row],[Ingresos_mes]])</f>
        <v>560</v>
      </c>
      <c r="L1570" t="str">
        <f t="shared" ca="1" si="74"/>
        <v>Norte</v>
      </c>
      <c r="M1570" t="s">
        <v>14</v>
      </c>
      <c r="N1570">
        <f>MONTH(MOCK_DATA[[#This Row],[Fecha_inicio]])</f>
        <v>12</v>
      </c>
      <c r="O1570">
        <f>YEAR(MOCK_DATA[[#This Row],[Fecha_inicio]])</f>
        <v>2023</v>
      </c>
    </row>
    <row r="1571" spans="1:15" x14ac:dyDescent="0.25">
      <c r="A1571">
        <f t="shared" si="73"/>
        <v>1570</v>
      </c>
      <c r="B1571" t="s">
        <v>27</v>
      </c>
      <c r="C1571" s="1">
        <v>45518</v>
      </c>
      <c r="D1571" s="1">
        <v>45833</v>
      </c>
      <c r="F1571">
        <v>65</v>
      </c>
      <c r="G1571" t="s">
        <v>25</v>
      </c>
      <c r="H1571" t="s">
        <v>16</v>
      </c>
      <c r="I1571">
        <f>DATEDIF(MOCK_DATA[[#This Row],[Fecha_inicio]],MOCK_DATA[[#This Row],[Fecha_último_pago]],"M")</f>
        <v>10</v>
      </c>
      <c r="J1571">
        <f t="shared" si="72"/>
        <v>30</v>
      </c>
      <c r="K1571">
        <f>PRODUCT(MOCK_DATA[[#This Row],[Meses_afiliados]],MOCK_DATA[[#This Row],[Ingresos_mes]])</f>
        <v>300</v>
      </c>
      <c r="L1571" t="str">
        <f t="shared" ca="1" si="74"/>
        <v>Sur</v>
      </c>
      <c r="M1571" t="s">
        <v>14</v>
      </c>
      <c r="N1571">
        <f>MONTH(MOCK_DATA[[#This Row],[Fecha_inicio]])</f>
        <v>8</v>
      </c>
      <c r="O1571">
        <f>YEAR(MOCK_DATA[[#This Row],[Fecha_inicio]])</f>
        <v>2024</v>
      </c>
    </row>
    <row r="1572" spans="1:15" x14ac:dyDescent="0.25">
      <c r="A1572">
        <f t="shared" si="73"/>
        <v>1571</v>
      </c>
      <c r="B1572" t="s">
        <v>12</v>
      </c>
      <c r="C1572" s="1">
        <v>45414</v>
      </c>
      <c r="D1572" s="1">
        <v>45664</v>
      </c>
      <c r="F1572">
        <v>40</v>
      </c>
      <c r="G1572" t="s">
        <v>19</v>
      </c>
      <c r="H1572" t="s">
        <v>16</v>
      </c>
      <c r="I1572">
        <f>DATEDIF(MOCK_DATA[[#This Row],[Fecha_inicio]],MOCK_DATA[[#This Row],[Fecha_último_pago]],"M")</f>
        <v>8</v>
      </c>
      <c r="J1572">
        <f t="shared" si="72"/>
        <v>50</v>
      </c>
      <c r="K1572">
        <f>PRODUCT(MOCK_DATA[[#This Row],[Meses_afiliados]],MOCK_DATA[[#This Row],[Ingresos_mes]])</f>
        <v>400</v>
      </c>
      <c r="L1572" t="str">
        <f t="shared" ca="1" si="74"/>
        <v>Norte</v>
      </c>
      <c r="M1572" t="s">
        <v>22</v>
      </c>
      <c r="N1572">
        <f>MONTH(MOCK_DATA[[#This Row],[Fecha_inicio]])</f>
        <v>5</v>
      </c>
      <c r="O1572">
        <f>YEAR(MOCK_DATA[[#This Row],[Fecha_inicio]])</f>
        <v>2024</v>
      </c>
    </row>
    <row r="1573" spans="1:15" x14ac:dyDescent="0.25">
      <c r="A1573">
        <f t="shared" si="73"/>
        <v>1572</v>
      </c>
      <c r="B1573" t="s">
        <v>12</v>
      </c>
      <c r="C1573" s="1">
        <v>45506</v>
      </c>
      <c r="D1573" s="1">
        <v>45899</v>
      </c>
      <c r="F1573">
        <v>30</v>
      </c>
      <c r="G1573" t="s">
        <v>25</v>
      </c>
      <c r="H1573" t="s">
        <v>20</v>
      </c>
      <c r="I1573">
        <f>DATEDIF(MOCK_DATA[[#This Row],[Fecha_inicio]],MOCK_DATA[[#This Row],[Fecha_último_pago]],"M")</f>
        <v>12</v>
      </c>
      <c r="J1573">
        <f t="shared" si="72"/>
        <v>50</v>
      </c>
      <c r="K1573">
        <f>PRODUCT(MOCK_DATA[[#This Row],[Meses_afiliados]],MOCK_DATA[[#This Row],[Ingresos_mes]])</f>
        <v>600</v>
      </c>
      <c r="L1573" t="str">
        <f t="shared" ca="1" si="74"/>
        <v>Sur</v>
      </c>
      <c r="M1573" t="s">
        <v>22</v>
      </c>
      <c r="N1573">
        <f>MONTH(MOCK_DATA[[#This Row],[Fecha_inicio]])</f>
        <v>8</v>
      </c>
      <c r="O1573">
        <f>YEAR(MOCK_DATA[[#This Row],[Fecha_inicio]])</f>
        <v>2024</v>
      </c>
    </row>
    <row r="1574" spans="1:15" x14ac:dyDescent="0.25">
      <c r="A1574">
        <f t="shared" si="73"/>
        <v>1573</v>
      </c>
      <c r="B1574" t="s">
        <v>24</v>
      </c>
      <c r="C1574" s="1">
        <v>45649</v>
      </c>
      <c r="D1574" s="1">
        <v>45826</v>
      </c>
      <c r="F1574">
        <v>66</v>
      </c>
      <c r="G1574" t="s">
        <v>19</v>
      </c>
      <c r="H1574" t="s">
        <v>20</v>
      </c>
      <c r="I1574">
        <f>DATEDIF(MOCK_DATA[[#This Row],[Fecha_inicio]],MOCK_DATA[[#This Row],[Fecha_último_pago]],"M")</f>
        <v>5</v>
      </c>
      <c r="J1574">
        <f t="shared" si="72"/>
        <v>40</v>
      </c>
      <c r="K1574">
        <f>PRODUCT(MOCK_DATA[[#This Row],[Meses_afiliados]],MOCK_DATA[[#This Row],[Ingresos_mes]])</f>
        <v>200</v>
      </c>
      <c r="L1574" t="str">
        <f t="shared" ca="1" si="74"/>
        <v>Sur</v>
      </c>
      <c r="M1574" t="s">
        <v>14</v>
      </c>
      <c r="N1574">
        <f>MONTH(MOCK_DATA[[#This Row],[Fecha_inicio]])</f>
        <v>12</v>
      </c>
      <c r="O1574">
        <f>YEAR(MOCK_DATA[[#This Row],[Fecha_inicio]])</f>
        <v>2024</v>
      </c>
    </row>
    <row r="1575" spans="1:15" x14ac:dyDescent="0.25">
      <c r="A1575">
        <f t="shared" si="73"/>
        <v>1574</v>
      </c>
      <c r="B1575" t="s">
        <v>24</v>
      </c>
      <c r="C1575" s="1">
        <v>45543</v>
      </c>
      <c r="D1575" s="1">
        <v>45685</v>
      </c>
      <c r="F1575">
        <v>66</v>
      </c>
      <c r="G1575" t="s">
        <v>19</v>
      </c>
      <c r="H1575" t="s">
        <v>16</v>
      </c>
      <c r="I1575">
        <f>DATEDIF(MOCK_DATA[[#This Row],[Fecha_inicio]],MOCK_DATA[[#This Row],[Fecha_último_pago]],"M")</f>
        <v>4</v>
      </c>
      <c r="J1575">
        <f t="shared" si="72"/>
        <v>40</v>
      </c>
      <c r="K1575">
        <f>PRODUCT(MOCK_DATA[[#This Row],[Meses_afiliados]],MOCK_DATA[[#This Row],[Ingresos_mes]])</f>
        <v>160</v>
      </c>
      <c r="L1575" t="str">
        <f t="shared" ca="1" si="74"/>
        <v>Sur</v>
      </c>
      <c r="M1575" t="s">
        <v>14</v>
      </c>
      <c r="N1575">
        <f>MONTH(MOCK_DATA[[#This Row],[Fecha_inicio]])</f>
        <v>9</v>
      </c>
      <c r="O1575">
        <f>YEAR(MOCK_DATA[[#This Row],[Fecha_inicio]])</f>
        <v>2024</v>
      </c>
    </row>
    <row r="1576" spans="1:15" x14ac:dyDescent="0.25">
      <c r="A1576">
        <f t="shared" si="73"/>
        <v>1575</v>
      </c>
      <c r="B1576" t="s">
        <v>12</v>
      </c>
      <c r="C1576" s="1">
        <v>44986</v>
      </c>
      <c r="D1576" s="1">
        <v>45822</v>
      </c>
      <c r="F1576">
        <v>47</v>
      </c>
      <c r="G1576" t="s">
        <v>25</v>
      </c>
      <c r="H1576" t="s">
        <v>16</v>
      </c>
      <c r="I1576">
        <f>DATEDIF(MOCK_DATA[[#This Row],[Fecha_inicio]],MOCK_DATA[[#This Row],[Fecha_último_pago]],"M")</f>
        <v>27</v>
      </c>
      <c r="J1576">
        <f t="shared" si="72"/>
        <v>50</v>
      </c>
      <c r="K1576">
        <f>PRODUCT(MOCK_DATA[[#This Row],[Meses_afiliados]],MOCK_DATA[[#This Row],[Ingresos_mes]])</f>
        <v>1350</v>
      </c>
      <c r="L1576" t="str">
        <f t="shared" ca="1" si="74"/>
        <v>Norte</v>
      </c>
      <c r="M1576" t="s">
        <v>14</v>
      </c>
      <c r="N1576">
        <f>MONTH(MOCK_DATA[[#This Row],[Fecha_inicio]])</f>
        <v>3</v>
      </c>
      <c r="O1576">
        <f>YEAR(MOCK_DATA[[#This Row],[Fecha_inicio]])</f>
        <v>2023</v>
      </c>
    </row>
    <row r="1577" spans="1:15" x14ac:dyDescent="0.25">
      <c r="A1577">
        <f t="shared" si="73"/>
        <v>1576</v>
      </c>
      <c r="B1577" t="s">
        <v>12</v>
      </c>
      <c r="C1577" s="1">
        <v>45451</v>
      </c>
      <c r="D1577" s="1">
        <v>45712</v>
      </c>
      <c r="F1577">
        <v>40</v>
      </c>
      <c r="G1577" t="s">
        <v>25</v>
      </c>
      <c r="H1577" t="s">
        <v>20</v>
      </c>
      <c r="I1577">
        <f>DATEDIF(MOCK_DATA[[#This Row],[Fecha_inicio]],MOCK_DATA[[#This Row],[Fecha_último_pago]],"M")</f>
        <v>8</v>
      </c>
      <c r="J1577">
        <f t="shared" si="72"/>
        <v>50</v>
      </c>
      <c r="K1577">
        <f>PRODUCT(MOCK_DATA[[#This Row],[Meses_afiliados]],MOCK_DATA[[#This Row],[Ingresos_mes]])</f>
        <v>400</v>
      </c>
      <c r="L1577" t="str">
        <f t="shared" ca="1" si="74"/>
        <v>Norte</v>
      </c>
      <c r="M1577" t="s">
        <v>22</v>
      </c>
      <c r="N1577">
        <f>MONTH(MOCK_DATA[[#This Row],[Fecha_inicio]])</f>
        <v>6</v>
      </c>
      <c r="O1577">
        <f>YEAR(MOCK_DATA[[#This Row],[Fecha_inicio]])</f>
        <v>2024</v>
      </c>
    </row>
    <row r="1578" spans="1:15" x14ac:dyDescent="0.25">
      <c r="A1578">
        <f t="shared" si="73"/>
        <v>1577</v>
      </c>
      <c r="B1578" t="s">
        <v>24</v>
      </c>
      <c r="C1578" s="1">
        <v>44972</v>
      </c>
      <c r="D1578" s="1">
        <v>45444</v>
      </c>
      <c r="F1578">
        <v>66</v>
      </c>
      <c r="G1578" t="s">
        <v>19</v>
      </c>
      <c r="H1578" t="s">
        <v>20</v>
      </c>
      <c r="I1578">
        <f>DATEDIF(MOCK_DATA[[#This Row],[Fecha_inicio]],MOCK_DATA[[#This Row],[Fecha_último_pago]],"M")</f>
        <v>15</v>
      </c>
      <c r="J1578">
        <f t="shared" ref="J1578:J1641" si="75">IF(B1578="VIP",50,IF(B1578="Familiar",40,IF(B1578="Basica",25,30)))</f>
        <v>40</v>
      </c>
      <c r="K1578">
        <f>PRODUCT(MOCK_DATA[[#This Row],[Meses_afiliados]],MOCK_DATA[[#This Row],[Ingresos_mes]])</f>
        <v>600</v>
      </c>
      <c r="L1578" t="str">
        <f t="shared" ca="1" si="74"/>
        <v>Norte</v>
      </c>
      <c r="M1578" t="s">
        <v>14</v>
      </c>
      <c r="N1578">
        <f>MONTH(MOCK_DATA[[#This Row],[Fecha_inicio]])</f>
        <v>2</v>
      </c>
      <c r="O1578">
        <f>YEAR(MOCK_DATA[[#This Row],[Fecha_inicio]])</f>
        <v>2023</v>
      </c>
    </row>
    <row r="1579" spans="1:15" x14ac:dyDescent="0.25">
      <c r="A1579">
        <f t="shared" si="73"/>
        <v>1578</v>
      </c>
      <c r="B1579" t="s">
        <v>12</v>
      </c>
      <c r="C1579" s="1">
        <v>44862</v>
      </c>
      <c r="D1579" s="1">
        <v>45534</v>
      </c>
      <c r="F1579">
        <v>40</v>
      </c>
      <c r="G1579" t="s">
        <v>19</v>
      </c>
      <c r="H1579" t="s">
        <v>16</v>
      </c>
      <c r="I1579">
        <f>DATEDIF(MOCK_DATA[[#This Row],[Fecha_inicio]],MOCK_DATA[[#This Row],[Fecha_último_pago]],"M")</f>
        <v>22</v>
      </c>
      <c r="J1579">
        <f t="shared" si="75"/>
        <v>50</v>
      </c>
      <c r="K1579">
        <f>PRODUCT(MOCK_DATA[[#This Row],[Meses_afiliados]],MOCK_DATA[[#This Row],[Ingresos_mes]])</f>
        <v>1100</v>
      </c>
      <c r="L1579" t="str">
        <f t="shared" ca="1" si="74"/>
        <v>Norte</v>
      </c>
      <c r="M1579" t="s">
        <v>14</v>
      </c>
      <c r="N1579">
        <f>MONTH(MOCK_DATA[[#This Row],[Fecha_inicio]])</f>
        <v>10</v>
      </c>
      <c r="O1579">
        <f>YEAR(MOCK_DATA[[#This Row],[Fecha_inicio]])</f>
        <v>2022</v>
      </c>
    </row>
    <row r="1580" spans="1:15" x14ac:dyDescent="0.25">
      <c r="A1580">
        <f t="shared" si="73"/>
        <v>1579</v>
      </c>
      <c r="B1580" t="s">
        <v>12</v>
      </c>
      <c r="C1580" s="1">
        <v>44606</v>
      </c>
      <c r="D1580" s="1">
        <v>45709</v>
      </c>
      <c r="F1580">
        <v>41</v>
      </c>
      <c r="G1580" t="s">
        <v>25</v>
      </c>
      <c r="H1580" t="s">
        <v>20</v>
      </c>
      <c r="I1580">
        <f>DATEDIF(MOCK_DATA[[#This Row],[Fecha_inicio]],MOCK_DATA[[#This Row],[Fecha_último_pago]],"M")</f>
        <v>36</v>
      </c>
      <c r="J1580">
        <f t="shared" si="75"/>
        <v>50</v>
      </c>
      <c r="K1580">
        <f>PRODUCT(MOCK_DATA[[#This Row],[Meses_afiliados]],MOCK_DATA[[#This Row],[Ingresos_mes]])</f>
        <v>1800</v>
      </c>
      <c r="L1580" t="str">
        <f t="shared" ca="1" si="74"/>
        <v>Norte</v>
      </c>
      <c r="M1580" t="s">
        <v>14</v>
      </c>
      <c r="N1580">
        <f>MONTH(MOCK_DATA[[#This Row],[Fecha_inicio]])</f>
        <v>2</v>
      </c>
      <c r="O1580">
        <f>YEAR(MOCK_DATA[[#This Row],[Fecha_inicio]])</f>
        <v>2022</v>
      </c>
    </row>
    <row r="1581" spans="1:15" x14ac:dyDescent="0.25">
      <c r="A1581">
        <f t="shared" si="73"/>
        <v>1580</v>
      </c>
      <c r="B1581" t="s">
        <v>27</v>
      </c>
      <c r="C1581" s="1">
        <v>44451</v>
      </c>
      <c r="D1581" s="1">
        <v>44978</v>
      </c>
      <c r="F1581">
        <v>58</v>
      </c>
      <c r="G1581" t="s">
        <v>15</v>
      </c>
      <c r="H1581" t="s">
        <v>16</v>
      </c>
      <c r="I1581">
        <f>DATEDIF(MOCK_DATA[[#This Row],[Fecha_inicio]],MOCK_DATA[[#This Row],[Fecha_último_pago]],"M")</f>
        <v>17</v>
      </c>
      <c r="J1581">
        <f t="shared" si="75"/>
        <v>30</v>
      </c>
      <c r="K1581">
        <f>PRODUCT(MOCK_DATA[[#This Row],[Meses_afiliados]],MOCK_DATA[[#This Row],[Ingresos_mes]])</f>
        <v>510</v>
      </c>
      <c r="L1581" t="str">
        <f t="shared" ca="1" si="74"/>
        <v>Sur</v>
      </c>
      <c r="M1581" t="s">
        <v>14</v>
      </c>
      <c r="N1581">
        <f>MONTH(MOCK_DATA[[#This Row],[Fecha_inicio]])</f>
        <v>9</v>
      </c>
      <c r="O1581">
        <f>YEAR(MOCK_DATA[[#This Row],[Fecha_inicio]])</f>
        <v>2021</v>
      </c>
    </row>
    <row r="1582" spans="1:15" x14ac:dyDescent="0.25">
      <c r="A1582">
        <f t="shared" si="73"/>
        <v>1581</v>
      </c>
      <c r="B1582" t="s">
        <v>27</v>
      </c>
      <c r="C1582" s="1">
        <v>44068</v>
      </c>
      <c r="D1582" s="1">
        <v>45671</v>
      </c>
      <c r="F1582">
        <v>55</v>
      </c>
      <c r="G1582" t="s">
        <v>25</v>
      </c>
      <c r="H1582" t="s">
        <v>20</v>
      </c>
      <c r="I1582">
        <f>DATEDIF(MOCK_DATA[[#This Row],[Fecha_inicio]],MOCK_DATA[[#This Row],[Fecha_último_pago]],"M")</f>
        <v>52</v>
      </c>
      <c r="J1582">
        <f t="shared" si="75"/>
        <v>30</v>
      </c>
      <c r="K1582">
        <f>PRODUCT(MOCK_DATA[[#This Row],[Meses_afiliados]],MOCK_DATA[[#This Row],[Ingresos_mes]])</f>
        <v>1560</v>
      </c>
      <c r="L1582" t="str">
        <f t="shared" ca="1" si="74"/>
        <v>Sur</v>
      </c>
      <c r="M1582" t="s">
        <v>14</v>
      </c>
      <c r="N1582">
        <f>MONTH(MOCK_DATA[[#This Row],[Fecha_inicio]])</f>
        <v>8</v>
      </c>
      <c r="O1582">
        <f>YEAR(MOCK_DATA[[#This Row],[Fecha_inicio]])</f>
        <v>2020</v>
      </c>
    </row>
    <row r="1583" spans="1:15" x14ac:dyDescent="0.25">
      <c r="A1583">
        <f t="shared" si="73"/>
        <v>1582</v>
      </c>
      <c r="B1583" t="s">
        <v>27</v>
      </c>
      <c r="C1583" s="1">
        <v>44285</v>
      </c>
      <c r="D1583" s="1">
        <v>45303</v>
      </c>
      <c r="F1583">
        <v>38</v>
      </c>
      <c r="G1583" t="s">
        <v>19</v>
      </c>
      <c r="H1583" t="s">
        <v>23</v>
      </c>
      <c r="I1583">
        <f>DATEDIF(MOCK_DATA[[#This Row],[Fecha_inicio]],MOCK_DATA[[#This Row],[Fecha_último_pago]],"M")</f>
        <v>33</v>
      </c>
      <c r="J1583">
        <f t="shared" si="75"/>
        <v>30</v>
      </c>
      <c r="K1583">
        <f>PRODUCT(MOCK_DATA[[#This Row],[Meses_afiliados]],MOCK_DATA[[#This Row],[Ingresos_mes]])</f>
        <v>990</v>
      </c>
      <c r="L1583" t="str">
        <f t="shared" ca="1" si="74"/>
        <v>Centro</v>
      </c>
      <c r="M1583" t="s">
        <v>22</v>
      </c>
      <c r="N1583">
        <f>MONTH(MOCK_DATA[[#This Row],[Fecha_inicio]])</f>
        <v>3</v>
      </c>
      <c r="O1583">
        <f>YEAR(MOCK_DATA[[#This Row],[Fecha_inicio]])</f>
        <v>2021</v>
      </c>
    </row>
    <row r="1584" spans="1:15" x14ac:dyDescent="0.25">
      <c r="A1584">
        <f t="shared" si="73"/>
        <v>1583</v>
      </c>
      <c r="B1584" t="s">
        <v>24</v>
      </c>
      <c r="C1584" s="1">
        <v>45124</v>
      </c>
      <c r="D1584" s="1">
        <v>45666</v>
      </c>
      <c r="F1584">
        <v>45</v>
      </c>
      <c r="G1584" t="s">
        <v>25</v>
      </c>
      <c r="H1584" t="s">
        <v>16</v>
      </c>
      <c r="I1584">
        <f>DATEDIF(MOCK_DATA[[#This Row],[Fecha_inicio]],MOCK_DATA[[#This Row],[Fecha_último_pago]],"M")</f>
        <v>17</v>
      </c>
      <c r="J1584">
        <f t="shared" si="75"/>
        <v>40</v>
      </c>
      <c r="K1584">
        <f>PRODUCT(MOCK_DATA[[#This Row],[Meses_afiliados]],MOCK_DATA[[#This Row],[Ingresos_mes]])</f>
        <v>680</v>
      </c>
      <c r="L1584" t="str">
        <f t="shared" ca="1" si="74"/>
        <v>Sur</v>
      </c>
      <c r="M1584" t="s">
        <v>14</v>
      </c>
      <c r="N1584">
        <f>MONTH(MOCK_DATA[[#This Row],[Fecha_inicio]])</f>
        <v>7</v>
      </c>
      <c r="O1584">
        <f>YEAR(MOCK_DATA[[#This Row],[Fecha_inicio]])</f>
        <v>2023</v>
      </c>
    </row>
    <row r="1585" spans="1:15" x14ac:dyDescent="0.25">
      <c r="A1585">
        <f t="shared" si="73"/>
        <v>1584</v>
      </c>
      <c r="B1585" t="s">
        <v>24</v>
      </c>
      <c r="C1585" s="1">
        <v>44142</v>
      </c>
      <c r="D1585" s="1">
        <v>44586</v>
      </c>
      <c r="F1585">
        <v>71</v>
      </c>
      <c r="G1585" t="s">
        <v>19</v>
      </c>
      <c r="H1585" t="s">
        <v>20</v>
      </c>
      <c r="I1585">
        <f>DATEDIF(MOCK_DATA[[#This Row],[Fecha_inicio]],MOCK_DATA[[#This Row],[Fecha_último_pago]],"M")</f>
        <v>14</v>
      </c>
      <c r="J1585">
        <f t="shared" si="75"/>
        <v>40</v>
      </c>
      <c r="K1585">
        <f>PRODUCT(MOCK_DATA[[#This Row],[Meses_afiliados]],MOCK_DATA[[#This Row],[Ingresos_mes]])</f>
        <v>560</v>
      </c>
      <c r="L1585" t="str">
        <f t="shared" ca="1" si="74"/>
        <v>Norte</v>
      </c>
      <c r="M1585" t="s">
        <v>22</v>
      </c>
      <c r="N1585">
        <f>MONTH(MOCK_DATA[[#This Row],[Fecha_inicio]])</f>
        <v>11</v>
      </c>
      <c r="O1585">
        <f>YEAR(MOCK_DATA[[#This Row],[Fecha_inicio]])</f>
        <v>2020</v>
      </c>
    </row>
    <row r="1586" spans="1:15" x14ac:dyDescent="0.25">
      <c r="A1586">
        <f t="shared" si="73"/>
        <v>1585</v>
      </c>
      <c r="B1586" t="s">
        <v>12</v>
      </c>
      <c r="C1586" s="1">
        <v>45031</v>
      </c>
      <c r="D1586" s="1">
        <v>45851</v>
      </c>
      <c r="F1586">
        <v>56</v>
      </c>
      <c r="G1586" t="s">
        <v>15</v>
      </c>
      <c r="H1586" t="s">
        <v>23</v>
      </c>
      <c r="I1586">
        <f>DATEDIF(MOCK_DATA[[#This Row],[Fecha_inicio]],MOCK_DATA[[#This Row],[Fecha_último_pago]],"M")</f>
        <v>26</v>
      </c>
      <c r="J1586">
        <f t="shared" si="75"/>
        <v>50</v>
      </c>
      <c r="K1586">
        <f>PRODUCT(MOCK_DATA[[#This Row],[Meses_afiliados]],MOCK_DATA[[#This Row],[Ingresos_mes]])</f>
        <v>1300</v>
      </c>
      <c r="L1586" t="str">
        <f t="shared" ca="1" si="74"/>
        <v>Norte</v>
      </c>
      <c r="M1586" t="s">
        <v>22</v>
      </c>
      <c r="N1586">
        <f>MONTH(MOCK_DATA[[#This Row],[Fecha_inicio]])</f>
        <v>4</v>
      </c>
      <c r="O1586">
        <f>YEAR(MOCK_DATA[[#This Row],[Fecha_inicio]])</f>
        <v>2023</v>
      </c>
    </row>
    <row r="1587" spans="1:15" x14ac:dyDescent="0.25">
      <c r="A1587">
        <f t="shared" si="73"/>
        <v>1586</v>
      </c>
      <c r="B1587" t="s">
        <v>12</v>
      </c>
      <c r="C1587" s="1">
        <v>44493</v>
      </c>
      <c r="D1587" s="1">
        <v>45723</v>
      </c>
      <c r="F1587">
        <v>65</v>
      </c>
      <c r="G1587" t="s">
        <v>15</v>
      </c>
      <c r="H1587" t="s">
        <v>20</v>
      </c>
      <c r="I1587">
        <f>DATEDIF(MOCK_DATA[[#This Row],[Fecha_inicio]],MOCK_DATA[[#This Row],[Fecha_último_pago]],"M")</f>
        <v>40</v>
      </c>
      <c r="J1587">
        <f t="shared" si="75"/>
        <v>50</v>
      </c>
      <c r="K1587">
        <f>PRODUCT(MOCK_DATA[[#This Row],[Meses_afiliados]],MOCK_DATA[[#This Row],[Ingresos_mes]])</f>
        <v>2000</v>
      </c>
      <c r="L1587" t="str">
        <f t="shared" ca="1" si="74"/>
        <v>Centro</v>
      </c>
      <c r="M1587" t="s">
        <v>22</v>
      </c>
      <c r="N1587">
        <f>MONTH(MOCK_DATA[[#This Row],[Fecha_inicio]])</f>
        <v>10</v>
      </c>
      <c r="O1587">
        <f>YEAR(MOCK_DATA[[#This Row],[Fecha_inicio]])</f>
        <v>2021</v>
      </c>
    </row>
    <row r="1588" spans="1:15" x14ac:dyDescent="0.25">
      <c r="A1588">
        <f t="shared" si="73"/>
        <v>1587</v>
      </c>
      <c r="B1588" t="s">
        <v>24</v>
      </c>
      <c r="C1588" s="1">
        <v>45166</v>
      </c>
      <c r="D1588" s="1">
        <v>45680</v>
      </c>
      <c r="F1588">
        <v>31</v>
      </c>
      <c r="G1588" t="s">
        <v>19</v>
      </c>
      <c r="H1588" t="s">
        <v>16</v>
      </c>
      <c r="I1588">
        <f>DATEDIF(MOCK_DATA[[#This Row],[Fecha_inicio]],MOCK_DATA[[#This Row],[Fecha_último_pago]],"M")</f>
        <v>16</v>
      </c>
      <c r="J1588">
        <f t="shared" si="75"/>
        <v>40</v>
      </c>
      <c r="K1588">
        <f>PRODUCT(MOCK_DATA[[#This Row],[Meses_afiliados]],MOCK_DATA[[#This Row],[Ingresos_mes]])</f>
        <v>640</v>
      </c>
      <c r="L1588" t="str">
        <f t="shared" ca="1" si="74"/>
        <v>Centro</v>
      </c>
      <c r="M1588" t="s">
        <v>22</v>
      </c>
      <c r="N1588">
        <f>MONTH(MOCK_DATA[[#This Row],[Fecha_inicio]])</f>
        <v>8</v>
      </c>
      <c r="O1588">
        <f>YEAR(MOCK_DATA[[#This Row],[Fecha_inicio]])</f>
        <v>2023</v>
      </c>
    </row>
    <row r="1589" spans="1:15" x14ac:dyDescent="0.25">
      <c r="A1589">
        <f t="shared" si="73"/>
        <v>1588</v>
      </c>
      <c r="B1589" t="s">
        <v>27</v>
      </c>
      <c r="C1589" s="1">
        <v>44074</v>
      </c>
      <c r="D1589" s="1">
        <v>45744</v>
      </c>
      <c r="F1589">
        <v>34</v>
      </c>
      <c r="G1589" t="s">
        <v>15</v>
      </c>
      <c r="H1589" t="s">
        <v>20</v>
      </c>
      <c r="I1589">
        <f>DATEDIF(MOCK_DATA[[#This Row],[Fecha_inicio]],MOCK_DATA[[#This Row],[Fecha_último_pago]],"M")</f>
        <v>54</v>
      </c>
      <c r="J1589">
        <f t="shared" si="75"/>
        <v>30</v>
      </c>
      <c r="K1589">
        <f>PRODUCT(MOCK_DATA[[#This Row],[Meses_afiliados]],MOCK_DATA[[#This Row],[Ingresos_mes]])</f>
        <v>1620</v>
      </c>
      <c r="L1589" t="str">
        <f t="shared" ca="1" si="74"/>
        <v>Sur</v>
      </c>
      <c r="M1589" t="s">
        <v>22</v>
      </c>
      <c r="N1589">
        <f>MONTH(MOCK_DATA[[#This Row],[Fecha_inicio]])</f>
        <v>8</v>
      </c>
      <c r="O1589">
        <f>YEAR(MOCK_DATA[[#This Row],[Fecha_inicio]])</f>
        <v>2020</v>
      </c>
    </row>
    <row r="1590" spans="1:15" x14ac:dyDescent="0.25">
      <c r="A1590">
        <f t="shared" si="73"/>
        <v>1589</v>
      </c>
      <c r="B1590" t="s">
        <v>27</v>
      </c>
      <c r="C1590" s="1">
        <v>44173</v>
      </c>
      <c r="D1590" s="1">
        <v>45703</v>
      </c>
      <c r="F1590">
        <v>44</v>
      </c>
      <c r="G1590" t="s">
        <v>19</v>
      </c>
      <c r="H1590" t="s">
        <v>23</v>
      </c>
      <c r="I1590">
        <f>DATEDIF(MOCK_DATA[[#This Row],[Fecha_inicio]],MOCK_DATA[[#This Row],[Fecha_último_pago]],"M")</f>
        <v>50</v>
      </c>
      <c r="J1590">
        <f t="shared" si="75"/>
        <v>30</v>
      </c>
      <c r="K1590">
        <f>PRODUCT(MOCK_DATA[[#This Row],[Meses_afiliados]],MOCK_DATA[[#This Row],[Ingresos_mes]])</f>
        <v>1500</v>
      </c>
      <c r="L1590" t="str">
        <f t="shared" ca="1" si="74"/>
        <v>Norte</v>
      </c>
      <c r="M1590" t="s">
        <v>22</v>
      </c>
      <c r="N1590">
        <f>MONTH(MOCK_DATA[[#This Row],[Fecha_inicio]])</f>
        <v>12</v>
      </c>
      <c r="O1590">
        <f>YEAR(MOCK_DATA[[#This Row],[Fecha_inicio]])</f>
        <v>2020</v>
      </c>
    </row>
    <row r="1591" spans="1:15" x14ac:dyDescent="0.25">
      <c r="A1591">
        <f t="shared" si="73"/>
        <v>1590</v>
      </c>
      <c r="B1591" t="s">
        <v>27</v>
      </c>
      <c r="C1591" s="1">
        <v>44359</v>
      </c>
      <c r="D1591" s="1">
        <v>45864</v>
      </c>
      <c r="F1591">
        <v>59</v>
      </c>
      <c r="G1591" t="s">
        <v>19</v>
      </c>
      <c r="H1591" t="s">
        <v>20</v>
      </c>
      <c r="I1591">
        <f>DATEDIF(MOCK_DATA[[#This Row],[Fecha_inicio]],MOCK_DATA[[#This Row],[Fecha_último_pago]],"M")</f>
        <v>49</v>
      </c>
      <c r="J1591">
        <f t="shared" si="75"/>
        <v>30</v>
      </c>
      <c r="K1591">
        <f>PRODUCT(MOCK_DATA[[#This Row],[Meses_afiliados]],MOCK_DATA[[#This Row],[Ingresos_mes]])</f>
        <v>1470</v>
      </c>
      <c r="L1591" t="str">
        <f t="shared" ca="1" si="74"/>
        <v>Norte</v>
      </c>
      <c r="M1591" t="s">
        <v>22</v>
      </c>
      <c r="N1591">
        <f>MONTH(MOCK_DATA[[#This Row],[Fecha_inicio]])</f>
        <v>6</v>
      </c>
      <c r="O1591">
        <f>YEAR(MOCK_DATA[[#This Row],[Fecha_inicio]])</f>
        <v>2021</v>
      </c>
    </row>
    <row r="1592" spans="1:15" x14ac:dyDescent="0.25">
      <c r="A1592">
        <f t="shared" si="73"/>
        <v>1591</v>
      </c>
      <c r="B1592" t="s">
        <v>27</v>
      </c>
      <c r="C1592" s="1">
        <v>44761</v>
      </c>
      <c r="D1592" s="1">
        <v>45752</v>
      </c>
      <c r="F1592">
        <v>39</v>
      </c>
      <c r="G1592" t="s">
        <v>15</v>
      </c>
      <c r="H1592" t="s">
        <v>23</v>
      </c>
      <c r="I1592">
        <f>DATEDIF(MOCK_DATA[[#This Row],[Fecha_inicio]],MOCK_DATA[[#This Row],[Fecha_último_pago]],"M")</f>
        <v>32</v>
      </c>
      <c r="J1592">
        <f t="shared" si="75"/>
        <v>30</v>
      </c>
      <c r="K1592">
        <f>PRODUCT(MOCK_DATA[[#This Row],[Meses_afiliados]],MOCK_DATA[[#This Row],[Ingresos_mes]])</f>
        <v>960</v>
      </c>
      <c r="L1592" t="str">
        <f t="shared" ca="1" si="74"/>
        <v>Norte</v>
      </c>
      <c r="M1592" t="s">
        <v>14</v>
      </c>
      <c r="N1592">
        <f>MONTH(MOCK_DATA[[#This Row],[Fecha_inicio]])</f>
        <v>7</v>
      </c>
      <c r="O1592">
        <f>YEAR(MOCK_DATA[[#This Row],[Fecha_inicio]])</f>
        <v>2022</v>
      </c>
    </row>
    <row r="1593" spans="1:15" x14ac:dyDescent="0.25">
      <c r="A1593">
        <f t="shared" si="73"/>
        <v>1592</v>
      </c>
      <c r="B1593" t="s">
        <v>24</v>
      </c>
      <c r="C1593" s="1">
        <v>44984</v>
      </c>
      <c r="D1593" s="1">
        <v>45816</v>
      </c>
      <c r="F1593">
        <v>37</v>
      </c>
      <c r="G1593" t="s">
        <v>15</v>
      </c>
      <c r="H1593" t="s">
        <v>20</v>
      </c>
      <c r="I1593">
        <f>DATEDIF(MOCK_DATA[[#This Row],[Fecha_inicio]],MOCK_DATA[[#This Row],[Fecha_último_pago]],"M")</f>
        <v>27</v>
      </c>
      <c r="J1593">
        <f t="shared" si="75"/>
        <v>40</v>
      </c>
      <c r="K1593">
        <f>PRODUCT(MOCK_DATA[[#This Row],[Meses_afiliados]],MOCK_DATA[[#This Row],[Ingresos_mes]])</f>
        <v>1080</v>
      </c>
      <c r="L1593" t="str">
        <f t="shared" ca="1" si="74"/>
        <v>Norte</v>
      </c>
      <c r="M1593" t="s">
        <v>14</v>
      </c>
      <c r="N1593">
        <f>MONTH(MOCK_DATA[[#This Row],[Fecha_inicio]])</f>
        <v>2</v>
      </c>
      <c r="O1593">
        <f>YEAR(MOCK_DATA[[#This Row],[Fecha_inicio]])</f>
        <v>2023</v>
      </c>
    </row>
    <row r="1594" spans="1:15" x14ac:dyDescent="0.25">
      <c r="A1594">
        <f t="shared" si="73"/>
        <v>1593</v>
      </c>
      <c r="B1594" t="s">
        <v>24</v>
      </c>
      <c r="C1594" s="1">
        <v>44033</v>
      </c>
      <c r="D1594" s="1">
        <v>45918</v>
      </c>
      <c r="F1594">
        <v>60</v>
      </c>
      <c r="G1594" t="s">
        <v>25</v>
      </c>
      <c r="H1594" t="s">
        <v>16</v>
      </c>
      <c r="I1594">
        <f>DATEDIF(MOCK_DATA[[#This Row],[Fecha_inicio]],MOCK_DATA[[#This Row],[Fecha_último_pago]],"M")</f>
        <v>61</v>
      </c>
      <c r="J1594">
        <f t="shared" si="75"/>
        <v>40</v>
      </c>
      <c r="K1594">
        <f>PRODUCT(MOCK_DATA[[#This Row],[Meses_afiliados]],MOCK_DATA[[#This Row],[Ingresos_mes]])</f>
        <v>2440</v>
      </c>
      <c r="L1594" t="str">
        <f t="shared" ca="1" si="74"/>
        <v>Centro</v>
      </c>
      <c r="M1594" t="s">
        <v>22</v>
      </c>
      <c r="N1594">
        <f>MONTH(MOCK_DATA[[#This Row],[Fecha_inicio]])</f>
        <v>7</v>
      </c>
      <c r="O1594">
        <f>YEAR(MOCK_DATA[[#This Row],[Fecha_inicio]])</f>
        <v>2020</v>
      </c>
    </row>
    <row r="1595" spans="1:15" x14ac:dyDescent="0.25">
      <c r="A1595">
        <f t="shared" si="73"/>
        <v>1594</v>
      </c>
      <c r="B1595" t="s">
        <v>27</v>
      </c>
      <c r="C1595" s="1">
        <v>44042</v>
      </c>
      <c r="D1595" s="1">
        <v>45681</v>
      </c>
      <c r="F1595">
        <v>26</v>
      </c>
      <c r="G1595" t="s">
        <v>25</v>
      </c>
      <c r="H1595" t="s">
        <v>16</v>
      </c>
      <c r="I1595">
        <f>DATEDIF(MOCK_DATA[[#This Row],[Fecha_inicio]],MOCK_DATA[[#This Row],[Fecha_último_pago]],"M")</f>
        <v>53</v>
      </c>
      <c r="J1595">
        <f t="shared" si="75"/>
        <v>30</v>
      </c>
      <c r="K1595">
        <f>PRODUCT(MOCK_DATA[[#This Row],[Meses_afiliados]],MOCK_DATA[[#This Row],[Ingresos_mes]])</f>
        <v>1590</v>
      </c>
      <c r="L1595" t="str">
        <f t="shared" ca="1" si="74"/>
        <v>Norte</v>
      </c>
      <c r="M1595" t="s">
        <v>22</v>
      </c>
      <c r="N1595">
        <f>MONTH(MOCK_DATA[[#This Row],[Fecha_inicio]])</f>
        <v>7</v>
      </c>
      <c r="O1595">
        <f>YEAR(MOCK_DATA[[#This Row],[Fecha_inicio]])</f>
        <v>2020</v>
      </c>
    </row>
    <row r="1596" spans="1:15" x14ac:dyDescent="0.25">
      <c r="A1596">
        <f t="shared" si="73"/>
        <v>1595</v>
      </c>
      <c r="B1596" t="s">
        <v>24</v>
      </c>
      <c r="C1596" s="1">
        <v>44731</v>
      </c>
      <c r="D1596" s="1">
        <v>45660</v>
      </c>
      <c r="F1596">
        <v>54</v>
      </c>
      <c r="G1596" t="s">
        <v>19</v>
      </c>
      <c r="H1596" t="s">
        <v>16</v>
      </c>
      <c r="I1596">
        <f>DATEDIF(MOCK_DATA[[#This Row],[Fecha_inicio]],MOCK_DATA[[#This Row],[Fecha_último_pago]],"M")</f>
        <v>30</v>
      </c>
      <c r="J1596">
        <f t="shared" si="75"/>
        <v>40</v>
      </c>
      <c r="K1596">
        <f>PRODUCT(MOCK_DATA[[#This Row],[Meses_afiliados]],MOCK_DATA[[#This Row],[Ingresos_mes]])</f>
        <v>1200</v>
      </c>
      <c r="L1596" t="str">
        <f t="shared" ca="1" si="74"/>
        <v>Sur</v>
      </c>
      <c r="M1596" t="s">
        <v>14</v>
      </c>
      <c r="N1596">
        <f>MONTH(MOCK_DATA[[#This Row],[Fecha_inicio]])</f>
        <v>6</v>
      </c>
      <c r="O1596">
        <f>YEAR(MOCK_DATA[[#This Row],[Fecha_inicio]])</f>
        <v>2022</v>
      </c>
    </row>
    <row r="1597" spans="1:15" x14ac:dyDescent="0.25">
      <c r="A1597">
        <f t="shared" si="73"/>
        <v>1596</v>
      </c>
      <c r="B1597" t="s">
        <v>24</v>
      </c>
      <c r="C1597" s="1">
        <v>45339</v>
      </c>
      <c r="D1597" s="1">
        <v>45664</v>
      </c>
      <c r="F1597">
        <v>66</v>
      </c>
      <c r="G1597" t="s">
        <v>15</v>
      </c>
      <c r="H1597" t="s">
        <v>23</v>
      </c>
      <c r="I1597">
        <f>DATEDIF(MOCK_DATA[[#This Row],[Fecha_inicio]],MOCK_DATA[[#This Row],[Fecha_último_pago]],"M")</f>
        <v>10</v>
      </c>
      <c r="J1597">
        <f t="shared" si="75"/>
        <v>40</v>
      </c>
      <c r="K1597">
        <f>PRODUCT(MOCK_DATA[[#This Row],[Meses_afiliados]],MOCK_DATA[[#This Row],[Ingresos_mes]])</f>
        <v>400</v>
      </c>
      <c r="L1597" t="str">
        <f t="shared" ca="1" si="74"/>
        <v>Centro</v>
      </c>
      <c r="M1597" t="s">
        <v>22</v>
      </c>
      <c r="N1597">
        <f>MONTH(MOCK_DATA[[#This Row],[Fecha_inicio]])</f>
        <v>2</v>
      </c>
      <c r="O1597">
        <f>YEAR(MOCK_DATA[[#This Row],[Fecha_inicio]])</f>
        <v>2024</v>
      </c>
    </row>
    <row r="1598" spans="1:15" x14ac:dyDescent="0.25">
      <c r="A1598">
        <f t="shared" si="73"/>
        <v>1597</v>
      </c>
      <c r="B1598" t="s">
        <v>12</v>
      </c>
      <c r="C1598" s="1">
        <v>45392</v>
      </c>
      <c r="D1598" s="1">
        <v>45776</v>
      </c>
      <c r="F1598">
        <v>28</v>
      </c>
      <c r="G1598" t="s">
        <v>25</v>
      </c>
      <c r="H1598" t="s">
        <v>16</v>
      </c>
      <c r="I1598">
        <f>DATEDIF(MOCK_DATA[[#This Row],[Fecha_inicio]],MOCK_DATA[[#This Row],[Fecha_último_pago]],"M")</f>
        <v>12</v>
      </c>
      <c r="J1598">
        <f t="shared" si="75"/>
        <v>50</v>
      </c>
      <c r="K1598">
        <f>PRODUCT(MOCK_DATA[[#This Row],[Meses_afiliados]],MOCK_DATA[[#This Row],[Ingresos_mes]])</f>
        <v>600</v>
      </c>
      <c r="L1598" t="str">
        <f t="shared" ca="1" si="74"/>
        <v>Sur</v>
      </c>
      <c r="M1598" t="s">
        <v>14</v>
      </c>
      <c r="N1598">
        <f>MONTH(MOCK_DATA[[#This Row],[Fecha_inicio]])</f>
        <v>4</v>
      </c>
      <c r="O1598">
        <f>YEAR(MOCK_DATA[[#This Row],[Fecha_inicio]])</f>
        <v>2024</v>
      </c>
    </row>
    <row r="1599" spans="1:15" x14ac:dyDescent="0.25">
      <c r="A1599">
        <f t="shared" si="73"/>
        <v>1598</v>
      </c>
      <c r="B1599" t="s">
        <v>24</v>
      </c>
      <c r="C1599" s="1">
        <v>44190</v>
      </c>
      <c r="D1599" s="1">
        <v>45852</v>
      </c>
      <c r="F1599">
        <v>66</v>
      </c>
      <c r="G1599" t="s">
        <v>19</v>
      </c>
      <c r="H1599" t="s">
        <v>16</v>
      </c>
      <c r="I1599">
        <f>DATEDIF(MOCK_DATA[[#This Row],[Fecha_inicio]],MOCK_DATA[[#This Row],[Fecha_último_pago]],"M")</f>
        <v>54</v>
      </c>
      <c r="J1599">
        <f t="shared" si="75"/>
        <v>40</v>
      </c>
      <c r="K1599">
        <f>PRODUCT(MOCK_DATA[[#This Row],[Meses_afiliados]],MOCK_DATA[[#This Row],[Ingresos_mes]])</f>
        <v>2160</v>
      </c>
      <c r="L1599" t="str">
        <f t="shared" ca="1" si="74"/>
        <v>Norte</v>
      </c>
      <c r="M1599" t="s">
        <v>22</v>
      </c>
      <c r="N1599">
        <f>MONTH(MOCK_DATA[[#This Row],[Fecha_inicio]])</f>
        <v>12</v>
      </c>
      <c r="O1599">
        <f>YEAR(MOCK_DATA[[#This Row],[Fecha_inicio]])</f>
        <v>2020</v>
      </c>
    </row>
    <row r="1600" spans="1:15" x14ac:dyDescent="0.25">
      <c r="A1600">
        <f t="shared" si="73"/>
        <v>1599</v>
      </c>
      <c r="B1600" t="s">
        <v>24</v>
      </c>
      <c r="C1600" s="1">
        <v>44491</v>
      </c>
      <c r="D1600" s="1">
        <v>45862</v>
      </c>
      <c r="F1600">
        <v>29</v>
      </c>
      <c r="G1600" t="s">
        <v>25</v>
      </c>
      <c r="H1600" t="s">
        <v>23</v>
      </c>
      <c r="I1600">
        <f>DATEDIF(MOCK_DATA[[#This Row],[Fecha_inicio]],MOCK_DATA[[#This Row],[Fecha_último_pago]],"M")</f>
        <v>45</v>
      </c>
      <c r="J1600">
        <f t="shared" si="75"/>
        <v>40</v>
      </c>
      <c r="K1600">
        <f>PRODUCT(MOCK_DATA[[#This Row],[Meses_afiliados]],MOCK_DATA[[#This Row],[Ingresos_mes]])</f>
        <v>1800</v>
      </c>
      <c r="L1600" t="str">
        <f t="shared" ca="1" si="74"/>
        <v>Sur</v>
      </c>
      <c r="M1600" t="s">
        <v>14</v>
      </c>
      <c r="N1600">
        <f>MONTH(MOCK_DATA[[#This Row],[Fecha_inicio]])</f>
        <v>10</v>
      </c>
      <c r="O1600">
        <f>YEAR(MOCK_DATA[[#This Row],[Fecha_inicio]])</f>
        <v>2021</v>
      </c>
    </row>
    <row r="1601" spans="1:15" x14ac:dyDescent="0.25">
      <c r="A1601">
        <f t="shared" si="73"/>
        <v>1600</v>
      </c>
      <c r="B1601" t="s">
        <v>12</v>
      </c>
      <c r="C1601" s="1">
        <v>44322</v>
      </c>
      <c r="D1601" s="1">
        <v>45804</v>
      </c>
      <c r="F1601">
        <v>53</v>
      </c>
      <c r="G1601" t="s">
        <v>19</v>
      </c>
      <c r="H1601" t="s">
        <v>23</v>
      </c>
      <c r="I1601">
        <f>DATEDIF(MOCK_DATA[[#This Row],[Fecha_inicio]],MOCK_DATA[[#This Row],[Fecha_último_pago]],"M")</f>
        <v>48</v>
      </c>
      <c r="J1601">
        <f t="shared" si="75"/>
        <v>50</v>
      </c>
      <c r="K1601">
        <f>PRODUCT(MOCK_DATA[[#This Row],[Meses_afiliados]],MOCK_DATA[[#This Row],[Ingresos_mes]])</f>
        <v>2400</v>
      </c>
      <c r="L1601" t="str">
        <f t="shared" ca="1" si="74"/>
        <v>Sur</v>
      </c>
      <c r="M1601" t="s">
        <v>14</v>
      </c>
      <c r="N1601">
        <f>MONTH(MOCK_DATA[[#This Row],[Fecha_inicio]])</f>
        <v>5</v>
      </c>
      <c r="O1601">
        <f>YEAR(MOCK_DATA[[#This Row],[Fecha_inicio]])</f>
        <v>2021</v>
      </c>
    </row>
    <row r="1602" spans="1:15" x14ac:dyDescent="0.25">
      <c r="A1602">
        <f t="shared" ref="A1602:A1665" si="76">ROW()-1</f>
        <v>1601</v>
      </c>
      <c r="B1602" t="s">
        <v>24</v>
      </c>
      <c r="C1602" s="1">
        <v>44999</v>
      </c>
      <c r="D1602" s="1">
        <v>45918</v>
      </c>
      <c r="F1602">
        <v>65</v>
      </c>
      <c r="G1602" t="s">
        <v>25</v>
      </c>
      <c r="H1602" t="s">
        <v>23</v>
      </c>
      <c r="I1602">
        <f>DATEDIF(MOCK_DATA[[#This Row],[Fecha_inicio]],MOCK_DATA[[#This Row],[Fecha_último_pago]],"M")</f>
        <v>30</v>
      </c>
      <c r="J1602">
        <f t="shared" si="75"/>
        <v>40</v>
      </c>
      <c r="K1602">
        <f>PRODUCT(MOCK_DATA[[#This Row],[Meses_afiliados]],MOCK_DATA[[#This Row],[Ingresos_mes]])</f>
        <v>1200</v>
      </c>
      <c r="L1602" t="str">
        <f t="shared" ref="L1602:L1665" ca="1" si="77">CHOOSE(INT(RAND()*3)+1,"Centro","Norte","Sur")</f>
        <v>Centro</v>
      </c>
      <c r="M1602" t="s">
        <v>22</v>
      </c>
      <c r="N1602">
        <f>MONTH(MOCK_DATA[[#This Row],[Fecha_inicio]])</f>
        <v>3</v>
      </c>
      <c r="O1602">
        <f>YEAR(MOCK_DATA[[#This Row],[Fecha_inicio]])</f>
        <v>2023</v>
      </c>
    </row>
    <row r="1603" spans="1:15" x14ac:dyDescent="0.25">
      <c r="A1603">
        <f t="shared" si="76"/>
        <v>1602</v>
      </c>
      <c r="B1603" t="s">
        <v>27</v>
      </c>
      <c r="C1603" s="1">
        <v>44849</v>
      </c>
      <c r="D1603" s="1">
        <v>45706</v>
      </c>
      <c r="F1603">
        <v>21</v>
      </c>
      <c r="G1603" t="s">
        <v>25</v>
      </c>
      <c r="H1603" t="s">
        <v>23</v>
      </c>
      <c r="I1603">
        <f>DATEDIF(MOCK_DATA[[#This Row],[Fecha_inicio]],MOCK_DATA[[#This Row],[Fecha_último_pago]],"M")</f>
        <v>28</v>
      </c>
      <c r="J1603">
        <f t="shared" si="75"/>
        <v>30</v>
      </c>
      <c r="K1603">
        <f>PRODUCT(MOCK_DATA[[#This Row],[Meses_afiliados]],MOCK_DATA[[#This Row],[Ingresos_mes]])</f>
        <v>840</v>
      </c>
      <c r="L1603" t="str">
        <f t="shared" ca="1" si="77"/>
        <v>Norte</v>
      </c>
      <c r="M1603" t="s">
        <v>14</v>
      </c>
      <c r="N1603">
        <f>MONTH(MOCK_DATA[[#This Row],[Fecha_inicio]])</f>
        <v>10</v>
      </c>
      <c r="O1603">
        <f>YEAR(MOCK_DATA[[#This Row],[Fecha_inicio]])</f>
        <v>2022</v>
      </c>
    </row>
    <row r="1604" spans="1:15" x14ac:dyDescent="0.25">
      <c r="A1604">
        <f t="shared" si="76"/>
        <v>1603</v>
      </c>
      <c r="B1604" t="s">
        <v>27</v>
      </c>
      <c r="C1604" s="1">
        <v>44472</v>
      </c>
      <c r="D1604" s="1">
        <v>45730</v>
      </c>
      <c r="F1604">
        <v>69</v>
      </c>
      <c r="G1604" t="s">
        <v>25</v>
      </c>
      <c r="H1604" t="s">
        <v>16</v>
      </c>
      <c r="I1604">
        <f>DATEDIF(MOCK_DATA[[#This Row],[Fecha_inicio]],MOCK_DATA[[#This Row],[Fecha_último_pago]],"M")</f>
        <v>41</v>
      </c>
      <c r="J1604">
        <f t="shared" si="75"/>
        <v>30</v>
      </c>
      <c r="K1604">
        <f>PRODUCT(MOCK_DATA[[#This Row],[Meses_afiliados]],MOCK_DATA[[#This Row],[Ingresos_mes]])</f>
        <v>1230</v>
      </c>
      <c r="L1604" t="str">
        <f t="shared" ca="1" si="77"/>
        <v>Centro</v>
      </c>
      <c r="M1604" t="s">
        <v>22</v>
      </c>
      <c r="N1604">
        <f>MONTH(MOCK_DATA[[#This Row],[Fecha_inicio]])</f>
        <v>10</v>
      </c>
      <c r="O1604">
        <f>YEAR(MOCK_DATA[[#This Row],[Fecha_inicio]])</f>
        <v>2021</v>
      </c>
    </row>
    <row r="1605" spans="1:15" x14ac:dyDescent="0.25">
      <c r="A1605">
        <f t="shared" si="76"/>
        <v>1604</v>
      </c>
      <c r="B1605" t="s">
        <v>12</v>
      </c>
      <c r="C1605" s="1">
        <v>45211</v>
      </c>
      <c r="D1605" s="1">
        <v>45703</v>
      </c>
      <c r="F1605">
        <v>45</v>
      </c>
      <c r="G1605" t="s">
        <v>19</v>
      </c>
      <c r="H1605" t="s">
        <v>16</v>
      </c>
      <c r="I1605">
        <f>DATEDIF(MOCK_DATA[[#This Row],[Fecha_inicio]],MOCK_DATA[[#This Row],[Fecha_último_pago]],"M")</f>
        <v>16</v>
      </c>
      <c r="J1605">
        <f t="shared" si="75"/>
        <v>50</v>
      </c>
      <c r="K1605">
        <f>PRODUCT(MOCK_DATA[[#This Row],[Meses_afiliados]],MOCK_DATA[[#This Row],[Ingresos_mes]])</f>
        <v>800</v>
      </c>
      <c r="L1605" t="str">
        <f t="shared" ca="1" si="77"/>
        <v>Centro</v>
      </c>
      <c r="M1605" t="s">
        <v>14</v>
      </c>
      <c r="N1605">
        <f>MONTH(MOCK_DATA[[#This Row],[Fecha_inicio]])</f>
        <v>10</v>
      </c>
      <c r="O1605">
        <f>YEAR(MOCK_DATA[[#This Row],[Fecha_inicio]])</f>
        <v>2023</v>
      </c>
    </row>
    <row r="1606" spans="1:15" x14ac:dyDescent="0.25">
      <c r="A1606">
        <f t="shared" si="76"/>
        <v>1605</v>
      </c>
      <c r="B1606" t="s">
        <v>24</v>
      </c>
      <c r="C1606" s="1">
        <v>45041</v>
      </c>
      <c r="D1606" s="1">
        <v>45878</v>
      </c>
      <c r="F1606">
        <v>22</v>
      </c>
      <c r="G1606" t="s">
        <v>19</v>
      </c>
      <c r="H1606" t="s">
        <v>20</v>
      </c>
      <c r="I1606">
        <f>DATEDIF(MOCK_DATA[[#This Row],[Fecha_inicio]],MOCK_DATA[[#This Row],[Fecha_último_pago]],"M")</f>
        <v>27</v>
      </c>
      <c r="J1606">
        <f t="shared" si="75"/>
        <v>40</v>
      </c>
      <c r="K1606">
        <f>PRODUCT(MOCK_DATA[[#This Row],[Meses_afiliados]],MOCK_DATA[[#This Row],[Ingresos_mes]])</f>
        <v>1080</v>
      </c>
      <c r="L1606" t="str">
        <f t="shared" ca="1" si="77"/>
        <v>Sur</v>
      </c>
      <c r="M1606" t="s">
        <v>14</v>
      </c>
      <c r="N1606">
        <f>MONTH(MOCK_DATA[[#This Row],[Fecha_inicio]])</f>
        <v>4</v>
      </c>
      <c r="O1606">
        <f>YEAR(MOCK_DATA[[#This Row],[Fecha_inicio]])</f>
        <v>2023</v>
      </c>
    </row>
    <row r="1607" spans="1:15" x14ac:dyDescent="0.25">
      <c r="A1607">
        <f t="shared" si="76"/>
        <v>1606</v>
      </c>
      <c r="B1607" t="s">
        <v>27</v>
      </c>
      <c r="C1607" s="1">
        <v>45360</v>
      </c>
      <c r="D1607" s="1">
        <v>45710</v>
      </c>
      <c r="F1607">
        <v>20</v>
      </c>
      <c r="G1607" t="s">
        <v>25</v>
      </c>
      <c r="H1607" t="s">
        <v>16</v>
      </c>
      <c r="I1607">
        <f>DATEDIF(MOCK_DATA[[#This Row],[Fecha_inicio]],MOCK_DATA[[#This Row],[Fecha_último_pago]],"M")</f>
        <v>11</v>
      </c>
      <c r="J1607">
        <f t="shared" si="75"/>
        <v>30</v>
      </c>
      <c r="K1607">
        <f>PRODUCT(MOCK_DATA[[#This Row],[Meses_afiliados]],MOCK_DATA[[#This Row],[Ingresos_mes]])</f>
        <v>330</v>
      </c>
      <c r="L1607" t="str">
        <f t="shared" ca="1" si="77"/>
        <v>Centro</v>
      </c>
      <c r="M1607" t="s">
        <v>14</v>
      </c>
      <c r="N1607">
        <f>MONTH(MOCK_DATA[[#This Row],[Fecha_inicio]])</f>
        <v>3</v>
      </c>
      <c r="O1607">
        <f>YEAR(MOCK_DATA[[#This Row],[Fecha_inicio]])</f>
        <v>2024</v>
      </c>
    </row>
    <row r="1608" spans="1:15" x14ac:dyDescent="0.25">
      <c r="A1608">
        <f t="shared" si="76"/>
        <v>1607</v>
      </c>
      <c r="B1608" t="s">
        <v>12</v>
      </c>
      <c r="C1608" s="1">
        <v>45180</v>
      </c>
      <c r="D1608" s="1">
        <v>45850</v>
      </c>
      <c r="F1608">
        <v>52</v>
      </c>
      <c r="G1608" t="s">
        <v>25</v>
      </c>
      <c r="H1608" t="s">
        <v>20</v>
      </c>
      <c r="I1608">
        <f>DATEDIF(MOCK_DATA[[#This Row],[Fecha_inicio]],MOCK_DATA[[#This Row],[Fecha_último_pago]],"M")</f>
        <v>22</v>
      </c>
      <c r="J1608">
        <f t="shared" si="75"/>
        <v>50</v>
      </c>
      <c r="K1608">
        <f>PRODUCT(MOCK_DATA[[#This Row],[Meses_afiliados]],MOCK_DATA[[#This Row],[Ingresos_mes]])</f>
        <v>1100</v>
      </c>
      <c r="L1608" t="str">
        <f t="shared" ca="1" si="77"/>
        <v>Sur</v>
      </c>
      <c r="M1608" t="s">
        <v>14</v>
      </c>
      <c r="N1608">
        <f>MONTH(MOCK_DATA[[#This Row],[Fecha_inicio]])</f>
        <v>9</v>
      </c>
      <c r="O1608">
        <f>YEAR(MOCK_DATA[[#This Row],[Fecha_inicio]])</f>
        <v>2023</v>
      </c>
    </row>
    <row r="1609" spans="1:15" x14ac:dyDescent="0.25">
      <c r="A1609">
        <f t="shared" si="76"/>
        <v>1608</v>
      </c>
      <c r="B1609" t="s">
        <v>12</v>
      </c>
      <c r="C1609" s="1">
        <v>44115</v>
      </c>
      <c r="D1609" s="1">
        <v>45846</v>
      </c>
      <c r="F1609">
        <v>56</v>
      </c>
      <c r="G1609" t="s">
        <v>19</v>
      </c>
      <c r="H1609" t="s">
        <v>23</v>
      </c>
      <c r="I1609">
        <f>DATEDIF(MOCK_DATA[[#This Row],[Fecha_inicio]],MOCK_DATA[[#This Row],[Fecha_último_pago]],"M")</f>
        <v>56</v>
      </c>
      <c r="J1609">
        <f t="shared" si="75"/>
        <v>50</v>
      </c>
      <c r="K1609">
        <f>PRODUCT(MOCK_DATA[[#This Row],[Meses_afiliados]],MOCK_DATA[[#This Row],[Ingresos_mes]])</f>
        <v>2800</v>
      </c>
      <c r="L1609" t="str">
        <f t="shared" ca="1" si="77"/>
        <v>Sur</v>
      </c>
      <c r="M1609" t="s">
        <v>14</v>
      </c>
      <c r="N1609">
        <f>MONTH(MOCK_DATA[[#This Row],[Fecha_inicio]])</f>
        <v>10</v>
      </c>
      <c r="O1609">
        <f>YEAR(MOCK_DATA[[#This Row],[Fecha_inicio]])</f>
        <v>2020</v>
      </c>
    </row>
    <row r="1610" spans="1:15" x14ac:dyDescent="0.25">
      <c r="A1610">
        <f t="shared" si="76"/>
        <v>1609</v>
      </c>
      <c r="B1610" t="s">
        <v>12</v>
      </c>
      <c r="C1610" s="1">
        <v>45014</v>
      </c>
      <c r="D1610" s="1">
        <v>45667</v>
      </c>
      <c r="F1610">
        <v>31</v>
      </c>
      <c r="G1610" t="s">
        <v>25</v>
      </c>
      <c r="H1610" t="s">
        <v>23</v>
      </c>
      <c r="I1610">
        <f>DATEDIF(MOCK_DATA[[#This Row],[Fecha_inicio]],MOCK_DATA[[#This Row],[Fecha_último_pago]],"M")</f>
        <v>21</v>
      </c>
      <c r="J1610">
        <f t="shared" si="75"/>
        <v>50</v>
      </c>
      <c r="K1610">
        <f>PRODUCT(MOCK_DATA[[#This Row],[Meses_afiliados]],MOCK_DATA[[#This Row],[Ingresos_mes]])</f>
        <v>1050</v>
      </c>
      <c r="L1610" t="str">
        <f t="shared" ca="1" si="77"/>
        <v>Norte</v>
      </c>
      <c r="M1610" t="s">
        <v>22</v>
      </c>
      <c r="N1610">
        <f>MONTH(MOCK_DATA[[#This Row],[Fecha_inicio]])</f>
        <v>3</v>
      </c>
      <c r="O1610">
        <f>YEAR(MOCK_DATA[[#This Row],[Fecha_inicio]])</f>
        <v>2023</v>
      </c>
    </row>
    <row r="1611" spans="1:15" x14ac:dyDescent="0.25">
      <c r="A1611">
        <f t="shared" si="76"/>
        <v>1610</v>
      </c>
      <c r="B1611" t="s">
        <v>12</v>
      </c>
      <c r="C1611" s="1">
        <v>44998</v>
      </c>
      <c r="D1611" s="1">
        <v>45765</v>
      </c>
      <c r="F1611">
        <v>53</v>
      </c>
      <c r="G1611" t="s">
        <v>25</v>
      </c>
      <c r="H1611" t="s">
        <v>23</v>
      </c>
      <c r="I1611">
        <f>DATEDIF(MOCK_DATA[[#This Row],[Fecha_inicio]],MOCK_DATA[[#This Row],[Fecha_último_pago]],"M")</f>
        <v>25</v>
      </c>
      <c r="J1611">
        <f t="shared" si="75"/>
        <v>50</v>
      </c>
      <c r="K1611">
        <f>PRODUCT(MOCK_DATA[[#This Row],[Meses_afiliados]],MOCK_DATA[[#This Row],[Ingresos_mes]])</f>
        <v>1250</v>
      </c>
      <c r="L1611" t="str">
        <f t="shared" ca="1" si="77"/>
        <v>Norte</v>
      </c>
      <c r="M1611" t="s">
        <v>22</v>
      </c>
      <c r="N1611">
        <f>MONTH(MOCK_DATA[[#This Row],[Fecha_inicio]])</f>
        <v>3</v>
      </c>
      <c r="O1611">
        <f>YEAR(MOCK_DATA[[#This Row],[Fecha_inicio]])</f>
        <v>2023</v>
      </c>
    </row>
    <row r="1612" spans="1:15" x14ac:dyDescent="0.25">
      <c r="A1612">
        <f t="shared" si="76"/>
        <v>1611</v>
      </c>
      <c r="B1612" t="s">
        <v>27</v>
      </c>
      <c r="C1612" s="1">
        <v>44187</v>
      </c>
      <c r="D1612" s="1">
        <v>45834</v>
      </c>
      <c r="F1612">
        <v>69</v>
      </c>
      <c r="G1612" t="s">
        <v>25</v>
      </c>
      <c r="H1612" t="s">
        <v>20</v>
      </c>
      <c r="I1612">
        <f>DATEDIF(MOCK_DATA[[#This Row],[Fecha_inicio]],MOCK_DATA[[#This Row],[Fecha_último_pago]],"M")</f>
        <v>54</v>
      </c>
      <c r="J1612">
        <f t="shared" si="75"/>
        <v>30</v>
      </c>
      <c r="K1612">
        <f>PRODUCT(MOCK_DATA[[#This Row],[Meses_afiliados]],MOCK_DATA[[#This Row],[Ingresos_mes]])</f>
        <v>1620</v>
      </c>
      <c r="L1612" t="str">
        <f t="shared" ca="1" si="77"/>
        <v>Sur</v>
      </c>
      <c r="M1612" t="s">
        <v>14</v>
      </c>
      <c r="N1612">
        <f>MONTH(MOCK_DATA[[#This Row],[Fecha_inicio]])</f>
        <v>12</v>
      </c>
      <c r="O1612">
        <f>YEAR(MOCK_DATA[[#This Row],[Fecha_inicio]])</f>
        <v>2020</v>
      </c>
    </row>
    <row r="1613" spans="1:15" x14ac:dyDescent="0.25">
      <c r="A1613">
        <f t="shared" si="76"/>
        <v>1612</v>
      </c>
      <c r="B1613" t="s">
        <v>12</v>
      </c>
      <c r="C1613" s="1">
        <v>44985</v>
      </c>
      <c r="D1613" s="1">
        <v>45408</v>
      </c>
      <c r="F1613">
        <v>61</v>
      </c>
      <c r="G1613" t="s">
        <v>25</v>
      </c>
      <c r="H1613" t="s">
        <v>16</v>
      </c>
      <c r="I1613">
        <f>DATEDIF(MOCK_DATA[[#This Row],[Fecha_inicio]],MOCK_DATA[[#This Row],[Fecha_último_pago]],"M")</f>
        <v>13</v>
      </c>
      <c r="J1613">
        <f t="shared" si="75"/>
        <v>50</v>
      </c>
      <c r="K1613">
        <f>PRODUCT(MOCK_DATA[[#This Row],[Meses_afiliados]],MOCK_DATA[[#This Row],[Ingresos_mes]])</f>
        <v>650</v>
      </c>
      <c r="L1613" t="str">
        <f t="shared" ca="1" si="77"/>
        <v>Centro</v>
      </c>
      <c r="M1613" t="s">
        <v>22</v>
      </c>
      <c r="N1613">
        <f>MONTH(MOCK_DATA[[#This Row],[Fecha_inicio]])</f>
        <v>2</v>
      </c>
      <c r="O1613">
        <f>YEAR(MOCK_DATA[[#This Row],[Fecha_inicio]])</f>
        <v>2023</v>
      </c>
    </row>
    <row r="1614" spans="1:15" x14ac:dyDescent="0.25">
      <c r="A1614">
        <f t="shared" si="76"/>
        <v>1613</v>
      </c>
      <c r="B1614" t="s">
        <v>24</v>
      </c>
      <c r="C1614" s="1">
        <v>44836</v>
      </c>
      <c r="D1614" s="1">
        <v>45898</v>
      </c>
      <c r="F1614">
        <v>57</v>
      </c>
      <c r="G1614" t="s">
        <v>15</v>
      </c>
      <c r="H1614" t="s">
        <v>16</v>
      </c>
      <c r="I1614">
        <f>DATEDIF(MOCK_DATA[[#This Row],[Fecha_inicio]],MOCK_DATA[[#This Row],[Fecha_último_pago]],"M")</f>
        <v>34</v>
      </c>
      <c r="J1614">
        <f t="shared" si="75"/>
        <v>40</v>
      </c>
      <c r="K1614">
        <f>PRODUCT(MOCK_DATA[[#This Row],[Meses_afiliados]],MOCK_DATA[[#This Row],[Ingresos_mes]])</f>
        <v>1360</v>
      </c>
      <c r="L1614" t="str">
        <f t="shared" ca="1" si="77"/>
        <v>Sur</v>
      </c>
      <c r="M1614" t="s">
        <v>14</v>
      </c>
      <c r="N1614">
        <f>MONTH(MOCK_DATA[[#This Row],[Fecha_inicio]])</f>
        <v>10</v>
      </c>
      <c r="O1614">
        <f>YEAR(MOCK_DATA[[#This Row],[Fecha_inicio]])</f>
        <v>2022</v>
      </c>
    </row>
    <row r="1615" spans="1:15" x14ac:dyDescent="0.25">
      <c r="A1615">
        <f t="shared" si="76"/>
        <v>1614</v>
      </c>
      <c r="B1615" t="s">
        <v>12</v>
      </c>
      <c r="C1615" s="1">
        <v>45535</v>
      </c>
      <c r="D1615" s="1">
        <v>45774</v>
      </c>
      <c r="F1615">
        <v>51</v>
      </c>
      <c r="G1615" t="s">
        <v>15</v>
      </c>
      <c r="H1615" t="s">
        <v>23</v>
      </c>
      <c r="I1615">
        <f>DATEDIF(MOCK_DATA[[#This Row],[Fecha_inicio]],MOCK_DATA[[#This Row],[Fecha_último_pago]],"M")</f>
        <v>7</v>
      </c>
      <c r="J1615">
        <f t="shared" si="75"/>
        <v>50</v>
      </c>
      <c r="K1615">
        <f>PRODUCT(MOCK_DATA[[#This Row],[Meses_afiliados]],MOCK_DATA[[#This Row],[Ingresos_mes]])</f>
        <v>350</v>
      </c>
      <c r="L1615" t="str">
        <f t="shared" ca="1" si="77"/>
        <v>Norte</v>
      </c>
      <c r="M1615" t="s">
        <v>22</v>
      </c>
      <c r="N1615">
        <f>MONTH(MOCK_DATA[[#This Row],[Fecha_inicio]])</f>
        <v>8</v>
      </c>
      <c r="O1615">
        <f>YEAR(MOCK_DATA[[#This Row],[Fecha_inicio]])</f>
        <v>2024</v>
      </c>
    </row>
    <row r="1616" spans="1:15" x14ac:dyDescent="0.25">
      <c r="A1616">
        <f t="shared" si="76"/>
        <v>1615</v>
      </c>
      <c r="B1616" t="s">
        <v>24</v>
      </c>
      <c r="C1616" s="1">
        <v>44994</v>
      </c>
      <c r="D1616" s="1">
        <v>45711</v>
      </c>
      <c r="F1616">
        <v>54</v>
      </c>
      <c r="G1616" t="s">
        <v>19</v>
      </c>
      <c r="H1616" t="s">
        <v>16</v>
      </c>
      <c r="I1616">
        <f>DATEDIF(MOCK_DATA[[#This Row],[Fecha_inicio]],MOCK_DATA[[#This Row],[Fecha_último_pago]],"M")</f>
        <v>23</v>
      </c>
      <c r="J1616">
        <f t="shared" si="75"/>
        <v>40</v>
      </c>
      <c r="K1616">
        <f>PRODUCT(MOCK_DATA[[#This Row],[Meses_afiliados]],MOCK_DATA[[#This Row],[Ingresos_mes]])</f>
        <v>920</v>
      </c>
      <c r="L1616" t="str">
        <f t="shared" ca="1" si="77"/>
        <v>Norte</v>
      </c>
      <c r="M1616" t="s">
        <v>14</v>
      </c>
      <c r="N1616">
        <f>MONTH(MOCK_DATA[[#This Row],[Fecha_inicio]])</f>
        <v>3</v>
      </c>
      <c r="O1616">
        <f>YEAR(MOCK_DATA[[#This Row],[Fecha_inicio]])</f>
        <v>2023</v>
      </c>
    </row>
    <row r="1617" spans="1:15" x14ac:dyDescent="0.25">
      <c r="A1617">
        <f t="shared" si="76"/>
        <v>1616</v>
      </c>
      <c r="B1617" t="s">
        <v>27</v>
      </c>
      <c r="C1617" s="1">
        <v>44436</v>
      </c>
      <c r="D1617" s="1">
        <v>45797</v>
      </c>
      <c r="F1617">
        <v>23</v>
      </c>
      <c r="G1617" t="s">
        <v>15</v>
      </c>
      <c r="H1617" t="s">
        <v>23</v>
      </c>
      <c r="I1617">
        <f>DATEDIF(MOCK_DATA[[#This Row],[Fecha_inicio]],MOCK_DATA[[#This Row],[Fecha_último_pago]],"M")</f>
        <v>44</v>
      </c>
      <c r="J1617">
        <f t="shared" si="75"/>
        <v>30</v>
      </c>
      <c r="K1617">
        <f>PRODUCT(MOCK_DATA[[#This Row],[Meses_afiliados]],MOCK_DATA[[#This Row],[Ingresos_mes]])</f>
        <v>1320</v>
      </c>
      <c r="L1617" t="str">
        <f t="shared" ca="1" si="77"/>
        <v>Centro</v>
      </c>
      <c r="M1617" t="s">
        <v>22</v>
      </c>
      <c r="N1617">
        <f>MONTH(MOCK_DATA[[#This Row],[Fecha_inicio]])</f>
        <v>8</v>
      </c>
      <c r="O1617">
        <f>YEAR(MOCK_DATA[[#This Row],[Fecha_inicio]])</f>
        <v>2021</v>
      </c>
    </row>
    <row r="1618" spans="1:15" x14ac:dyDescent="0.25">
      <c r="A1618">
        <f t="shared" si="76"/>
        <v>1617</v>
      </c>
      <c r="B1618" t="s">
        <v>12</v>
      </c>
      <c r="C1618" s="1">
        <v>44667</v>
      </c>
      <c r="D1618" s="1">
        <v>45035</v>
      </c>
      <c r="F1618">
        <v>56</v>
      </c>
      <c r="G1618" t="s">
        <v>25</v>
      </c>
      <c r="H1618" t="s">
        <v>20</v>
      </c>
      <c r="I1618">
        <f>DATEDIF(MOCK_DATA[[#This Row],[Fecha_inicio]],MOCK_DATA[[#This Row],[Fecha_último_pago]],"M")</f>
        <v>12</v>
      </c>
      <c r="J1618">
        <f t="shared" si="75"/>
        <v>50</v>
      </c>
      <c r="K1618">
        <f>PRODUCT(MOCK_DATA[[#This Row],[Meses_afiliados]],MOCK_DATA[[#This Row],[Ingresos_mes]])</f>
        <v>600</v>
      </c>
      <c r="L1618" t="str">
        <f t="shared" ca="1" si="77"/>
        <v>Centro</v>
      </c>
      <c r="M1618" t="s">
        <v>14</v>
      </c>
      <c r="N1618">
        <f>MONTH(MOCK_DATA[[#This Row],[Fecha_inicio]])</f>
        <v>4</v>
      </c>
      <c r="O1618">
        <f>YEAR(MOCK_DATA[[#This Row],[Fecha_inicio]])</f>
        <v>2022</v>
      </c>
    </row>
    <row r="1619" spans="1:15" x14ac:dyDescent="0.25">
      <c r="A1619">
        <f t="shared" si="76"/>
        <v>1618</v>
      </c>
      <c r="B1619" t="s">
        <v>27</v>
      </c>
      <c r="C1619" s="1">
        <v>45116</v>
      </c>
      <c r="D1619" s="1">
        <v>45883</v>
      </c>
      <c r="F1619">
        <v>68</v>
      </c>
      <c r="G1619" t="s">
        <v>15</v>
      </c>
      <c r="H1619" t="s">
        <v>23</v>
      </c>
      <c r="I1619">
        <f>DATEDIF(MOCK_DATA[[#This Row],[Fecha_inicio]],MOCK_DATA[[#This Row],[Fecha_último_pago]],"M")</f>
        <v>25</v>
      </c>
      <c r="J1619">
        <f t="shared" si="75"/>
        <v>30</v>
      </c>
      <c r="K1619">
        <f>PRODUCT(MOCK_DATA[[#This Row],[Meses_afiliados]],MOCK_DATA[[#This Row],[Ingresos_mes]])</f>
        <v>750</v>
      </c>
      <c r="L1619" t="str">
        <f t="shared" ca="1" si="77"/>
        <v>Sur</v>
      </c>
      <c r="M1619" t="s">
        <v>22</v>
      </c>
      <c r="N1619">
        <f>MONTH(MOCK_DATA[[#This Row],[Fecha_inicio]])</f>
        <v>7</v>
      </c>
      <c r="O1619">
        <f>YEAR(MOCK_DATA[[#This Row],[Fecha_inicio]])</f>
        <v>2023</v>
      </c>
    </row>
    <row r="1620" spans="1:15" x14ac:dyDescent="0.25">
      <c r="A1620">
        <f t="shared" si="76"/>
        <v>1619</v>
      </c>
      <c r="B1620" t="s">
        <v>24</v>
      </c>
      <c r="C1620" s="1">
        <v>45371</v>
      </c>
      <c r="D1620" s="1">
        <v>45917</v>
      </c>
      <c r="F1620">
        <v>46</v>
      </c>
      <c r="G1620" t="s">
        <v>25</v>
      </c>
      <c r="H1620" t="s">
        <v>20</v>
      </c>
      <c r="I1620">
        <f>DATEDIF(MOCK_DATA[[#This Row],[Fecha_inicio]],MOCK_DATA[[#This Row],[Fecha_último_pago]],"M")</f>
        <v>17</v>
      </c>
      <c r="J1620">
        <f t="shared" si="75"/>
        <v>40</v>
      </c>
      <c r="K1620">
        <f>PRODUCT(MOCK_DATA[[#This Row],[Meses_afiliados]],MOCK_DATA[[#This Row],[Ingresos_mes]])</f>
        <v>680</v>
      </c>
      <c r="L1620" t="str">
        <f t="shared" ca="1" si="77"/>
        <v>Centro</v>
      </c>
      <c r="M1620" t="s">
        <v>22</v>
      </c>
      <c r="N1620">
        <f>MONTH(MOCK_DATA[[#This Row],[Fecha_inicio]])</f>
        <v>3</v>
      </c>
      <c r="O1620">
        <f>YEAR(MOCK_DATA[[#This Row],[Fecha_inicio]])</f>
        <v>2024</v>
      </c>
    </row>
    <row r="1621" spans="1:15" x14ac:dyDescent="0.25">
      <c r="A1621">
        <f t="shared" si="76"/>
        <v>1620</v>
      </c>
      <c r="B1621" t="s">
        <v>12</v>
      </c>
      <c r="C1621" s="1">
        <v>44423</v>
      </c>
      <c r="D1621" s="1">
        <v>45857</v>
      </c>
      <c r="F1621">
        <v>55</v>
      </c>
      <c r="G1621" t="s">
        <v>15</v>
      </c>
      <c r="H1621" t="s">
        <v>23</v>
      </c>
      <c r="I1621">
        <f>DATEDIF(MOCK_DATA[[#This Row],[Fecha_inicio]],MOCK_DATA[[#This Row],[Fecha_último_pago]],"M")</f>
        <v>47</v>
      </c>
      <c r="J1621">
        <f t="shared" si="75"/>
        <v>50</v>
      </c>
      <c r="K1621">
        <f>PRODUCT(MOCK_DATA[[#This Row],[Meses_afiliados]],MOCK_DATA[[#This Row],[Ingresos_mes]])</f>
        <v>2350</v>
      </c>
      <c r="L1621" t="str">
        <f t="shared" ca="1" si="77"/>
        <v>Sur</v>
      </c>
      <c r="M1621" t="s">
        <v>14</v>
      </c>
      <c r="N1621">
        <f>MONTH(MOCK_DATA[[#This Row],[Fecha_inicio]])</f>
        <v>8</v>
      </c>
      <c r="O1621">
        <f>YEAR(MOCK_DATA[[#This Row],[Fecha_inicio]])</f>
        <v>2021</v>
      </c>
    </row>
    <row r="1622" spans="1:15" x14ac:dyDescent="0.25">
      <c r="A1622">
        <f t="shared" si="76"/>
        <v>1621</v>
      </c>
      <c r="B1622" t="s">
        <v>24</v>
      </c>
      <c r="C1622" s="1">
        <v>44764</v>
      </c>
      <c r="D1622" s="1">
        <v>45732</v>
      </c>
      <c r="F1622">
        <v>34</v>
      </c>
      <c r="G1622" t="s">
        <v>25</v>
      </c>
      <c r="H1622" t="s">
        <v>20</v>
      </c>
      <c r="I1622">
        <f>DATEDIF(MOCK_DATA[[#This Row],[Fecha_inicio]],MOCK_DATA[[#This Row],[Fecha_último_pago]],"M")</f>
        <v>31</v>
      </c>
      <c r="J1622">
        <f t="shared" si="75"/>
        <v>40</v>
      </c>
      <c r="K1622">
        <f>PRODUCT(MOCK_DATA[[#This Row],[Meses_afiliados]],MOCK_DATA[[#This Row],[Ingresos_mes]])</f>
        <v>1240</v>
      </c>
      <c r="L1622" t="str">
        <f t="shared" ca="1" si="77"/>
        <v>Norte</v>
      </c>
      <c r="M1622" t="s">
        <v>14</v>
      </c>
      <c r="N1622">
        <f>MONTH(MOCK_DATA[[#This Row],[Fecha_inicio]])</f>
        <v>7</v>
      </c>
      <c r="O1622">
        <f>YEAR(MOCK_DATA[[#This Row],[Fecha_inicio]])</f>
        <v>2022</v>
      </c>
    </row>
    <row r="1623" spans="1:15" x14ac:dyDescent="0.25">
      <c r="A1623">
        <f t="shared" si="76"/>
        <v>1622</v>
      </c>
      <c r="B1623" t="s">
        <v>27</v>
      </c>
      <c r="C1623" s="1">
        <v>45213</v>
      </c>
      <c r="D1623" s="1">
        <v>45828</v>
      </c>
      <c r="F1623">
        <v>22</v>
      </c>
      <c r="G1623" t="s">
        <v>15</v>
      </c>
      <c r="H1623" t="s">
        <v>23</v>
      </c>
      <c r="I1623">
        <f>DATEDIF(MOCK_DATA[[#This Row],[Fecha_inicio]],MOCK_DATA[[#This Row],[Fecha_último_pago]],"M")</f>
        <v>20</v>
      </c>
      <c r="J1623">
        <f t="shared" si="75"/>
        <v>30</v>
      </c>
      <c r="K1623">
        <f>PRODUCT(MOCK_DATA[[#This Row],[Meses_afiliados]],MOCK_DATA[[#This Row],[Ingresos_mes]])</f>
        <v>600</v>
      </c>
      <c r="L1623" t="str">
        <f t="shared" ca="1" si="77"/>
        <v>Centro</v>
      </c>
      <c r="M1623" t="s">
        <v>14</v>
      </c>
      <c r="N1623">
        <f>MONTH(MOCK_DATA[[#This Row],[Fecha_inicio]])</f>
        <v>10</v>
      </c>
      <c r="O1623">
        <f>YEAR(MOCK_DATA[[#This Row],[Fecha_inicio]])</f>
        <v>2023</v>
      </c>
    </row>
    <row r="1624" spans="1:15" x14ac:dyDescent="0.25">
      <c r="A1624">
        <f t="shared" si="76"/>
        <v>1623</v>
      </c>
      <c r="B1624" t="s">
        <v>24</v>
      </c>
      <c r="C1624" s="1">
        <v>44817</v>
      </c>
      <c r="D1624" s="1">
        <v>45800</v>
      </c>
      <c r="F1624">
        <v>69</v>
      </c>
      <c r="G1624" t="s">
        <v>15</v>
      </c>
      <c r="H1624" t="s">
        <v>20</v>
      </c>
      <c r="I1624">
        <f>DATEDIF(MOCK_DATA[[#This Row],[Fecha_inicio]],MOCK_DATA[[#This Row],[Fecha_último_pago]],"M")</f>
        <v>32</v>
      </c>
      <c r="J1624">
        <f t="shared" si="75"/>
        <v>40</v>
      </c>
      <c r="K1624">
        <f>PRODUCT(MOCK_DATA[[#This Row],[Meses_afiliados]],MOCK_DATA[[#This Row],[Ingresos_mes]])</f>
        <v>1280</v>
      </c>
      <c r="L1624" t="str">
        <f t="shared" ca="1" si="77"/>
        <v>Norte</v>
      </c>
      <c r="M1624" t="s">
        <v>14</v>
      </c>
      <c r="N1624">
        <f>MONTH(MOCK_DATA[[#This Row],[Fecha_inicio]])</f>
        <v>9</v>
      </c>
      <c r="O1624">
        <f>YEAR(MOCK_DATA[[#This Row],[Fecha_inicio]])</f>
        <v>2022</v>
      </c>
    </row>
    <row r="1625" spans="1:15" x14ac:dyDescent="0.25">
      <c r="A1625">
        <f t="shared" si="76"/>
        <v>1624</v>
      </c>
      <c r="B1625" t="s">
        <v>27</v>
      </c>
      <c r="C1625" s="1">
        <v>45508</v>
      </c>
      <c r="D1625" s="1">
        <v>45868</v>
      </c>
      <c r="F1625">
        <v>60</v>
      </c>
      <c r="G1625" t="s">
        <v>25</v>
      </c>
      <c r="H1625" t="s">
        <v>16</v>
      </c>
      <c r="I1625">
        <f>DATEDIF(MOCK_DATA[[#This Row],[Fecha_inicio]],MOCK_DATA[[#This Row],[Fecha_último_pago]],"M")</f>
        <v>11</v>
      </c>
      <c r="J1625">
        <f t="shared" si="75"/>
        <v>30</v>
      </c>
      <c r="K1625">
        <f>PRODUCT(MOCK_DATA[[#This Row],[Meses_afiliados]],MOCK_DATA[[#This Row],[Ingresos_mes]])</f>
        <v>330</v>
      </c>
      <c r="L1625" t="str">
        <f t="shared" ca="1" si="77"/>
        <v>Centro</v>
      </c>
      <c r="M1625" t="s">
        <v>18</v>
      </c>
      <c r="N1625">
        <f>MONTH(MOCK_DATA[[#This Row],[Fecha_inicio]])</f>
        <v>8</v>
      </c>
      <c r="O1625">
        <f>YEAR(MOCK_DATA[[#This Row],[Fecha_inicio]])</f>
        <v>2024</v>
      </c>
    </row>
    <row r="1626" spans="1:15" x14ac:dyDescent="0.25">
      <c r="A1626">
        <f t="shared" si="76"/>
        <v>1625</v>
      </c>
      <c r="B1626" t="s">
        <v>24</v>
      </c>
      <c r="C1626" s="1">
        <v>44772</v>
      </c>
      <c r="D1626" s="1">
        <v>45873</v>
      </c>
      <c r="F1626">
        <v>55</v>
      </c>
      <c r="G1626" t="s">
        <v>19</v>
      </c>
      <c r="H1626" t="s">
        <v>16</v>
      </c>
      <c r="I1626">
        <f>DATEDIF(MOCK_DATA[[#This Row],[Fecha_inicio]],MOCK_DATA[[#This Row],[Fecha_último_pago]],"M")</f>
        <v>36</v>
      </c>
      <c r="J1626">
        <f t="shared" si="75"/>
        <v>40</v>
      </c>
      <c r="K1626">
        <f>PRODUCT(MOCK_DATA[[#This Row],[Meses_afiliados]],MOCK_DATA[[#This Row],[Ingresos_mes]])</f>
        <v>1440</v>
      </c>
      <c r="L1626" t="str">
        <f t="shared" ca="1" si="77"/>
        <v>Norte</v>
      </c>
      <c r="M1626" t="s">
        <v>14</v>
      </c>
      <c r="N1626">
        <f>MONTH(MOCK_DATA[[#This Row],[Fecha_inicio]])</f>
        <v>7</v>
      </c>
      <c r="O1626">
        <f>YEAR(MOCK_DATA[[#This Row],[Fecha_inicio]])</f>
        <v>2022</v>
      </c>
    </row>
    <row r="1627" spans="1:15" x14ac:dyDescent="0.25">
      <c r="A1627">
        <f t="shared" si="76"/>
        <v>1626</v>
      </c>
      <c r="B1627" t="s">
        <v>27</v>
      </c>
      <c r="C1627" s="1">
        <v>45214</v>
      </c>
      <c r="D1627" s="1">
        <v>45893</v>
      </c>
      <c r="F1627">
        <v>61</v>
      </c>
      <c r="G1627" t="s">
        <v>15</v>
      </c>
      <c r="H1627" t="s">
        <v>20</v>
      </c>
      <c r="I1627">
        <f>DATEDIF(MOCK_DATA[[#This Row],[Fecha_inicio]],MOCK_DATA[[#This Row],[Fecha_último_pago]],"M")</f>
        <v>22</v>
      </c>
      <c r="J1627">
        <f t="shared" si="75"/>
        <v>30</v>
      </c>
      <c r="K1627">
        <f>PRODUCT(MOCK_DATA[[#This Row],[Meses_afiliados]],MOCK_DATA[[#This Row],[Ingresos_mes]])</f>
        <v>660</v>
      </c>
      <c r="L1627" t="str">
        <f t="shared" ca="1" si="77"/>
        <v>Centro</v>
      </c>
      <c r="M1627" t="s">
        <v>22</v>
      </c>
      <c r="N1627">
        <f>MONTH(MOCK_DATA[[#This Row],[Fecha_inicio]])</f>
        <v>10</v>
      </c>
      <c r="O1627">
        <f>YEAR(MOCK_DATA[[#This Row],[Fecha_inicio]])</f>
        <v>2023</v>
      </c>
    </row>
    <row r="1628" spans="1:15" x14ac:dyDescent="0.25">
      <c r="A1628">
        <f t="shared" si="76"/>
        <v>1627</v>
      </c>
      <c r="B1628" t="s">
        <v>12</v>
      </c>
      <c r="C1628" s="1">
        <v>44098</v>
      </c>
      <c r="D1628" s="1">
        <v>45762</v>
      </c>
      <c r="F1628">
        <v>62</v>
      </c>
      <c r="G1628" t="s">
        <v>15</v>
      </c>
      <c r="H1628" t="s">
        <v>20</v>
      </c>
      <c r="I1628">
        <f>DATEDIF(MOCK_DATA[[#This Row],[Fecha_inicio]],MOCK_DATA[[#This Row],[Fecha_último_pago]],"M")</f>
        <v>54</v>
      </c>
      <c r="J1628">
        <f t="shared" si="75"/>
        <v>50</v>
      </c>
      <c r="K1628">
        <f>PRODUCT(MOCK_DATA[[#This Row],[Meses_afiliados]],MOCK_DATA[[#This Row],[Ingresos_mes]])</f>
        <v>2700</v>
      </c>
      <c r="L1628" t="str">
        <f t="shared" ca="1" si="77"/>
        <v>Centro</v>
      </c>
      <c r="M1628" t="s">
        <v>22</v>
      </c>
      <c r="N1628">
        <f>MONTH(MOCK_DATA[[#This Row],[Fecha_inicio]])</f>
        <v>9</v>
      </c>
      <c r="O1628">
        <f>YEAR(MOCK_DATA[[#This Row],[Fecha_inicio]])</f>
        <v>2020</v>
      </c>
    </row>
    <row r="1629" spans="1:15" x14ac:dyDescent="0.25">
      <c r="A1629">
        <f t="shared" si="76"/>
        <v>1628</v>
      </c>
      <c r="B1629" t="s">
        <v>12</v>
      </c>
      <c r="C1629" s="1">
        <v>45329</v>
      </c>
      <c r="D1629" s="1">
        <v>45709</v>
      </c>
      <c r="F1629">
        <v>66</v>
      </c>
      <c r="G1629" t="s">
        <v>19</v>
      </c>
      <c r="H1629" t="s">
        <v>23</v>
      </c>
      <c r="I1629">
        <f>DATEDIF(MOCK_DATA[[#This Row],[Fecha_inicio]],MOCK_DATA[[#This Row],[Fecha_último_pago]],"M")</f>
        <v>12</v>
      </c>
      <c r="J1629">
        <f t="shared" si="75"/>
        <v>50</v>
      </c>
      <c r="K1629">
        <f>PRODUCT(MOCK_DATA[[#This Row],[Meses_afiliados]],MOCK_DATA[[#This Row],[Ingresos_mes]])</f>
        <v>600</v>
      </c>
      <c r="L1629" t="str">
        <f t="shared" ca="1" si="77"/>
        <v>Centro</v>
      </c>
      <c r="M1629" t="s">
        <v>14</v>
      </c>
      <c r="N1629">
        <f>MONTH(MOCK_DATA[[#This Row],[Fecha_inicio]])</f>
        <v>2</v>
      </c>
      <c r="O1629">
        <f>YEAR(MOCK_DATA[[#This Row],[Fecha_inicio]])</f>
        <v>2024</v>
      </c>
    </row>
    <row r="1630" spans="1:15" x14ac:dyDescent="0.25">
      <c r="A1630">
        <f t="shared" si="76"/>
        <v>1629</v>
      </c>
      <c r="B1630" t="s">
        <v>27</v>
      </c>
      <c r="C1630" s="1">
        <v>44207</v>
      </c>
      <c r="D1630" s="1">
        <v>45818</v>
      </c>
      <c r="F1630">
        <v>58</v>
      </c>
      <c r="G1630" t="s">
        <v>15</v>
      </c>
      <c r="H1630" t="s">
        <v>23</v>
      </c>
      <c r="I1630">
        <f>DATEDIF(MOCK_DATA[[#This Row],[Fecha_inicio]],MOCK_DATA[[#This Row],[Fecha_último_pago]],"M")</f>
        <v>52</v>
      </c>
      <c r="J1630">
        <f t="shared" si="75"/>
        <v>30</v>
      </c>
      <c r="K1630">
        <f>PRODUCT(MOCK_DATA[[#This Row],[Meses_afiliados]],MOCK_DATA[[#This Row],[Ingresos_mes]])</f>
        <v>1560</v>
      </c>
      <c r="L1630" t="str">
        <f t="shared" ca="1" si="77"/>
        <v>Sur</v>
      </c>
      <c r="M1630" t="s">
        <v>14</v>
      </c>
      <c r="N1630">
        <f>MONTH(MOCK_DATA[[#This Row],[Fecha_inicio]])</f>
        <v>1</v>
      </c>
      <c r="O1630">
        <f>YEAR(MOCK_DATA[[#This Row],[Fecha_inicio]])</f>
        <v>2021</v>
      </c>
    </row>
    <row r="1631" spans="1:15" x14ac:dyDescent="0.25">
      <c r="A1631">
        <f t="shared" si="76"/>
        <v>1630</v>
      </c>
      <c r="B1631" t="s">
        <v>24</v>
      </c>
      <c r="C1631" s="1">
        <v>44500</v>
      </c>
      <c r="D1631" s="1">
        <v>45685</v>
      </c>
      <c r="F1631">
        <v>21</v>
      </c>
      <c r="G1631" t="s">
        <v>25</v>
      </c>
      <c r="H1631" t="s">
        <v>23</v>
      </c>
      <c r="I1631">
        <f>DATEDIF(MOCK_DATA[[#This Row],[Fecha_inicio]],MOCK_DATA[[#This Row],[Fecha_último_pago]],"M")</f>
        <v>38</v>
      </c>
      <c r="J1631">
        <f t="shared" si="75"/>
        <v>40</v>
      </c>
      <c r="K1631">
        <f>PRODUCT(MOCK_DATA[[#This Row],[Meses_afiliados]],MOCK_DATA[[#This Row],[Ingresos_mes]])</f>
        <v>1520</v>
      </c>
      <c r="L1631" t="str">
        <f t="shared" ca="1" si="77"/>
        <v>Sur</v>
      </c>
      <c r="M1631" t="s">
        <v>14</v>
      </c>
      <c r="N1631">
        <f>MONTH(MOCK_DATA[[#This Row],[Fecha_inicio]])</f>
        <v>10</v>
      </c>
      <c r="O1631">
        <f>YEAR(MOCK_DATA[[#This Row],[Fecha_inicio]])</f>
        <v>2021</v>
      </c>
    </row>
    <row r="1632" spans="1:15" x14ac:dyDescent="0.25">
      <c r="A1632">
        <f t="shared" si="76"/>
        <v>1631</v>
      </c>
      <c r="B1632" t="s">
        <v>27</v>
      </c>
      <c r="C1632" s="1">
        <v>45322</v>
      </c>
      <c r="D1632" s="1">
        <v>45854</v>
      </c>
      <c r="F1632">
        <v>19</v>
      </c>
      <c r="G1632" t="s">
        <v>15</v>
      </c>
      <c r="H1632" t="s">
        <v>16</v>
      </c>
      <c r="I1632">
        <f>DATEDIF(MOCK_DATA[[#This Row],[Fecha_inicio]],MOCK_DATA[[#This Row],[Fecha_último_pago]],"M")</f>
        <v>17</v>
      </c>
      <c r="J1632">
        <f t="shared" si="75"/>
        <v>30</v>
      </c>
      <c r="K1632">
        <f>PRODUCT(MOCK_DATA[[#This Row],[Meses_afiliados]],MOCK_DATA[[#This Row],[Ingresos_mes]])</f>
        <v>510</v>
      </c>
      <c r="L1632" t="str">
        <f t="shared" ca="1" si="77"/>
        <v>Norte</v>
      </c>
      <c r="M1632" t="s">
        <v>22</v>
      </c>
      <c r="N1632">
        <f>MONTH(MOCK_DATA[[#This Row],[Fecha_inicio]])</f>
        <v>1</v>
      </c>
      <c r="O1632">
        <f>YEAR(MOCK_DATA[[#This Row],[Fecha_inicio]])</f>
        <v>2024</v>
      </c>
    </row>
    <row r="1633" spans="1:15" x14ac:dyDescent="0.25">
      <c r="A1633">
        <f t="shared" si="76"/>
        <v>1632</v>
      </c>
      <c r="B1633" t="s">
        <v>27</v>
      </c>
      <c r="C1633" s="1">
        <v>44375</v>
      </c>
      <c r="D1633" s="1">
        <v>45792</v>
      </c>
      <c r="F1633">
        <v>47</v>
      </c>
      <c r="G1633" t="s">
        <v>19</v>
      </c>
      <c r="H1633" t="s">
        <v>23</v>
      </c>
      <c r="I1633">
        <f>DATEDIF(MOCK_DATA[[#This Row],[Fecha_inicio]],MOCK_DATA[[#This Row],[Fecha_último_pago]],"M")</f>
        <v>46</v>
      </c>
      <c r="J1633">
        <f t="shared" si="75"/>
        <v>30</v>
      </c>
      <c r="K1633">
        <f>PRODUCT(MOCK_DATA[[#This Row],[Meses_afiliados]],MOCK_DATA[[#This Row],[Ingresos_mes]])</f>
        <v>1380</v>
      </c>
      <c r="L1633" t="str">
        <f t="shared" ca="1" si="77"/>
        <v>Norte</v>
      </c>
      <c r="M1633" t="s">
        <v>14</v>
      </c>
      <c r="N1633">
        <f>MONTH(MOCK_DATA[[#This Row],[Fecha_inicio]])</f>
        <v>6</v>
      </c>
      <c r="O1633">
        <f>YEAR(MOCK_DATA[[#This Row],[Fecha_inicio]])</f>
        <v>2021</v>
      </c>
    </row>
    <row r="1634" spans="1:15" x14ac:dyDescent="0.25">
      <c r="A1634">
        <f t="shared" si="76"/>
        <v>1633</v>
      </c>
      <c r="B1634" t="s">
        <v>27</v>
      </c>
      <c r="C1634" s="1">
        <v>44010</v>
      </c>
      <c r="D1634" s="1">
        <v>44422</v>
      </c>
      <c r="F1634">
        <v>50</v>
      </c>
      <c r="G1634" t="s">
        <v>25</v>
      </c>
      <c r="H1634" t="s">
        <v>16</v>
      </c>
      <c r="I1634">
        <f>DATEDIF(MOCK_DATA[[#This Row],[Fecha_inicio]],MOCK_DATA[[#This Row],[Fecha_último_pago]],"M")</f>
        <v>13</v>
      </c>
      <c r="J1634">
        <f t="shared" si="75"/>
        <v>30</v>
      </c>
      <c r="K1634">
        <f>PRODUCT(MOCK_DATA[[#This Row],[Meses_afiliados]],MOCK_DATA[[#This Row],[Ingresos_mes]])</f>
        <v>390</v>
      </c>
      <c r="L1634" t="str">
        <f t="shared" ca="1" si="77"/>
        <v>Sur</v>
      </c>
      <c r="M1634" t="s">
        <v>14</v>
      </c>
      <c r="N1634">
        <f>MONTH(MOCK_DATA[[#This Row],[Fecha_inicio]])</f>
        <v>6</v>
      </c>
      <c r="O1634">
        <f>YEAR(MOCK_DATA[[#This Row],[Fecha_inicio]])</f>
        <v>2020</v>
      </c>
    </row>
    <row r="1635" spans="1:15" x14ac:dyDescent="0.25">
      <c r="A1635">
        <f t="shared" si="76"/>
        <v>1634</v>
      </c>
      <c r="B1635" t="s">
        <v>12</v>
      </c>
      <c r="C1635" s="1">
        <v>44177</v>
      </c>
      <c r="D1635" s="1">
        <v>44731</v>
      </c>
      <c r="F1635">
        <v>60</v>
      </c>
      <c r="G1635" t="s">
        <v>19</v>
      </c>
      <c r="H1635" t="s">
        <v>23</v>
      </c>
      <c r="I1635">
        <f>DATEDIF(MOCK_DATA[[#This Row],[Fecha_inicio]],MOCK_DATA[[#This Row],[Fecha_último_pago]],"M")</f>
        <v>18</v>
      </c>
      <c r="J1635">
        <f t="shared" si="75"/>
        <v>50</v>
      </c>
      <c r="K1635">
        <f>PRODUCT(MOCK_DATA[[#This Row],[Meses_afiliados]],MOCK_DATA[[#This Row],[Ingresos_mes]])</f>
        <v>900</v>
      </c>
      <c r="L1635" t="str">
        <f t="shared" ca="1" si="77"/>
        <v>Norte</v>
      </c>
      <c r="M1635" t="s">
        <v>14</v>
      </c>
      <c r="N1635">
        <f>MONTH(MOCK_DATA[[#This Row],[Fecha_inicio]])</f>
        <v>12</v>
      </c>
      <c r="O1635">
        <f>YEAR(MOCK_DATA[[#This Row],[Fecha_inicio]])</f>
        <v>2020</v>
      </c>
    </row>
    <row r="1636" spans="1:15" x14ac:dyDescent="0.25">
      <c r="A1636">
        <f t="shared" si="76"/>
        <v>1635</v>
      </c>
      <c r="B1636" t="s">
        <v>12</v>
      </c>
      <c r="C1636" s="1">
        <v>45547</v>
      </c>
      <c r="D1636" s="1">
        <v>45793</v>
      </c>
      <c r="F1636">
        <v>31</v>
      </c>
      <c r="G1636" t="s">
        <v>19</v>
      </c>
      <c r="H1636" t="s">
        <v>20</v>
      </c>
      <c r="I1636">
        <f>DATEDIF(MOCK_DATA[[#This Row],[Fecha_inicio]],MOCK_DATA[[#This Row],[Fecha_último_pago]],"M")</f>
        <v>8</v>
      </c>
      <c r="J1636">
        <f t="shared" si="75"/>
        <v>50</v>
      </c>
      <c r="K1636">
        <f>PRODUCT(MOCK_DATA[[#This Row],[Meses_afiliados]],MOCK_DATA[[#This Row],[Ingresos_mes]])</f>
        <v>400</v>
      </c>
      <c r="L1636" t="str">
        <f t="shared" ca="1" si="77"/>
        <v>Sur</v>
      </c>
      <c r="M1636" t="s">
        <v>14</v>
      </c>
      <c r="N1636">
        <f>MONTH(MOCK_DATA[[#This Row],[Fecha_inicio]])</f>
        <v>9</v>
      </c>
      <c r="O1636">
        <f>YEAR(MOCK_DATA[[#This Row],[Fecha_inicio]])</f>
        <v>2024</v>
      </c>
    </row>
    <row r="1637" spans="1:15" x14ac:dyDescent="0.25">
      <c r="A1637">
        <f t="shared" si="76"/>
        <v>1636</v>
      </c>
      <c r="B1637" t="s">
        <v>24</v>
      </c>
      <c r="C1637" s="1">
        <v>44561</v>
      </c>
      <c r="D1637" s="1">
        <v>45879</v>
      </c>
      <c r="F1637">
        <v>69</v>
      </c>
      <c r="G1637" t="s">
        <v>15</v>
      </c>
      <c r="H1637" t="s">
        <v>23</v>
      </c>
      <c r="I1637">
        <f>DATEDIF(MOCK_DATA[[#This Row],[Fecha_inicio]],MOCK_DATA[[#This Row],[Fecha_último_pago]],"M")</f>
        <v>43</v>
      </c>
      <c r="J1637">
        <f t="shared" si="75"/>
        <v>40</v>
      </c>
      <c r="K1637">
        <f>PRODUCT(MOCK_DATA[[#This Row],[Meses_afiliados]],MOCK_DATA[[#This Row],[Ingresos_mes]])</f>
        <v>1720</v>
      </c>
      <c r="L1637" t="str">
        <f t="shared" ca="1" si="77"/>
        <v>Sur</v>
      </c>
      <c r="M1637" t="s">
        <v>14</v>
      </c>
      <c r="N1637">
        <f>MONTH(MOCK_DATA[[#This Row],[Fecha_inicio]])</f>
        <v>12</v>
      </c>
      <c r="O1637">
        <f>YEAR(MOCK_DATA[[#This Row],[Fecha_inicio]])</f>
        <v>2021</v>
      </c>
    </row>
    <row r="1638" spans="1:15" x14ac:dyDescent="0.25">
      <c r="A1638">
        <f t="shared" si="76"/>
        <v>1637</v>
      </c>
      <c r="B1638" t="s">
        <v>12</v>
      </c>
      <c r="C1638" s="1">
        <v>44918</v>
      </c>
      <c r="D1638" s="1">
        <v>45892</v>
      </c>
      <c r="F1638">
        <v>62</v>
      </c>
      <c r="G1638" t="s">
        <v>15</v>
      </c>
      <c r="H1638" t="s">
        <v>20</v>
      </c>
      <c r="I1638">
        <f>DATEDIF(MOCK_DATA[[#This Row],[Fecha_inicio]],MOCK_DATA[[#This Row],[Fecha_último_pago]],"M")</f>
        <v>32</v>
      </c>
      <c r="J1638">
        <f t="shared" si="75"/>
        <v>50</v>
      </c>
      <c r="K1638">
        <f>PRODUCT(MOCK_DATA[[#This Row],[Meses_afiliados]],MOCK_DATA[[#This Row],[Ingresos_mes]])</f>
        <v>1600</v>
      </c>
      <c r="L1638" t="str">
        <f t="shared" ca="1" si="77"/>
        <v>Norte</v>
      </c>
      <c r="M1638" t="s">
        <v>22</v>
      </c>
      <c r="N1638">
        <f>MONTH(MOCK_DATA[[#This Row],[Fecha_inicio]])</f>
        <v>12</v>
      </c>
      <c r="O1638">
        <f>YEAR(MOCK_DATA[[#This Row],[Fecha_inicio]])</f>
        <v>2022</v>
      </c>
    </row>
    <row r="1639" spans="1:15" x14ac:dyDescent="0.25">
      <c r="A1639">
        <f t="shared" si="76"/>
        <v>1638</v>
      </c>
      <c r="B1639" t="s">
        <v>12</v>
      </c>
      <c r="C1639" s="1">
        <v>45430</v>
      </c>
      <c r="D1639" s="1">
        <v>45905</v>
      </c>
      <c r="F1639">
        <v>59</v>
      </c>
      <c r="G1639" t="s">
        <v>25</v>
      </c>
      <c r="H1639" t="s">
        <v>23</v>
      </c>
      <c r="I1639">
        <f>DATEDIF(MOCK_DATA[[#This Row],[Fecha_inicio]],MOCK_DATA[[#This Row],[Fecha_último_pago]],"M")</f>
        <v>15</v>
      </c>
      <c r="J1639">
        <f t="shared" si="75"/>
        <v>50</v>
      </c>
      <c r="K1639">
        <f>PRODUCT(MOCK_DATA[[#This Row],[Meses_afiliados]],MOCK_DATA[[#This Row],[Ingresos_mes]])</f>
        <v>750</v>
      </c>
      <c r="L1639" t="str">
        <f t="shared" ca="1" si="77"/>
        <v>Norte</v>
      </c>
      <c r="M1639" t="s">
        <v>22</v>
      </c>
      <c r="N1639">
        <f>MONTH(MOCK_DATA[[#This Row],[Fecha_inicio]])</f>
        <v>5</v>
      </c>
      <c r="O1639">
        <f>YEAR(MOCK_DATA[[#This Row],[Fecha_inicio]])</f>
        <v>2024</v>
      </c>
    </row>
    <row r="1640" spans="1:15" x14ac:dyDescent="0.25">
      <c r="A1640">
        <f t="shared" si="76"/>
        <v>1639</v>
      </c>
      <c r="B1640" t="s">
        <v>24</v>
      </c>
      <c r="C1640" s="1">
        <v>44403</v>
      </c>
      <c r="D1640" s="1">
        <v>45790</v>
      </c>
      <c r="F1640">
        <v>62</v>
      </c>
      <c r="G1640" t="s">
        <v>19</v>
      </c>
      <c r="H1640" t="s">
        <v>23</v>
      </c>
      <c r="I1640">
        <f>DATEDIF(MOCK_DATA[[#This Row],[Fecha_inicio]],MOCK_DATA[[#This Row],[Fecha_último_pago]],"M")</f>
        <v>45</v>
      </c>
      <c r="J1640">
        <f t="shared" si="75"/>
        <v>40</v>
      </c>
      <c r="K1640">
        <f>PRODUCT(MOCK_DATA[[#This Row],[Meses_afiliados]],MOCK_DATA[[#This Row],[Ingresos_mes]])</f>
        <v>1800</v>
      </c>
      <c r="L1640" t="str">
        <f t="shared" ca="1" si="77"/>
        <v>Norte</v>
      </c>
      <c r="M1640" t="s">
        <v>14</v>
      </c>
      <c r="N1640">
        <f>MONTH(MOCK_DATA[[#This Row],[Fecha_inicio]])</f>
        <v>7</v>
      </c>
      <c r="O1640">
        <f>YEAR(MOCK_DATA[[#This Row],[Fecha_inicio]])</f>
        <v>2021</v>
      </c>
    </row>
    <row r="1641" spans="1:15" x14ac:dyDescent="0.25">
      <c r="A1641">
        <f t="shared" si="76"/>
        <v>1640</v>
      </c>
      <c r="B1641" t="s">
        <v>27</v>
      </c>
      <c r="C1641" s="1">
        <v>44272</v>
      </c>
      <c r="D1641" s="1">
        <v>45919</v>
      </c>
      <c r="F1641">
        <v>21</v>
      </c>
      <c r="G1641" t="s">
        <v>25</v>
      </c>
      <c r="H1641" t="s">
        <v>16</v>
      </c>
      <c r="I1641">
        <f>DATEDIF(MOCK_DATA[[#This Row],[Fecha_inicio]],MOCK_DATA[[#This Row],[Fecha_último_pago]],"M")</f>
        <v>54</v>
      </c>
      <c r="J1641">
        <f t="shared" si="75"/>
        <v>30</v>
      </c>
      <c r="K1641">
        <f>PRODUCT(MOCK_DATA[[#This Row],[Meses_afiliados]],MOCK_DATA[[#This Row],[Ingresos_mes]])</f>
        <v>1620</v>
      </c>
      <c r="L1641" t="str">
        <f t="shared" ca="1" si="77"/>
        <v>Sur</v>
      </c>
      <c r="M1641" t="s">
        <v>14</v>
      </c>
      <c r="N1641">
        <f>MONTH(MOCK_DATA[[#This Row],[Fecha_inicio]])</f>
        <v>3</v>
      </c>
      <c r="O1641">
        <f>YEAR(MOCK_DATA[[#This Row],[Fecha_inicio]])</f>
        <v>2021</v>
      </c>
    </row>
    <row r="1642" spans="1:15" x14ac:dyDescent="0.25">
      <c r="A1642">
        <f t="shared" si="76"/>
        <v>1641</v>
      </c>
      <c r="B1642" t="s">
        <v>24</v>
      </c>
      <c r="C1642" s="1">
        <v>45339</v>
      </c>
      <c r="D1642" s="1">
        <v>45952</v>
      </c>
      <c r="F1642">
        <v>37</v>
      </c>
      <c r="G1642" t="s">
        <v>15</v>
      </c>
      <c r="H1642" t="s">
        <v>16</v>
      </c>
      <c r="I1642">
        <f>DATEDIF(MOCK_DATA[[#This Row],[Fecha_inicio]],MOCK_DATA[[#This Row],[Fecha_último_pago]],"M")</f>
        <v>20</v>
      </c>
      <c r="J1642">
        <f t="shared" ref="J1642:J1705" si="78">IF(B1642="VIP",50,IF(B1642="Familiar",40,IF(B1642="Basica",25,30)))</f>
        <v>40</v>
      </c>
      <c r="K1642">
        <f>PRODUCT(MOCK_DATA[[#This Row],[Meses_afiliados]],MOCK_DATA[[#This Row],[Ingresos_mes]])</f>
        <v>800</v>
      </c>
      <c r="L1642" t="str">
        <f t="shared" ca="1" si="77"/>
        <v>Centro</v>
      </c>
      <c r="M1642" t="s">
        <v>22</v>
      </c>
      <c r="N1642">
        <f>MONTH(MOCK_DATA[[#This Row],[Fecha_inicio]])</f>
        <v>2</v>
      </c>
      <c r="O1642">
        <f>YEAR(MOCK_DATA[[#This Row],[Fecha_inicio]])</f>
        <v>2024</v>
      </c>
    </row>
    <row r="1643" spans="1:15" x14ac:dyDescent="0.25">
      <c r="A1643">
        <f t="shared" si="76"/>
        <v>1642</v>
      </c>
      <c r="B1643" t="s">
        <v>27</v>
      </c>
      <c r="C1643" s="1">
        <v>44225</v>
      </c>
      <c r="D1643" s="1">
        <v>45799</v>
      </c>
      <c r="F1643">
        <v>28</v>
      </c>
      <c r="G1643" t="s">
        <v>25</v>
      </c>
      <c r="H1643" t="s">
        <v>16</v>
      </c>
      <c r="I1643">
        <f>DATEDIF(MOCK_DATA[[#This Row],[Fecha_inicio]],MOCK_DATA[[#This Row],[Fecha_último_pago]],"M")</f>
        <v>51</v>
      </c>
      <c r="J1643">
        <f t="shared" si="78"/>
        <v>30</v>
      </c>
      <c r="K1643">
        <f>PRODUCT(MOCK_DATA[[#This Row],[Meses_afiliados]],MOCK_DATA[[#This Row],[Ingresos_mes]])</f>
        <v>1530</v>
      </c>
      <c r="L1643" t="str">
        <f t="shared" ca="1" si="77"/>
        <v>Centro</v>
      </c>
      <c r="M1643" t="s">
        <v>14</v>
      </c>
      <c r="N1643">
        <f>MONTH(MOCK_DATA[[#This Row],[Fecha_inicio]])</f>
        <v>1</v>
      </c>
      <c r="O1643">
        <f>YEAR(MOCK_DATA[[#This Row],[Fecha_inicio]])</f>
        <v>2021</v>
      </c>
    </row>
    <row r="1644" spans="1:15" x14ac:dyDescent="0.25">
      <c r="A1644">
        <f t="shared" si="76"/>
        <v>1643</v>
      </c>
      <c r="B1644" t="s">
        <v>12</v>
      </c>
      <c r="C1644" s="1">
        <v>44345</v>
      </c>
      <c r="D1644" s="1">
        <v>45848</v>
      </c>
      <c r="F1644">
        <v>59</v>
      </c>
      <c r="G1644" t="s">
        <v>25</v>
      </c>
      <c r="H1644" t="s">
        <v>20</v>
      </c>
      <c r="I1644">
        <f>DATEDIF(MOCK_DATA[[#This Row],[Fecha_inicio]],MOCK_DATA[[#This Row],[Fecha_último_pago]],"M")</f>
        <v>49</v>
      </c>
      <c r="J1644">
        <f t="shared" si="78"/>
        <v>50</v>
      </c>
      <c r="K1644">
        <f>PRODUCT(MOCK_DATA[[#This Row],[Meses_afiliados]],MOCK_DATA[[#This Row],[Ingresos_mes]])</f>
        <v>2450</v>
      </c>
      <c r="L1644" t="str">
        <f t="shared" ca="1" si="77"/>
        <v>Sur</v>
      </c>
      <c r="M1644" t="s">
        <v>14</v>
      </c>
      <c r="N1644">
        <f>MONTH(MOCK_DATA[[#This Row],[Fecha_inicio]])</f>
        <v>5</v>
      </c>
      <c r="O1644">
        <f>YEAR(MOCK_DATA[[#This Row],[Fecha_inicio]])</f>
        <v>2021</v>
      </c>
    </row>
    <row r="1645" spans="1:15" x14ac:dyDescent="0.25">
      <c r="A1645">
        <f t="shared" si="76"/>
        <v>1644</v>
      </c>
      <c r="B1645" t="s">
        <v>24</v>
      </c>
      <c r="C1645" s="1">
        <v>44020</v>
      </c>
      <c r="D1645" s="1">
        <v>45843</v>
      </c>
      <c r="F1645">
        <v>59</v>
      </c>
      <c r="G1645" t="s">
        <v>19</v>
      </c>
      <c r="H1645" t="s">
        <v>20</v>
      </c>
      <c r="I1645">
        <f>DATEDIF(MOCK_DATA[[#This Row],[Fecha_inicio]],MOCK_DATA[[#This Row],[Fecha_último_pago]],"M")</f>
        <v>59</v>
      </c>
      <c r="J1645">
        <f t="shared" si="78"/>
        <v>40</v>
      </c>
      <c r="K1645">
        <f>PRODUCT(MOCK_DATA[[#This Row],[Meses_afiliados]],MOCK_DATA[[#This Row],[Ingresos_mes]])</f>
        <v>2360</v>
      </c>
      <c r="L1645" t="str">
        <f t="shared" ca="1" si="77"/>
        <v>Centro</v>
      </c>
      <c r="M1645" t="s">
        <v>22</v>
      </c>
      <c r="N1645">
        <f>MONTH(MOCK_DATA[[#This Row],[Fecha_inicio]])</f>
        <v>7</v>
      </c>
      <c r="O1645">
        <f>YEAR(MOCK_DATA[[#This Row],[Fecha_inicio]])</f>
        <v>2020</v>
      </c>
    </row>
    <row r="1646" spans="1:15" x14ac:dyDescent="0.25">
      <c r="A1646">
        <f t="shared" si="76"/>
        <v>1645</v>
      </c>
      <c r="B1646" t="s">
        <v>12</v>
      </c>
      <c r="C1646" s="1">
        <v>44231</v>
      </c>
      <c r="D1646" s="1">
        <v>45752</v>
      </c>
      <c r="F1646">
        <v>53</v>
      </c>
      <c r="G1646" t="s">
        <v>25</v>
      </c>
      <c r="H1646" t="s">
        <v>20</v>
      </c>
      <c r="I1646">
        <f>DATEDIF(MOCK_DATA[[#This Row],[Fecha_inicio]],MOCK_DATA[[#This Row],[Fecha_último_pago]],"M")</f>
        <v>50</v>
      </c>
      <c r="J1646">
        <f t="shared" si="78"/>
        <v>50</v>
      </c>
      <c r="K1646">
        <f>PRODUCT(MOCK_DATA[[#This Row],[Meses_afiliados]],MOCK_DATA[[#This Row],[Ingresos_mes]])</f>
        <v>2500</v>
      </c>
      <c r="L1646" t="str">
        <f t="shared" ca="1" si="77"/>
        <v>Centro</v>
      </c>
      <c r="M1646" t="s">
        <v>14</v>
      </c>
      <c r="N1646">
        <f>MONTH(MOCK_DATA[[#This Row],[Fecha_inicio]])</f>
        <v>2</v>
      </c>
      <c r="O1646">
        <f>YEAR(MOCK_DATA[[#This Row],[Fecha_inicio]])</f>
        <v>2021</v>
      </c>
    </row>
    <row r="1647" spans="1:15" x14ac:dyDescent="0.25">
      <c r="A1647">
        <f t="shared" si="76"/>
        <v>1646</v>
      </c>
      <c r="B1647" t="s">
        <v>12</v>
      </c>
      <c r="C1647" s="1">
        <v>45057</v>
      </c>
      <c r="D1647" s="1">
        <v>45410</v>
      </c>
      <c r="F1647">
        <v>49</v>
      </c>
      <c r="G1647" t="s">
        <v>19</v>
      </c>
      <c r="H1647" t="s">
        <v>23</v>
      </c>
      <c r="I1647">
        <f>DATEDIF(MOCK_DATA[[#This Row],[Fecha_inicio]],MOCK_DATA[[#This Row],[Fecha_último_pago]],"M")</f>
        <v>11</v>
      </c>
      <c r="J1647">
        <f t="shared" si="78"/>
        <v>50</v>
      </c>
      <c r="K1647">
        <f>PRODUCT(MOCK_DATA[[#This Row],[Meses_afiliados]],MOCK_DATA[[#This Row],[Ingresos_mes]])</f>
        <v>550</v>
      </c>
      <c r="L1647" t="str">
        <f t="shared" ca="1" si="77"/>
        <v>Centro</v>
      </c>
      <c r="M1647" t="s">
        <v>14</v>
      </c>
      <c r="N1647">
        <f>MONTH(MOCK_DATA[[#This Row],[Fecha_inicio]])</f>
        <v>5</v>
      </c>
      <c r="O1647">
        <f>YEAR(MOCK_DATA[[#This Row],[Fecha_inicio]])</f>
        <v>2023</v>
      </c>
    </row>
    <row r="1648" spans="1:15" x14ac:dyDescent="0.25">
      <c r="A1648">
        <f t="shared" si="76"/>
        <v>1647</v>
      </c>
      <c r="B1648" t="s">
        <v>27</v>
      </c>
      <c r="C1648" s="1">
        <v>44374</v>
      </c>
      <c r="D1648" s="1">
        <v>44586</v>
      </c>
      <c r="F1648">
        <v>57</v>
      </c>
      <c r="G1648" t="s">
        <v>15</v>
      </c>
      <c r="H1648" t="s">
        <v>20</v>
      </c>
      <c r="I1648">
        <f>DATEDIF(MOCK_DATA[[#This Row],[Fecha_inicio]],MOCK_DATA[[#This Row],[Fecha_último_pago]],"M")</f>
        <v>6</v>
      </c>
      <c r="J1648">
        <f t="shared" si="78"/>
        <v>30</v>
      </c>
      <c r="K1648">
        <f>PRODUCT(MOCK_DATA[[#This Row],[Meses_afiliados]],MOCK_DATA[[#This Row],[Ingresos_mes]])</f>
        <v>180</v>
      </c>
      <c r="L1648" t="str">
        <f t="shared" ca="1" si="77"/>
        <v>Sur</v>
      </c>
      <c r="M1648" t="s">
        <v>22</v>
      </c>
      <c r="N1648">
        <f>MONTH(MOCK_DATA[[#This Row],[Fecha_inicio]])</f>
        <v>6</v>
      </c>
      <c r="O1648">
        <f>YEAR(MOCK_DATA[[#This Row],[Fecha_inicio]])</f>
        <v>2021</v>
      </c>
    </row>
    <row r="1649" spans="1:15" x14ac:dyDescent="0.25">
      <c r="A1649">
        <f t="shared" si="76"/>
        <v>1648</v>
      </c>
      <c r="B1649" t="s">
        <v>24</v>
      </c>
      <c r="C1649" s="1">
        <v>44391</v>
      </c>
      <c r="D1649" s="1">
        <v>45905</v>
      </c>
      <c r="F1649">
        <v>23</v>
      </c>
      <c r="G1649" t="s">
        <v>25</v>
      </c>
      <c r="H1649" t="s">
        <v>16</v>
      </c>
      <c r="I1649">
        <f>DATEDIF(MOCK_DATA[[#This Row],[Fecha_inicio]],MOCK_DATA[[#This Row],[Fecha_último_pago]],"M")</f>
        <v>49</v>
      </c>
      <c r="J1649">
        <f t="shared" si="78"/>
        <v>40</v>
      </c>
      <c r="K1649">
        <f>PRODUCT(MOCK_DATA[[#This Row],[Meses_afiliados]],MOCK_DATA[[#This Row],[Ingresos_mes]])</f>
        <v>1960</v>
      </c>
      <c r="L1649" t="str">
        <f t="shared" ca="1" si="77"/>
        <v>Sur</v>
      </c>
      <c r="M1649" t="s">
        <v>14</v>
      </c>
      <c r="N1649">
        <f>MONTH(MOCK_DATA[[#This Row],[Fecha_inicio]])</f>
        <v>7</v>
      </c>
      <c r="O1649">
        <f>YEAR(MOCK_DATA[[#This Row],[Fecha_inicio]])</f>
        <v>2021</v>
      </c>
    </row>
    <row r="1650" spans="1:15" x14ac:dyDescent="0.25">
      <c r="A1650">
        <f t="shared" si="76"/>
        <v>1649</v>
      </c>
      <c r="B1650" t="s">
        <v>12</v>
      </c>
      <c r="C1650" s="1">
        <v>44921</v>
      </c>
      <c r="D1650" s="1">
        <v>45740</v>
      </c>
      <c r="F1650">
        <v>23</v>
      </c>
      <c r="G1650" t="s">
        <v>19</v>
      </c>
      <c r="H1650" t="s">
        <v>16</v>
      </c>
      <c r="I1650">
        <f>DATEDIF(MOCK_DATA[[#This Row],[Fecha_inicio]],MOCK_DATA[[#This Row],[Fecha_último_pago]],"M")</f>
        <v>26</v>
      </c>
      <c r="J1650">
        <f t="shared" si="78"/>
        <v>50</v>
      </c>
      <c r="K1650">
        <f>PRODUCT(MOCK_DATA[[#This Row],[Meses_afiliados]],MOCK_DATA[[#This Row],[Ingresos_mes]])</f>
        <v>1300</v>
      </c>
      <c r="L1650" t="str">
        <f t="shared" ca="1" si="77"/>
        <v>Centro</v>
      </c>
      <c r="M1650" t="s">
        <v>22</v>
      </c>
      <c r="N1650">
        <f>MONTH(MOCK_DATA[[#This Row],[Fecha_inicio]])</f>
        <v>12</v>
      </c>
      <c r="O1650">
        <f>YEAR(MOCK_DATA[[#This Row],[Fecha_inicio]])</f>
        <v>2022</v>
      </c>
    </row>
    <row r="1651" spans="1:15" x14ac:dyDescent="0.25">
      <c r="A1651">
        <f t="shared" si="76"/>
        <v>1650</v>
      </c>
      <c r="B1651" t="s">
        <v>24</v>
      </c>
      <c r="C1651" s="1">
        <v>45473</v>
      </c>
      <c r="D1651" s="1">
        <v>45690</v>
      </c>
      <c r="F1651">
        <v>58</v>
      </c>
      <c r="G1651" t="s">
        <v>25</v>
      </c>
      <c r="H1651" t="s">
        <v>23</v>
      </c>
      <c r="I1651">
        <f>DATEDIF(MOCK_DATA[[#This Row],[Fecha_inicio]],MOCK_DATA[[#This Row],[Fecha_último_pago]],"M")</f>
        <v>7</v>
      </c>
      <c r="J1651">
        <f t="shared" si="78"/>
        <v>40</v>
      </c>
      <c r="K1651">
        <f>PRODUCT(MOCK_DATA[[#This Row],[Meses_afiliados]],MOCK_DATA[[#This Row],[Ingresos_mes]])</f>
        <v>280</v>
      </c>
      <c r="L1651" t="str">
        <f t="shared" ca="1" si="77"/>
        <v>Norte</v>
      </c>
      <c r="M1651" t="s">
        <v>22</v>
      </c>
      <c r="N1651">
        <f>MONTH(MOCK_DATA[[#This Row],[Fecha_inicio]])</f>
        <v>6</v>
      </c>
      <c r="O1651">
        <f>YEAR(MOCK_DATA[[#This Row],[Fecha_inicio]])</f>
        <v>2024</v>
      </c>
    </row>
    <row r="1652" spans="1:15" x14ac:dyDescent="0.25">
      <c r="A1652">
        <f t="shared" si="76"/>
        <v>1651</v>
      </c>
      <c r="B1652" t="s">
        <v>24</v>
      </c>
      <c r="C1652" s="1">
        <v>44845</v>
      </c>
      <c r="D1652" s="1">
        <v>45746</v>
      </c>
      <c r="F1652">
        <v>23</v>
      </c>
      <c r="G1652" t="s">
        <v>25</v>
      </c>
      <c r="H1652" t="s">
        <v>23</v>
      </c>
      <c r="I1652">
        <f>DATEDIF(MOCK_DATA[[#This Row],[Fecha_inicio]],MOCK_DATA[[#This Row],[Fecha_último_pago]],"M")</f>
        <v>29</v>
      </c>
      <c r="J1652">
        <f t="shared" si="78"/>
        <v>40</v>
      </c>
      <c r="K1652">
        <f>PRODUCT(MOCK_DATA[[#This Row],[Meses_afiliados]],MOCK_DATA[[#This Row],[Ingresos_mes]])</f>
        <v>1160</v>
      </c>
      <c r="L1652" t="str">
        <f t="shared" ca="1" si="77"/>
        <v>Sur</v>
      </c>
      <c r="M1652" t="s">
        <v>22</v>
      </c>
      <c r="N1652">
        <f>MONTH(MOCK_DATA[[#This Row],[Fecha_inicio]])</f>
        <v>10</v>
      </c>
      <c r="O1652">
        <f>YEAR(MOCK_DATA[[#This Row],[Fecha_inicio]])</f>
        <v>2022</v>
      </c>
    </row>
    <row r="1653" spans="1:15" x14ac:dyDescent="0.25">
      <c r="A1653">
        <f t="shared" si="76"/>
        <v>1652</v>
      </c>
      <c r="B1653" t="s">
        <v>27</v>
      </c>
      <c r="C1653" s="1">
        <v>44572</v>
      </c>
      <c r="D1653" s="1">
        <v>45715</v>
      </c>
      <c r="F1653">
        <v>37</v>
      </c>
      <c r="G1653" t="s">
        <v>15</v>
      </c>
      <c r="H1653" t="s">
        <v>23</v>
      </c>
      <c r="I1653">
        <f>DATEDIF(MOCK_DATA[[#This Row],[Fecha_inicio]],MOCK_DATA[[#This Row],[Fecha_último_pago]],"M")</f>
        <v>37</v>
      </c>
      <c r="J1653">
        <f t="shared" si="78"/>
        <v>30</v>
      </c>
      <c r="K1653">
        <f>PRODUCT(MOCK_DATA[[#This Row],[Meses_afiliados]],MOCK_DATA[[#This Row],[Ingresos_mes]])</f>
        <v>1110</v>
      </c>
      <c r="L1653" t="str">
        <f t="shared" ca="1" si="77"/>
        <v>Sur</v>
      </c>
      <c r="M1653" t="s">
        <v>14</v>
      </c>
      <c r="N1653">
        <f>MONTH(MOCK_DATA[[#This Row],[Fecha_inicio]])</f>
        <v>1</v>
      </c>
      <c r="O1653">
        <f>YEAR(MOCK_DATA[[#This Row],[Fecha_inicio]])</f>
        <v>2022</v>
      </c>
    </row>
    <row r="1654" spans="1:15" x14ac:dyDescent="0.25">
      <c r="A1654">
        <f t="shared" si="76"/>
        <v>1653</v>
      </c>
      <c r="B1654" t="s">
        <v>24</v>
      </c>
      <c r="C1654" s="1">
        <v>44925</v>
      </c>
      <c r="D1654" s="1">
        <v>45722</v>
      </c>
      <c r="F1654">
        <v>48</v>
      </c>
      <c r="G1654" t="s">
        <v>25</v>
      </c>
      <c r="H1654" t="s">
        <v>23</v>
      </c>
      <c r="I1654">
        <f>DATEDIF(MOCK_DATA[[#This Row],[Fecha_inicio]],MOCK_DATA[[#This Row],[Fecha_último_pago]],"M")</f>
        <v>26</v>
      </c>
      <c r="J1654">
        <f t="shared" si="78"/>
        <v>40</v>
      </c>
      <c r="K1654">
        <f>PRODUCT(MOCK_DATA[[#This Row],[Meses_afiliados]],MOCK_DATA[[#This Row],[Ingresos_mes]])</f>
        <v>1040</v>
      </c>
      <c r="L1654" t="str">
        <f t="shared" ca="1" si="77"/>
        <v>Norte</v>
      </c>
      <c r="M1654" t="s">
        <v>22</v>
      </c>
      <c r="N1654">
        <f>MONTH(MOCK_DATA[[#This Row],[Fecha_inicio]])</f>
        <v>12</v>
      </c>
      <c r="O1654">
        <f>YEAR(MOCK_DATA[[#This Row],[Fecha_inicio]])</f>
        <v>2022</v>
      </c>
    </row>
    <row r="1655" spans="1:15" x14ac:dyDescent="0.25">
      <c r="A1655">
        <f t="shared" si="76"/>
        <v>1654</v>
      </c>
      <c r="B1655" t="s">
        <v>27</v>
      </c>
      <c r="C1655" s="1">
        <v>45551</v>
      </c>
      <c r="D1655" s="1">
        <v>45745</v>
      </c>
      <c r="F1655">
        <v>31</v>
      </c>
      <c r="G1655" t="s">
        <v>15</v>
      </c>
      <c r="H1655" t="s">
        <v>16</v>
      </c>
      <c r="I1655">
        <f>DATEDIF(MOCK_DATA[[#This Row],[Fecha_inicio]],MOCK_DATA[[#This Row],[Fecha_último_pago]],"M")</f>
        <v>6</v>
      </c>
      <c r="J1655">
        <f t="shared" si="78"/>
        <v>30</v>
      </c>
      <c r="K1655">
        <f>PRODUCT(MOCK_DATA[[#This Row],[Meses_afiliados]],MOCK_DATA[[#This Row],[Ingresos_mes]])</f>
        <v>180</v>
      </c>
      <c r="L1655" t="str">
        <f t="shared" ca="1" si="77"/>
        <v>Norte</v>
      </c>
      <c r="M1655" t="s">
        <v>14</v>
      </c>
      <c r="N1655">
        <f>MONTH(MOCK_DATA[[#This Row],[Fecha_inicio]])</f>
        <v>9</v>
      </c>
      <c r="O1655">
        <f>YEAR(MOCK_DATA[[#This Row],[Fecha_inicio]])</f>
        <v>2024</v>
      </c>
    </row>
    <row r="1656" spans="1:15" x14ac:dyDescent="0.25">
      <c r="A1656">
        <f t="shared" si="76"/>
        <v>1655</v>
      </c>
      <c r="B1656" t="s">
        <v>24</v>
      </c>
      <c r="C1656" s="1">
        <v>45385</v>
      </c>
      <c r="D1656" s="1">
        <v>45784</v>
      </c>
      <c r="F1656">
        <v>28</v>
      </c>
      <c r="G1656" t="s">
        <v>25</v>
      </c>
      <c r="H1656" t="s">
        <v>23</v>
      </c>
      <c r="I1656">
        <f>DATEDIF(MOCK_DATA[[#This Row],[Fecha_inicio]],MOCK_DATA[[#This Row],[Fecha_último_pago]],"M")</f>
        <v>13</v>
      </c>
      <c r="J1656">
        <f t="shared" si="78"/>
        <v>40</v>
      </c>
      <c r="K1656">
        <f>PRODUCT(MOCK_DATA[[#This Row],[Meses_afiliados]],MOCK_DATA[[#This Row],[Ingresos_mes]])</f>
        <v>520</v>
      </c>
      <c r="L1656" t="str">
        <f t="shared" ca="1" si="77"/>
        <v>Sur</v>
      </c>
      <c r="M1656" t="s">
        <v>14</v>
      </c>
      <c r="N1656">
        <f>MONTH(MOCK_DATA[[#This Row],[Fecha_inicio]])</f>
        <v>4</v>
      </c>
      <c r="O1656">
        <f>YEAR(MOCK_DATA[[#This Row],[Fecha_inicio]])</f>
        <v>2024</v>
      </c>
    </row>
    <row r="1657" spans="1:15" x14ac:dyDescent="0.25">
      <c r="A1657">
        <f t="shared" si="76"/>
        <v>1656</v>
      </c>
      <c r="B1657" t="s">
        <v>27</v>
      </c>
      <c r="C1657" s="1">
        <v>45419</v>
      </c>
      <c r="D1657" s="1">
        <v>45721</v>
      </c>
      <c r="F1657">
        <v>21</v>
      </c>
      <c r="G1657" t="s">
        <v>19</v>
      </c>
      <c r="H1657" t="s">
        <v>16</v>
      </c>
      <c r="I1657">
        <f>DATEDIF(MOCK_DATA[[#This Row],[Fecha_inicio]],MOCK_DATA[[#This Row],[Fecha_último_pago]],"M")</f>
        <v>9</v>
      </c>
      <c r="J1657">
        <f t="shared" si="78"/>
        <v>30</v>
      </c>
      <c r="K1657">
        <f>PRODUCT(MOCK_DATA[[#This Row],[Meses_afiliados]],MOCK_DATA[[#This Row],[Ingresos_mes]])</f>
        <v>270</v>
      </c>
      <c r="L1657" t="str">
        <f t="shared" ca="1" si="77"/>
        <v>Centro</v>
      </c>
      <c r="M1657" t="s">
        <v>22</v>
      </c>
      <c r="N1657">
        <f>MONTH(MOCK_DATA[[#This Row],[Fecha_inicio]])</f>
        <v>5</v>
      </c>
      <c r="O1657">
        <f>YEAR(MOCK_DATA[[#This Row],[Fecha_inicio]])</f>
        <v>2024</v>
      </c>
    </row>
    <row r="1658" spans="1:15" x14ac:dyDescent="0.25">
      <c r="A1658">
        <f t="shared" si="76"/>
        <v>1657</v>
      </c>
      <c r="B1658" t="s">
        <v>27</v>
      </c>
      <c r="C1658" s="1">
        <v>44497</v>
      </c>
      <c r="D1658" s="1">
        <v>45876</v>
      </c>
      <c r="F1658">
        <v>25</v>
      </c>
      <c r="G1658" t="s">
        <v>15</v>
      </c>
      <c r="H1658" t="s">
        <v>20</v>
      </c>
      <c r="I1658">
        <f>DATEDIF(MOCK_DATA[[#This Row],[Fecha_inicio]],MOCK_DATA[[#This Row],[Fecha_último_pago]],"M")</f>
        <v>45</v>
      </c>
      <c r="J1658">
        <f t="shared" si="78"/>
        <v>30</v>
      </c>
      <c r="K1658">
        <f>PRODUCT(MOCK_DATA[[#This Row],[Meses_afiliados]],MOCK_DATA[[#This Row],[Ingresos_mes]])</f>
        <v>1350</v>
      </c>
      <c r="L1658" t="str">
        <f t="shared" ca="1" si="77"/>
        <v>Norte</v>
      </c>
      <c r="M1658" t="s">
        <v>14</v>
      </c>
      <c r="N1658">
        <f>MONTH(MOCK_DATA[[#This Row],[Fecha_inicio]])</f>
        <v>10</v>
      </c>
      <c r="O1658">
        <f>YEAR(MOCK_DATA[[#This Row],[Fecha_inicio]])</f>
        <v>2021</v>
      </c>
    </row>
    <row r="1659" spans="1:15" x14ac:dyDescent="0.25">
      <c r="A1659">
        <f t="shared" si="76"/>
        <v>1658</v>
      </c>
      <c r="B1659" t="s">
        <v>24</v>
      </c>
      <c r="C1659" s="1">
        <v>44988</v>
      </c>
      <c r="D1659" s="1">
        <v>45678</v>
      </c>
      <c r="F1659">
        <v>49</v>
      </c>
      <c r="G1659" t="s">
        <v>19</v>
      </c>
      <c r="H1659" t="s">
        <v>20</v>
      </c>
      <c r="I1659">
        <f>DATEDIF(MOCK_DATA[[#This Row],[Fecha_inicio]],MOCK_DATA[[#This Row],[Fecha_último_pago]],"M")</f>
        <v>22</v>
      </c>
      <c r="J1659">
        <f t="shared" si="78"/>
        <v>40</v>
      </c>
      <c r="K1659">
        <f>PRODUCT(MOCK_DATA[[#This Row],[Meses_afiliados]],MOCK_DATA[[#This Row],[Ingresos_mes]])</f>
        <v>880</v>
      </c>
      <c r="L1659" t="str">
        <f t="shared" ca="1" si="77"/>
        <v>Centro</v>
      </c>
      <c r="M1659" t="s">
        <v>22</v>
      </c>
      <c r="N1659">
        <f>MONTH(MOCK_DATA[[#This Row],[Fecha_inicio]])</f>
        <v>3</v>
      </c>
      <c r="O1659">
        <f>YEAR(MOCK_DATA[[#This Row],[Fecha_inicio]])</f>
        <v>2023</v>
      </c>
    </row>
    <row r="1660" spans="1:15" x14ac:dyDescent="0.25">
      <c r="A1660">
        <f t="shared" si="76"/>
        <v>1659</v>
      </c>
      <c r="B1660" t="s">
        <v>24</v>
      </c>
      <c r="C1660" s="1">
        <v>44637</v>
      </c>
      <c r="D1660" s="1">
        <v>45909</v>
      </c>
      <c r="F1660">
        <v>43</v>
      </c>
      <c r="G1660" t="s">
        <v>15</v>
      </c>
      <c r="H1660" t="s">
        <v>16</v>
      </c>
      <c r="I1660">
        <f>DATEDIF(MOCK_DATA[[#This Row],[Fecha_inicio]],MOCK_DATA[[#This Row],[Fecha_último_pago]],"M")</f>
        <v>41</v>
      </c>
      <c r="J1660">
        <f t="shared" si="78"/>
        <v>40</v>
      </c>
      <c r="K1660">
        <f>PRODUCT(MOCK_DATA[[#This Row],[Meses_afiliados]],MOCK_DATA[[#This Row],[Ingresos_mes]])</f>
        <v>1640</v>
      </c>
      <c r="L1660" t="str">
        <f t="shared" ca="1" si="77"/>
        <v>Norte</v>
      </c>
      <c r="M1660" t="s">
        <v>14</v>
      </c>
      <c r="N1660">
        <f>MONTH(MOCK_DATA[[#This Row],[Fecha_inicio]])</f>
        <v>3</v>
      </c>
      <c r="O1660">
        <f>YEAR(MOCK_DATA[[#This Row],[Fecha_inicio]])</f>
        <v>2022</v>
      </c>
    </row>
    <row r="1661" spans="1:15" x14ac:dyDescent="0.25">
      <c r="A1661">
        <f t="shared" si="76"/>
        <v>1660</v>
      </c>
      <c r="B1661" t="s">
        <v>24</v>
      </c>
      <c r="C1661" s="1">
        <v>44548</v>
      </c>
      <c r="D1661" s="1">
        <v>45861</v>
      </c>
      <c r="F1661">
        <v>41</v>
      </c>
      <c r="G1661" t="s">
        <v>15</v>
      </c>
      <c r="H1661" t="s">
        <v>16</v>
      </c>
      <c r="I1661">
        <f>DATEDIF(MOCK_DATA[[#This Row],[Fecha_inicio]],MOCK_DATA[[#This Row],[Fecha_último_pago]],"M")</f>
        <v>43</v>
      </c>
      <c r="J1661">
        <f t="shared" si="78"/>
        <v>40</v>
      </c>
      <c r="K1661">
        <f>PRODUCT(MOCK_DATA[[#This Row],[Meses_afiliados]],MOCK_DATA[[#This Row],[Ingresos_mes]])</f>
        <v>1720</v>
      </c>
      <c r="L1661" t="str">
        <f t="shared" ca="1" si="77"/>
        <v>Norte</v>
      </c>
      <c r="M1661" t="s">
        <v>22</v>
      </c>
      <c r="N1661">
        <f>MONTH(MOCK_DATA[[#This Row],[Fecha_inicio]])</f>
        <v>12</v>
      </c>
      <c r="O1661">
        <f>YEAR(MOCK_DATA[[#This Row],[Fecha_inicio]])</f>
        <v>2021</v>
      </c>
    </row>
    <row r="1662" spans="1:15" x14ac:dyDescent="0.25">
      <c r="A1662">
        <f t="shared" si="76"/>
        <v>1661</v>
      </c>
      <c r="B1662" t="s">
        <v>12</v>
      </c>
      <c r="C1662" s="1">
        <v>45623</v>
      </c>
      <c r="D1662" s="1">
        <v>45827</v>
      </c>
      <c r="F1662">
        <v>43</v>
      </c>
      <c r="G1662" t="s">
        <v>15</v>
      </c>
      <c r="H1662" t="s">
        <v>20</v>
      </c>
      <c r="I1662">
        <f>DATEDIF(MOCK_DATA[[#This Row],[Fecha_inicio]],MOCK_DATA[[#This Row],[Fecha_último_pago]],"M")</f>
        <v>6</v>
      </c>
      <c r="J1662">
        <f t="shared" si="78"/>
        <v>50</v>
      </c>
      <c r="K1662">
        <f>PRODUCT(MOCK_DATA[[#This Row],[Meses_afiliados]],MOCK_DATA[[#This Row],[Ingresos_mes]])</f>
        <v>300</v>
      </c>
      <c r="L1662" t="str">
        <f t="shared" ca="1" si="77"/>
        <v>Sur</v>
      </c>
      <c r="M1662" t="s">
        <v>22</v>
      </c>
      <c r="N1662">
        <f>MONTH(MOCK_DATA[[#This Row],[Fecha_inicio]])</f>
        <v>11</v>
      </c>
      <c r="O1662">
        <f>YEAR(MOCK_DATA[[#This Row],[Fecha_inicio]])</f>
        <v>2024</v>
      </c>
    </row>
    <row r="1663" spans="1:15" x14ac:dyDescent="0.25">
      <c r="A1663">
        <f t="shared" si="76"/>
        <v>1662</v>
      </c>
      <c r="B1663" t="s">
        <v>27</v>
      </c>
      <c r="C1663" s="1">
        <v>44084</v>
      </c>
      <c r="D1663" s="1">
        <v>45732</v>
      </c>
      <c r="F1663">
        <v>29</v>
      </c>
      <c r="G1663" t="s">
        <v>15</v>
      </c>
      <c r="H1663" t="s">
        <v>20</v>
      </c>
      <c r="I1663">
        <f>DATEDIF(MOCK_DATA[[#This Row],[Fecha_inicio]],MOCK_DATA[[#This Row],[Fecha_último_pago]],"M")</f>
        <v>54</v>
      </c>
      <c r="J1663">
        <f t="shared" si="78"/>
        <v>30</v>
      </c>
      <c r="K1663">
        <f>PRODUCT(MOCK_DATA[[#This Row],[Meses_afiliados]],MOCK_DATA[[#This Row],[Ingresos_mes]])</f>
        <v>1620</v>
      </c>
      <c r="L1663" t="str">
        <f t="shared" ca="1" si="77"/>
        <v>Sur</v>
      </c>
      <c r="M1663" t="s">
        <v>22</v>
      </c>
      <c r="N1663">
        <f>MONTH(MOCK_DATA[[#This Row],[Fecha_inicio]])</f>
        <v>9</v>
      </c>
      <c r="O1663">
        <f>YEAR(MOCK_DATA[[#This Row],[Fecha_inicio]])</f>
        <v>2020</v>
      </c>
    </row>
    <row r="1664" spans="1:15" x14ac:dyDescent="0.25">
      <c r="A1664">
        <f t="shared" si="76"/>
        <v>1663</v>
      </c>
      <c r="B1664" t="s">
        <v>24</v>
      </c>
      <c r="C1664" s="1">
        <v>44668</v>
      </c>
      <c r="D1664" s="1">
        <v>45889</v>
      </c>
      <c r="F1664">
        <v>28</v>
      </c>
      <c r="G1664" t="s">
        <v>15</v>
      </c>
      <c r="H1664" t="s">
        <v>20</v>
      </c>
      <c r="I1664">
        <f>DATEDIF(MOCK_DATA[[#This Row],[Fecha_inicio]],MOCK_DATA[[#This Row],[Fecha_último_pago]],"M")</f>
        <v>40</v>
      </c>
      <c r="J1664">
        <f t="shared" si="78"/>
        <v>40</v>
      </c>
      <c r="K1664">
        <f>PRODUCT(MOCK_DATA[[#This Row],[Meses_afiliados]],MOCK_DATA[[#This Row],[Ingresos_mes]])</f>
        <v>1600</v>
      </c>
      <c r="L1664" t="str">
        <f t="shared" ca="1" si="77"/>
        <v>Centro</v>
      </c>
      <c r="M1664" t="s">
        <v>22</v>
      </c>
      <c r="N1664">
        <f>MONTH(MOCK_DATA[[#This Row],[Fecha_inicio]])</f>
        <v>4</v>
      </c>
      <c r="O1664">
        <f>YEAR(MOCK_DATA[[#This Row],[Fecha_inicio]])</f>
        <v>2022</v>
      </c>
    </row>
    <row r="1665" spans="1:15" x14ac:dyDescent="0.25">
      <c r="A1665">
        <f t="shared" si="76"/>
        <v>1664</v>
      </c>
      <c r="B1665" t="s">
        <v>12</v>
      </c>
      <c r="C1665" s="1">
        <v>44380</v>
      </c>
      <c r="D1665" s="1">
        <v>45888</v>
      </c>
      <c r="F1665">
        <v>51</v>
      </c>
      <c r="G1665" t="s">
        <v>19</v>
      </c>
      <c r="H1665" t="s">
        <v>16</v>
      </c>
      <c r="I1665">
        <f>DATEDIF(MOCK_DATA[[#This Row],[Fecha_inicio]],MOCK_DATA[[#This Row],[Fecha_último_pago]],"M")</f>
        <v>49</v>
      </c>
      <c r="J1665">
        <f t="shared" si="78"/>
        <v>50</v>
      </c>
      <c r="K1665">
        <f>PRODUCT(MOCK_DATA[[#This Row],[Meses_afiliados]],MOCK_DATA[[#This Row],[Ingresos_mes]])</f>
        <v>2450</v>
      </c>
      <c r="L1665" t="str">
        <f t="shared" ca="1" si="77"/>
        <v>Norte</v>
      </c>
      <c r="M1665" t="s">
        <v>22</v>
      </c>
      <c r="N1665">
        <f>MONTH(MOCK_DATA[[#This Row],[Fecha_inicio]])</f>
        <v>7</v>
      </c>
      <c r="O1665">
        <f>YEAR(MOCK_DATA[[#This Row],[Fecha_inicio]])</f>
        <v>2021</v>
      </c>
    </row>
    <row r="1666" spans="1:15" x14ac:dyDescent="0.25">
      <c r="A1666">
        <f t="shared" ref="A1666:A1729" si="79">ROW()-1</f>
        <v>1665</v>
      </c>
      <c r="B1666" t="s">
        <v>12</v>
      </c>
      <c r="C1666" s="1">
        <v>44264</v>
      </c>
      <c r="D1666" s="1">
        <v>45920</v>
      </c>
      <c r="F1666">
        <v>34</v>
      </c>
      <c r="G1666" t="s">
        <v>25</v>
      </c>
      <c r="H1666" t="s">
        <v>23</v>
      </c>
      <c r="I1666">
        <f>DATEDIF(MOCK_DATA[[#This Row],[Fecha_inicio]],MOCK_DATA[[#This Row],[Fecha_último_pago]],"M")</f>
        <v>54</v>
      </c>
      <c r="J1666">
        <f t="shared" si="78"/>
        <v>50</v>
      </c>
      <c r="K1666">
        <f>PRODUCT(MOCK_DATA[[#This Row],[Meses_afiliados]],MOCK_DATA[[#This Row],[Ingresos_mes]])</f>
        <v>2700</v>
      </c>
      <c r="L1666" t="str">
        <f t="shared" ref="L1666:L1729" ca="1" si="80">CHOOSE(INT(RAND()*3)+1,"Centro","Norte","Sur")</f>
        <v>Sur</v>
      </c>
      <c r="M1666" t="s">
        <v>14</v>
      </c>
      <c r="N1666">
        <f>MONTH(MOCK_DATA[[#This Row],[Fecha_inicio]])</f>
        <v>3</v>
      </c>
      <c r="O1666">
        <f>YEAR(MOCK_DATA[[#This Row],[Fecha_inicio]])</f>
        <v>2021</v>
      </c>
    </row>
    <row r="1667" spans="1:15" x14ac:dyDescent="0.25">
      <c r="A1667">
        <f t="shared" si="79"/>
        <v>1666</v>
      </c>
      <c r="B1667" t="s">
        <v>12</v>
      </c>
      <c r="C1667" s="1">
        <v>44213</v>
      </c>
      <c r="D1667" s="1">
        <v>45778</v>
      </c>
      <c r="F1667">
        <v>20</v>
      </c>
      <c r="G1667" t="s">
        <v>25</v>
      </c>
      <c r="H1667" t="s">
        <v>20</v>
      </c>
      <c r="I1667">
        <f>DATEDIF(MOCK_DATA[[#This Row],[Fecha_inicio]],MOCK_DATA[[#This Row],[Fecha_último_pago]],"M")</f>
        <v>51</v>
      </c>
      <c r="J1667">
        <f t="shared" si="78"/>
        <v>50</v>
      </c>
      <c r="K1667">
        <f>PRODUCT(MOCK_DATA[[#This Row],[Meses_afiliados]],MOCK_DATA[[#This Row],[Ingresos_mes]])</f>
        <v>2550</v>
      </c>
      <c r="L1667" t="str">
        <f t="shared" ca="1" si="80"/>
        <v>Centro</v>
      </c>
      <c r="M1667" t="s">
        <v>22</v>
      </c>
      <c r="N1667">
        <f>MONTH(MOCK_DATA[[#This Row],[Fecha_inicio]])</f>
        <v>1</v>
      </c>
      <c r="O1667">
        <f>YEAR(MOCK_DATA[[#This Row],[Fecha_inicio]])</f>
        <v>2021</v>
      </c>
    </row>
    <row r="1668" spans="1:15" x14ac:dyDescent="0.25">
      <c r="A1668">
        <f t="shared" si="79"/>
        <v>1667</v>
      </c>
      <c r="B1668" t="s">
        <v>27</v>
      </c>
      <c r="C1668" s="1">
        <v>44824</v>
      </c>
      <c r="D1668" s="1">
        <v>45143</v>
      </c>
      <c r="F1668">
        <v>57</v>
      </c>
      <c r="G1668" t="s">
        <v>19</v>
      </c>
      <c r="H1668" t="s">
        <v>16</v>
      </c>
      <c r="I1668">
        <f>DATEDIF(MOCK_DATA[[#This Row],[Fecha_inicio]],MOCK_DATA[[#This Row],[Fecha_último_pago]],"M")</f>
        <v>10</v>
      </c>
      <c r="J1668">
        <f t="shared" si="78"/>
        <v>30</v>
      </c>
      <c r="K1668">
        <f>PRODUCT(MOCK_DATA[[#This Row],[Meses_afiliados]],MOCK_DATA[[#This Row],[Ingresos_mes]])</f>
        <v>300</v>
      </c>
      <c r="L1668" t="str">
        <f t="shared" ca="1" si="80"/>
        <v>Sur</v>
      </c>
      <c r="M1668" t="s">
        <v>14</v>
      </c>
      <c r="N1668">
        <f>MONTH(MOCK_DATA[[#This Row],[Fecha_inicio]])</f>
        <v>9</v>
      </c>
      <c r="O1668">
        <f>YEAR(MOCK_DATA[[#This Row],[Fecha_inicio]])</f>
        <v>2022</v>
      </c>
    </row>
    <row r="1669" spans="1:15" x14ac:dyDescent="0.25">
      <c r="A1669">
        <f t="shared" si="79"/>
        <v>1668</v>
      </c>
      <c r="B1669" t="s">
        <v>12</v>
      </c>
      <c r="C1669" s="1">
        <v>44599</v>
      </c>
      <c r="D1669" s="1">
        <v>45750</v>
      </c>
      <c r="F1669">
        <v>64</v>
      </c>
      <c r="G1669" t="s">
        <v>19</v>
      </c>
      <c r="H1669" t="s">
        <v>23</v>
      </c>
      <c r="I1669">
        <f>DATEDIF(MOCK_DATA[[#This Row],[Fecha_inicio]],MOCK_DATA[[#This Row],[Fecha_último_pago]],"M")</f>
        <v>37</v>
      </c>
      <c r="J1669">
        <f t="shared" si="78"/>
        <v>50</v>
      </c>
      <c r="K1669">
        <f>PRODUCT(MOCK_DATA[[#This Row],[Meses_afiliados]],MOCK_DATA[[#This Row],[Ingresos_mes]])</f>
        <v>1850</v>
      </c>
      <c r="L1669" t="str">
        <f t="shared" ca="1" si="80"/>
        <v>Norte</v>
      </c>
      <c r="M1669" t="s">
        <v>14</v>
      </c>
      <c r="N1669">
        <f>MONTH(MOCK_DATA[[#This Row],[Fecha_inicio]])</f>
        <v>2</v>
      </c>
      <c r="O1669">
        <f>YEAR(MOCK_DATA[[#This Row],[Fecha_inicio]])</f>
        <v>2022</v>
      </c>
    </row>
    <row r="1670" spans="1:15" x14ac:dyDescent="0.25">
      <c r="A1670">
        <f t="shared" si="79"/>
        <v>1669</v>
      </c>
      <c r="B1670" t="s">
        <v>12</v>
      </c>
      <c r="C1670" s="1">
        <v>45125</v>
      </c>
      <c r="D1670" s="1">
        <v>45842</v>
      </c>
      <c r="F1670">
        <v>36</v>
      </c>
      <c r="G1670" t="s">
        <v>19</v>
      </c>
      <c r="H1670" t="s">
        <v>23</v>
      </c>
      <c r="I1670">
        <f>DATEDIF(MOCK_DATA[[#This Row],[Fecha_inicio]],MOCK_DATA[[#This Row],[Fecha_último_pago]],"M")</f>
        <v>23</v>
      </c>
      <c r="J1670">
        <f t="shared" si="78"/>
        <v>50</v>
      </c>
      <c r="K1670">
        <f>PRODUCT(MOCK_DATA[[#This Row],[Meses_afiliados]],MOCK_DATA[[#This Row],[Ingresos_mes]])</f>
        <v>1150</v>
      </c>
      <c r="L1670" t="str">
        <f t="shared" ca="1" si="80"/>
        <v>Norte</v>
      </c>
      <c r="M1670" t="s">
        <v>14</v>
      </c>
      <c r="N1670">
        <f>MONTH(MOCK_DATA[[#This Row],[Fecha_inicio]])</f>
        <v>7</v>
      </c>
      <c r="O1670">
        <f>YEAR(MOCK_DATA[[#This Row],[Fecha_inicio]])</f>
        <v>2023</v>
      </c>
    </row>
    <row r="1671" spans="1:15" x14ac:dyDescent="0.25">
      <c r="A1671">
        <f t="shared" si="79"/>
        <v>1670</v>
      </c>
      <c r="B1671" t="s">
        <v>27</v>
      </c>
      <c r="C1671" s="1">
        <v>44878</v>
      </c>
      <c r="D1671" s="1">
        <v>45319</v>
      </c>
      <c r="F1671">
        <v>62</v>
      </c>
      <c r="G1671" t="s">
        <v>15</v>
      </c>
      <c r="H1671" t="s">
        <v>16</v>
      </c>
      <c r="I1671">
        <f>DATEDIF(MOCK_DATA[[#This Row],[Fecha_inicio]],MOCK_DATA[[#This Row],[Fecha_último_pago]],"M")</f>
        <v>14</v>
      </c>
      <c r="J1671">
        <f t="shared" si="78"/>
        <v>30</v>
      </c>
      <c r="K1671">
        <f>PRODUCT(MOCK_DATA[[#This Row],[Meses_afiliados]],MOCK_DATA[[#This Row],[Ingresos_mes]])</f>
        <v>420</v>
      </c>
      <c r="L1671" t="str">
        <f t="shared" ca="1" si="80"/>
        <v>Sur</v>
      </c>
      <c r="M1671" t="s">
        <v>22</v>
      </c>
      <c r="N1671">
        <f>MONTH(MOCK_DATA[[#This Row],[Fecha_inicio]])</f>
        <v>11</v>
      </c>
      <c r="O1671">
        <f>YEAR(MOCK_DATA[[#This Row],[Fecha_inicio]])</f>
        <v>2022</v>
      </c>
    </row>
    <row r="1672" spans="1:15" x14ac:dyDescent="0.25">
      <c r="A1672">
        <f t="shared" si="79"/>
        <v>1671</v>
      </c>
      <c r="B1672" t="s">
        <v>27</v>
      </c>
      <c r="C1672" s="1">
        <v>45315</v>
      </c>
      <c r="D1672" s="1">
        <v>45827</v>
      </c>
      <c r="F1672">
        <v>20</v>
      </c>
      <c r="G1672" t="s">
        <v>25</v>
      </c>
      <c r="H1672" t="s">
        <v>16</v>
      </c>
      <c r="I1672">
        <f>DATEDIF(MOCK_DATA[[#This Row],[Fecha_inicio]],MOCK_DATA[[#This Row],[Fecha_último_pago]],"M")</f>
        <v>16</v>
      </c>
      <c r="J1672">
        <f t="shared" si="78"/>
        <v>30</v>
      </c>
      <c r="K1672">
        <f>PRODUCT(MOCK_DATA[[#This Row],[Meses_afiliados]],MOCK_DATA[[#This Row],[Ingresos_mes]])</f>
        <v>480</v>
      </c>
      <c r="L1672" t="str">
        <f t="shared" ca="1" si="80"/>
        <v>Sur</v>
      </c>
      <c r="M1672" t="s">
        <v>22</v>
      </c>
      <c r="N1672">
        <f>MONTH(MOCK_DATA[[#This Row],[Fecha_inicio]])</f>
        <v>1</v>
      </c>
      <c r="O1672">
        <f>YEAR(MOCK_DATA[[#This Row],[Fecha_inicio]])</f>
        <v>2024</v>
      </c>
    </row>
    <row r="1673" spans="1:15" x14ac:dyDescent="0.25">
      <c r="A1673">
        <f t="shared" si="79"/>
        <v>1672</v>
      </c>
      <c r="B1673" t="s">
        <v>12</v>
      </c>
      <c r="C1673" s="1">
        <v>44956</v>
      </c>
      <c r="D1673" s="1">
        <v>45737</v>
      </c>
      <c r="F1673">
        <v>54</v>
      </c>
      <c r="G1673" t="s">
        <v>15</v>
      </c>
      <c r="H1673" t="s">
        <v>16</v>
      </c>
      <c r="I1673">
        <f>DATEDIF(MOCK_DATA[[#This Row],[Fecha_inicio]],MOCK_DATA[[#This Row],[Fecha_último_pago]],"M")</f>
        <v>25</v>
      </c>
      <c r="J1673">
        <f t="shared" si="78"/>
        <v>50</v>
      </c>
      <c r="K1673">
        <f>PRODUCT(MOCK_DATA[[#This Row],[Meses_afiliados]],MOCK_DATA[[#This Row],[Ingresos_mes]])</f>
        <v>1250</v>
      </c>
      <c r="L1673" t="str">
        <f t="shared" ca="1" si="80"/>
        <v>Norte</v>
      </c>
      <c r="M1673" t="s">
        <v>14</v>
      </c>
      <c r="N1673">
        <f>MONTH(MOCK_DATA[[#This Row],[Fecha_inicio]])</f>
        <v>1</v>
      </c>
      <c r="O1673">
        <f>YEAR(MOCK_DATA[[#This Row],[Fecha_inicio]])</f>
        <v>2023</v>
      </c>
    </row>
    <row r="1674" spans="1:15" x14ac:dyDescent="0.25">
      <c r="A1674">
        <f t="shared" si="79"/>
        <v>1673</v>
      </c>
      <c r="B1674" t="s">
        <v>24</v>
      </c>
      <c r="C1674" s="1">
        <v>44331</v>
      </c>
      <c r="D1674" s="1">
        <v>45658</v>
      </c>
      <c r="F1674">
        <v>26</v>
      </c>
      <c r="G1674" t="s">
        <v>25</v>
      </c>
      <c r="H1674" t="s">
        <v>20</v>
      </c>
      <c r="I1674">
        <f>DATEDIF(MOCK_DATA[[#This Row],[Fecha_inicio]],MOCK_DATA[[#This Row],[Fecha_último_pago]],"M")</f>
        <v>43</v>
      </c>
      <c r="J1674">
        <f t="shared" si="78"/>
        <v>40</v>
      </c>
      <c r="K1674">
        <f>PRODUCT(MOCK_DATA[[#This Row],[Meses_afiliados]],MOCK_DATA[[#This Row],[Ingresos_mes]])</f>
        <v>1720</v>
      </c>
      <c r="L1674" t="str">
        <f t="shared" ca="1" si="80"/>
        <v>Centro</v>
      </c>
      <c r="M1674" t="s">
        <v>22</v>
      </c>
      <c r="N1674">
        <f>MONTH(MOCK_DATA[[#This Row],[Fecha_inicio]])</f>
        <v>5</v>
      </c>
      <c r="O1674">
        <f>YEAR(MOCK_DATA[[#This Row],[Fecha_inicio]])</f>
        <v>2021</v>
      </c>
    </row>
    <row r="1675" spans="1:15" x14ac:dyDescent="0.25">
      <c r="A1675">
        <f t="shared" si="79"/>
        <v>1674</v>
      </c>
      <c r="B1675" t="s">
        <v>12</v>
      </c>
      <c r="C1675" s="1">
        <v>44987</v>
      </c>
      <c r="D1675" s="1">
        <v>45754</v>
      </c>
      <c r="F1675">
        <v>34</v>
      </c>
      <c r="G1675" t="s">
        <v>15</v>
      </c>
      <c r="H1675" t="s">
        <v>23</v>
      </c>
      <c r="I1675">
        <f>DATEDIF(MOCK_DATA[[#This Row],[Fecha_inicio]],MOCK_DATA[[#This Row],[Fecha_último_pago]],"M")</f>
        <v>25</v>
      </c>
      <c r="J1675">
        <f t="shared" si="78"/>
        <v>50</v>
      </c>
      <c r="K1675">
        <f>PRODUCT(MOCK_DATA[[#This Row],[Meses_afiliados]],MOCK_DATA[[#This Row],[Ingresos_mes]])</f>
        <v>1250</v>
      </c>
      <c r="L1675" t="str">
        <f t="shared" ca="1" si="80"/>
        <v>Sur</v>
      </c>
      <c r="M1675" t="s">
        <v>14</v>
      </c>
      <c r="N1675">
        <f>MONTH(MOCK_DATA[[#This Row],[Fecha_inicio]])</f>
        <v>3</v>
      </c>
      <c r="O1675">
        <f>YEAR(MOCK_DATA[[#This Row],[Fecha_inicio]])</f>
        <v>2023</v>
      </c>
    </row>
    <row r="1676" spans="1:15" x14ac:dyDescent="0.25">
      <c r="A1676">
        <f t="shared" si="79"/>
        <v>1675</v>
      </c>
      <c r="B1676" t="s">
        <v>12</v>
      </c>
      <c r="C1676" s="1">
        <v>44696</v>
      </c>
      <c r="D1676" s="1">
        <v>45778</v>
      </c>
      <c r="F1676">
        <v>65</v>
      </c>
      <c r="G1676" t="s">
        <v>15</v>
      </c>
      <c r="H1676" t="s">
        <v>23</v>
      </c>
      <c r="I1676">
        <f>DATEDIF(MOCK_DATA[[#This Row],[Fecha_inicio]],MOCK_DATA[[#This Row],[Fecha_último_pago]],"M")</f>
        <v>35</v>
      </c>
      <c r="J1676">
        <f t="shared" si="78"/>
        <v>50</v>
      </c>
      <c r="K1676">
        <f>PRODUCT(MOCK_DATA[[#This Row],[Meses_afiliados]],MOCK_DATA[[#This Row],[Ingresos_mes]])</f>
        <v>1750</v>
      </c>
      <c r="L1676" t="str">
        <f t="shared" ca="1" si="80"/>
        <v>Sur</v>
      </c>
      <c r="M1676" t="s">
        <v>22</v>
      </c>
      <c r="N1676">
        <f>MONTH(MOCK_DATA[[#This Row],[Fecha_inicio]])</f>
        <v>5</v>
      </c>
      <c r="O1676">
        <f>YEAR(MOCK_DATA[[#This Row],[Fecha_inicio]])</f>
        <v>2022</v>
      </c>
    </row>
    <row r="1677" spans="1:15" x14ac:dyDescent="0.25">
      <c r="A1677">
        <f t="shared" si="79"/>
        <v>1676</v>
      </c>
      <c r="B1677" t="s">
        <v>12</v>
      </c>
      <c r="C1677" s="1">
        <v>44225</v>
      </c>
      <c r="D1677" s="1">
        <v>45895</v>
      </c>
      <c r="F1677">
        <v>47</v>
      </c>
      <c r="G1677" t="s">
        <v>15</v>
      </c>
      <c r="H1677" t="s">
        <v>23</v>
      </c>
      <c r="I1677">
        <f>DATEDIF(MOCK_DATA[[#This Row],[Fecha_inicio]],MOCK_DATA[[#This Row],[Fecha_último_pago]],"M")</f>
        <v>54</v>
      </c>
      <c r="J1677">
        <f t="shared" si="78"/>
        <v>50</v>
      </c>
      <c r="K1677">
        <f>PRODUCT(MOCK_DATA[[#This Row],[Meses_afiliados]],MOCK_DATA[[#This Row],[Ingresos_mes]])</f>
        <v>2700</v>
      </c>
      <c r="L1677" t="str">
        <f t="shared" ca="1" si="80"/>
        <v>Norte</v>
      </c>
      <c r="M1677" t="s">
        <v>14</v>
      </c>
      <c r="N1677">
        <f>MONTH(MOCK_DATA[[#This Row],[Fecha_inicio]])</f>
        <v>1</v>
      </c>
      <c r="O1677">
        <f>YEAR(MOCK_DATA[[#This Row],[Fecha_inicio]])</f>
        <v>2021</v>
      </c>
    </row>
    <row r="1678" spans="1:15" x14ac:dyDescent="0.25">
      <c r="A1678">
        <f t="shared" si="79"/>
        <v>1677</v>
      </c>
      <c r="B1678" t="s">
        <v>12</v>
      </c>
      <c r="C1678" s="1">
        <v>45489</v>
      </c>
      <c r="D1678" s="1">
        <v>45890</v>
      </c>
      <c r="F1678">
        <v>26</v>
      </c>
      <c r="G1678" t="s">
        <v>19</v>
      </c>
      <c r="H1678" t="s">
        <v>23</v>
      </c>
      <c r="I1678">
        <f>DATEDIF(MOCK_DATA[[#This Row],[Fecha_inicio]],MOCK_DATA[[#This Row],[Fecha_último_pago]],"M")</f>
        <v>13</v>
      </c>
      <c r="J1678">
        <f t="shared" si="78"/>
        <v>50</v>
      </c>
      <c r="K1678">
        <f>PRODUCT(MOCK_DATA[[#This Row],[Meses_afiliados]],MOCK_DATA[[#This Row],[Ingresos_mes]])</f>
        <v>650</v>
      </c>
      <c r="L1678" t="str">
        <f t="shared" ca="1" si="80"/>
        <v>Norte</v>
      </c>
      <c r="M1678" t="s">
        <v>22</v>
      </c>
      <c r="N1678">
        <f>MONTH(MOCK_DATA[[#This Row],[Fecha_inicio]])</f>
        <v>7</v>
      </c>
      <c r="O1678">
        <f>YEAR(MOCK_DATA[[#This Row],[Fecha_inicio]])</f>
        <v>2024</v>
      </c>
    </row>
    <row r="1679" spans="1:15" x14ac:dyDescent="0.25">
      <c r="A1679">
        <f t="shared" si="79"/>
        <v>1678</v>
      </c>
      <c r="B1679" t="s">
        <v>27</v>
      </c>
      <c r="C1679" s="1">
        <v>44156</v>
      </c>
      <c r="D1679" s="1">
        <v>45760</v>
      </c>
      <c r="F1679">
        <v>23</v>
      </c>
      <c r="G1679" t="s">
        <v>25</v>
      </c>
      <c r="H1679" t="s">
        <v>20</v>
      </c>
      <c r="I1679">
        <f>DATEDIF(MOCK_DATA[[#This Row],[Fecha_inicio]],MOCK_DATA[[#This Row],[Fecha_último_pago]],"M")</f>
        <v>52</v>
      </c>
      <c r="J1679">
        <f t="shared" si="78"/>
        <v>30</v>
      </c>
      <c r="K1679">
        <f>PRODUCT(MOCK_DATA[[#This Row],[Meses_afiliados]],MOCK_DATA[[#This Row],[Ingresos_mes]])</f>
        <v>1560</v>
      </c>
      <c r="L1679" t="str">
        <f t="shared" ca="1" si="80"/>
        <v>Sur</v>
      </c>
      <c r="M1679" t="s">
        <v>14</v>
      </c>
      <c r="N1679">
        <f>MONTH(MOCK_DATA[[#This Row],[Fecha_inicio]])</f>
        <v>11</v>
      </c>
      <c r="O1679">
        <f>YEAR(MOCK_DATA[[#This Row],[Fecha_inicio]])</f>
        <v>2020</v>
      </c>
    </row>
    <row r="1680" spans="1:15" x14ac:dyDescent="0.25">
      <c r="A1680">
        <f t="shared" si="79"/>
        <v>1679</v>
      </c>
      <c r="B1680" t="s">
        <v>24</v>
      </c>
      <c r="C1680" s="1">
        <v>44235</v>
      </c>
      <c r="D1680" s="1">
        <v>45844</v>
      </c>
      <c r="F1680">
        <v>32</v>
      </c>
      <c r="G1680" t="s">
        <v>19</v>
      </c>
      <c r="H1680" t="s">
        <v>20</v>
      </c>
      <c r="I1680">
        <f>DATEDIF(MOCK_DATA[[#This Row],[Fecha_inicio]],MOCK_DATA[[#This Row],[Fecha_último_pago]],"M")</f>
        <v>52</v>
      </c>
      <c r="J1680">
        <f t="shared" si="78"/>
        <v>40</v>
      </c>
      <c r="K1680">
        <f>PRODUCT(MOCK_DATA[[#This Row],[Meses_afiliados]],MOCK_DATA[[#This Row],[Ingresos_mes]])</f>
        <v>2080</v>
      </c>
      <c r="L1680" t="str">
        <f t="shared" ca="1" si="80"/>
        <v>Sur</v>
      </c>
      <c r="M1680" t="s">
        <v>22</v>
      </c>
      <c r="N1680">
        <f>MONTH(MOCK_DATA[[#This Row],[Fecha_inicio]])</f>
        <v>2</v>
      </c>
      <c r="O1680">
        <f>YEAR(MOCK_DATA[[#This Row],[Fecha_inicio]])</f>
        <v>2021</v>
      </c>
    </row>
    <row r="1681" spans="1:15" x14ac:dyDescent="0.25">
      <c r="A1681">
        <f t="shared" si="79"/>
        <v>1680</v>
      </c>
      <c r="B1681" t="s">
        <v>24</v>
      </c>
      <c r="C1681" s="1">
        <v>44873</v>
      </c>
      <c r="D1681" s="1">
        <v>45823</v>
      </c>
      <c r="F1681">
        <v>69</v>
      </c>
      <c r="G1681" t="s">
        <v>19</v>
      </c>
      <c r="H1681" t="s">
        <v>16</v>
      </c>
      <c r="I1681">
        <f>DATEDIF(MOCK_DATA[[#This Row],[Fecha_inicio]],MOCK_DATA[[#This Row],[Fecha_último_pago]],"M")</f>
        <v>31</v>
      </c>
      <c r="J1681">
        <f t="shared" si="78"/>
        <v>40</v>
      </c>
      <c r="K1681">
        <f>PRODUCT(MOCK_DATA[[#This Row],[Meses_afiliados]],MOCK_DATA[[#This Row],[Ingresos_mes]])</f>
        <v>1240</v>
      </c>
      <c r="L1681" t="str">
        <f t="shared" ca="1" si="80"/>
        <v>Sur</v>
      </c>
      <c r="M1681" t="s">
        <v>22</v>
      </c>
      <c r="N1681">
        <f>MONTH(MOCK_DATA[[#This Row],[Fecha_inicio]])</f>
        <v>11</v>
      </c>
      <c r="O1681">
        <f>YEAR(MOCK_DATA[[#This Row],[Fecha_inicio]])</f>
        <v>2022</v>
      </c>
    </row>
    <row r="1682" spans="1:15" x14ac:dyDescent="0.25">
      <c r="A1682">
        <f t="shared" si="79"/>
        <v>1681</v>
      </c>
      <c r="B1682" t="s">
        <v>24</v>
      </c>
      <c r="C1682" s="1">
        <v>44647</v>
      </c>
      <c r="D1682" s="1">
        <v>45729</v>
      </c>
      <c r="F1682">
        <v>26</v>
      </c>
      <c r="G1682" t="s">
        <v>15</v>
      </c>
      <c r="H1682" t="s">
        <v>20</v>
      </c>
      <c r="I1682">
        <f>DATEDIF(MOCK_DATA[[#This Row],[Fecha_inicio]],MOCK_DATA[[#This Row],[Fecha_último_pago]],"M")</f>
        <v>35</v>
      </c>
      <c r="J1682">
        <f t="shared" si="78"/>
        <v>40</v>
      </c>
      <c r="K1682">
        <f>PRODUCT(MOCK_DATA[[#This Row],[Meses_afiliados]],MOCK_DATA[[#This Row],[Ingresos_mes]])</f>
        <v>1400</v>
      </c>
      <c r="L1682" t="str">
        <f t="shared" ca="1" si="80"/>
        <v>Centro</v>
      </c>
      <c r="M1682" t="s">
        <v>22</v>
      </c>
      <c r="N1682">
        <f>MONTH(MOCK_DATA[[#This Row],[Fecha_inicio]])</f>
        <v>3</v>
      </c>
      <c r="O1682">
        <f>YEAR(MOCK_DATA[[#This Row],[Fecha_inicio]])</f>
        <v>2022</v>
      </c>
    </row>
    <row r="1683" spans="1:15" x14ac:dyDescent="0.25">
      <c r="A1683">
        <f t="shared" si="79"/>
        <v>1682</v>
      </c>
      <c r="B1683" t="s">
        <v>12</v>
      </c>
      <c r="C1683" s="1">
        <v>44817</v>
      </c>
      <c r="D1683" s="1">
        <v>45737</v>
      </c>
      <c r="F1683">
        <v>29</v>
      </c>
      <c r="G1683" t="s">
        <v>25</v>
      </c>
      <c r="H1683" t="s">
        <v>16</v>
      </c>
      <c r="I1683">
        <f>DATEDIF(MOCK_DATA[[#This Row],[Fecha_inicio]],MOCK_DATA[[#This Row],[Fecha_último_pago]],"M")</f>
        <v>30</v>
      </c>
      <c r="J1683">
        <f t="shared" si="78"/>
        <v>50</v>
      </c>
      <c r="K1683">
        <f>PRODUCT(MOCK_DATA[[#This Row],[Meses_afiliados]],MOCK_DATA[[#This Row],[Ingresos_mes]])</f>
        <v>1500</v>
      </c>
      <c r="L1683" t="str">
        <f t="shared" ca="1" si="80"/>
        <v>Sur</v>
      </c>
      <c r="M1683" t="s">
        <v>22</v>
      </c>
      <c r="N1683">
        <f>MONTH(MOCK_DATA[[#This Row],[Fecha_inicio]])</f>
        <v>9</v>
      </c>
      <c r="O1683">
        <f>YEAR(MOCK_DATA[[#This Row],[Fecha_inicio]])</f>
        <v>2022</v>
      </c>
    </row>
    <row r="1684" spans="1:15" x14ac:dyDescent="0.25">
      <c r="A1684">
        <f t="shared" si="79"/>
        <v>1683</v>
      </c>
      <c r="B1684" t="s">
        <v>27</v>
      </c>
      <c r="C1684" s="1">
        <v>44426</v>
      </c>
      <c r="D1684" s="1">
        <v>45813</v>
      </c>
      <c r="F1684">
        <v>56</v>
      </c>
      <c r="G1684" t="s">
        <v>15</v>
      </c>
      <c r="H1684" t="s">
        <v>23</v>
      </c>
      <c r="I1684">
        <f>DATEDIF(MOCK_DATA[[#This Row],[Fecha_inicio]],MOCK_DATA[[#This Row],[Fecha_último_pago]],"M")</f>
        <v>45</v>
      </c>
      <c r="J1684">
        <f t="shared" si="78"/>
        <v>30</v>
      </c>
      <c r="K1684">
        <f>PRODUCT(MOCK_DATA[[#This Row],[Meses_afiliados]],MOCK_DATA[[#This Row],[Ingresos_mes]])</f>
        <v>1350</v>
      </c>
      <c r="L1684" t="str">
        <f t="shared" ca="1" si="80"/>
        <v>Norte</v>
      </c>
      <c r="M1684" t="s">
        <v>14</v>
      </c>
      <c r="N1684">
        <f>MONTH(MOCK_DATA[[#This Row],[Fecha_inicio]])</f>
        <v>8</v>
      </c>
      <c r="O1684">
        <f>YEAR(MOCK_DATA[[#This Row],[Fecha_inicio]])</f>
        <v>2021</v>
      </c>
    </row>
    <row r="1685" spans="1:15" x14ac:dyDescent="0.25">
      <c r="A1685">
        <f t="shared" si="79"/>
        <v>1684</v>
      </c>
      <c r="B1685" t="s">
        <v>24</v>
      </c>
      <c r="C1685" s="1">
        <v>45263</v>
      </c>
      <c r="D1685" s="1">
        <v>45847</v>
      </c>
      <c r="F1685">
        <v>54</v>
      </c>
      <c r="G1685" t="s">
        <v>15</v>
      </c>
      <c r="H1685" t="s">
        <v>16</v>
      </c>
      <c r="I1685">
        <f>DATEDIF(MOCK_DATA[[#This Row],[Fecha_inicio]],MOCK_DATA[[#This Row],[Fecha_último_pago]],"M")</f>
        <v>19</v>
      </c>
      <c r="J1685">
        <f t="shared" si="78"/>
        <v>40</v>
      </c>
      <c r="K1685">
        <f>PRODUCT(MOCK_DATA[[#This Row],[Meses_afiliados]],MOCK_DATA[[#This Row],[Ingresos_mes]])</f>
        <v>760</v>
      </c>
      <c r="L1685" t="str">
        <f t="shared" ca="1" si="80"/>
        <v>Sur</v>
      </c>
      <c r="M1685" t="s">
        <v>14</v>
      </c>
      <c r="N1685">
        <f>MONTH(MOCK_DATA[[#This Row],[Fecha_inicio]])</f>
        <v>12</v>
      </c>
      <c r="O1685">
        <f>YEAR(MOCK_DATA[[#This Row],[Fecha_inicio]])</f>
        <v>2023</v>
      </c>
    </row>
    <row r="1686" spans="1:15" x14ac:dyDescent="0.25">
      <c r="A1686">
        <f t="shared" si="79"/>
        <v>1685</v>
      </c>
      <c r="B1686" t="s">
        <v>24</v>
      </c>
      <c r="C1686" s="1">
        <v>45503</v>
      </c>
      <c r="D1686" s="1">
        <v>45821</v>
      </c>
      <c r="F1686">
        <v>26</v>
      </c>
      <c r="G1686" t="s">
        <v>19</v>
      </c>
      <c r="H1686" t="s">
        <v>20</v>
      </c>
      <c r="I1686">
        <f>DATEDIF(MOCK_DATA[[#This Row],[Fecha_inicio]],MOCK_DATA[[#This Row],[Fecha_último_pago]],"M")</f>
        <v>10</v>
      </c>
      <c r="J1686">
        <f t="shared" si="78"/>
        <v>40</v>
      </c>
      <c r="K1686">
        <f>PRODUCT(MOCK_DATA[[#This Row],[Meses_afiliados]],MOCK_DATA[[#This Row],[Ingresos_mes]])</f>
        <v>400</v>
      </c>
      <c r="L1686" t="str">
        <f t="shared" ca="1" si="80"/>
        <v>Sur</v>
      </c>
      <c r="M1686" t="s">
        <v>14</v>
      </c>
      <c r="N1686">
        <f>MONTH(MOCK_DATA[[#This Row],[Fecha_inicio]])</f>
        <v>7</v>
      </c>
      <c r="O1686">
        <f>YEAR(MOCK_DATA[[#This Row],[Fecha_inicio]])</f>
        <v>2024</v>
      </c>
    </row>
    <row r="1687" spans="1:15" x14ac:dyDescent="0.25">
      <c r="A1687">
        <f t="shared" si="79"/>
        <v>1686</v>
      </c>
      <c r="B1687" t="s">
        <v>24</v>
      </c>
      <c r="C1687" s="1">
        <v>45243</v>
      </c>
      <c r="D1687" s="1">
        <v>45716</v>
      </c>
      <c r="F1687">
        <v>53</v>
      </c>
      <c r="G1687" t="s">
        <v>25</v>
      </c>
      <c r="H1687" t="s">
        <v>20</v>
      </c>
      <c r="I1687">
        <f>DATEDIF(MOCK_DATA[[#This Row],[Fecha_inicio]],MOCK_DATA[[#This Row],[Fecha_último_pago]],"M")</f>
        <v>15</v>
      </c>
      <c r="J1687">
        <f t="shared" si="78"/>
        <v>40</v>
      </c>
      <c r="K1687">
        <f>PRODUCT(MOCK_DATA[[#This Row],[Meses_afiliados]],MOCK_DATA[[#This Row],[Ingresos_mes]])</f>
        <v>600</v>
      </c>
      <c r="L1687" t="str">
        <f t="shared" ca="1" si="80"/>
        <v>Centro</v>
      </c>
      <c r="M1687" t="s">
        <v>14</v>
      </c>
      <c r="N1687">
        <f>MONTH(MOCK_DATA[[#This Row],[Fecha_inicio]])</f>
        <v>11</v>
      </c>
      <c r="O1687">
        <f>YEAR(MOCK_DATA[[#This Row],[Fecha_inicio]])</f>
        <v>2023</v>
      </c>
    </row>
    <row r="1688" spans="1:15" x14ac:dyDescent="0.25">
      <c r="A1688">
        <f t="shared" si="79"/>
        <v>1687</v>
      </c>
      <c r="B1688" t="s">
        <v>27</v>
      </c>
      <c r="C1688" s="1">
        <v>45255</v>
      </c>
      <c r="D1688" s="1">
        <v>45815</v>
      </c>
      <c r="F1688">
        <v>54</v>
      </c>
      <c r="G1688" t="s">
        <v>19</v>
      </c>
      <c r="H1688" t="s">
        <v>20</v>
      </c>
      <c r="I1688">
        <f>DATEDIF(MOCK_DATA[[#This Row],[Fecha_inicio]],MOCK_DATA[[#This Row],[Fecha_último_pago]],"M")</f>
        <v>18</v>
      </c>
      <c r="J1688">
        <f t="shared" si="78"/>
        <v>30</v>
      </c>
      <c r="K1688">
        <f>PRODUCT(MOCK_DATA[[#This Row],[Meses_afiliados]],MOCK_DATA[[#This Row],[Ingresos_mes]])</f>
        <v>540</v>
      </c>
      <c r="L1688" t="str">
        <f t="shared" ca="1" si="80"/>
        <v>Norte</v>
      </c>
      <c r="M1688" t="s">
        <v>14</v>
      </c>
      <c r="N1688">
        <f>MONTH(MOCK_DATA[[#This Row],[Fecha_inicio]])</f>
        <v>11</v>
      </c>
      <c r="O1688">
        <f>YEAR(MOCK_DATA[[#This Row],[Fecha_inicio]])</f>
        <v>2023</v>
      </c>
    </row>
    <row r="1689" spans="1:15" x14ac:dyDescent="0.25">
      <c r="A1689">
        <f t="shared" si="79"/>
        <v>1688</v>
      </c>
      <c r="B1689" t="s">
        <v>27</v>
      </c>
      <c r="C1689" s="1">
        <v>44442</v>
      </c>
      <c r="D1689" s="1">
        <v>45768</v>
      </c>
      <c r="F1689">
        <v>63</v>
      </c>
      <c r="G1689" t="s">
        <v>19</v>
      </c>
      <c r="H1689" t="s">
        <v>16</v>
      </c>
      <c r="I1689">
        <f>DATEDIF(MOCK_DATA[[#This Row],[Fecha_inicio]],MOCK_DATA[[#This Row],[Fecha_último_pago]],"M")</f>
        <v>43</v>
      </c>
      <c r="J1689">
        <f t="shared" si="78"/>
        <v>30</v>
      </c>
      <c r="K1689">
        <f>PRODUCT(MOCK_DATA[[#This Row],[Meses_afiliados]],MOCK_DATA[[#This Row],[Ingresos_mes]])</f>
        <v>1290</v>
      </c>
      <c r="L1689" t="str">
        <f t="shared" ca="1" si="80"/>
        <v>Centro</v>
      </c>
      <c r="M1689" t="s">
        <v>22</v>
      </c>
      <c r="N1689">
        <f>MONTH(MOCK_DATA[[#This Row],[Fecha_inicio]])</f>
        <v>9</v>
      </c>
      <c r="O1689">
        <f>YEAR(MOCK_DATA[[#This Row],[Fecha_inicio]])</f>
        <v>2021</v>
      </c>
    </row>
    <row r="1690" spans="1:15" x14ac:dyDescent="0.25">
      <c r="A1690">
        <f t="shared" si="79"/>
        <v>1689</v>
      </c>
      <c r="B1690" t="s">
        <v>27</v>
      </c>
      <c r="C1690" s="1">
        <v>44111</v>
      </c>
      <c r="D1690" s="1">
        <v>45841</v>
      </c>
      <c r="F1690">
        <v>55</v>
      </c>
      <c r="G1690" t="s">
        <v>25</v>
      </c>
      <c r="H1690" t="s">
        <v>23</v>
      </c>
      <c r="I1690">
        <f>DATEDIF(MOCK_DATA[[#This Row],[Fecha_inicio]],MOCK_DATA[[#This Row],[Fecha_último_pago]],"M")</f>
        <v>56</v>
      </c>
      <c r="J1690">
        <f t="shared" si="78"/>
        <v>30</v>
      </c>
      <c r="K1690">
        <f>PRODUCT(MOCK_DATA[[#This Row],[Meses_afiliados]],MOCK_DATA[[#This Row],[Ingresos_mes]])</f>
        <v>1680</v>
      </c>
      <c r="L1690" t="str">
        <f t="shared" ca="1" si="80"/>
        <v>Centro</v>
      </c>
      <c r="M1690" t="s">
        <v>22</v>
      </c>
      <c r="N1690">
        <f>MONTH(MOCK_DATA[[#This Row],[Fecha_inicio]])</f>
        <v>10</v>
      </c>
      <c r="O1690">
        <f>YEAR(MOCK_DATA[[#This Row],[Fecha_inicio]])</f>
        <v>2020</v>
      </c>
    </row>
    <row r="1691" spans="1:15" x14ac:dyDescent="0.25">
      <c r="A1691">
        <f t="shared" si="79"/>
        <v>1690</v>
      </c>
      <c r="B1691" t="s">
        <v>27</v>
      </c>
      <c r="C1691" s="1">
        <v>45635</v>
      </c>
      <c r="D1691" s="1">
        <v>45696</v>
      </c>
      <c r="F1691">
        <v>46</v>
      </c>
      <c r="G1691" t="s">
        <v>15</v>
      </c>
      <c r="H1691" t="s">
        <v>20</v>
      </c>
      <c r="I1691">
        <f>DATEDIF(MOCK_DATA[[#This Row],[Fecha_inicio]],MOCK_DATA[[#This Row],[Fecha_último_pago]],"M")</f>
        <v>1</v>
      </c>
      <c r="J1691">
        <f t="shared" si="78"/>
        <v>30</v>
      </c>
      <c r="K1691">
        <f>PRODUCT(MOCK_DATA[[#This Row],[Meses_afiliados]],MOCK_DATA[[#This Row],[Ingresos_mes]])</f>
        <v>30</v>
      </c>
      <c r="L1691" t="str">
        <f t="shared" ca="1" si="80"/>
        <v>Norte</v>
      </c>
      <c r="M1691" t="s">
        <v>22</v>
      </c>
      <c r="N1691">
        <f>MONTH(MOCK_DATA[[#This Row],[Fecha_inicio]])</f>
        <v>12</v>
      </c>
      <c r="O1691">
        <f>YEAR(MOCK_DATA[[#This Row],[Fecha_inicio]])</f>
        <v>2024</v>
      </c>
    </row>
    <row r="1692" spans="1:15" x14ac:dyDescent="0.25">
      <c r="A1692">
        <f t="shared" si="79"/>
        <v>1691</v>
      </c>
      <c r="B1692" t="s">
        <v>24</v>
      </c>
      <c r="C1692" s="1">
        <v>44059</v>
      </c>
      <c r="D1692" s="1">
        <v>45896</v>
      </c>
      <c r="F1692">
        <v>24</v>
      </c>
      <c r="G1692" t="s">
        <v>15</v>
      </c>
      <c r="H1692" t="s">
        <v>16</v>
      </c>
      <c r="I1692">
        <f>DATEDIF(MOCK_DATA[[#This Row],[Fecha_inicio]],MOCK_DATA[[#This Row],[Fecha_último_pago]],"M")</f>
        <v>60</v>
      </c>
      <c r="J1692">
        <f t="shared" si="78"/>
        <v>40</v>
      </c>
      <c r="K1692">
        <f>PRODUCT(MOCK_DATA[[#This Row],[Meses_afiliados]],MOCK_DATA[[#This Row],[Ingresos_mes]])</f>
        <v>2400</v>
      </c>
      <c r="L1692" t="str">
        <f t="shared" ca="1" si="80"/>
        <v>Norte</v>
      </c>
      <c r="M1692" t="s">
        <v>22</v>
      </c>
      <c r="N1692">
        <f>MONTH(MOCK_DATA[[#This Row],[Fecha_inicio]])</f>
        <v>8</v>
      </c>
      <c r="O1692">
        <f>YEAR(MOCK_DATA[[#This Row],[Fecha_inicio]])</f>
        <v>2020</v>
      </c>
    </row>
    <row r="1693" spans="1:15" x14ac:dyDescent="0.25">
      <c r="A1693">
        <f t="shared" si="79"/>
        <v>1692</v>
      </c>
      <c r="B1693" t="s">
        <v>12</v>
      </c>
      <c r="C1693" s="1">
        <v>44296</v>
      </c>
      <c r="D1693" s="1">
        <v>45802</v>
      </c>
      <c r="F1693">
        <v>33</v>
      </c>
      <c r="G1693" t="s">
        <v>25</v>
      </c>
      <c r="H1693" t="s">
        <v>20</v>
      </c>
      <c r="I1693">
        <f>DATEDIF(MOCK_DATA[[#This Row],[Fecha_inicio]],MOCK_DATA[[#This Row],[Fecha_último_pago]],"M")</f>
        <v>49</v>
      </c>
      <c r="J1693">
        <f t="shared" si="78"/>
        <v>50</v>
      </c>
      <c r="K1693">
        <f>PRODUCT(MOCK_DATA[[#This Row],[Meses_afiliados]],MOCK_DATA[[#This Row],[Ingresos_mes]])</f>
        <v>2450</v>
      </c>
      <c r="L1693" t="str">
        <f t="shared" ca="1" si="80"/>
        <v>Sur</v>
      </c>
      <c r="M1693" t="s">
        <v>14</v>
      </c>
      <c r="N1693">
        <f>MONTH(MOCK_DATA[[#This Row],[Fecha_inicio]])</f>
        <v>4</v>
      </c>
      <c r="O1693">
        <f>YEAR(MOCK_DATA[[#This Row],[Fecha_inicio]])</f>
        <v>2021</v>
      </c>
    </row>
    <row r="1694" spans="1:15" x14ac:dyDescent="0.25">
      <c r="A1694">
        <f t="shared" si="79"/>
        <v>1693</v>
      </c>
      <c r="B1694" t="s">
        <v>27</v>
      </c>
      <c r="C1694" s="1">
        <v>44489</v>
      </c>
      <c r="D1694" s="1">
        <v>45730</v>
      </c>
      <c r="F1694">
        <v>43</v>
      </c>
      <c r="G1694" t="s">
        <v>19</v>
      </c>
      <c r="H1694" t="s">
        <v>16</v>
      </c>
      <c r="I1694">
        <f>DATEDIF(MOCK_DATA[[#This Row],[Fecha_inicio]],MOCK_DATA[[#This Row],[Fecha_último_pago]],"M")</f>
        <v>40</v>
      </c>
      <c r="J1694">
        <f t="shared" si="78"/>
        <v>30</v>
      </c>
      <c r="K1694">
        <f>PRODUCT(MOCK_DATA[[#This Row],[Meses_afiliados]],MOCK_DATA[[#This Row],[Ingresos_mes]])</f>
        <v>1200</v>
      </c>
      <c r="L1694" t="str">
        <f t="shared" ca="1" si="80"/>
        <v>Centro</v>
      </c>
      <c r="M1694" t="s">
        <v>22</v>
      </c>
      <c r="N1694">
        <f>MONTH(MOCK_DATA[[#This Row],[Fecha_inicio]])</f>
        <v>10</v>
      </c>
      <c r="O1694">
        <f>YEAR(MOCK_DATA[[#This Row],[Fecha_inicio]])</f>
        <v>2021</v>
      </c>
    </row>
    <row r="1695" spans="1:15" x14ac:dyDescent="0.25">
      <c r="A1695">
        <f t="shared" si="79"/>
        <v>1694</v>
      </c>
      <c r="B1695" t="s">
        <v>27</v>
      </c>
      <c r="C1695" s="1">
        <v>44816</v>
      </c>
      <c r="D1695" s="1">
        <v>45756</v>
      </c>
      <c r="F1695">
        <v>62</v>
      </c>
      <c r="G1695" t="s">
        <v>25</v>
      </c>
      <c r="H1695" t="s">
        <v>20</v>
      </c>
      <c r="I1695">
        <f>DATEDIF(MOCK_DATA[[#This Row],[Fecha_inicio]],MOCK_DATA[[#This Row],[Fecha_último_pago]],"M")</f>
        <v>30</v>
      </c>
      <c r="J1695">
        <f t="shared" si="78"/>
        <v>30</v>
      </c>
      <c r="K1695">
        <f>PRODUCT(MOCK_DATA[[#This Row],[Meses_afiliados]],MOCK_DATA[[#This Row],[Ingresos_mes]])</f>
        <v>900</v>
      </c>
      <c r="L1695" t="str">
        <f t="shared" ca="1" si="80"/>
        <v>Sur</v>
      </c>
      <c r="M1695" t="s">
        <v>22</v>
      </c>
      <c r="N1695">
        <f>MONTH(MOCK_DATA[[#This Row],[Fecha_inicio]])</f>
        <v>9</v>
      </c>
      <c r="O1695">
        <f>YEAR(MOCK_DATA[[#This Row],[Fecha_inicio]])</f>
        <v>2022</v>
      </c>
    </row>
    <row r="1696" spans="1:15" x14ac:dyDescent="0.25">
      <c r="A1696">
        <f t="shared" si="79"/>
        <v>1695</v>
      </c>
      <c r="B1696" t="s">
        <v>27</v>
      </c>
      <c r="C1696" s="1">
        <v>44335</v>
      </c>
      <c r="D1696" s="1">
        <v>45728</v>
      </c>
      <c r="F1696">
        <v>45</v>
      </c>
      <c r="G1696" t="s">
        <v>25</v>
      </c>
      <c r="H1696" t="s">
        <v>16</v>
      </c>
      <c r="I1696">
        <f>DATEDIF(MOCK_DATA[[#This Row],[Fecha_inicio]],MOCK_DATA[[#This Row],[Fecha_último_pago]],"M")</f>
        <v>45</v>
      </c>
      <c r="J1696">
        <f t="shared" si="78"/>
        <v>30</v>
      </c>
      <c r="K1696">
        <f>PRODUCT(MOCK_DATA[[#This Row],[Meses_afiliados]],MOCK_DATA[[#This Row],[Ingresos_mes]])</f>
        <v>1350</v>
      </c>
      <c r="L1696" t="str">
        <f t="shared" ca="1" si="80"/>
        <v>Norte</v>
      </c>
      <c r="M1696" t="s">
        <v>22</v>
      </c>
      <c r="N1696">
        <f>MONTH(MOCK_DATA[[#This Row],[Fecha_inicio]])</f>
        <v>5</v>
      </c>
      <c r="O1696">
        <f>YEAR(MOCK_DATA[[#This Row],[Fecha_inicio]])</f>
        <v>2021</v>
      </c>
    </row>
    <row r="1697" spans="1:15" x14ac:dyDescent="0.25">
      <c r="A1697">
        <f t="shared" si="79"/>
        <v>1696</v>
      </c>
      <c r="B1697" t="s">
        <v>12</v>
      </c>
      <c r="C1697" s="1">
        <v>44801</v>
      </c>
      <c r="D1697" s="1">
        <v>45775</v>
      </c>
      <c r="F1697">
        <v>54</v>
      </c>
      <c r="G1697" t="s">
        <v>15</v>
      </c>
      <c r="H1697" t="s">
        <v>16</v>
      </c>
      <c r="I1697">
        <f>DATEDIF(MOCK_DATA[[#This Row],[Fecha_inicio]],MOCK_DATA[[#This Row],[Fecha_último_pago]],"M")</f>
        <v>32</v>
      </c>
      <c r="J1697">
        <f t="shared" si="78"/>
        <v>50</v>
      </c>
      <c r="K1697">
        <f>PRODUCT(MOCK_DATA[[#This Row],[Meses_afiliados]],MOCK_DATA[[#This Row],[Ingresos_mes]])</f>
        <v>1600</v>
      </c>
      <c r="L1697" t="str">
        <f t="shared" ca="1" si="80"/>
        <v>Norte</v>
      </c>
      <c r="M1697" t="s">
        <v>14</v>
      </c>
      <c r="N1697">
        <f>MONTH(MOCK_DATA[[#This Row],[Fecha_inicio]])</f>
        <v>8</v>
      </c>
      <c r="O1697">
        <f>YEAR(MOCK_DATA[[#This Row],[Fecha_inicio]])</f>
        <v>2022</v>
      </c>
    </row>
    <row r="1698" spans="1:15" x14ac:dyDescent="0.25">
      <c r="A1698">
        <f t="shared" si="79"/>
        <v>1697</v>
      </c>
      <c r="B1698" t="s">
        <v>12</v>
      </c>
      <c r="C1698" s="1">
        <v>44798</v>
      </c>
      <c r="D1698" s="1">
        <v>45726</v>
      </c>
      <c r="F1698">
        <v>31</v>
      </c>
      <c r="G1698" t="s">
        <v>19</v>
      </c>
      <c r="H1698" t="s">
        <v>16</v>
      </c>
      <c r="I1698">
        <f>DATEDIF(MOCK_DATA[[#This Row],[Fecha_inicio]],MOCK_DATA[[#This Row],[Fecha_último_pago]],"M")</f>
        <v>30</v>
      </c>
      <c r="J1698">
        <f t="shared" si="78"/>
        <v>50</v>
      </c>
      <c r="K1698">
        <f>PRODUCT(MOCK_DATA[[#This Row],[Meses_afiliados]],MOCK_DATA[[#This Row],[Ingresos_mes]])</f>
        <v>1500</v>
      </c>
      <c r="L1698" t="str">
        <f t="shared" ca="1" si="80"/>
        <v>Sur</v>
      </c>
      <c r="M1698" t="s">
        <v>22</v>
      </c>
      <c r="N1698">
        <f>MONTH(MOCK_DATA[[#This Row],[Fecha_inicio]])</f>
        <v>8</v>
      </c>
      <c r="O1698">
        <f>YEAR(MOCK_DATA[[#This Row],[Fecha_inicio]])</f>
        <v>2022</v>
      </c>
    </row>
    <row r="1699" spans="1:15" x14ac:dyDescent="0.25">
      <c r="A1699">
        <f t="shared" si="79"/>
        <v>1698</v>
      </c>
      <c r="B1699" t="s">
        <v>12</v>
      </c>
      <c r="C1699" s="1">
        <v>44353</v>
      </c>
      <c r="D1699" s="1">
        <v>45821</v>
      </c>
      <c r="F1699">
        <v>18</v>
      </c>
      <c r="G1699" t="s">
        <v>15</v>
      </c>
      <c r="H1699" t="s">
        <v>23</v>
      </c>
      <c r="I1699">
        <f>DATEDIF(MOCK_DATA[[#This Row],[Fecha_inicio]],MOCK_DATA[[#This Row],[Fecha_último_pago]],"M")</f>
        <v>48</v>
      </c>
      <c r="J1699">
        <f t="shared" si="78"/>
        <v>50</v>
      </c>
      <c r="K1699">
        <f>PRODUCT(MOCK_DATA[[#This Row],[Meses_afiliados]],MOCK_DATA[[#This Row],[Ingresos_mes]])</f>
        <v>2400</v>
      </c>
      <c r="L1699" t="str">
        <f t="shared" ca="1" si="80"/>
        <v>Norte</v>
      </c>
      <c r="M1699" t="s">
        <v>22</v>
      </c>
      <c r="N1699">
        <f>MONTH(MOCK_DATA[[#This Row],[Fecha_inicio]])</f>
        <v>6</v>
      </c>
      <c r="O1699">
        <f>YEAR(MOCK_DATA[[#This Row],[Fecha_inicio]])</f>
        <v>2021</v>
      </c>
    </row>
    <row r="1700" spans="1:15" x14ac:dyDescent="0.25">
      <c r="A1700">
        <f t="shared" si="79"/>
        <v>1699</v>
      </c>
      <c r="B1700" t="s">
        <v>24</v>
      </c>
      <c r="C1700" s="1">
        <v>44758</v>
      </c>
      <c r="D1700" s="1">
        <v>45753</v>
      </c>
      <c r="F1700">
        <v>60</v>
      </c>
      <c r="G1700" t="s">
        <v>19</v>
      </c>
      <c r="H1700" t="s">
        <v>16</v>
      </c>
      <c r="I1700">
        <f>DATEDIF(MOCK_DATA[[#This Row],[Fecha_inicio]],MOCK_DATA[[#This Row],[Fecha_último_pago]],"M")</f>
        <v>32</v>
      </c>
      <c r="J1700">
        <f t="shared" si="78"/>
        <v>40</v>
      </c>
      <c r="K1700">
        <f>PRODUCT(MOCK_DATA[[#This Row],[Meses_afiliados]],MOCK_DATA[[#This Row],[Ingresos_mes]])</f>
        <v>1280</v>
      </c>
      <c r="L1700" t="str">
        <f t="shared" ca="1" si="80"/>
        <v>Sur</v>
      </c>
      <c r="M1700" t="s">
        <v>22</v>
      </c>
      <c r="N1700">
        <f>MONTH(MOCK_DATA[[#This Row],[Fecha_inicio]])</f>
        <v>7</v>
      </c>
      <c r="O1700">
        <f>YEAR(MOCK_DATA[[#This Row],[Fecha_inicio]])</f>
        <v>2022</v>
      </c>
    </row>
    <row r="1701" spans="1:15" x14ac:dyDescent="0.25">
      <c r="A1701">
        <f t="shared" si="79"/>
        <v>1700</v>
      </c>
      <c r="B1701" t="s">
        <v>27</v>
      </c>
      <c r="C1701" s="1">
        <v>45474</v>
      </c>
      <c r="D1701" s="1">
        <v>45673</v>
      </c>
      <c r="F1701">
        <v>26</v>
      </c>
      <c r="G1701" t="s">
        <v>19</v>
      </c>
      <c r="H1701" t="s">
        <v>16</v>
      </c>
      <c r="I1701">
        <f>DATEDIF(MOCK_DATA[[#This Row],[Fecha_inicio]],MOCK_DATA[[#This Row],[Fecha_último_pago]],"M")</f>
        <v>6</v>
      </c>
      <c r="J1701">
        <f t="shared" si="78"/>
        <v>30</v>
      </c>
      <c r="K1701">
        <f>PRODUCT(MOCK_DATA[[#This Row],[Meses_afiliados]],MOCK_DATA[[#This Row],[Ingresos_mes]])</f>
        <v>180</v>
      </c>
      <c r="L1701" t="str">
        <f t="shared" ca="1" si="80"/>
        <v>Norte</v>
      </c>
      <c r="M1701" t="s">
        <v>14</v>
      </c>
      <c r="N1701">
        <f>MONTH(MOCK_DATA[[#This Row],[Fecha_inicio]])</f>
        <v>7</v>
      </c>
      <c r="O1701">
        <f>YEAR(MOCK_DATA[[#This Row],[Fecha_inicio]])</f>
        <v>2024</v>
      </c>
    </row>
    <row r="1702" spans="1:15" x14ac:dyDescent="0.25">
      <c r="A1702">
        <f t="shared" si="79"/>
        <v>1701</v>
      </c>
      <c r="B1702" t="s">
        <v>12</v>
      </c>
      <c r="C1702" s="1">
        <v>44468</v>
      </c>
      <c r="D1702" s="1">
        <v>45762</v>
      </c>
      <c r="F1702">
        <v>56</v>
      </c>
      <c r="G1702" t="s">
        <v>25</v>
      </c>
      <c r="H1702" t="s">
        <v>23</v>
      </c>
      <c r="I1702">
        <f>DATEDIF(MOCK_DATA[[#This Row],[Fecha_inicio]],MOCK_DATA[[#This Row],[Fecha_último_pago]],"M")</f>
        <v>42</v>
      </c>
      <c r="J1702">
        <f t="shared" si="78"/>
        <v>50</v>
      </c>
      <c r="K1702">
        <f>PRODUCT(MOCK_DATA[[#This Row],[Meses_afiliados]],MOCK_DATA[[#This Row],[Ingresos_mes]])</f>
        <v>2100</v>
      </c>
      <c r="L1702" t="str">
        <f t="shared" ca="1" si="80"/>
        <v>Centro</v>
      </c>
      <c r="M1702" t="s">
        <v>22</v>
      </c>
      <c r="N1702">
        <f>MONTH(MOCK_DATA[[#This Row],[Fecha_inicio]])</f>
        <v>9</v>
      </c>
      <c r="O1702">
        <f>YEAR(MOCK_DATA[[#This Row],[Fecha_inicio]])</f>
        <v>2021</v>
      </c>
    </row>
    <row r="1703" spans="1:15" x14ac:dyDescent="0.25">
      <c r="A1703">
        <f t="shared" si="79"/>
        <v>1702</v>
      </c>
      <c r="B1703" t="s">
        <v>27</v>
      </c>
      <c r="C1703" s="1">
        <v>45646</v>
      </c>
      <c r="D1703" s="1">
        <v>45841</v>
      </c>
      <c r="F1703">
        <v>48</v>
      </c>
      <c r="G1703" t="s">
        <v>15</v>
      </c>
      <c r="H1703" t="s">
        <v>16</v>
      </c>
      <c r="I1703">
        <f>DATEDIF(MOCK_DATA[[#This Row],[Fecha_inicio]],MOCK_DATA[[#This Row],[Fecha_último_pago]],"M")</f>
        <v>6</v>
      </c>
      <c r="J1703">
        <f t="shared" si="78"/>
        <v>30</v>
      </c>
      <c r="K1703">
        <f>PRODUCT(MOCK_DATA[[#This Row],[Meses_afiliados]],MOCK_DATA[[#This Row],[Ingresos_mes]])</f>
        <v>180</v>
      </c>
      <c r="L1703" t="str">
        <f t="shared" ca="1" si="80"/>
        <v>Centro</v>
      </c>
      <c r="M1703" t="s">
        <v>14</v>
      </c>
      <c r="N1703">
        <f>MONTH(MOCK_DATA[[#This Row],[Fecha_inicio]])</f>
        <v>12</v>
      </c>
      <c r="O1703">
        <f>YEAR(MOCK_DATA[[#This Row],[Fecha_inicio]])</f>
        <v>2024</v>
      </c>
    </row>
    <row r="1704" spans="1:15" x14ac:dyDescent="0.25">
      <c r="A1704">
        <f t="shared" si="79"/>
        <v>1703</v>
      </c>
      <c r="B1704" t="s">
        <v>12</v>
      </c>
      <c r="C1704" s="1">
        <v>44405</v>
      </c>
      <c r="D1704" s="1">
        <v>45904</v>
      </c>
      <c r="F1704">
        <v>32</v>
      </c>
      <c r="G1704" t="s">
        <v>15</v>
      </c>
      <c r="H1704" t="s">
        <v>23</v>
      </c>
      <c r="I1704">
        <f>DATEDIF(MOCK_DATA[[#This Row],[Fecha_inicio]],MOCK_DATA[[#This Row],[Fecha_último_pago]],"M")</f>
        <v>49</v>
      </c>
      <c r="J1704">
        <f t="shared" si="78"/>
        <v>50</v>
      </c>
      <c r="K1704">
        <f>PRODUCT(MOCK_DATA[[#This Row],[Meses_afiliados]],MOCK_DATA[[#This Row],[Ingresos_mes]])</f>
        <v>2450</v>
      </c>
      <c r="L1704" t="str">
        <f t="shared" ca="1" si="80"/>
        <v>Centro</v>
      </c>
      <c r="M1704" t="s">
        <v>22</v>
      </c>
      <c r="N1704">
        <f>MONTH(MOCK_DATA[[#This Row],[Fecha_inicio]])</f>
        <v>7</v>
      </c>
      <c r="O1704">
        <f>YEAR(MOCK_DATA[[#This Row],[Fecha_inicio]])</f>
        <v>2021</v>
      </c>
    </row>
    <row r="1705" spans="1:15" x14ac:dyDescent="0.25">
      <c r="A1705">
        <f t="shared" si="79"/>
        <v>1704</v>
      </c>
      <c r="B1705" t="s">
        <v>27</v>
      </c>
      <c r="C1705" s="1">
        <v>44591</v>
      </c>
      <c r="D1705" s="1">
        <v>45694</v>
      </c>
      <c r="F1705">
        <v>67</v>
      </c>
      <c r="G1705" t="s">
        <v>15</v>
      </c>
      <c r="H1705" t="s">
        <v>20</v>
      </c>
      <c r="I1705">
        <f>DATEDIF(MOCK_DATA[[#This Row],[Fecha_inicio]],MOCK_DATA[[#This Row],[Fecha_último_pago]],"M")</f>
        <v>36</v>
      </c>
      <c r="J1705">
        <f t="shared" si="78"/>
        <v>30</v>
      </c>
      <c r="K1705">
        <f>PRODUCT(MOCK_DATA[[#This Row],[Meses_afiliados]],MOCK_DATA[[#This Row],[Ingresos_mes]])</f>
        <v>1080</v>
      </c>
      <c r="L1705" t="str">
        <f t="shared" ca="1" si="80"/>
        <v>Norte</v>
      </c>
      <c r="M1705" t="s">
        <v>22</v>
      </c>
      <c r="N1705">
        <f>MONTH(MOCK_DATA[[#This Row],[Fecha_inicio]])</f>
        <v>1</v>
      </c>
      <c r="O1705">
        <f>YEAR(MOCK_DATA[[#This Row],[Fecha_inicio]])</f>
        <v>2022</v>
      </c>
    </row>
    <row r="1706" spans="1:15" x14ac:dyDescent="0.25">
      <c r="A1706">
        <f t="shared" si="79"/>
        <v>1705</v>
      </c>
      <c r="B1706" t="s">
        <v>24</v>
      </c>
      <c r="C1706" s="1">
        <v>45467</v>
      </c>
      <c r="D1706" s="1">
        <v>45724</v>
      </c>
      <c r="F1706">
        <v>40</v>
      </c>
      <c r="G1706" t="s">
        <v>19</v>
      </c>
      <c r="H1706" t="s">
        <v>20</v>
      </c>
      <c r="I1706">
        <f>DATEDIF(MOCK_DATA[[#This Row],[Fecha_inicio]],MOCK_DATA[[#This Row],[Fecha_último_pago]],"M")</f>
        <v>8</v>
      </c>
      <c r="J1706">
        <f t="shared" ref="J1706:J1769" si="81">IF(B1706="VIP",50,IF(B1706="Familiar",40,IF(B1706="Basica",25,30)))</f>
        <v>40</v>
      </c>
      <c r="K1706">
        <f>PRODUCT(MOCK_DATA[[#This Row],[Meses_afiliados]],MOCK_DATA[[#This Row],[Ingresos_mes]])</f>
        <v>320</v>
      </c>
      <c r="L1706" t="str">
        <f t="shared" ca="1" si="80"/>
        <v>Centro</v>
      </c>
      <c r="M1706" t="s">
        <v>14</v>
      </c>
      <c r="N1706">
        <f>MONTH(MOCK_DATA[[#This Row],[Fecha_inicio]])</f>
        <v>6</v>
      </c>
      <c r="O1706">
        <f>YEAR(MOCK_DATA[[#This Row],[Fecha_inicio]])</f>
        <v>2024</v>
      </c>
    </row>
    <row r="1707" spans="1:15" x14ac:dyDescent="0.25">
      <c r="A1707">
        <f t="shared" si="79"/>
        <v>1706</v>
      </c>
      <c r="B1707" t="s">
        <v>24</v>
      </c>
      <c r="C1707" s="1">
        <v>44571</v>
      </c>
      <c r="D1707" s="1">
        <v>45851</v>
      </c>
      <c r="F1707">
        <v>53</v>
      </c>
      <c r="G1707" t="s">
        <v>25</v>
      </c>
      <c r="H1707" t="s">
        <v>16</v>
      </c>
      <c r="I1707">
        <f>DATEDIF(MOCK_DATA[[#This Row],[Fecha_inicio]],MOCK_DATA[[#This Row],[Fecha_último_pago]],"M")</f>
        <v>42</v>
      </c>
      <c r="J1707">
        <f t="shared" si="81"/>
        <v>40</v>
      </c>
      <c r="K1707">
        <f>PRODUCT(MOCK_DATA[[#This Row],[Meses_afiliados]],MOCK_DATA[[#This Row],[Ingresos_mes]])</f>
        <v>1680</v>
      </c>
      <c r="L1707" t="str">
        <f t="shared" ca="1" si="80"/>
        <v>Centro</v>
      </c>
      <c r="M1707" t="s">
        <v>14</v>
      </c>
      <c r="N1707">
        <f>MONTH(MOCK_DATA[[#This Row],[Fecha_inicio]])</f>
        <v>1</v>
      </c>
      <c r="O1707">
        <f>YEAR(MOCK_DATA[[#This Row],[Fecha_inicio]])</f>
        <v>2022</v>
      </c>
    </row>
    <row r="1708" spans="1:15" x14ac:dyDescent="0.25">
      <c r="A1708">
        <f t="shared" si="79"/>
        <v>1707</v>
      </c>
      <c r="B1708" t="s">
        <v>24</v>
      </c>
      <c r="C1708" s="1">
        <v>44831</v>
      </c>
      <c r="D1708" s="1">
        <v>45887</v>
      </c>
      <c r="F1708">
        <v>58</v>
      </c>
      <c r="G1708" t="s">
        <v>25</v>
      </c>
      <c r="H1708" t="s">
        <v>23</v>
      </c>
      <c r="I1708">
        <f>DATEDIF(MOCK_DATA[[#This Row],[Fecha_inicio]],MOCK_DATA[[#This Row],[Fecha_último_pago]],"M")</f>
        <v>34</v>
      </c>
      <c r="J1708">
        <f t="shared" si="81"/>
        <v>40</v>
      </c>
      <c r="K1708">
        <f>PRODUCT(MOCK_DATA[[#This Row],[Meses_afiliados]],MOCK_DATA[[#This Row],[Ingresos_mes]])</f>
        <v>1360</v>
      </c>
      <c r="L1708" t="str">
        <f t="shared" ca="1" si="80"/>
        <v>Centro</v>
      </c>
      <c r="M1708" t="s">
        <v>22</v>
      </c>
      <c r="N1708">
        <f>MONTH(MOCK_DATA[[#This Row],[Fecha_inicio]])</f>
        <v>9</v>
      </c>
      <c r="O1708">
        <f>YEAR(MOCK_DATA[[#This Row],[Fecha_inicio]])</f>
        <v>2022</v>
      </c>
    </row>
    <row r="1709" spans="1:15" x14ac:dyDescent="0.25">
      <c r="A1709">
        <f t="shared" si="79"/>
        <v>1708</v>
      </c>
      <c r="B1709" t="s">
        <v>12</v>
      </c>
      <c r="C1709" s="1">
        <v>45514</v>
      </c>
      <c r="D1709" s="1">
        <v>45820</v>
      </c>
      <c r="F1709">
        <v>41</v>
      </c>
      <c r="G1709" t="s">
        <v>25</v>
      </c>
      <c r="H1709" t="s">
        <v>23</v>
      </c>
      <c r="I1709">
        <f>DATEDIF(MOCK_DATA[[#This Row],[Fecha_inicio]],MOCK_DATA[[#This Row],[Fecha_último_pago]],"M")</f>
        <v>10</v>
      </c>
      <c r="J1709">
        <f t="shared" si="81"/>
        <v>50</v>
      </c>
      <c r="K1709">
        <f>PRODUCT(MOCK_DATA[[#This Row],[Meses_afiliados]],MOCK_DATA[[#This Row],[Ingresos_mes]])</f>
        <v>500</v>
      </c>
      <c r="L1709" t="str">
        <f t="shared" ca="1" si="80"/>
        <v>Sur</v>
      </c>
      <c r="M1709" t="s">
        <v>22</v>
      </c>
      <c r="N1709">
        <f>MONTH(MOCK_DATA[[#This Row],[Fecha_inicio]])</f>
        <v>8</v>
      </c>
      <c r="O1709">
        <f>YEAR(MOCK_DATA[[#This Row],[Fecha_inicio]])</f>
        <v>2024</v>
      </c>
    </row>
    <row r="1710" spans="1:15" x14ac:dyDescent="0.25">
      <c r="A1710">
        <f t="shared" si="79"/>
        <v>1709</v>
      </c>
      <c r="B1710" t="s">
        <v>12</v>
      </c>
      <c r="C1710" s="1">
        <v>44845</v>
      </c>
      <c r="D1710" s="1">
        <v>45803</v>
      </c>
      <c r="F1710">
        <v>58</v>
      </c>
      <c r="G1710" t="s">
        <v>19</v>
      </c>
      <c r="H1710" t="s">
        <v>16</v>
      </c>
      <c r="I1710">
        <f>DATEDIF(MOCK_DATA[[#This Row],[Fecha_inicio]],MOCK_DATA[[#This Row],[Fecha_último_pago]],"M")</f>
        <v>31</v>
      </c>
      <c r="J1710">
        <f t="shared" si="81"/>
        <v>50</v>
      </c>
      <c r="K1710">
        <f>PRODUCT(MOCK_DATA[[#This Row],[Meses_afiliados]],MOCK_DATA[[#This Row],[Ingresos_mes]])</f>
        <v>1550</v>
      </c>
      <c r="L1710" t="str">
        <f t="shared" ca="1" si="80"/>
        <v>Sur</v>
      </c>
      <c r="M1710" t="s">
        <v>22</v>
      </c>
      <c r="N1710">
        <f>MONTH(MOCK_DATA[[#This Row],[Fecha_inicio]])</f>
        <v>10</v>
      </c>
      <c r="O1710">
        <f>YEAR(MOCK_DATA[[#This Row],[Fecha_inicio]])</f>
        <v>2022</v>
      </c>
    </row>
    <row r="1711" spans="1:15" x14ac:dyDescent="0.25">
      <c r="A1711">
        <f t="shared" si="79"/>
        <v>1710</v>
      </c>
      <c r="B1711" t="s">
        <v>12</v>
      </c>
      <c r="C1711" s="1">
        <v>45209</v>
      </c>
      <c r="D1711" s="1">
        <v>45810</v>
      </c>
      <c r="F1711">
        <v>59</v>
      </c>
      <c r="G1711" t="s">
        <v>25</v>
      </c>
      <c r="H1711" t="s">
        <v>23</v>
      </c>
      <c r="I1711">
        <f>DATEDIF(MOCK_DATA[[#This Row],[Fecha_inicio]],MOCK_DATA[[#This Row],[Fecha_último_pago]],"M")</f>
        <v>19</v>
      </c>
      <c r="J1711">
        <f t="shared" si="81"/>
        <v>50</v>
      </c>
      <c r="K1711">
        <f>PRODUCT(MOCK_DATA[[#This Row],[Meses_afiliados]],MOCK_DATA[[#This Row],[Ingresos_mes]])</f>
        <v>950</v>
      </c>
      <c r="L1711" t="str">
        <f t="shared" ca="1" si="80"/>
        <v>Centro</v>
      </c>
      <c r="M1711" t="s">
        <v>14</v>
      </c>
      <c r="N1711">
        <f>MONTH(MOCK_DATA[[#This Row],[Fecha_inicio]])</f>
        <v>10</v>
      </c>
      <c r="O1711">
        <f>YEAR(MOCK_DATA[[#This Row],[Fecha_inicio]])</f>
        <v>2023</v>
      </c>
    </row>
    <row r="1712" spans="1:15" x14ac:dyDescent="0.25">
      <c r="A1712">
        <f t="shared" si="79"/>
        <v>1711</v>
      </c>
      <c r="B1712" t="s">
        <v>24</v>
      </c>
      <c r="C1712" s="1">
        <v>45028</v>
      </c>
      <c r="D1712" s="1">
        <v>45742</v>
      </c>
      <c r="F1712">
        <v>31</v>
      </c>
      <c r="G1712" t="s">
        <v>19</v>
      </c>
      <c r="H1712" t="s">
        <v>20</v>
      </c>
      <c r="I1712">
        <f>DATEDIF(MOCK_DATA[[#This Row],[Fecha_inicio]],MOCK_DATA[[#This Row],[Fecha_último_pago]],"M")</f>
        <v>23</v>
      </c>
      <c r="J1712">
        <f t="shared" si="81"/>
        <v>40</v>
      </c>
      <c r="K1712">
        <f>PRODUCT(MOCK_DATA[[#This Row],[Meses_afiliados]],MOCK_DATA[[#This Row],[Ingresos_mes]])</f>
        <v>920</v>
      </c>
      <c r="L1712" t="str">
        <f t="shared" ca="1" si="80"/>
        <v>Norte</v>
      </c>
      <c r="M1712" t="s">
        <v>22</v>
      </c>
      <c r="N1712">
        <f>MONTH(MOCK_DATA[[#This Row],[Fecha_inicio]])</f>
        <v>4</v>
      </c>
      <c r="O1712">
        <f>YEAR(MOCK_DATA[[#This Row],[Fecha_inicio]])</f>
        <v>2023</v>
      </c>
    </row>
    <row r="1713" spans="1:15" x14ac:dyDescent="0.25">
      <c r="A1713">
        <f t="shared" si="79"/>
        <v>1712</v>
      </c>
      <c r="B1713" t="s">
        <v>27</v>
      </c>
      <c r="C1713" s="1">
        <v>45407</v>
      </c>
      <c r="D1713" s="1">
        <v>45797</v>
      </c>
      <c r="F1713">
        <v>69</v>
      </c>
      <c r="G1713" t="s">
        <v>19</v>
      </c>
      <c r="H1713" t="s">
        <v>16</v>
      </c>
      <c r="I1713">
        <f>DATEDIF(MOCK_DATA[[#This Row],[Fecha_inicio]],MOCK_DATA[[#This Row],[Fecha_último_pago]],"M")</f>
        <v>12</v>
      </c>
      <c r="J1713">
        <f t="shared" si="81"/>
        <v>30</v>
      </c>
      <c r="K1713">
        <f>PRODUCT(MOCK_DATA[[#This Row],[Meses_afiliados]],MOCK_DATA[[#This Row],[Ingresos_mes]])</f>
        <v>360</v>
      </c>
      <c r="L1713" t="str">
        <f t="shared" ca="1" si="80"/>
        <v>Norte</v>
      </c>
      <c r="M1713" t="s">
        <v>22</v>
      </c>
      <c r="N1713">
        <f>MONTH(MOCK_DATA[[#This Row],[Fecha_inicio]])</f>
        <v>4</v>
      </c>
      <c r="O1713">
        <f>YEAR(MOCK_DATA[[#This Row],[Fecha_inicio]])</f>
        <v>2024</v>
      </c>
    </row>
    <row r="1714" spans="1:15" x14ac:dyDescent="0.25">
      <c r="A1714">
        <f t="shared" si="79"/>
        <v>1713</v>
      </c>
      <c r="B1714" t="s">
        <v>27</v>
      </c>
      <c r="C1714" s="1">
        <v>44060</v>
      </c>
      <c r="D1714" s="1">
        <v>45671</v>
      </c>
      <c r="F1714">
        <v>59</v>
      </c>
      <c r="G1714" t="s">
        <v>25</v>
      </c>
      <c r="H1714" t="s">
        <v>23</v>
      </c>
      <c r="I1714">
        <f>DATEDIF(MOCK_DATA[[#This Row],[Fecha_inicio]],MOCK_DATA[[#This Row],[Fecha_último_pago]],"M")</f>
        <v>52</v>
      </c>
      <c r="J1714">
        <f t="shared" si="81"/>
        <v>30</v>
      </c>
      <c r="K1714">
        <f>PRODUCT(MOCK_DATA[[#This Row],[Meses_afiliados]],MOCK_DATA[[#This Row],[Ingresos_mes]])</f>
        <v>1560</v>
      </c>
      <c r="L1714" t="str">
        <f t="shared" ca="1" si="80"/>
        <v>Sur</v>
      </c>
      <c r="M1714" t="s">
        <v>14</v>
      </c>
      <c r="N1714">
        <f>MONTH(MOCK_DATA[[#This Row],[Fecha_inicio]])</f>
        <v>8</v>
      </c>
      <c r="O1714">
        <f>YEAR(MOCK_DATA[[#This Row],[Fecha_inicio]])</f>
        <v>2020</v>
      </c>
    </row>
    <row r="1715" spans="1:15" x14ac:dyDescent="0.25">
      <c r="A1715">
        <f t="shared" si="79"/>
        <v>1714</v>
      </c>
      <c r="B1715" t="s">
        <v>27</v>
      </c>
      <c r="C1715" s="1">
        <v>44977</v>
      </c>
      <c r="D1715" s="1">
        <v>45787</v>
      </c>
      <c r="F1715">
        <v>51</v>
      </c>
      <c r="G1715" t="s">
        <v>25</v>
      </c>
      <c r="H1715" t="s">
        <v>16</v>
      </c>
      <c r="I1715">
        <f>DATEDIF(MOCK_DATA[[#This Row],[Fecha_inicio]],MOCK_DATA[[#This Row],[Fecha_último_pago]],"M")</f>
        <v>26</v>
      </c>
      <c r="J1715">
        <f t="shared" si="81"/>
        <v>30</v>
      </c>
      <c r="K1715">
        <f>PRODUCT(MOCK_DATA[[#This Row],[Meses_afiliados]],MOCK_DATA[[#This Row],[Ingresos_mes]])</f>
        <v>780</v>
      </c>
      <c r="L1715" t="str">
        <f t="shared" ca="1" si="80"/>
        <v>Centro</v>
      </c>
      <c r="M1715" t="s">
        <v>14</v>
      </c>
      <c r="N1715">
        <f>MONTH(MOCK_DATA[[#This Row],[Fecha_inicio]])</f>
        <v>2</v>
      </c>
      <c r="O1715">
        <f>YEAR(MOCK_DATA[[#This Row],[Fecha_inicio]])</f>
        <v>2023</v>
      </c>
    </row>
    <row r="1716" spans="1:15" x14ac:dyDescent="0.25">
      <c r="A1716">
        <f t="shared" si="79"/>
        <v>1715</v>
      </c>
      <c r="B1716" t="s">
        <v>27</v>
      </c>
      <c r="C1716" s="1">
        <v>44369</v>
      </c>
      <c r="D1716" s="1">
        <v>45704</v>
      </c>
      <c r="F1716">
        <v>23</v>
      </c>
      <c r="G1716" t="s">
        <v>19</v>
      </c>
      <c r="H1716" t="s">
        <v>23</v>
      </c>
      <c r="I1716">
        <f>DATEDIF(MOCK_DATA[[#This Row],[Fecha_inicio]],MOCK_DATA[[#This Row],[Fecha_último_pago]],"M")</f>
        <v>43</v>
      </c>
      <c r="J1716">
        <f t="shared" si="81"/>
        <v>30</v>
      </c>
      <c r="K1716">
        <f>PRODUCT(MOCK_DATA[[#This Row],[Meses_afiliados]],MOCK_DATA[[#This Row],[Ingresos_mes]])</f>
        <v>1290</v>
      </c>
      <c r="L1716" t="str">
        <f t="shared" ca="1" si="80"/>
        <v>Centro</v>
      </c>
      <c r="M1716" t="s">
        <v>22</v>
      </c>
      <c r="N1716">
        <f>MONTH(MOCK_DATA[[#This Row],[Fecha_inicio]])</f>
        <v>6</v>
      </c>
      <c r="O1716">
        <f>YEAR(MOCK_DATA[[#This Row],[Fecha_inicio]])</f>
        <v>2021</v>
      </c>
    </row>
    <row r="1717" spans="1:15" x14ac:dyDescent="0.25">
      <c r="A1717">
        <f t="shared" si="79"/>
        <v>1716</v>
      </c>
      <c r="B1717" t="s">
        <v>12</v>
      </c>
      <c r="C1717" s="1">
        <v>44904</v>
      </c>
      <c r="D1717" s="1">
        <v>45856</v>
      </c>
      <c r="F1717">
        <v>22</v>
      </c>
      <c r="G1717" t="s">
        <v>25</v>
      </c>
      <c r="H1717" t="s">
        <v>16</v>
      </c>
      <c r="I1717">
        <f>DATEDIF(MOCK_DATA[[#This Row],[Fecha_inicio]],MOCK_DATA[[#This Row],[Fecha_último_pago]],"M")</f>
        <v>31</v>
      </c>
      <c r="J1717">
        <f t="shared" si="81"/>
        <v>50</v>
      </c>
      <c r="K1717">
        <f>PRODUCT(MOCK_DATA[[#This Row],[Meses_afiliados]],MOCK_DATA[[#This Row],[Ingresos_mes]])</f>
        <v>1550</v>
      </c>
      <c r="L1717" t="str">
        <f t="shared" ca="1" si="80"/>
        <v>Norte</v>
      </c>
      <c r="M1717" t="s">
        <v>22</v>
      </c>
      <c r="N1717">
        <f>MONTH(MOCK_DATA[[#This Row],[Fecha_inicio]])</f>
        <v>12</v>
      </c>
      <c r="O1717">
        <f>YEAR(MOCK_DATA[[#This Row],[Fecha_inicio]])</f>
        <v>2022</v>
      </c>
    </row>
    <row r="1718" spans="1:15" x14ac:dyDescent="0.25">
      <c r="A1718">
        <f t="shared" si="79"/>
        <v>1717</v>
      </c>
      <c r="B1718" t="s">
        <v>24</v>
      </c>
      <c r="C1718" s="1">
        <v>44946</v>
      </c>
      <c r="D1718" s="1">
        <v>45802</v>
      </c>
      <c r="F1718">
        <v>34</v>
      </c>
      <c r="G1718" t="s">
        <v>19</v>
      </c>
      <c r="H1718" t="s">
        <v>23</v>
      </c>
      <c r="I1718">
        <f>DATEDIF(MOCK_DATA[[#This Row],[Fecha_inicio]],MOCK_DATA[[#This Row],[Fecha_último_pago]],"M")</f>
        <v>28</v>
      </c>
      <c r="J1718">
        <f t="shared" si="81"/>
        <v>40</v>
      </c>
      <c r="K1718">
        <f>PRODUCT(MOCK_DATA[[#This Row],[Meses_afiliados]],MOCK_DATA[[#This Row],[Ingresos_mes]])</f>
        <v>1120</v>
      </c>
      <c r="L1718" t="str">
        <f t="shared" ca="1" si="80"/>
        <v>Centro</v>
      </c>
      <c r="M1718" t="s">
        <v>22</v>
      </c>
      <c r="N1718">
        <f>MONTH(MOCK_DATA[[#This Row],[Fecha_inicio]])</f>
        <v>1</v>
      </c>
      <c r="O1718">
        <f>YEAR(MOCK_DATA[[#This Row],[Fecha_inicio]])</f>
        <v>2023</v>
      </c>
    </row>
    <row r="1719" spans="1:15" x14ac:dyDescent="0.25">
      <c r="A1719">
        <f t="shared" si="79"/>
        <v>1718</v>
      </c>
      <c r="B1719" t="s">
        <v>24</v>
      </c>
      <c r="C1719" s="1">
        <v>45318</v>
      </c>
      <c r="D1719" s="1">
        <v>45751</v>
      </c>
      <c r="F1719">
        <v>39</v>
      </c>
      <c r="G1719" t="s">
        <v>15</v>
      </c>
      <c r="H1719" t="s">
        <v>16</v>
      </c>
      <c r="I1719">
        <f>DATEDIF(MOCK_DATA[[#This Row],[Fecha_inicio]],MOCK_DATA[[#This Row],[Fecha_último_pago]],"M")</f>
        <v>14</v>
      </c>
      <c r="J1719">
        <f t="shared" si="81"/>
        <v>40</v>
      </c>
      <c r="K1719">
        <f>PRODUCT(MOCK_DATA[[#This Row],[Meses_afiliados]],MOCK_DATA[[#This Row],[Ingresos_mes]])</f>
        <v>560</v>
      </c>
      <c r="L1719" t="str">
        <f t="shared" ca="1" si="80"/>
        <v>Sur</v>
      </c>
      <c r="M1719" t="s">
        <v>22</v>
      </c>
      <c r="N1719">
        <f>MONTH(MOCK_DATA[[#This Row],[Fecha_inicio]])</f>
        <v>1</v>
      </c>
      <c r="O1719">
        <f>YEAR(MOCK_DATA[[#This Row],[Fecha_inicio]])</f>
        <v>2024</v>
      </c>
    </row>
    <row r="1720" spans="1:15" x14ac:dyDescent="0.25">
      <c r="A1720">
        <f t="shared" si="79"/>
        <v>1719</v>
      </c>
      <c r="B1720" t="s">
        <v>27</v>
      </c>
      <c r="C1720" s="1">
        <v>45263</v>
      </c>
      <c r="D1720" s="1">
        <v>45690</v>
      </c>
      <c r="F1720">
        <v>38</v>
      </c>
      <c r="G1720" t="s">
        <v>19</v>
      </c>
      <c r="H1720" t="s">
        <v>20</v>
      </c>
      <c r="I1720">
        <f>DATEDIF(MOCK_DATA[[#This Row],[Fecha_inicio]],MOCK_DATA[[#This Row],[Fecha_último_pago]],"M")</f>
        <v>13</v>
      </c>
      <c r="J1720">
        <f t="shared" si="81"/>
        <v>30</v>
      </c>
      <c r="K1720">
        <f>PRODUCT(MOCK_DATA[[#This Row],[Meses_afiliados]],MOCK_DATA[[#This Row],[Ingresos_mes]])</f>
        <v>390</v>
      </c>
      <c r="L1720" t="str">
        <f t="shared" ca="1" si="80"/>
        <v>Sur</v>
      </c>
      <c r="M1720" t="s">
        <v>14</v>
      </c>
      <c r="N1720">
        <f>MONTH(MOCK_DATA[[#This Row],[Fecha_inicio]])</f>
        <v>12</v>
      </c>
      <c r="O1720">
        <f>YEAR(MOCK_DATA[[#This Row],[Fecha_inicio]])</f>
        <v>2023</v>
      </c>
    </row>
    <row r="1721" spans="1:15" x14ac:dyDescent="0.25">
      <c r="A1721">
        <f t="shared" si="79"/>
        <v>1720</v>
      </c>
      <c r="B1721" t="s">
        <v>27</v>
      </c>
      <c r="C1721" s="1">
        <v>44544</v>
      </c>
      <c r="D1721" s="1">
        <v>45844</v>
      </c>
      <c r="F1721">
        <v>60</v>
      </c>
      <c r="G1721" t="s">
        <v>19</v>
      </c>
      <c r="H1721" t="s">
        <v>16</v>
      </c>
      <c r="I1721">
        <f>DATEDIF(MOCK_DATA[[#This Row],[Fecha_inicio]],MOCK_DATA[[#This Row],[Fecha_último_pago]],"M")</f>
        <v>42</v>
      </c>
      <c r="J1721">
        <f t="shared" si="81"/>
        <v>30</v>
      </c>
      <c r="K1721">
        <f>PRODUCT(MOCK_DATA[[#This Row],[Meses_afiliados]],MOCK_DATA[[#This Row],[Ingresos_mes]])</f>
        <v>1260</v>
      </c>
      <c r="L1721" t="str">
        <f t="shared" ca="1" si="80"/>
        <v>Centro</v>
      </c>
      <c r="M1721" t="s">
        <v>22</v>
      </c>
      <c r="N1721">
        <f>MONTH(MOCK_DATA[[#This Row],[Fecha_inicio]])</f>
        <v>12</v>
      </c>
      <c r="O1721">
        <f>YEAR(MOCK_DATA[[#This Row],[Fecha_inicio]])</f>
        <v>2021</v>
      </c>
    </row>
    <row r="1722" spans="1:15" x14ac:dyDescent="0.25">
      <c r="A1722">
        <f t="shared" si="79"/>
        <v>1721</v>
      </c>
      <c r="B1722" t="s">
        <v>27</v>
      </c>
      <c r="C1722" s="1">
        <v>44051</v>
      </c>
      <c r="D1722" s="1">
        <v>45879</v>
      </c>
      <c r="F1722">
        <v>25</v>
      </c>
      <c r="G1722" t="s">
        <v>25</v>
      </c>
      <c r="H1722" t="s">
        <v>23</v>
      </c>
      <c r="I1722">
        <f>DATEDIF(MOCK_DATA[[#This Row],[Fecha_inicio]],MOCK_DATA[[#This Row],[Fecha_último_pago]],"M")</f>
        <v>60</v>
      </c>
      <c r="J1722">
        <f t="shared" si="81"/>
        <v>30</v>
      </c>
      <c r="K1722">
        <f>PRODUCT(MOCK_DATA[[#This Row],[Meses_afiliados]],MOCK_DATA[[#This Row],[Ingresos_mes]])</f>
        <v>1800</v>
      </c>
      <c r="L1722" t="str">
        <f t="shared" ca="1" si="80"/>
        <v>Sur</v>
      </c>
      <c r="M1722" t="s">
        <v>22</v>
      </c>
      <c r="N1722">
        <f>MONTH(MOCK_DATA[[#This Row],[Fecha_inicio]])</f>
        <v>8</v>
      </c>
      <c r="O1722">
        <f>YEAR(MOCK_DATA[[#This Row],[Fecha_inicio]])</f>
        <v>2020</v>
      </c>
    </row>
    <row r="1723" spans="1:15" x14ac:dyDescent="0.25">
      <c r="A1723">
        <f t="shared" si="79"/>
        <v>1722</v>
      </c>
      <c r="B1723" t="s">
        <v>27</v>
      </c>
      <c r="C1723" s="1">
        <v>45466</v>
      </c>
      <c r="D1723" s="1">
        <v>45808</v>
      </c>
      <c r="F1723">
        <v>24</v>
      </c>
      <c r="G1723" t="s">
        <v>19</v>
      </c>
      <c r="H1723" t="s">
        <v>16</v>
      </c>
      <c r="I1723">
        <f>DATEDIF(MOCK_DATA[[#This Row],[Fecha_inicio]],MOCK_DATA[[#This Row],[Fecha_último_pago]],"M")</f>
        <v>11</v>
      </c>
      <c r="J1723">
        <f t="shared" si="81"/>
        <v>30</v>
      </c>
      <c r="K1723">
        <f>PRODUCT(MOCK_DATA[[#This Row],[Meses_afiliados]],MOCK_DATA[[#This Row],[Ingresos_mes]])</f>
        <v>330</v>
      </c>
      <c r="L1723" t="str">
        <f t="shared" ca="1" si="80"/>
        <v>Sur</v>
      </c>
      <c r="M1723" t="s">
        <v>14</v>
      </c>
      <c r="N1723">
        <f>MONTH(MOCK_DATA[[#This Row],[Fecha_inicio]])</f>
        <v>6</v>
      </c>
      <c r="O1723">
        <f>YEAR(MOCK_DATA[[#This Row],[Fecha_inicio]])</f>
        <v>2024</v>
      </c>
    </row>
    <row r="1724" spans="1:15" x14ac:dyDescent="0.25">
      <c r="A1724">
        <f t="shared" si="79"/>
        <v>1723</v>
      </c>
      <c r="B1724" t="s">
        <v>12</v>
      </c>
      <c r="C1724" s="1">
        <v>45514</v>
      </c>
      <c r="D1724" s="1">
        <v>45788</v>
      </c>
      <c r="F1724">
        <v>33</v>
      </c>
      <c r="G1724" t="s">
        <v>19</v>
      </c>
      <c r="H1724" t="s">
        <v>20</v>
      </c>
      <c r="I1724">
        <f>DATEDIF(MOCK_DATA[[#This Row],[Fecha_inicio]],MOCK_DATA[[#This Row],[Fecha_último_pago]],"M")</f>
        <v>9</v>
      </c>
      <c r="J1724">
        <f t="shared" si="81"/>
        <v>50</v>
      </c>
      <c r="K1724">
        <f>PRODUCT(MOCK_DATA[[#This Row],[Meses_afiliados]],MOCK_DATA[[#This Row],[Ingresos_mes]])</f>
        <v>450</v>
      </c>
      <c r="L1724" t="str">
        <f t="shared" ca="1" si="80"/>
        <v>Centro</v>
      </c>
      <c r="M1724" t="s">
        <v>14</v>
      </c>
      <c r="N1724">
        <f>MONTH(MOCK_DATA[[#This Row],[Fecha_inicio]])</f>
        <v>8</v>
      </c>
      <c r="O1724">
        <f>YEAR(MOCK_DATA[[#This Row],[Fecha_inicio]])</f>
        <v>2024</v>
      </c>
    </row>
    <row r="1725" spans="1:15" x14ac:dyDescent="0.25">
      <c r="A1725">
        <f t="shared" si="79"/>
        <v>1724</v>
      </c>
      <c r="B1725" t="s">
        <v>12</v>
      </c>
      <c r="C1725" s="1">
        <v>44267</v>
      </c>
      <c r="D1725" s="1">
        <v>45825</v>
      </c>
      <c r="F1725">
        <v>31</v>
      </c>
      <c r="G1725" t="s">
        <v>15</v>
      </c>
      <c r="H1725" t="s">
        <v>20</v>
      </c>
      <c r="I1725">
        <f>DATEDIF(MOCK_DATA[[#This Row],[Fecha_inicio]],MOCK_DATA[[#This Row],[Fecha_último_pago]],"M")</f>
        <v>51</v>
      </c>
      <c r="J1725">
        <f t="shared" si="81"/>
        <v>50</v>
      </c>
      <c r="K1725">
        <f>PRODUCT(MOCK_DATA[[#This Row],[Meses_afiliados]],MOCK_DATA[[#This Row],[Ingresos_mes]])</f>
        <v>2550</v>
      </c>
      <c r="L1725" t="str">
        <f t="shared" ca="1" si="80"/>
        <v>Centro</v>
      </c>
      <c r="M1725" t="s">
        <v>22</v>
      </c>
      <c r="N1725">
        <f>MONTH(MOCK_DATA[[#This Row],[Fecha_inicio]])</f>
        <v>3</v>
      </c>
      <c r="O1725">
        <f>YEAR(MOCK_DATA[[#This Row],[Fecha_inicio]])</f>
        <v>2021</v>
      </c>
    </row>
    <row r="1726" spans="1:15" x14ac:dyDescent="0.25">
      <c r="A1726">
        <f t="shared" si="79"/>
        <v>1725</v>
      </c>
      <c r="B1726" t="s">
        <v>24</v>
      </c>
      <c r="C1726" s="1">
        <v>44204</v>
      </c>
      <c r="D1726" s="1">
        <v>45727</v>
      </c>
      <c r="F1726">
        <v>52</v>
      </c>
      <c r="G1726" t="s">
        <v>25</v>
      </c>
      <c r="H1726" t="s">
        <v>16</v>
      </c>
      <c r="I1726">
        <f>DATEDIF(MOCK_DATA[[#This Row],[Fecha_inicio]],MOCK_DATA[[#This Row],[Fecha_último_pago]],"M")</f>
        <v>50</v>
      </c>
      <c r="J1726">
        <f t="shared" si="81"/>
        <v>40</v>
      </c>
      <c r="K1726">
        <f>PRODUCT(MOCK_DATA[[#This Row],[Meses_afiliados]],MOCK_DATA[[#This Row],[Ingresos_mes]])</f>
        <v>2000</v>
      </c>
      <c r="L1726" t="str">
        <f t="shared" ca="1" si="80"/>
        <v>Centro</v>
      </c>
      <c r="M1726" t="s">
        <v>22</v>
      </c>
      <c r="N1726">
        <f>MONTH(MOCK_DATA[[#This Row],[Fecha_inicio]])</f>
        <v>1</v>
      </c>
      <c r="O1726">
        <f>YEAR(MOCK_DATA[[#This Row],[Fecha_inicio]])</f>
        <v>2021</v>
      </c>
    </row>
    <row r="1727" spans="1:15" x14ac:dyDescent="0.25">
      <c r="A1727">
        <f t="shared" si="79"/>
        <v>1726</v>
      </c>
      <c r="B1727" t="s">
        <v>12</v>
      </c>
      <c r="C1727" s="1">
        <v>44536</v>
      </c>
      <c r="D1727" s="1">
        <v>45776</v>
      </c>
      <c r="F1727">
        <v>48</v>
      </c>
      <c r="G1727" t="s">
        <v>15</v>
      </c>
      <c r="H1727" t="s">
        <v>16</v>
      </c>
      <c r="I1727">
        <f>DATEDIF(MOCK_DATA[[#This Row],[Fecha_inicio]],MOCK_DATA[[#This Row],[Fecha_último_pago]],"M")</f>
        <v>40</v>
      </c>
      <c r="J1727">
        <f t="shared" si="81"/>
        <v>50</v>
      </c>
      <c r="K1727">
        <f>PRODUCT(MOCK_DATA[[#This Row],[Meses_afiliados]],MOCK_DATA[[#This Row],[Ingresos_mes]])</f>
        <v>2000</v>
      </c>
      <c r="L1727" t="str">
        <f t="shared" ca="1" si="80"/>
        <v>Centro</v>
      </c>
      <c r="M1727" t="s">
        <v>14</v>
      </c>
      <c r="N1727">
        <f>MONTH(MOCK_DATA[[#This Row],[Fecha_inicio]])</f>
        <v>12</v>
      </c>
      <c r="O1727">
        <f>YEAR(MOCK_DATA[[#This Row],[Fecha_inicio]])</f>
        <v>2021</v>
      </c>
    </row>
    <row r="1728" spans="1:15" x14ac:dyDescent="0.25">
      <c r="A1728">
        <f t="shared" si="79"/>
        <v>1727</v>
      </c>
      <c r="B1728" t="s">
        <v>24</v>
      </c>
      <c r="C1728" s="1">
        <v>44741</v>
      </c>
      <c r="D1728" s="1">
        <v>45799</v>
      </c>
      <c r="F1728">
        <v>57</v>
      </c>
      <c r="G1728" t="s">
        <v>25</v>
      </c>
      <c r="H1728" t="s">
        <v>23</v>
      </c>
      <c r="I1728">
        <f>DATEDIF(MOCK_DATA[[#This Row],[Fecha_inicio]],MOCK_DATA[[#This Row],[Fecha_último_pago]],"M")</f>
        <v>34</v>
      </c>
      <c r="J1728">
        <f t="shared" si="81"/>
        <v>40</v>
      </c>
      <c r="K1728">
        <f>PRODUCT(MOCK_DATA[[#This Row],[Meses_afiliados]],MOCK_DATA[[#This Row],[Ingresos_mes]])</f>
        <v>1360</v>
      </c>
      <c r="L1728" t="str">
        <f t="shared" ca="1" si="80"/>
        <v>Norte</v>
      </c>
      <c r="M1728" t="s">
        <v>14</v>
      </c>
      <c r="N1728">
        <f>MONTH(MOCK_DATA[[#This Row],[Fecha_inicio]])</f>
        <v>6</v>
      </c>
      <c r="O1728">
        <f>YEAR(MOCK_DATA[[#This Row],[Fecha_inicio]])</f>
        <v>2022</v>
      </c>
    </row>
    <row r="1729" spans="1:15" x14ac:dyDescent="0.25">
      <c r="A1729">
        <f t="shared" si="79"/>
        <v>1728</v>
      </c>
      <c r="B1729" t="s">
        <v>27</v>
      </c>
      <c r="C1729" s="1">
        <v>44384</v>
      </c>
      <c r="D1729" s="1">
        <v>45881</v>
      </c>
      <c r="F1729">
        <v>54</v>
      </c>
      <c r="G1729" t="s">
        <v>19</v>
      </c>
      <c r="H1729" t="s">
        <v>16</v>
      </c>
      <c r="I1729">
        <f>DATEDIF(MOCK_DATA[[#This Row],[Fecha_inicio]],MOCK_DATA[[#This Row],[Fecha_último_pago]],"M")</f>
        <v>49</v>
      </c>
      <c r="J1729">
        <f t="shared" si="81"/>
        <v>30</v>
      </c>
      <c r="K1729">
        <f>PRODUCT(MOCK_DATA[[#This Row],[Meses_afiliados]],MOCK_DATA[[#This Row],[Ingresos_mes]])</f>
        <v>1470</v>
      </c>
      <c r="L1729" t="str">
        <f t="shared" ca="1" si="80"/>
        <v>Sur</v>
      </c>
      <c r="M1729" t="s">
        <v>14</v>
      </c>
      <c r="N1729">
        <f>MONTH(MOCK_DATA[[#This Row],[Fecha_inicio]])</f>
        <v>7</v>
      </c>
      <c r="O1729">
        <f>YEAR(MOCK_DATA[[#This Row],[Fecha_inicio]])</f>
        <v>2021</v>
      </c>
    </row>
    <row r="1730" spans="1:15" x14ac:dyDescent="0.25">
      <c r="A1730">
        <f t="shared" ref="A1730:A1793" si="82">ROW()-1</f>
        <v>1729</v>
      </c>
      <c r="B1730" t="s">
        <v>27</v>
      </c>
      <c r="C1730" s="1">
        <v>44490</v>
      </c>
      <c r="D1730" s="1">
        <v>45825</v>
      </c>
      <c r="F1730">
        <v>47</v>
      </c>
      <c r="G1730" t="s">
        <v>25</v>
      </c>
      <c r="H1730" t="s">
        <v>23</v>
      </c>
      <c r="I1730">
        <f>DATEDIF(MOCK_DATA[[#This Row],[Fecha_inicio]],MOCK_DATA[[#This Row],[Fecha_último_pago]],"M")</f>
        <v>43</v>
      </c>
      <c r="J1730">
        <f t="shared" si="81"/>
        <v>30</v>
      </c>
      <c r="K1730">
        <f>PRODUCT(MOCK_DATA[[#This Row],[Meses_afiliados]],MOCK_DATA[[#This Row],[Ingresos_mes]])</f>
        <v>1290</v>
      </c>
      <c r="L1730" t="str">
        <f t="shared" ref="L1730:L1793" ca="1" si="83">CHOOSE(INT(RAND()*3)+1,"Centro","Norte","Sur")</f>
        <v>Centro</v>
      </c>
      <c r="M1730" t="s">
        <v>22</v>
      </c>
      <c r="N1730">
        <f>MONTH(MOCK_DATA[[#This Row],[Fecha_inicio]])</f>
        <v>10</v>
      </c>
      <c r="O1730">
        <f>YEAR(MOCK_DATA[[#This Row],[Fecha_inicio]])</f>
        <v>2021</v>
      </c>
    </row>
    <row r="1731" spans="1:15" x14ac:dyDescent="0.25">
      <c r="A1731">
        <f t="shared" si="82"/>
        <v>1730</v>
      </c>
      <c r="B1731" t="s">
        <v>24</v>
      </c>
      <c r="C1731" s="1">
        <v>44747</v>
      </c>
      <c r="D1731" s="1">
        <v>45808</v>
      </c>
      <c r="F1731">
        <v>51</v>
      </c>
      <c r="G1731" t="s">
        <v>25</v>
      </c>
      <c r="H1731" t="s">
        <v>20</v>
      </c>
      <c r="I1731">
        <f>DATEDIF(MOCK_DATA[[#This Row],[Fecha_inicio]],MOCK_DATA[[#This Row],[Fecha_último_pago]],"M")</f>
        <v>34</v>
      </c>
      <c r="J1731">
        <f t="shared" si="81"/>
        <v>40</v>
      </c>
      <c r="K1731">
        <f>PRODUCT(MOCK_DATA[[#This Row],[Meses_afiliados]],MOCK_DATA[[#This Row],[Ingresos_mes]])</f>
        <v>1360</v>
      </c>
      <c r="L1731" t="str">
        <f t="shared" ca="1" si="83"/>
        <v>Norte</v>
      </c>
      <c r="M1731" t="s">
        <v>22</v>
      </c>
      <c r="N1731">
        <f>MONTH(MOCK_DATA[[#This Row],[Fecha_inicio]])</f>
        <v>7</v>
      </c>
      <c r="O1731">
        <f>YEAR(MOCK_DATA[[#This Row],[Fecha_inicio]])</f>
        <v>2022</v>
      </c>
    </row>
    <row r="1732" spans="1:15" x14ac:dyDescent="0.25">
      <c r="A1732">
        <f t="shared" si="82"/>
        <v>1731</v>
      </c>
      <c r="B1732" t="s">
        <v>12</v>
      </c>
      <c r="C1732" s="1">
        <v>44580</v>
      </c>
      <c r="D1732" s="1">
        <v>45875</v>
      </c>
      <c r="F1732">
        <v>47</v>
      </c>
      <c r="G1732" t="s">
        <v>15</v>
      </c>
      <c r="H1732" t="s">
        <v>16</v>
      </c>
      <c r="I1732">
        <f>DATEDIF(MOCK_DATA[[#This Row],[Fecha_inicio]],MOCK_DATA[[#This Row],[Fecha_último_pago]],"M")</f>
        <v>42</v>
      </c>
      <c r="J1732">
        <f t="shared" si="81"/>
        <v>50</v>
      </c>
      <c r="K1732">
        <f>PRODUCT(MOCK_DATA[[#This Row],[Meses_afiliados]],MOCK_DATA[[#This Row],[Ingresos_mes]])</f>
        <v>2100</v>
      </c>
      <c r="L1732" t="str">
        <f t="shared" ca="1" si="83"/>
        <v>Norte</v>
      </c>
      <c r="M1732" t="s">
        <v>14</v>
      </c>
      <c r="N1732">
        <f>MONTH(MOCK_DATA[[#This Row],[Fecha_inicio]])</f>
        <v>1</v>
      </c>
      <c r="O1732">
        <f>YEAR(MOCK_DATA[[#This Row],[Fecha_inicio]])</f>
        <v>2022</v>
      </c>
    </row>
    <row r="1733" spans="1:15" x14ac:dyDescent="0.25">
      <c r="A1733">
        <f t="shared" si="82"/>
        <v>1732</v>
      </c>
      <c r="B1733" t="s">
        <v>12</v>
      </c>
      <c r="C1733" s="1">
        <v>45363</v>
      </c>
      <c r="D1733" s="1">
        <v>45775</v>
      </c>
      <c r="F1733">
        <v>31</v>
      </c>
      <c r="G1733" t="s">
        <v>25</v>
      </c>
      <c r="H1733" t="s">
        <v>23</v>
      </c>
      <c r="I1733">
        <f>DATEDIF(MOCK_DATA[[#This Row],[Fecha_inicio]],MOCK_DATA[[#This Row],[Fecha_último_pago]],"M")</f>
        <v>13</v>
      </c>
      <c r="J1733">
        <f t="shared" si="81"/>
        <v>50</v>
      </c>
      <c r="K1733">
        <f>PRODUCT(MOCK_DATA[[#This Row],[Meses_afiliados]],MOCK_DATA[[#This Row],[Ingresos_mes]])</f>
        <v>650</v>
      </c>
      <c r="L1733" t="str">
        <f t="shared" ca="1" si="83"/>
        <v>Centro</v>
      </c>
      <c r="M1733" t="s">
        <v>22</v>
      </c>
      <c r="N1733">
        <f>MONTH(MOCK_DATA[[#This Row],[Fecha_inicio]])</f>
        <v>3</v>
      </c>
      <c r="O1733">
        <f>YEAR(MOCK_DATA[[#This Row],[Fecha_inicio]])</f>
        <v>2024</v>
      </c>
    </row>
    <row r="1734" spans="1:15" x14ac:dyDescent="0.25">
      <c r="A1734">
        <f t="shared" si="82"/>
        <v>1733</v>
      </c>
      <c r="B1734" t="s">
        <v>24</v>
      </c>
      <c r="C1734" s="1">
        <v>44882</v>
      </c>
      <c r="D1734" s="1">
        <v>45712</v>
      </c>
      <c r="F1734">
        <v>68</v>
      </c>
      <c r="G1734" t="s">
        <v>19</v>
      </c>
      <c r="H1734" t="s">
        <v>16</v>
      </c>
      <c r="I1734">
        <f>DATEDIF(MOCK_DATA[[#This Row],[Fecha_inicio]],MOCK_DATA[[#This Row],[Fecha_último_pago]],"M")</f>
        <v>27</v>
      </c>
      <c r="J1734">
        <f t="shared" si="81"/>
        <v>40</v>
      </c>
      <c r="K1734">
        <f>PRODUCT(MOCK_DATA[[#This Row],[Meses_afiliados]],MOCK_DATA[[#This Row],[Ingresos_mes]])</f>
        <v>1080</v>
      </c>
      <c r="L1734" t="str">
        <f t="shared" ca="1" si="83"/>
        <v>Sur</v>
      </c>
      <c r="M1734" t="s">
        <v>14</v>
      </c>
      <c r="N1734">
        <f>MONTH(MOCK_DATA[[#This Row],[Fecha_inicio]])</f>
        <v>11</v>
      </c>
      <c r="O1734">
        <f>YEAR(MOCK_DATA[[#This Row],[Fecha_inicio]])</f>
        <v>2022</v>
      </c>
    </row>
    <row r="1735" spans="1:15" x14ac:dyDescent="0.25">
      <c r="A1735">
        <f t="shared" si="82"/>
        <v>1734</v>
      </c>
      <c r="B1735" t="s">
        <v>24</v>
      </c>
      <c r="C1735" s="1">
        <v>45441</v>
      </c>
      <c r="D1735" s="1">
        <v>45812</v>
      </c>
      <c r="F1735">
        <v>52</v>
      </c>
      <c r="G1735" t="s">
        <v>15</v>
      </c>
      <c r="H1735" t="s">
        <v>20</v>
      </c>
      <c r="I1735">
        <f>DATEDIF(MOCK_DATA[[#This Row],[Fecha_inicio]],MOCK_DATA[[#This Row],[Fecha_último_pago]],"M")</f>
        <v>12</v>
      </c>
      <c r="J1735">
        <f t="shared" si="81"/>
        <v>40</v>
      </c>
      <c r="K1735">
        <f>PRODUCT(MOCK_DATA[[#This Row],[Meses_afiliados]],MOCK_DATA[[#This Row],[Ingresos_mes]])</f>
        <v>480</v>
      </c>
      <c r="L1735" t="str">
        <f t="shared" ca="1" si="83"/>
        <v>Centro</v>
      </c>
      <c r="M1735" t="s">
        <v>14</v>
      </c>
      <c r="N1735">
        <f>MONTH(MOCK_DATA[[#This Row],[Fecha_inicio]])</f>
        <v>5</v>
      </c>
      <c r="O1735">
        <f>YEAR(MOCK_DATA[[#This Row],[Fecha_inicio]])</f>
        <v>2024</v>
      </c>
    </row>
    <row r="1736" spans="1:15" x14ac:dyDescent="0.25">
      <c r="A1736">
        <f t="shared" si="82"/>
        <v>1735</v>
      </c>
      <c r="B1736" t="s">
        <v>12</v>
      </c>
      <c r="C1736" s="1">
        <v>44986</v>
      </c>
      <c r="D1736" s="1">
        <v>45845</v>
      </c>
      <c r="F1736">
        <v>70</v>
      </c>
      <c r="G1736" t="s">
        <v>25</v>
      </c>
      <c r="H1736" t="s">
        <v>20</v>
      </c>
      <c r="I1736">
        <f>DATEDIF(MOCK_DATA[[#This Row],[Fecha_inicio]],MOCK_DATA[[#This Row],[Fecha_último_pago]],"M")</f>
        <v>28</v>
      </c>
      <c r="J1736">
        <f t="shared" si="81"/>
        <v>50</v>
      </c>
      <c r="K1736">
        <f>PRODUCT(MOCK_DATA[[#This Row],[Meses_afiliados]],MOCK_DATA[[#This Row],[Ingresos_mes]])</f>
        <v>1400</v>
      </c>
      <c r="L1736" t="str">
        <f t="shared" ca="1" si="83"/>
        <v>Centro</v>
      </c>
      <c r="M1736" t="s">
        <v>14</v>
      </c>
      <c r="N1736">
        <f>MONTH(MOCK_DATA[[#This Row],[Fecha_inicio]])</f>
        <v>3</v>
      </c>
      <c r="O1736">
        <f>YEAR(MOCK_DATA[[#This Row],[Fecha_inicio]])</f>
        <v>2023</v>
      </c>
    </row>
    <row r="1737" spans="1:15" x14ac:dyDescent="0.25">
      <c r="A1737">
        <f t="shared" si="82"/>
        <v>1736</v>
      </c>
      <c r="B1737" t="s">
        <v>12</v>
      </c>
      <c r="C1737" s="1">
        <v>45304</v>
      </c>
      <c r="D1737" s="1">
        <v>45737</v>
      </c>
      <c r="F1737">
        <v>64</v>
      </c>
      <c r="G1737" t="s">
        <v>15</v>
      </c>
      <c r="H1737" t="s">
        <v>20</v>
      </c>
      <c r="I1737">
        <f>DATEDIF(MOCK_DATA[[#This Row],[Fecha_inicio]],MOCK_DATA[[#This Row],[Fecha_último_pago]],"M")</f>
        <v>14</v>
      </c>
      <c r="J1737">
        <f t="shared" si="81"/>
        <v>50</v>
      </c>
      <c r="K1737">
        <f>PRODUCT(MOCK_DATA[[#This Row],[Meses_afiliados]],MOCK_DATA[[#This Row],[Ingresos_mes]])</f>
        <v>700</v>
      </c>
      <c r="L1737" t="str">
        <f t="shared" ca="1" si="83"/>
        <v>Norte</v>
      </c>
      <c r="M1737" t="s">
        <v>22</v>
      </c>
      <c r="N1737">
        <f>MONTH(MOCK_DATA[[#This Row],[Fecha_inicio]])</f>
        <v>1</v>
      </c>
      <c r="O1737">
        <f>YEAR(MOCK_DATA[[#This Row],[Fecha_inicio]])</f>
        <v>2024</v>
      </c>
    </row>
    <row r="1738" spans="1:15" x14ac:dyDescent="0.25">
      <c r="A1738">
        <f t="shared" si="82"/>
        <v>1737</v>
      </c>
      <c r="B1738" t="s">
        <v>27</v>
      </c>
      <c r="C1738" s="1">
        <v>44225</v>
      </c>
      <c r="D1738" s="1">
        <v>45845</v>
      </c>
      <c r="F1738">
        <v>37</v>
      </c>
      <c r="G1738" t="s">
        <v>19</v>
      </c>
      <c r="H1738" t="s">
        <v>20</v>
      </c>
      <c r="I1738">
        <f>DATEDIF(MOCK_DATA[[#This Row],[Fecha_inicio]],MOCK_DATA[[#This Row],[Fecha_último_pago]],"M")</f>
        <v>53</v>
      </c>
      <c r="J1738">
        <f t="shared" si="81"/>
        <v>30</v>
      </c>
      <c r="K1738">
        <f>PRODUCT(MOCK_DATA[[#This Row],[Meses_afiliados]],MOCK_DATA[[#This Row],[Ingresos_mes]])</f>
        <v>1590</v>
      </c>
      <c r="L1738" t="str">
        <f t="shared" ca="1" si="83"/>
        <v>Norte</v>
      </c>
      <c r="M1738" t="s">
        <v>22</v>
      </c>
      <c r="N1738">
        <f>MONTH(MOCK_DATA[[#This Row],[Fecha_inicio]])</f>
        <v>1</v>
      </c>
      <c r="O1738">
        <f>YEAR(MOCK_DATA[[#This Row],[Fecha_inicio]])</f>
        <v>2021</v>
      </c>
    </row>
    <row r="1739" spans="1:15" x14ac:dyDescent="0.25">
      <c r="A1739">
        <f t="shared" si="82"/>
        <v>1738</v>
      </c>
      <c r="B1739" t="s">
        <v>12</v>
      </c>
      <c r="C1739" s="1">
        <v>45231</v>
      </c>
      <c r="D1739" s="1">
        <v>45863</v>
      </c>
      <c r="F1739">
        <v>61</v>
      </c>
      <c r="G1739" t="s">
        <v>19</v>
      </c>
      <c r="H1739" t="s">
        <v>16</v>
      </c>
      <c r="I1739">
        <f>DATEDIF(MOCK_DATA[[#This Row],[Fecha_inicio]],MOCK_DATA[[#This Row],[Fecha_último_pago]],"M")</f>
        <v>20</v>
      </c>
      <c r="J1739">
        <f t="shared" si="81"/>
        <v>50</v>
      </c>
      <c r="K1739">
        <f>PRODUCT(MOCK_DATA[[#This Row],[Meses_afiliados]],MOCK_DATA[[#This Row],[Ingresos_mes]])</f>
        <v>1000</v>
      </c>
      <c r="L1739" t="str">
        <f t="shared" ca="1" si="83"/>
        <v>Centro</v>
      </c>
      <c r="M1739" t="s">
        <v>22</v>
      </c>
      <c r="N1739">
        <f>MONTH(MOCK_DATA[[#This Row],[Fecha_inicio]])</f>
        <v>11</v>
      </c>
      <c r="O1739">
        <f>YEAR(MOCK_DATA[[#This Row],[Fecha_inicio]])</f>
        <v>2023</v>
      </c>
    </row>
    <row r="1740" spans="1:15" x14ac:dyDescent="0.25">
      <c r="A1740">
        <f t="shared" si="82"/>
        <v>1739</v>
      </c>
      <c r="B1740" t="s">
        <v>12</v>
      </c>
      <c r="C1740" s="1">
        <v>44194</v>
      </c>
      <c r="D1740" s="1">
        <v>45740</v>
      </c>
      <c r="F1740">
        <v>45</v>
      </c>
      <c r="G1740" t="s">
        <v>15</v>
      </c>
      <c r="H1740" t="s">
        <v>16</v>
      </c>
      <c r="I1740">
        <f>DATEDIF(MOCK_DATA[[#This Row],[Fecha_inicio]],MOCK_DATA[[#This Row],[Fecha_último_pago]],"M")</f>
        <v>50</v>
      </c>
      <c r="J1740">
        <f t="shared" si="81"/>
        <v>50</v>
      </c>
      <c r="K1740">
        <f>PRODUCT(MOCK_DATA[[#This Row],[Meses_afiliados]],MOCK_DATA[[#This Row],[Ingresos_mes]])</f>
        <v>2500</v>
      </c>
      <c r="L1740" t="str">
        <f t="shared" ca="1" si="83"/>
        <v>Sur</v>
      </c>
      <c r="M1740" t="s">
        <v>22</v>
      </c>
      <c r="N1740">
        <f>MONTH(MOCK_DATA[[#This Row],[Fecha_inicio]])</f>
        <v>12</v>
      </c>
      <c r="O1740">
        <f>YEAR(MOCK_DATA[[#This Row],[Fecha_inicio]])</f>
        <v>2020</v>
      </c>
    </row>
    <row r="1741" spans="1:15" x14ac:dyDescent="0.25">
      <c r="A1741">
        <f t="shared" si="82"/>
        <v>1740</v>
      </c>
      <c r="B1741" t="s">
        <v>24</v>
      </c>
      <c r="C1741" s="1">
        <v>45236</v>
      </c>
      <c r="D1741" s="1">
        <v>45798</v>
      </c>
      <c r="F1741">
        <v>23</v>
      </c>
      <c r="G1741" t="s">
        <v>15</v>
      </c>
      <c r="H1741" t="s">
        <v>20</v>
      </c>
      <c r="I1741">
        <f>DATEDIF(MOCK_DATA[[#This Row],[Fecha_inicio]],MOCK_DATA[[#This Row],[Fecha_último_pago]],"M")</f>
        <v>18</v>
      </c>
      <c r="J1741">
        <f t="shared" si="81"/>
        <v>40</v>
      </c>
      <c r="K1741">
        <f>PRODUCT(MOCK_DATA[[#This Row],[Meses_afiliados]],MOCK_DATA[[#This Row],[Ingresos_mes]])</f>
        <v>720</v>
      </c>
      <c r="L1741" t="str">
        <f t="shared" ca="1" si="83"/>
        <v>Centro</v>
      </c>
      <c r="M1741" t="s">
        <v>14</v>
      </c>
      <c r="N1741">
        <f>MONTH(MOCK_DATA[[#This Row],[Fecha_inicio]])</f>
        <v>11</v>
      </c>
      <c r="O1741">
        <f>YEAR(MOCK_DATA[[#This Row],[Fecha_inicio]])</f>
        <v>2023</v>
      </c>
    </row>
    <row r="1742" spans="1:15" x14ac:dyDescent="0.25">
      <c r="A1742">
        <f t="shared" si="82"/>
        <v>1741</v>
      </c>
      <c r="B1742" t="s">
        <v>27</v>
      </c>
      <c r="C1742" s="1">
        <v>44018</v>
      </c>
      <c r="D1742" s="1">
        <v>45884</v>
      </c>
      <c r="F1742">
        <v>67</v>
      </c>
      <c r="G1742" t="s">
        <v>15</v>
      </c>
      <c r="H1742" t="s">
        <v>23</v>
      </c>
      <c r="I1742">
        <f>DATEDIF(MOCK_DATA[[#This Row],[Fecha_inicio]],MOCK_DATA[[#This Row],[Fecha_último_pago]],"M")</f>
        <v>61</v>
      </c>
      <c r="J1742">
        <f t="shared" si="81"/>
        <v>30</v>
      </c>
      <c r="K1742">
        <f>PRODUCT(MOCK_DATA[[#This Row],[Meses_afiliados]],MOCK_DATA[[#This Row],[Ingresos_mes]])</f>
        <v>1830</v>
      </c>
      <c r="L1742" t="str">
        <f t="shared" ca="1" si="83"/>
        <v>Centro</v>
      </c>
      <c r="M1742" t="s">
        <v>14</v>
      </c>
      <c r="N1742">
        <f>MONTH(MOCK_DATA[[#This Row],[Fecha_inicio]])</f>
        <v>7</v>
      </c>
      <c r="O1742">
        <f>YEAR(MOCK_DATA[[#This Row],[Fecha_inicio]])</f>
        <v>2020</v>
      </c>
    </row>
    <row r="1743" spans="1:15" x14ac:dyDescent="0.25">
      <c r="A1743">
        <f t="shared" si="82"/>
        <v>1742</v>
      </c>
      <c r="B1743" t="s">
        <v>24</v>
      </c>
      <c r="C1743" s="1">
        <v>45417</v>
      </c>
      <c r="D1743" s="1">
        <v>45757</v>
      </c>
      <c r="F1743">
        <v>41</v>
      </c>
      <c r="G1743" t="s">
        <v>15</v>
      </c>
      <c r="H1743" t="s">
        <v>16</v>
      </c>
      <c r="I1743">
        <f>DATEDIF(MOCK_DATA[[#This Row],[Fecha_inicio]],MOCK_DATA[[#This Row],[Fecha_último_pago]],"M")</f>
        <v>11</v>
      </c>
      <c r="J1743">
        <f t="shared" si="81"/>
        <v>40</v>
      </c>
      <c r="K1743">
        <f>PRODUCT(MOCK_DATA[[#This Row],[Meses_afiliados]],MOCK_DATA[[#This Row],[Ingresos_mes]])</f>
        <v>440</v>
      </c>
      <c r="L1743" t="str">
        <f t="shared" ca="1" si="83"/>
        <v>Norte</v>
      </c>
      <c r="M1743" t="s">
        <v>14</v>
      </c>
      <c r="N1743">
        <f>MONTH(MOCK_DATA[[#This Row],[Fecha_inicio]])</f>
        <v>5</v>
      </c>
      <c r="O1743">
        <f>YEAR(MOCK_DATA[[#This Row],[Fecha_inicio]])</f>
        <v>2024</v>
      </c>
    </row>
    <row r="1744" spans="1:15" x14ac:dyDescent="0.25">
      <c r="A1744">
        <f t="shared" si="82"/>
        <v>1743</v>
      </c>
      <c r="B1744" t="s">
        <v>24</v>
      </c>
      <c r="C1744" s="1">
        <v>44237</v>
      </c>
      <c r="D1744" s="1">
        <v>45812</v>
      </c>
      <c r="F1744">
        <v>57</v>
      </c>
      <c r="G1744" t="s">
        <v>15</v>
      </c>
      <c r="H1744" t="s">
        <v>20</v>
      </c>
      <c r="I1744">
        <f>DATEDIF(MOCK_DATA[[#This Row],[Fecha_inicio]],MOCK_DATA[[#This Row],[Fecha_último_pago]],"M")</f>
        <v>51</v>
      </c>
      <c r="J1744">
        <f t="shared" si="81"/>
        <v>40</v>
      </c>
      <c r="K1744">
        <f>PRODUCT(MOCK_DATA[[#This Row],[Meses_afiliados]],MOCK_DATA[[#This Row],[Ingresos_mes]])</f>
        <v>2040</v>
      </c>
      <c r="L1744" t="str">
        <f t="shared" ca="1" si="83"/>
        <v>Centro</v>
      </c>
      <c r="M1744" t="s">
        <v>22</v>
      </c>
      <c r="N1744">
        <f>MONTH(MOCK_DATA[[#This Row],[Fecha_inicio]])</f>
        <v>2</v>
      </c>
      <c r="O1744">
        <f>YEAR(MOCK_DATA[[#This Row],[Fecha_inicio]])</f>
        <v>2021</v>
      </c>
    </row>
    <row r="1745" spans="1:15" x14ac:dyDescent="0.25">
      <c r="A1745">
        <f t="shared" si="82"/>
        <v>1744</v>
      </c>
      <c r="B1745" t="s">
        <v>27</v>
      </c>
      <c r="C1745" s="1">
        <v>45347</v>
      </c>
      <c r="D1745" s="1">
        <v>45737</v>
      </c>
      <c r="F1745">
        <v>48</v>
      </c>
      <c r="G1745" t="s">
        <v>25</v>
      </c>
      <c r="H1745" t="s">
        <v>23</v>
      </c>
      <c r="I1745">
        <f>DATEDIF(MOCK_DATA[[#This Row],[Fecha_inicio]],MOCK_DATA[[#This Row],[Fecha_último_pago]],"M")</f>
        <v>12</v>
      </c>
      <c r="J1745">
        <f t="shared" si="81"/>
        <v>30</v>
      </c>
      <c r="K1745">
        <f>PRODUCT(MOCK_DATA[[#This Row],[Meses_afiliados]],MOCK_DATA[[#This Row],[Ingresos_mes]])</f>
        <v>360</v>
      </c>
      <c r="L1745" t="str">
        <f t="shared" ca="1" si="83"/>
        <v>Norte</v>
      </c>
      <c r="M1745" t="s">
        <v>22</v>
      </c>
      <c r="N1745">
        <f>MONTH(MOCK_DATA[[#This Row],[Fecha_inicio]])</f>
        <v>2</v>
      </c>
      <c r="O1745">
        <f>YEAR(MOCK_DATA[[#This Row],[Fecha_inicio]])</f>
        <v>2024</v>
      </c>
    </row>
    <row r="1746" spans="1:15" x14ac:dyDescent="0.25">
      <c r="A1746">
        <f t="shared" si="82"/>
        <v>1745</v>
      </c>
      <c r="B1746" t="s">
        <v>27</v>
      </c>
      <c r="C1746" s="1">
        <v>45137</v>
      </c>
      <c r="D1746" s="1">
        <v>45706</v>
      </c>
      <c r="F1746">
        <v>23</v>
      </c>
      <c r="G1746" t="s">
        <v>15</v>
      </c>
      <c r="H1746" t="s">
        <v>16</v>
      </c>
      <c r="I1746">
        <f>DATEDIF(MOCK_DATA[[#This Row],[Fecha_inicio]],MOCK_DATA[[#This Row],[Fecha_último_pago]],"M")</f>
        <v>18</v>
      </c>
      <c r="J1746">
        <f t="shared" si="81"/>
        <v>30</v>
      </c>
      <c r="K1746">
        <f>PRODUCT(MOCK_DATA[[#This Row],[Meses_afiliados]],MOCK_DATA[[#This Row],[Ingresos_mes]])</f>
        <v>540</v>
      </c>
      <c r="L1746" t="str">
        <f t="shared" ca="1" si="83"/>
        <v>Norte</v>
      </c>
      <c r="M1746" t="s">
        <v>22</v>
      </c>
      <c r="N1746">
        <f>MONTH(MOCK_DATA[[#This Row],[Fecha_inicio]])</f>
        <v>7</v>
      </c>
      <c r="O1746">
        <f>YEAR(MOCK_DATA[[#This Row],[Fecha_inicio]])</f>
        <v>2023</v>
      </c>
    </row>
    <row r="1747" spans="1:15" x14ac:dyDescent="0.25">
      <c r="A1747">
        <f t="shared" si="82"/>
        <v>1746</v>
      </c>
      <c r="B1747" t="s">
        <v>27</v>
      </c>
      <c r="C1747" s="1">
        <v>45542</v>
      </c>
      <c r="D1747" s="1">
        <v>45741</v>
      </c>
      <c r="F1747">
        <v>27</v>
      </c>
      <c r="G1747" t="s">
        <v>25</v>
      </c>
      <c r="H1747" t="s">
        <v>20</v>
      </c>
      <c r="I1747">
        <f>DATEDIF(MOCK_DATA[[#This Row],[Fecha_inicio]],MOCK_DATA[[#This Row],[Fecha_último_pago]],"M")</f>
        <v>6</v>
      </c>
      <c r="J1747">
        <f t="shared" si="81"/>
        <v>30</v>
      </c>
      <c r="K1747">
        <f>PRODUCT(MOCK_DATA[[#This Row],[Meses_afiliados]],MOCK_DATA[[#This Row],[Ingresos_mes]])</f>
        <v>180</v>
      </c>
      <c r="L1747" t="str">
        <f t="shared" ca="1" si="83"/>
        <v>Centro</v>
      </c>
      <c r="M1747" t="s">
        <v>14</v>
      </c>
      <c r="N1747">
        <f>MONTH(MOCK_DATA[[#This Row],[Fecha_inicio]])</f>
        <v>9</v>
      </c>
      <c r="O1747">
        <f>YEAR(MOCK_DATA[[#This Row],[Fecha_inicio]])</f>
        <v>2024</v>
      </c>
    </row>
    <row r="1748" spans="1:15" x14ac:dyDescent="0.25">
      <c r="A1748">
        <f t="shared" si="82"/>
        <v>1747</v>
      </c>
      <c r="B1748" t="s">
        <v>12</v>
      </c>
      <c r="C1748" s="1">
        <v>44473</v>
      </c>
      <c r="D1748" s="1">
        <v>45902</v>
      </c>
      <c r="F1748">
        <v>21</v>
      </c>
      <c r="G1748" t="s">
        <v>25</v>
      </c>
      <c r="H1748" t="s">
        <v>16</v>
      </c>
      <c r="I1748">
        <f>DATEDIF(MOCK_DATA[[#This Row],[Fecha_inicio]],MOCK_DATA[[#This Row],[Fecha_último_pago]],"M")</f>
        <v>46</v>
      </c>
      <c r="J1748">
        <f t="shared" si="81"/>
        <v>50</v>
      </c>
      <c r="K1748">
        <f>PRODUCT(MOCK_DATA[[#This Row],[Meses_afiliados]],MOCK_DATA[[#This Row],[Ingresos_mes]])</f>
        <v>2300</v>
      </c>
      <c r="L1748" t="str">
        <f t="shared" ca="1" si="83"/>
        <v>Centro</v>
      </c>
      <c r="M1748" t="s">
        <v>14</v>
      </c>
      <c r="N1748">
        <f>MONTH(MOCK_DATA[[#This Row],[Fecha_inicio]])</f>
        <v>10</v>
      </c>
      <c r="O1748">
        <f>YEAR(MOCK_DATA[[#This Row],[Fecha_inicio]])</f>
        <v>2021</v>
      </c>
    </row>
    <row r="1749" spans="1:15" x14ac:dyDescent="0.25">
      <c r="A1749">
        <f t="shared" si="82"/>
        <v>1748</v>
      </c>
      <c r="B1749" t="s">
        <v>27</v>
      </c>
      <c r="C1749" s="1">
        <v>45383</v>
      </c>
      <c r="D1749" s="1">
        <v>45665</v>
      </c>
      <c r="F1749">
        <v>23</v>
      </c>
      <c r="G1749" t="s">
        <v>15</v>
      </c>
      <c r="H1749" t="s">
        <v>23</v>
      </c>
      <c r="I1749">
        <f>DATEDIF(MOCK_DATA[[#This Row],[Fecha_inicio]],MOCK_DATA[[#This Row],[Fecha_último_pago]],"M")</f>
        <v>9</v>
      </c>
      <c r="J1749">
        <f t="shared" si="81"/>
        <v>30</v>
      </c>
      <c r="K1749">
        <f>PRODUCT(MOCK_DATA[[#This Row],[Meses_afiliados]],MOCK_DATA[[#This Row],[Ingresos_mes]])</f>
        <v>270</v>
      </c>
      <c r="L1749" t="str">
        <f t="shared" ca="1" si="83"/>
        <v>Sur</v>
      </c>
      <c r="M1749" t="s">
        <v>22</v>
      </c>
      <c r="N1749">
        <f>MONTH(MOCK_DATA[[#This Row],[Fecha_inicio]])</f>
        <v>4</v>
      </c>
      <c r="O1749">
        <f>YEAR(MOCK_DATA[[#This Row],[Fecha_inicio]])</f>
        <v>2024</v>
      </c>
    </row>
    <row r="1750" spans="1:15" x14ac:dyDescent="0.25">
      <c r="A1750">
        <f t="shared" si="82"/>
        <v>1749</v>
      </c>
      <c r="B1750" t="s">
        <v>24</v>
      </c>
      <c r="C1750" s="1">
        <v>44986</v>
      </c>
      <c r="D1750" s="1">
        <v>45665</v>
      </c>
      <c r="F1750">
        <v>65</v>
      </c>
      <c r="G1750" t="s">
        <v>19</v>
      </c>
      <c r="H1750" t="s">
        <v>20</v>
      </c>
      <c r="I1750">
        <f>DATEDIF(MOCK_DATA[[#This Row],[Fecha_inicio]],MOCK_DATA[[#This Row],[Fecha_último_pago]],"M")</f>
        <v>22</v>
      </c>
      <c r="J1750">
        <f t="shared" si="81"/>
        <v>40</v>
      </c>
      <c r="K1750">
        <f>PRODUCT(MOCK_DATA[[#This Row],[Meses_afiliados]],MOCK_DATA[[#This Row],[Ingresos_mes]])</f>
        <v>880</v>
      </c>
      <c r="L1750" t="str">
        <f t="shared" ca="1" si="83"/>
        <v>Norte</v>
      </c>
      <c r="M1750" t="s">
        <v>14</v>
      </c>
      <c r="N1750">
        <f>MONTH(MOCK_DATA[[#This Row],[Fecha_inicio]])</f>
        <v>3</v>
      </c>
      <c r="O1750">
        <f>YEAR(MOCK_DATA[[#This Row],[Fecha_inicio]])</f>
        <v>2023</v>
      </c>
    </row>
    <row r="1751" spans="1:15" x14ac:dyDescent="0.25">
      <c r="A1751">
        <f t="shared" si="82"/>
        <v>1750</v>
      </c>
      <c r="B1751" t="s">
        <v>27</v>
      </c>
      <c r="C1751" s="1">
        <v>44582</v>
      </c>
      <c r="D1751" s="1">
        <v>45896</v>
      </c>
      <c r="F1751">
        <v>51</v>
      </c>
      <c r="G1751" t="s">
        <v>19</v>
      </c>
      <c r="H1751" t="s">
        <v>23</v>
      </c>
      <c r="I1751">
        <f>DATEDIF(MOCK_DATA[[#This Row],[Fecha_inicio]],MOCK_DATA[[#This Row],[Fecha_último_pago]],"M")</f>
        <v>43</v>
      </c>
      <c r="J1751">
        <f t="shared" si="81"/>
        <v>30</v>
      </c>
      <c r="K1751">
        <f>PRODUCT(MOCK_DATA[[#This Row],[Meses_afiliados]],MOCK_DATA[[#This Row],[Ingresos_mes]])</f>
        <v>1290</v>
      </c>
      <c r="L1751" t="str">
        <f t="shared" ca="1" si="83"/>
        <v>Centro</v>
      </c>
      <c r="M1751" t="s">
        <v>14</v>
      </c>
      <c r="N1751">
        <f>MONTH(MOCK_DATA[[#This Row],[Fecha_inicio]])</f>
        <v>1</v>
      </c>
      <c r="O1751">
        <f>YEAR(MOCK_DATA[[#This Row],[Fecha_inicio]])</f>
        <v>2022</v>
      </c>
    </row>
    <row r="1752" spans="1:15" x14ac:dyDescent="0.25">
      <c r="A1752">
        <f t="shared" si="82"/>
        <v>1751</v>
      </c>
      <c r="B1752" t="s">
        <v>24</v>
      </c>
      <c r="C1752" s="1">
        <v>45420</v>
      </c>
      <c r="D1752" s="1">
        <v>45729</v>
      </c>
      <c r="F1752">
        <v>46</v>
      </c>
      <c r="G1752" t="s">
        <v>15</v>
      </c>
      <c r="H1752" t="s">
        <v>23</v>
      </c>
      <c r="I1752">
        <f>DATEDIF(MOCK_DATA[[#This Row],[Fecha_inicio]],MOCK_DATA[[#This Row],[Fecha_último_pago]],"M")</f>
        <v>10</v>
      </c>
      <c r="J1752">
        <f t="shared" si="81"/>
        <v>40</v>
      </c>
      <c r="K1752">
        <f>PRODUCT(MOCK_DATA[[#This Row],[Meses_afiliados]],MOCK_DATA[[#This Row],[Ingresos_mes]])</f>
        <v>400</v>
      </c>
      <c r="L1752" t="str">
        <f t="shared" ca="1" si="83"/>
        <v>Sur</v>
      </c>
      <c r="M1752" t="s">
        <v>22</v>
      </c>
      <c r="N1752">
        <f>MONTH(MOCK_DATA[[#This Row],[Fecha_inicio]])</f>
        <v>5</v>
      </c>
      <c r="O1752">
        <f>YEAR(MOCK_DATA[[#This Row],[Fecha_inicio]])</f>
        <v>2024</v>
      </c>
    </row>
    <row r="1753" spans="1:15" x14ac:dyDescent="0.25">
      <c r="A1753">
        <f t="shared" si="82"/>
        <v>1752</v>
      </c>
      <c r="B1753" t="s">
        <v>12</v>
      </c>
      <c r="C1753" s="1">
        <v>45067</v>
      </c>
      <c r="D1753" s="1">
        <v>45114</v>
      </c>
      <c r="F1753">
        <v>19</v>
      </c>
      <c r="G1753" t="s">
        <v>15</v>
      </c>
      <c r="H1753" t="s">
        <v>20</v>
      </c>
      <c r="I1753">
        <f>DATEDIF(MOCK_DATA[[#This Row],[Fecha_inicio]],MOCK_DATA[[#This Row],[Fecha_último_pago]],"M")</f>
        <v>1</v>
      </c>
      <c r="J1753">
        <f t="shared" si="81"/>
        <v>50</v>
      </c>
      <c r="K1753">
        <f>PRODUCT(MOCK_DATA[[#This Row],[Meses_afiliados]],MOCK_DATA[[#This Row],[Ingresos_mes]])</f>
        <v>50</v>
      </c>
      <c r="L1753" t="str">
        <f t="shared" ca="1" si="83"/>
        <v>Norte</v>
      </c>
      <c r="M1753" t="s">
        <v>22</v>
      </c>
      <c r="N1753">
        <f>MONTH(MOCK_DATA[[#This Row],[Fecha_inicio]])</f>
        <v>5</v>
      </c>
      <c r="O1753">
        <f>YEAR(MOCK_DATA[[#This Row],[Fecha_inicio]])</f>
        <v>2023</v>
      </c>
    </row>
    <row r="1754" spans="1:15" x14ac:dyDescent="0.25">
      <c r="A1754">
        <f t="shared" si="82"/>
        <v>1753</v>
      </c>
      <c r="B1754" t="s">
        <v>12</v>
      </c>
      <c r="C1754" s="1">
        <v>44326</v>
      </c>
      <c r="D1754" s="1">
        <v>45864</v>
      </c>
      <c r="F1754">
        <v>62</v>
      </c>
      <c r="G1754" t="s">
        <v>15</v>
      </c>
      <c r="H1754" t="s">
        <v>20</v>
      </c>
      <c r="I1754">
        <f>DATEDIF(MOCK_DATA[[#This Row],[Fecha_inicio]],MOCK_DATA[[#This Row],[Fecha_último_pago]],"M")</f>
        <v>50</v>
      </c>
      <c r="J1754">
        <f t="shared" si="81"/>
        <v>50</v>
      </c>
      <c r="K1754">
        <f>PRODUCT(MOCK_DATA[[#This Row],[Meses_afiliados]],MOCK_DATA[[#This Row],[Ingresos_mes]])</f>
        <v>2500</v>
      </c>
      <c r="L1754" t="str">
        <f t="shared" ca="1" si="83"/>
        <v>Norte</v>
      </c>
      <c r="M1754" t="s">
        <v>22</v>
      </c>
      <c r="N1754">
        <f>MONTH(MOCK_DATA[[#This Row],[Fecha_inicio]])</f>
        <v>5</v>
      </c>
      <c r="O1754">
        <f>YEAR(MOCK_DATA[[#This Row],[Fecha_inicio]])</f>
        <v>2021</v>
      </c>
    </row>
    <row r="1755" spans="1:15" x14ac:dyDescent="0.25">
      <c r="A1755">
        <f t="shared" si="82"/>
        <v>1754</v>
      </c>
      <c r="B1755" t="s">
        <v>24</v>
      </c>
      <c r="C1755" s="1">
        <v>44434</v>
      </c>
      <c r="D1755" s="1">
        <v>45895</v>
      </c>
      <c r="F1755">
        <v>33</v>
      </c>
      <c r="G1755" t="s">
        <v>15</v>
      </c>
      <c r="H1755" t="s">
        <v>20</v>
      </c>
      <c r="I1755">
        <f>DATEDIF(MOCK_DATA[[#This Row],[Fecha_inicio]],MOCK_DATA[[#This Row],[Fecha_último_pago]],"M")</f>
        <v>48</v>
      </c>
      <c r="J1755">
        <f t="shared" si="81"/>
        <v>40</v>
      </c>
      <c r="K1755">
        <f>PRODUCT(MOCK_DATA[[#This Row],[Meses_afiliados]],MOCK_DATA[[#This Row],[Ingresos_mes]])</f>
        <v>1920</v>
      </c>
      <c r="L1755" t="str">
        <f t="shared" ca="1" si="83"/>
        <v>Norte</v>
      </c>
      <c r="M1755" t="s">
        <v>14</v>
      </c>
      <c r="N1755">
        <f>MONTH(MOCK_DATA[[#This Row],[Fecha_inicio]])</f>
        <v>8</v>
      </c>
      <c r="O1755">
        <f>YEAR(MOCK_DATA[[#This Row],[Fecha_inicio]])</f>
        <v>2021</v>
      </c>
    </row>
    <row r="1756" spans="1:15" x14ac:dyDescent="0.25">
      <c r="A1756">
        <f t="shared" si="82"/>
        <v>1755</v>
      </c>
      <c r="B1756" t="s">
        <v>12</v>
      </c>
      <c r="C1756" s="1">
        <v>45036</v>
      </c>
      <c r="D1756" s="1">
        <v>45884</v>
      </c>
      <c r="F1756">
        <v>42</v>
      </c>
      <c r="G1756" t="s">
        <v>19</v>
      </c>
      <c r="H1756" t="s">
        <v>16</v>
      </c>
      <c r="I1756">
        <f>DATEDIF(MOCK_DATA[[#This Row],[Fecha_inicio]],MOCK_DATA[[#This Row],[Fecha_último_pago]],"M")</f>
        <v>27</v>
      </c>
      <c r="J1756">
        <f t="shared" si="81"/>
        <v>50</v>
      </c>
      <c r="K1756">
        <f>PRODUCT(MOCK_DATA[[#This Row],[Meses_afiliados]],MOCK_DATA[[#This Row],[Ingresos_mes]])</f>
        <v>1350</v>
      </c>
      <c r="L1756" t="str">
        <f t="shared" ca="1" si="83"/>
        <v>Centro</v>
      </c>
      <c r="M1756" t="s">
        <v>22</v>
      </c>
      <c r="N1756">
        <f>MONTH(MOCK_DATA[[#This Row],[Fecha_inicio]])</f>
        <v>4</v>
      </c>
      <c r="O1756">
        <f>YEAR(MOCK_DATA[[#This Row],[Fecha_inicio]])</f>
        <v>2023</v>
      </c>
    </row>
    <row r="1757" spans="1:15" x14ac:dyDescent="0.25">
      <c r="A1757">
        <f t="shared" si="82"/>
        <v>1756</v>
      </c>
      <c r="B1757" t="s">
        <v>24</v>
      </c>
      <c r="C1757" s="1">
        <v>44672</v>
      </c>
      <c r="D1757" s="1">
        <v>45803</v>
      </c>
      <c r="F1757">
        <v>50</v>
      </c>
      <c r="G1757" t="s">
        <v>19</v>
      </c>
      <c r="H1757" t="s">
        <v>23</v>
      </c>
      <c r="I1757">
        <f>DATEDIF(MOCK_DATA[[#This Row],[Fecha_inicio]],MOCK_DATA[[#This Row],[Fecha_último_pago]],"M")</f>
        <v>37</v>
      </c>
      <c r="J1757">
        <f t="shared" si="81"/>
        <v>40</v>
      </c>
      <c r="K1757">
        <f>PRODUCT(MOCK_DATA[[#This Row],[Meses_afiliados]],MOCK_DATA[[#This Row],[Ingresos_mes]])</f>
        <v>1480</v>
      </c>
      <c r="L1757" t="str">
        <f t="shared" ca="1" si="83"/>
        <v>Centro</v>
      </c>
      <c r="M1757" t="s">
        <v>14</v>
      </c>
      <c r="N1757">
        <f>MONTH(MOCK_DATA[[#This Row],[Fecha_inicio]])</f>
        <v>4</v>
      </c>
      <c r="O1757">
        <f>YEAR(MOCK_DATA[[#This Row],[Fecha_inicio]])</f>
        <v>2022</v>
      </c>
    </row>
    <row r="1758" spans="1:15" x14ac:dyDescent="0.25">
      <c r="A1758">
        <f t="shared" si="82"/>
        <v>1757</v>
      </c>
      <c r="B1758" t="s">
        <v>12</v>
      </c>
      <c r="C1758" s="1">
        <v>44568</v>
      </c>
      <c r="D1758" s="1">
        <v>45688</v>
      </c>
      <c r="F1758">
        <v>25</v>
      </c>
      <c r="G1758" t="s">
        <v>15</v>
      </c>
      <c r="H1758" t="s">
        <v>16</v>
      </c>
      <c r="I1758">
        <f>DATEDIF(MOCK_DATA[[#This Row],[Fecha_inicio]],MOCK_DATA[[#This Row],[Fecha_último_pago]],"M")</f>
        <v>36</v>
      </c>
      <c r="J1758">
        <f t="shared" si="81"/>
        <v>50</v>
      </c>
      <c r="K1758">
        <f>PRODUCT(MOCK_DATA[[#This Row],[Meses_afiliados]],MOCK_DATA[[#This Row],[Ingresos_mes]])</f>
        <v>1800</v>
      </c>
      <c r="L1758" t="str">
        <f t="shared" ca="1" si="83"/>
        <v>Centro</v>
      </c>
      <c r="M1758" t="s">
        <v>22</v>
      </c>
      <c r="N1758">
        <f>MONTH(MOCK_DATA[[#This Row],[Fecha_inicio]])</f>
        <v>1</v>
      </c>
      <c r="O1758">
        <f>YEAR(MOCK_DATA[[#This Row],[Fecha_inicio]])</f>
        <v>2022</v>
      </c>
    </row>
    <row r="1759" spans="1:15" x14ac:dyDescent="0.25">
      <c r="A1759">
        <f t="shared" si="82"/>
        <v>1758</v>
      </c>
      <c r="B1759" t="s">
        <v>27</v>
      </c>
      <c r="C1759" s="1">
        <v>44669</v>
      </c>
      <c r="D1759" s="1">
        <v>45867</v>
      </c>
      <c r="F1759">
        <v>54</v>
      </c>
      <c r="G1759" t="s">
        <v>25</v>
      </c>
      <c r="H1759" t="s">
        <v>16</v>
      </c>
      <c r="I1759">
        <f>DATEDIF(MOCK_DATA[[#This Row],[Fecha_inicio]],MOCK_DATA[[#This Row],[Fecha_último_pago]],"M")</f>
        <v>39</v>
      </c>
      <c r="J1759">
        <f t="shared" si="81"/>
        <v>30</v>
      </c>
      <c r="K1759">
        <f>PRODUCT(MOCK_DATA[[#This Row],[Meses_afiliados]],MOCK_DATA[[#This Row],[Ingresos_mes]])</f>
        <v>1170</v>
      </c>
      <c r="L1759" t="str">
        <f t="shared" ca="1" si="83"/>
        <v>Norte</v>
      </c>
      <c r="M1759" t="s">
        <v>22</v>
      </c>
      <c r="N1759">
        <f>MONTH(MOCK_DATA[[#This Row],[Fecha_inicio]])</f>
        <v>4</v>
      </c>
      <c r="O1759">
        <f>YEAR(MOCK_DATA[[#This Row],[Fecha_inicio]])</f>
        <v>2022</v>
      </c>
    </row>
    <row r="1760" spans="1:15" x14ac:dyDescent="0.25">
      <c r="A1760">
        <f t="shared" si="82"/>
        <v>1759</v>
      </c>
      <c r="B1760" t="s">
        <v>12</v>
      </c>
      <c r="C1760" s="1">
        <v>45251</v>
      </c>
      <c r="D1760" s="1">
        <v>45710</v>
      </c>
      <c r="F1760">
        <v>44</v>
      </c>
      <c r="G1760" t="s">
        <v>19</v>
      </c>
      <c r="H1760" t="s">
        <v>20</v>
      </c>
      <c r="I1760">
        <f>DATEDIF(MOCK_DATA[[#This Row],[Fecha_inicio]],MOCK_DATA[[#This Row],[Fecha_último_pago]],"M")</f>
        <v>15</v>
      </c>
      <c r="J1760">
        <f t="shared" si="81"/>
        <v>50</v>
      </c>
      <c r="K1760">
        <f>PRODUCT(MOCK_DATA[[#This Row],[Meses_afiliados]],MOCK_DATA[[#This Row],[Ingresos_mes]])</f>
        <v>750</v>
      </c>
      <c r="L1760" t="str">
        <f t="shared" ca="1" si="83"/>
        <v>Norte</v>
      </c>
      <c r="M1760" t="s">
        <v>14</v>
      </c>
      <c r="N1760">
        <f>MONTH(MOCK_DATA[[#This Row],[Fecha_inicio]])</f>
        <v>11</v>
      </c>
      <c r="O1760">
        <f>YEAR(MOCK_DATA[[#This Row],[Fecha_inicio]])</f>
        <v>2023</v>
      </c>
    </row>
    <row r="1761" spans="1:15" x14ac:dyDescent="0.25">
      <c r="A1761">
        <f t="shared" si="82"/>
        <v>1760</v>
      </c>
      <c r="B1761" t="s">
        <v>12</v>
      </c>
      <c r="C1761" s="1">
        <v>45029</v>
      </c>
      <c r="D1761" s="1">
        <v>45848</v>
      </c>
      <c r="F1761">
        <v>64</v>
      </c>
      <c r="G1761" t="s">
        <v>15</v>
      </c>
      <c r="H1761" t="s">
        <v>16</v>
      </c>
      <c r="I1761">
        <f>DATEDIF(MOCK_DATA[[#This Row],[Fecha_inicio]],MOCK_DATA[[#This Row],[Fecha_último_pago]],"M")</f>
        <v>26</v>
      </c>
      <c r="J1761">
        <f t="shared" si="81"/>
        <v>50</v>
      </c>
      <c r="K1761">
        <f>PRODUCT(MOCK_DATA[[#This Row],[Meses_afiliados]],MOCK_DATA[[#This Row],[Ingresos_mes]])</f>
        <v>1300</v>
      </c>
      <c r="L1761" t="str">
        <f t="shared" ca="1" si="83"/>
        <v>Sur</v>
      </c>
      <c r="M1761" t="s">
        <v>22</v>
      </c>
      <c r="N1761">
        <f>MONTH(MOCK_DATA[[#This Row],[Fecha_inicio]])</f>
        <v>4</v>
      </c>
      <c r="O1761">
        <f>YEAR(MOCK_DATA[[#This Row],[Fecha_inicio]])</f>
        <v>2023</v>
      </c>
    </row>
    <row r="1762" spans="1:15" x14ac:dyDescent="0.25">
      <c r="A1762">
        <f t="shared" si="82"/>
        <v>1761</v>
      </c>
      <c r="B1762" t="s">
        <v>24</v>
      </c>
      <c r="C1762" s="1">
        <v>44933</v>
      </c>
      <c r="D1762" s="1">
        <v>45744</v>
      </c>
      <c r="F1762">
        <v>27</v>
      </c>
      <c r="G1762" t="s">
        <v>25</v>
      </c>
      <c r="H1762" t="s">
        <v>20</v>
      </c>
      <c r="I1762">
        <f>DATEDIF(MOCK_DATA[[#This Row],[Fecha_inicio]],MOCK_DATA[[#This Row],[Fecha_último_pago]],"M")</f>
        <v>26</v>
      </c>
      <c r="J1762">
        <f t="shared" si="81"/>
        <v>40</v>
      </c>
      <c r="K1762">
        <f>PRODUCT(MOCK_DATA[[#This Row],[Meses_afiliados]],MOCK_DATA[[#This Row],[Ingresos_mes]])</f>
        <v>1040</v>
      </c>
      <c r="L1762" t="str">
        <f t="shared" ca="1" si="83"/>
        <v>Sur</v>
      </c>
      <c r="M1762" t="s">
        <v>14</v>
      </c>
      <c r="N1762">
        <f>MONTH(MOCK_DATA[[#This Row],[Fecha_inicio]])</f>
        <v>1</v>
      </c>
      <c r="O1762">
        <f>YEAR(MOCK_DATA[[#This Row],[Fecha_inicio]])</f>
        <v>2023</v>
      </c>
    </row>
    <row r="1763" spans="1:15" x14ac:dyDescent="0.25">
      <c r="A1763">
        <f t="shared" si="82"/>
        <v>1762</v>
      </c>
      <c r="B1763" t="s">
        <v>27</v>
      </c>
      <c r="C1763" s="1">
        <v>45607</v>
      </c>
      <c r="D1763" s="1">
        <v>45879</v>
      </c>
      <c r="F1763">
        <v>18</v>
      </c>
      <c r="G1763" t="s">
        <v>19</v>
      </c>
      <c r="H1763" t="s">
        <v>20</v>
      </c>
      <c r="I1763">
        <f>DATEDIF(MOCK_DATA[[#This Row],[Fecha_inicio]],MOCK_DATA[[#This Row],[Fecha_último_pago]],"M")</f>
        <v>8</v>
      </c>
      <c r="J1763">
        <f t="shared" si="81"/>
        <v>30</v>
      </c>
      <c r="K1763">
        <f>PRODUCT(MOCK_DATA[[#This Row],[Meses_afiliados]],MOCK_DATA[[#This Row],[Ingresos_mes]])</f>
        <v>240</v>
      </c>
      <c r="L1763" t="str">
        <f t="shared" ca="1" si="83"/>
        <v>Norte</v>
      </c>
      <c r="M1763" t="s">
        <v>22</v>
      </c>
      <c r="N1763">
        <f>MONTH(MOCK_DATA[[#This Row],[Fecha_inicio]])</f>
        <v>11</v>
      </c>
      <c r="O1763">
        <f>YEAR(MOCK_DATA[[#This Row],[Fecha_inicio]])</f>
        <v>2024</v>
      </c>
    </row>
    <row r="1764" spans="1:15" x14ac:dyDescent="0.25">
      <c r="A1764">
        <f t="shared" si="82"/>
        <v>1763</v>
      </c>
      <c r="B1764" t="s">
        <v>12</v>
      </c>
      <c r="C1764" s="1">
        <v>45492</v>
      </c>
      <c r="D1764" s="1">
        <v>45860</v>
      </c>
      <c r="F1764">
        <v>41</v>
      </c>
      <c r="G1764" t="s">
        <v>15</v>
      </c>
      <c r="H1764" t="s">
        <v>23</v>
      </c>
      <c r="I1764">
        <f>DATEDIF(MOCK_DATA[[#This Row],[Fecha_inicio]],MOCK_DATA[[#This Row],[Fecha_último_pago]],"M")</f>
        <v>12</v>
      </c>
      <c r="J1764">
        <f t="shared" si="81"/>
        <v>50</v>
      </c>
      <c r="K1764">
        <f>PRODUCT(MOCK_DATA[[#This Row],[Meses_afiliados]],MOCK_DATA[[#This Row],[Ingresos_mes]])</f>
        <v>600</v>
      </c>
      <c r="L1764" t="str">
        <f t="shared" ca="1" si="83"/>
        <v>Sur</v>
      </c>
      <c r="M1764" t="s">
        <v>14</v>
      </c>
      <c r="N1764">
        <f>MONTH(MOCK_DATA[[#This Row],[Fecha_inicio]])</f>
        <v>7</v>
      </c>
      <c r="O1764">
        <f>YEAR(MOCK_DATA[[#This Row],[Fecha_inicio]])</f>
        <v>2024</v>
      </c>
    </row>
    <row r="1765" spans="1:15" x14ac:dyDescent="0.25">
      <c r="A1765">
        <f t="shared" si="82"/>
        <v>1764</v>
      </c>
      <c r="B1765" t="s">
        <v>24</v>
      </c>
      <c r="C1765" s="1">
        <v>44794</v>
      </c>
      <c r="D1765" s="1">
        <v>45874</v>
      </c>
      <c r="F1765">
        <v>28</v>
      </c>
      <c r="G1765" t="s">
        <v>25</v>
      </c>
      <c r="H1765" t="s">
        <v>16</v>
      </c>
      <c r="I1765">
        <f>DATEDIF(MOCK_DATA[[#This Row],[Fecha_inicio]],MOCK_DATA[[#This Row],[Fecha_último_pago]],"M")</f>
        <v>35</v>
      </c>
      <c r="J1765">
        <f t="shared" si="81"/>
        <v>40</v>
      </c>
      <c r="K1765">
        <f>PRODUCT(MOCK_DATA[[#This Row],[Meses_afiliados]],MOCK_DATA[[#This Row],[Ingresos_mes]])</f>
        <v>1400</v>
      </c>
      <c r="L1765" t="str">
        <f t="shared" ca="1" si="83"/>
        <v>Centro</v>
      </c>
      <c r="M1765" t="s">
        <v>14</v>
      </c>
      <c r="N1765">
        <f>MONTH(MOCK_DATA[[#This Row],[Fecha_inicio]])</f>
        <v>8</v>
      </c>
      <c r="O1765">
        <f>YEAR(MOCK_DATA[[#This Row],[Fecha_inicio]])</f>
        <v>2022</v>
      </c>
    </row>
    <row r="1766" spans="1:15" x14ac:dyDescent="0.25">
      <c r="A1766">
        <f t="shared" si="82"/>
        <v>1765</v>
      </c>
      <c r="B1766" t="s">
        <v>27</v>
      </c>
      <c r="C1766" s="1">
        <v>45284</v>
      </c>
      <c r="D1766" s="1">
        <v>45684</v>
      </c>
      <c r="F1766">
        <v>21</v>
      </c>
      <c r="G1766" t="s">
        <v>25</v>
      </c>
      <c r="H1766" t="s">
        <v>20</v>
      </c>
      <c r="I1766">
        <f>DATEDIF(MOCK_DATA[[#This Row],[Fecha_inicio]],MOCK_DATA[[#This Row],[Fecha_último_pago]],"M")</f>
        <v>13</v>
      </c>
      <c r="J1766">
        <f t="shared" si="81"/>
        <v>30</v>
      </c>
      <c r="K1766">
        <f>PRODUCT(MOCK_DATA[[#This Row],[Meses_afiliados]],MOCK_DATA[[#This Row],[Ingresos_mes]])</f>
        <v>390</v>
      </c>
      <c r="L1766" t="str">
        <f t="shared" ca="1" si="83"/>
        <v>Centro</v>
      </c>
      <c r="M1766" t="s">
        <v>22</v>
      </c>
      <c r="N1766">
        <f>MONTH(MOCK_DATA[[#This Row],[Fecha_inicio]])</f>
        <v>12</v>
      </c>
      <c r="O1766">
        <f>YEAR(MOCK_DATA[[#This Row],[Fecha_inicio]])</f>
        <v>2023</v>
      </c>
    </row>
    <row r="1767" spans="1:15" x14ac:dyDescent="0.25">
      <c r="A1767">
        <f t="shared" si="82"/>
        <v>1766</v>
      </c>
      <c r="B1767" t="s">
        <v>24</v>
      </c>
      <c r="C1767" s="1">
        <v>44629</v>
      </c>
      <c r="D1767" s="1">
        <v>45789</v>
      </c>
      <c r="F1767">
        <v>51</v>
      </c>
      <c r="G1767" t="s">
        <v>25</v>
      </c>
      <c r="H1767" t="s">
        <v>16</v>
      </c>
      <c r="I1767">
        <f>DATEDIF(MOCK_DATA[[#This Row],[Fecha_inicio]],MOCK_DATA[[#This Row],[Fecha_último_pago]],"M")</f>
        <v>38</v>
      </c>
      <c r="J1767">
        <f t="shared" si="81"/>
        <v>40</v>
      </c>
      <c r="K1767">
        <f>PRODUCT(MOCK_DATA[[#This Row],[Meses_afiliados]],MOCK_DATA[[#This Row],[Ingresos_mes]])</f>
        <v>1520</v>
      </c>
      <c r="L1767" t="str">
        <f t="shared" ca="1" si="83"/>
        <v>Centro</v>
      </c>
      <c r="M1767" t="s">
        <v>14</v>
      </c>
      <c r="N1767">
        <f>MONTH(MOCK_DATA[[#This Row],[Fecha_inicio]])</f>
        <v>3</v>
      </c>
      <c r="O1767">
        <f>YEAR(MOCK_DATA[[#This Row],[Fecha_inicio]])</f>
        <v>2022</v>
      </c>
    </row>
    <row r="1768" spans="1:15" x14ac:dyDescent="0.25">
      <c r="A1768">
        <f t="shared" si="82"/>
        <v>1767</v>
      </c>
      <c r="B1768" t="s">
        <v>12</v>
      </c>
      <c r="C1768" s="1">
        <v>45225</v>
      </c>
      <c r="D1768" s="1">
        <v>45718</v>
      </c>
      <c r="F1768">
        <v>50</v>
      </c>
      <c r="G1768" t="s">
        <v>25</v>
      </c>
      <c r="H1768" t="s">
        <v>16</v>
      </c>
      <c r="I1768">
        <f>DATEDIF(MOCK_DATA[[#This Row],[Fecha_inicio]],MOCK_DATA[[#This Row],[Fecha_último_pago]],"M")</f>
        <v>16</v>
      </c>
      <c r="J1768">
        <f t="shared" si="81"/>
        <v>50</v>
      </c>
      <c r="K1768">
        <f>PRODUCT(MOCK_DATA[[#This Row],[Meses_afiliados]],MOCK_DATA[[#This Row],[Ingresos_mes]])</f>
        <v>800</v>
      </c>
      <c r="L1768" t="str">
        <f t="shared" ca="1" si="83"/>
        <v>Centro</v>
      </c>
      <c r="M1768" t="s">
        <v>22</v>
      </c>
      <c r="N1768">
        <f>MONTH(MOCK_DATA[[#This Row],[Fecha_inicio]])</f>
        <v>10</v>
      </c>
      <c r="O1768">
        <f>YEAR(MOCK_DATA[[#This Row],[Fecha_inicio]])</f>
        <v>2023</v>
      </c>
    </row>
    <row r="1769" spans="1:15" x14ac:dyDescent="0.25">
      <c r="A1769">
        <f t="shared" si="82"/>
        <v>1768</v>
      </c>
      <c r="B1769" t="s">
        <v>24</v>
      </c>
      <c r="C1769" s="1">
        <v>45136</v>
      </c>
      <c r="D1769" s="1">
        <v>45663</v>
      </c>
      <c r="F1769">
        <v>31</v>
      </c>
      <c r="G1769" t="s">
        <v>19</v>
      </c>
      <c r="H1769" t="s">
        <v>20</v>
      </c>
      <c r="I1769">
        <f>DATEDIF(MOCK_DATA[[#This Row],[Fecha_inicio]],MOCK_DATA[[#This Row],[Fecha_último_pago]],"M")</f>
        <v>17</v>
      </c>
      <c r="J1769">
        <f t="shared" si="81"/>
        <v>40</v>
      </c>
      <c r="K1769">
        <f>PRODUCT(MOCK_DATA[[#This Row],[Meses_afiliados]],MOCK_DATA[[#This Row],[Ingresos_mes]])</f>
        <v>680</v>
      </c>
      <c r="L1769" t="str">
        <f t="shared" ca="1" si="83"/>
        <v>Sur</v>
      </c>
      <c r="M1769" t="s">
        <v>22</v>
      </c>
      <c r="N1769">
        <f>MONTH(MOCK_DATA[[#This Row],[Fecha_inicio]])</f>
        <v>7</v>
      </c>
      <c r="O1769">
        <f>YEAR(MOCK_DATA[[#This Row],[Fecha_inicio]])</f>
        <v>2023</v>
      </c>
    </row>
    <row r="1770" spans="1:15" x14ac:dyDescent="0.25">
      <c r="A1770">
        <f t="shared" si="82"/>
        <v>1769</v>
      </c>
      <c r="B1770" t="s">
        <v>27</v>
      </c>
      <c r="C1770" s="1">
        <v>44893</v>
      </c>
      <c r="D1770" s="1">
        <v>45675</v>
      </c>
      <c r="F1770">
        <v>23</v>
      </c>
      <c r="G1770" t="s">
        <v>15</v>
      </c>
      <c r="H1770" t="s">
        <v>23</v>
      </c>
      <c r="I1770">
        <f>DATEDIF(MOCK_DATA[[#This Row],[Fecha_inicio]],MOCK_DATA[[#This Row],[Fecha_último_pago]],"M")</f>
        <v>25</v>
      </c>
      <c r="J1770">
        <f t="shared" ref="J1770:J1833" si="84">IF(B1770="VIP",50,IF(B1770="Familiar",40,IF(B1770="Basica",25,30)))</f>
        <v>30</v>
      </c>
      <c r="K1770">
        <f>PRODUCT(MOCK_DATA[[#This Row],[Meses_afiliados]],MOCK_DATA[[#This Row],[Ingresos_mes]])</f>
        <v>750</v>
      </c>
      <c r="L1770" t="str">
        <f t="shared" ca="1" si="83"/>
        <v>Norte</v>
      </c>
      <c r="M1770" t="s">
        <v>14</v>
      </c>
      <c r="N1770">
        <f>MONTH(MOCK_DATA[[#This Row],[Fecha_inicio]])</f>
        <v>11</v>
      </c>
      <c r="O1770">
        <f>YEAR(MOCK_DATA[[#This Row],[Fecha_inicio]])</f>
        <v>2022</v>
      </c>
    </row>
    <row r="1771" spans="1:15" x14ac:dyDescent="0.25">
      <c r="A1771">
        <f t="shared" si="82"/>
        <v>1770</v>
      </c>
      <c r="B1771" t="s">
        <v>12</v>
      </c>
      <c r="C1771" s="1">
        <v>44238</v>
      </c>
      <c r="D1771" s="1">
        <v>45698</v>
      </c>
      <c r="F1771">
        <v>57</v>
      </c>
      <c r="G1771" t="s">
        <v>15</v>
      </c>
      <c r="H1771" t="s">
        <v>20</v>
      </c>
      <c r="I1771">
        <f>DATEDIF(MOCK_DATA[[#This Row],[Fecha_inicio]],MOCK_DATA[[#This Row],[Fecha_último_pago]],"M")</f>
        <v>47</v>
      </c>
      <c r="J1771">
        <f t="shared" si="84"/>
        <v>50</v>
      </c>
      <c r="K1771">
        <f>PRODUCT(MOCK_DATA[[#This Row],[Meses_afiliados]],MOCK_DATA[[#This Row],[Ingresos_mes]])</f>
        <v>2350</v>
      </c>
      <c r="L1771" t="str">
        <f t="shared" ca="1" si="83"/>
        <v>Norte</v>
      </c>
      <c r="M1771" t="s">
        <v>22</v>
      </c>
      <c r="N1771">
        <f>MONTH(MOCK_DATA[[#This Row],[Fecha_inicio]])</f>
        <v>2</v>
      </c>
      <c r="O1771">
        <f>YEAR(MOCK_DATA[[#This Row],[Fecha_inicio]])</f>
        <v>2021</v>
      </c>
    </row>
    <row r="1772" spans="1:15" x14ac:dyDescent="0.25">
      <c r="A1772">
        <f t="shared" si="82"/>
        <v>1771</v>
      </c>
      <c r="B1772" t="s">
        <v>24</v>
      </c>
      <c r="C1772" s="1">
        <v>45011</v>
      </c>
      <c r="D1772" s="1">
        <v>45777</v>
      </c>
      <c r="F1772">
        <v>44</v>
      </c>
      <c r="G1772" t="s">
        <v>15</v>
      </c>
      <c r="H1772" t="s">
        <v>16</v>
      </c>
      <c r="I1772">
        <f>DATEDIF(MOCK_DATA[[#This Row],[Fecha_inicio]],MOCK_DATA[[#This Row],[Fecha_último_pago]],"M")</f>
        <v>25</v>
      </c>
      <c r="J1772">
        <f t="shared" si="84"/>
        <v>40</v>
      </c>
      <c r="K1772">
        <f>PRODUCT(MOCK_DATA[[#This Row],[Meses_afiliados]],MOCK_DATA[[#This Row],[Ingresos_mes]])</f>
        <v>1000</v>
      </c>
      <c r="L1772" t="str">
        <f t="shared" ca="1" si="83"/>
        <v>Sur</v>
      </c>
      <c r="M1772" t="s">
        <v>14</v>
      </c>
      <c r="N1772">
        <f>MONTH(MOCK_DATA[[#This Row],[Fecha_inicio]])</f>
        <v>3</v>
      </c>
      <c r="O1772">
        <f>YEAR(MOCK_DATA[[#This Row],[Fecha_inicio]])</f>
        <v>2023</v>
      </c>
    </row>
    <row r="1773" spans="1:15" x14ac:dyDescent="0.25">
      <c r="A1773">
        <f t="shared" si="82"/>
        <v>1772</v>
      </c>
      <c r="B1773" t="s">
        <v>12</v>
      </c>
      <c r="C1773" s="1">
        <v>45217</v>
      </c>
      <c r="D1773" s="1">
        <v>45864</v>
      </c>
      <c r="F1773">
        <v>56</v>
      </c>
      <c r="G1773" t="s">
        <v>19</v>
      </c>
      <c r="H1773" t="s">
        <v>20</v>
      </c>
      <c r="I1773">
        <f>DATEDIF(MOCK_DATA[[#This Row],[Fecha_inicio]],MOCK_DATA[[#This Row],[Fecha_último_pago]],"M")</f>
        <v>21</v>
      </c>
      <c r="J1773">
        <f t="shared" si="84"/>
        <v>50</v>
      </c>
      <c r="K1773">
        <f>PRODUCT(MOCK_DATA[[#This Row],[Meses_afiliados]],MOCK_DATA[[#This Row],[Ingresos_mes]])</f>
        <v>1050</v>
      </c>
      <c r="L1773" t="str">
        <f t="shared" ca="1" si="83"/>
        <v>Norte</v>
      </c>
      <c r="M1773" t="s">
        <v>14</v>
      </c>
      <c r="N1773">
        <f>MONTH(MOCK_DATA[[#This Row],[Fecha_inicio]])</f>
        <v>10</v>
      </c>
      <c r="O1773">
        <f>YEAR(MOCK_DATA[[#This Row],[Fecha_inicio]])</f>
        <v>2023</v>
      </c>
    </row>
    <row r="1774" spans="1:15" x14ac:dyDescent="0.25">
      <c r="A1774">
        <f t="shared" si="82"/>
        <v>1773</v>
      </c>
      <c r="B1774" t="s">
        <v>27</v>
      </c>
      <c r="C1774" s="1">
        <v>43984</v>
      </c>
      <c r="D1774" s="1">
        <v>45685</v>
      </c>
      <c r="F1774">
        <v>69</v>
      </c>
      <c r="G1774" t="s">
        <v>25</v>
      </c>
      <c r="H1774" t="s">
        <v>20</v>
      </c>
      <c r="I1774">
        <f>DATEDIF(MOCK_DATA[[#This Row],[Fecha_inicio]],MOCK_DATA[[#This Row],[Fecha_último_pago]],"M")</f>
        <v>55</v>
      </c>
      <c r="J1774">
        <f t="shared" si="84"/>
        <v>30</v>
      </c>
      <c r="K1774">
        <f>PRODUCT(MOCK_DATA[[#This Row],[Meses_afiliados]],MOCK_DATA[[#This Row],[Ingresos_mes]])</f>
        <v>1650</v>
      </c>
      <c r="L1774" t="str">
        <f t="shared" ca="1" si="83"/>
        <v>Sur</v>
      </c>
      <c r="M1774" t="s">
        <v>22</v>
      </c>
      <c r="N1774">
        <f>MONTH(MOCK_DATA[[#This Row],[Fecha_inicio]])</f>
        <v>6</v>
      </c>
      <c r="O1774">
        <f>YEAR(MOCK_DATA[[#This Row],[Fecha_inicio]])</f>
        <v>2020</v>
      </c>
    </row>
    <row r="1775" spans="1:15" x14ac:dyDescent="0.25">
      <c r="A1775">
        <f t="shared" si="82"/>
        <v>1774</v>
      </c>
      <c r="B1775" t="s">
        <v>24</v>
      </c>
      <c r="C1775" s="1">
        <v>45220</v>
      </c>
      <c r="D1775" s="1">
        <v>45915</v>
      </c>
      <c r="F1775">
        <v>64</v>
      </c>
      <c r="G1775" t="s">
        <v>25</v>
      </c>
      <c r="H1775" t="s">
        <v>16</v>
      </c>
      <c r="I1775">
        <f>DATEDIF(MOCK_DATA[[#This Row],[Fecha_inicio]],MOCK_DATA[[#This Row],[Fecha_último_pago]],"M")</f>
        <v>22</v>
      </c>
      <c r="J1775">
        <f t="shared" si="84"/>
        <v>40</v>
      </c>
      <c r="K1775">
        <f>PRODUCT(MOCK_DATA[[#This Row],[Meses_afiliados]],MOCK_DATA[[#This Row],[Ingresos_mes]])</f>
        <v>880</v>
      </c>
      <c r="L1775" t="str">
        <f t="shared" ca="1" si="83"/>
        <v>Centro</v>
      </c>
      <c r="M1775" t="s">
        <v>14</v>
      </c>
      <c r="N1775">
        <f>MONTH(MOCK_DATA[[#This Row],[Fecha_inicio]])</f>
        <v>10</v>
      </c>
      <c r="O1775">
        <f>YEAR(MOCK_DATA[[#This Row],[Fecha_inicio]])</f>
        <v>2023</v>
      </c>
    </row>
    <row r="1776" spans="1:15" x14ac:dyDescent="0.25">
      <c r="A1776">
        <f t="shared" si="82"/>
        <v>1775</v>
      </c>
      <c r="B1776" t="s">
        <v>12</v>
      </c>
      <c r="C1776" s="1">
        <v>44182</v>
      </c>
      <c r="D1776" s="1">
        <v>45789</v>
      </c>
      <c r="F1776">
        <v>43</v>
      </c>
      <c r="G1776" t="s">
        <v>19</v>
      </c>
      <c r="H1776" t="s">
        <v>20</v>
      </c>
      <c r="I1776">
        <f>DATEDIF(MOCK_DATA[[#This Row],[Fecha_inicio]],MOCK_DATA[[#This Row],[Fecha_último_pago]],"M")</f>
        <v>52</v>
      </c>
      <c r="J1776">
        <f t="shared" si="84"/>
        <v>50</v>
      </c>
      <c r="K1776">
        <f>PRODUCT(MOCK_DATA[[#This Row],[Meses_afiliados]],MOCK_DATA[[#This Row],[Ingresos_mes]])</f>
        <v>2600</v>
      </c>
      <c r="L1776" t="str">
        <f t="shared" ca="1" si="83"/>
        <v>Norte</v>
      </c>
      <c r="M1776" t="s">
        <v>14</v>
      </c>
      <c r="N1776">
        <f>MONTH(MOCK_DATA[[#This Row],[Fecha_inicio]])</f>
        <v>12</v>
      </c>
      <c r="O1776">
        <f>YEAR(MOCK_DATA[[#This Row],[Fecha_inicio]])</f>
        <v>2020</v>
      </c>
    </row>
    <row r="1777" spans="1:15" x14ac:dyDescent="0.25">
      <c r="A1777">
        <f t="shared" si="82"/>
        <v>1776</v>
      </c>
      <c r="B1777" t="s">
        <v>27</v>
      </c>
      <c r="C1777" s="1">
        <v>44202</v>
      </c>
      <c r="D1777" s="1">
        <v>45781</v>
      </c>
      <c r="F1777">
        <v>51</v>
      </c>
      <c r="G1777" t="s">
        <v>15</v>
      </c>
      <c r="H1777" t="s">
        <v>23</v>
      </c>
      <c r="I1777">
        <f>DATEDIF(MOCK_DATA[[#This Row],[Fecha_inicio]],MOCK_DATA[[#This Row],[Fecha_último_pago]],"M")</f>
        <v>51</v>
      </c>
      <c r="J1777">
        <f t="shared" si="84"/>
        <v>30</v>
      </c>
      <c r="K1777">
        <f>PRODUCT(MOCK_DATA[[#This Row],[Meses_afiliados]],MOCK_DATA[[#This Row],[Ingresos_mes]])</f>
        <v>1530</v>
      </c>
      <c r="L1777" t="str">
        <f t="shared" ca="1" si="83"/>
        <v>Sur</v>
      </c>
      <c r="M1777" t="s">
        <v>22</v>
      </c>
      <c r="N1777">
        <f>MONTH(MOCK_DATA[[#This Row],[Fecha_inicio]])</f>
        <v>1</v>
      </c>
      <c r="O1777">
        <f>YEAR(MOCK_DATA[[#This Row],[Fecha_inicio]])</f>
        <v>2021</v>
      </c>
    </row>
    <row r="1778" spans="1:15" x14ac:dyDescent="0.25">
      <c r="A1778">
        <f t="shared" si="82"/>
        <v>1777</v>
      </c>
      <c r="B1778" t="s">
        <v>12</v>
      </c>
      <c r="C1778" s="1">
        <v>44522</v>
      </c>
      <c r="D1778" s="1">
        <v>45720</v>
      </c>
      <c r="F1778">
        <v>58</v>
      </c>
      <c r="G1778" t="s">
        <v>25</v>
      </c>
      <c r="H1778" t="s">
        <v>23</v>
      </c>
      <c r="I1778">
        <f>DATEDIF(MOCK_DATA[[#This Row],[Fecha_inicio]],MOCK_DATA[[#This Row],[Fecha_último_pago]],"M")</f>
        <v>39</v>
      </c>
      <c r="J1778">
        <f t="shared" si="84"/>
        <v>50</v>
      </c>
      <c r="K1778">
        <f>PRODUCT(MOCK_DATA[[#This Row],[Meses_afiliados]],MOCK_DATA[[#This Row],[Ingresos_mes]])</f>
        <v>1950</v>
      </c>
      <c r="L1778" t="str">
        <f t="shared" ca="1" si="83"/>
        <v>Sur</v>
      </c>
      <c r="M1778" t="s">
        <v>14</v>
      </c>
      <c r="N1778">
        <f>MONTH(MOCK_DATA[[#This Row],[Fecha_inicio]])</f>
        <v>11</v>
      </c>
      <c r="O1778">
        <f>YEAR(MOCK_DATA[[#This Row],[Fecha_inicio]])</f>
        <v>2021</v>
      </c>
    </row>
    <row r="1779" spans="1:15" x14ac:dyDescent="0.25">
      <c r="A1779">
        <f t="shared" si="82"/>
        <v>1778</v>
      </c>
      <c r="B1779" t="s">
        <v>27</v>
      </c>
      <c r="C1779" s="1">
        <v>44133</v>
      </c>
      <c r="D1779" s="1">
        <v>44590</v>
      </c>
      <c r="F1779">
        <v>22</v>
      </c>
      <c r="G1779" t="s">
        <v>15</v>
      </c>
      <c r="H1779" t="s">
        <v>16</v>
      </c>
      <c r="I1779">
        <f>DATEDIF(MOCK_DATA[[#This Row],[Fecha_inicio]],MOCK_DATA[[#This Row],[Fecha_último_pago]],"M")</f>
        <v>15</v>
      </c>
      <c r="J1779">
        <f t="shared" si="84"/>
        <v>30</v>
      </c>
      <c r="K1779">
        <f>PRODUCT(MOCK_DATA[[#This Row],[Meses_afiliados]],MOCK_DATA[[#This Row],[Ingresos_mes]])</f>
        <v>450</v>
      </c>
      <c r="L1779" t="str">
        <f t="shared" ca="1" si="83"/>
        <v>Norte</v>
      </c>
      <c r="M1779" t="s">
        <v>14</v>
      </c>
      <c r="N1779">
        <f>MONTH(MOCK_DATA[[#This Row],[Fecha_inicio]])</f>
        <v>10</v>
      </c>
      <c r="O1779">
        <f>YEAR(MOCK_DATA[[#This Row],[Fecha_inicio]])</f>
        <v>2020</v>
      </c>
    </row>
    <row r="1780" spans="1:15" x14ac:dyDescent="0.25">
      <c r="A1780">
        <f t="shared" si="82"/>
        <v>1779</v>
      </c>
      <c r="B1780" t="s">
        <v>24</v>
      </c>
      <c r="C1780" s="1">
        <v>44375</v>
      </c>
      <c r="D1780" s="1">
        <v>45666</v>
      </c>
      <c r="F1780">
        <v>27</v>
      </c>
      <c r="G1780" t="s">
        <v>19</v>
      </c>
      <c r="H1780" t="s">
        <v>23</v>
      </c>
      <c r="I1780">
        <f>DATEDIF(MOCK_DATA[[#This Row],[Fecha_inicio]],MOCK_DATA[[#This Row],[Fecha_último_pago]],"M")</f>
        <v>42</v>
      </c>
      <c r="J1780">
        <f t="shared" si="84"/>
        <v>40</v>
      </c>
      <c r="K1780">
        <f>PRODUCT(MOCK_DATA[[#This Row],[Meses_afiliados]],MOCK_DATA[[#This Row],[Ingresos_mes]])</f>
        <v>1680</v>
      </c>
      <c r="L1780" t="str">
        <f t="shared" ca="1" si="83"/>
        <v>Norte</v>
      </c>
      <c r="M1780" t="s">
        <v>22</v>
      </c>
      <c r="N1780">
        <f>MONTH(MOCK_DATA[[#This Row],[Fecha_inicio]])</f>
        <v>6</v>
      </c>
      <c r="O1780">
        <f>YEAR(MOCK_DATA[[#This Row],[Fecha_inicio]])</f>
        <v>2021</v>
      </c>
    </row>
    <row r="1781" spans="1:15" x14ac:dyDescent="0.25">
      <c r="A1781">
        <f t="shared" si="82"/>
        <v>1780</v>
      </c>
      <c r="B1781" t="s">
        <v>27</v>
      </c>
      <c r="C1781" s="1">
        <v>44996</v>
      </c>
      <c r="D1781" s="1">
        <v>45815</v>
      </c>
      <c r="F1781">
        <v>25</v>
      </c>
      <c r="G1781" t="s">
        <v>15</v>
      </c>
      <c r="H1781" t="s">
        <v>16</v>
      </c>
      <c r="I1781">
        <f>DATEDIF(MOCK_DATA[[#This Row],[Fecha_inicio]],MOCK_DATA[[#This Row],[Fecha_último_pago]],"M")</f>
        <v>26</v>
      </c>
      <c r="J1781">
        <f t="shared" si="84"/>
        <v>30</v>
      </c>
      <c r="K1781">
        <f>PRODUCT(MOCK_DATA[[#This Row],[Meses_afiliados]],MOCK_DATA[[#This Row],[Ingresos_mes]])</f>
        <v>780</v>
      </c>
      <c r="L1781" t="str">
        <f t="shared" ca="1" si="83"/>
        <v>Centro</v>
      </c>
      <c r="M1781" t="s">
        <v>14</v>
      </c>
      <c r="N1781">
        <f>MONTH(MOCK_DATA[[#This Row],[Fecha_inicio]])</f>
        <v>3</v>
      </c>
      <c r="O1781">
        <f>YEAR(MOCK_DATA[[#This Row],[Fecha_inicio]])</f>
        <v>2023</v>
      </c>
    </row>
    <row r="1782" spans="1:15" x14ac:dyDescent="0.25">
      <c r="A1782">
        <f t="shared" si="82"/>
        <v>1781</v>
      </c>
      <c r="B1782" t="s">
        <v>12</v>
      </c>
      <c r="C1782" s="1">
        <v>45163</v>
      </c>
      <c r="D1782" s="1">
        <v>45796</v>
      </c>
      <c r="F1782">
        <v>23</v>
      </c>
      <c r="G1782" t="s">
        <v>15</v>
      </c>
      <c r="H1782" t="s">
        <v>20</v>
      </c>
      <c r="I1782">
        <f>DATEDIF(MOCK_DATA[[#This Row],[Fecha_inicio]],MOCK_DATA[[#This Row],[Fecha_último_pago]],"M")</f>
        <v>20</v>
      </c>
      <c r="J1782">
        <f t="shared" si="84"/>
        <v>50</v>
      </c>
      <c r="K1782">
        <f>PRODUCT(MOCK_DATA[[#This Row],[Meses_afiliados]],MOCK_DATA[[#This Row],[Ingresos_mes]])</f>
        <v>1000</v>
      </c>
      <c r="L1782" t="str">
        <f t="shared" ca="1" si="83"/>
        <v>Norte</v>
      </c>
      <c r="M1782" t="s">
        <v>14</v>
      </c>
      <c r="N1782">
        <f>MONTH(MOCK_DATA[[#This Row],[Fecha_inicio]])</f>
        <v>8</v>
      </c>
      <c r="O1782">
        <f>YEAR(MOCK_DATA[[#This Row],[Fecha_inicio]])</f>
        <v>2023</v>
      </c>
    </row>
    <row r="1783" spans="1:15" x14ac:dyDescent="0.25">
      <c r="A1783">
        <f t="shared" si="82"/>
        <v>1782</v>
      </c>
      <c r="B1783" t="s">
        <v>27</v>
      </c>
      <c r="C1783" s="1">
        <v>44443</v>
      </c>
      <c r="D1783" s="1">
        <v>45856</v>
      </c>
      <c r="F1783">
        <v>61</v>
      </c>
      <c r="G1783" t="s">
        <v>19</v>
      </c>
      <c r="H1783" t="s">
        <v>16</v>
      </c>
      <c r="I1783">
        <f>DATEDIF(MOCK_DATA[[#This Row],[Fecha_inicio]],MOCK_DATA[[#This Row],[Fecha_último_pago]],"M")</f>
        <v>46</v>
      </c>
      <c r="J1783">
        <f t="shared" si="84"/>
        <v>30</v>
      </c>
      <c r="K1783">
        <f>PRODUCT(MOCK_DATA[[#This Row],[Meses_afiliados]],MOCK_DATA[[#This Row],[Ingresos_mes]])</f>
        <v>1380</v>
      </c>
      <c r="L1783" t="str">
        <f t="shared" ca="1" si="83"/>
        <v>Sur</v>
      </c>
      <c r="M1783" t="s">
        <v>14</v>
      </c>
      <c r="N1783">
        <f>MONTH(MOCK_DATA[[#This Row],[Fecha_inicio]])</f>
        <v>9</v>
      </c>
      <c r="O1783">
        <f>YEAR(MOCK_DATA[[#This Row],[Fecha_inicio]])</f>
        <v>2021</v>
      </c>
    </row>
    <row r="1784" spans="1:15" x14ac:dyDescent="0.25">
      <c r="A1784">
        <f t="shared" si="82"/>
        <v>1783</v>
      </c>
      <c r="B1784" t="s">
        <v>24</v>
      </c>
      <c r="C1784" s="1">
        <v>44464</v>
      </c>
      <c r="D1784" s="1">
        <v>44572</v>
      </c>
      <c r="F1784">
        <v>23</v>
      </c>
      <c r="G1784" t="s">
        <v>19</v>
      </c>
      <c r="H1784" t="s">
        <v>16</v>
      </c>
      <c r="I1784">
        <f>DATEDIF(MOCK_DATA[[#This Row],[Fecha_inicio]],MOCK_DATA[[#This Row],[Fecha_último_pago]],"M")</f>
        <v>3</v>
      </c>
      <c r="J1784">
        <f t="shared" si="84"/>
        <v>40</v>
      </c>
      <c r="K1784">
        <f>PRODUCT(MOCK_DATA[[#This Row],[Meses_afiliados]],MOCK_DATA[[#This Row],[Ingresos_mes]])</f>
        <v>120</v>
      </c>
      <c r="L1784" t="str">
        <f t="shared" ca="1" si="83"/>
        <v>Norte</v>
      </c>
      <c r="M1784" t="s">
        <v>22</v>
      </c>
      <c r="N1784">
        <f>MONTH(MOCK_DATA[[#This Row],[Fecha_inicio]])</f>
        <v>9</v>
      </c>
      <c r="O1784">
        <f>YEAR(MOCK_DATA[[#This Row],[Fecha_inicio]])</f>
        <v>2021</v>
      </c>
    </row>
    <row r="1785" spans="1:15" x14ac:dyDescent="0.25">
      <c r="A1785">
        <f t="shared" si="82"/>
        <v>1784</v>
      </c>
      <c r="B1785" t="s">
        <v>24</v>
      </c>
      <c r="C1785" s="1">
        <v>44056</v>
      </c>
      <c r="D1785" s="1">
        <v>45795</v>
      </c>
      <c r="F1785">
        <v>39</v>
      </c>
      <c r="G1785" t="s">
        <v>25</v>
      </c>
      <c r="H1785" t="s">
        <v>20</v>
      </c>
      <c r="I1785">
        <f>DATEDIF(MOCK_DATA[[#This Row],[Fecha_inicio]],MOCK_DATA[[#This Row],[Fecha_último_pago]],"M")</f>
        <v>57</v>
      </c>
      <c r="J1785">
        <f t="shared" si="84"/>
        <v>40</v>
      </c>
      <c r="K1785">
        <f>PRODUCT(MOCK_DATA[[#This Row],[Meses_afiliados]],MOCK_DATA[[#This Row],[Ingresos_mes]])</f>
        <v>2280</v>
      </c>
      <c r="L1785" t="str">
        <f t="shared" ca="1" si="83"/>
        <v>Sur</v>
      </c>
      <c r="M1785" t="s">
        <v>14</v>
      </c>
      <c r="N1785">
        <f>MONTH(MOCK_DATA[[#This Row],[Fecha_inicio]])</f>
        <v>8</v>
      </c>
      <c r="O1785">
        <f>YEAR(MOCK_DATA[[#This Row],[Fecha_inicio]])</f>
        <v>2020</v>
      </c>
    </row>
    <row r="1786" spans="1:15" x14ac:dyDescent="0.25">
      <c r="A1786">
        <f t="shared" si="82"/>
        <v>1785</v>
      </c>
      <c r="B1786" t="s">
        <v>12</v>
      </c>
      <c r="C1786" s="1">
        <v>44777</v>
      </c>
      <c r="D1786" s="1">
        <v>45809</v>
      </c>
      <c r="F1786">
        <v>19</v>
      </c>
      <c r="G1786" t="s">
        <v>19</v>
      </c>
      <c r="H1786" t="s">
        <v>23</v>
      </c>
      <c r="I1786">
        <f>DATEDIF(MOCK_DATA[[#This Row],[Fecha_inicio]],MOCK_DATA[[#This Row],[Fecha_último_pago]],"M")</f>
        <v>33</v>
      </c>
      <c r="J1786">
        <f t="shared" si="84"/>
        <v>50</v>
      </c>
      <c r="K1786">
        <f>PRODUCT(MOCK_DATA[[#This Row],[Meses_afiliados]],MOCK_DATA[[#This Row],[Ingresos_mes]])</f>
        <v>1650</v>
      </c>
      <c r="L1786" t="str">
        <f t="shared" ca="1" si="83"/>
        <v>Norte</v>
      </c>
      <c r="M1786" t="s">
        <v>14</v>
      </c>
      <c r="N1786">
        <f>MONTH(MOCK_DATA[[#This Row],[Fecha_inicio]])</f>
        <v>8</v>
      </c>
      <c r="O1786">
        <f>YEAR(MOCK_DATA[[#This Row],[Fecha_inicio]])</f>
        <v>2022</v>
      </c>
    </row>
    <row r="1787" spans="1:15" x14ac:dyDescent="0.25">
      <c r="A1787">
        <f t="shared" si="82"/>
        <v>1786</v>
      </c>
      <c r="B1787" t="s">
        <v>27</v>
      </c>
      <c r="C1787" s="1">
        <v>45629</v>
      </c>
      <c r="D1787" s="1">
        <v>45778</v>
      </c>
      <c r="F1787">
        <v>39</v>
      </c>
      <c r="G1787" t="s">
        <v>15</v>
      </c>
      <c r="H1787" t="s">
        <v>23</v>
      </c>
      <c r="I1787">
        <f>DATEDIF(MOCK_DATA[[#This Row],[Fecha_inicio]],MOCK_DATA[[#This Row],[Fecha_último_pago]],"M")</f>
        <v>4</v>
      </c>
      <c r="J1787">
        <f t="shared" si="84"/>
        <v>30</v>
      </c>
      <c r="K1787">
        <f>PRODUCT(MOCK_DATA[[#This Row],[Meses_afiliados]],MOCK_DATA[[#This Row],[Ingresos_mes]])</f>
        <v>120</v>
      </c>
      <c r="L1787" t="str">
        <f t="shared" ca="1" si="83"/>
        <v>Norte</v>
      </c>
      <c r="M1787" t="s">
        <v>22</v>
      </c>
      <c r="N1787">
        <f>MONTH(MOCK_DATA[[#This Row],[Fecha_inicio]])</f>
        <v>12</v>
      </c>
      <c r="O1787">
        <f>YEAR(MOCK_DATA[[#This Row],[Fecha_inicio]])</f>
        <v>2024</v>
      </c>
    </row>
    <row r="1788" spans="1:15" x14ac:dyDescent="0.25">
      <c r="A1788">
        <f t="shared" si="82"/>
        <v>1787</v>
      </c>
      <c r="B1788" t="s">
        <v>27</v>
      </c>
      <c r="C1788" s="1">
        <v>44258</v>
      </c>
      <c r="D1788" s="1">
        <v>45752</v>
      </c>
      <c r="F1788">
        <v>59</v>
      </c>
      <c r="G1788" t="s">
        <v>25</v>
      </c>
      <c r="H1788" t="s">
        <v>16</v>
      </c>
      <c r="I1788">
        <f>DATEDIF(MOCK_DATA[[#This Row],[Fecha_inicio]],MOCK_DATA[[#This Row],[Fecha_último_pago]],"M")</f>
        <v>49</v>
      </c>
      <c r="J1788">
        <f t="shared" si="84"/>
        <v>30</v>
      </c>
      <c r="K1788">
        <f>PRODUCT(MOCK_DATA[[#This Row],[Meses_afiliados]],MOCK_DATA[[#This Row],[Ingresos_mes]])</f>
        <v>1470</v>
      </c>
      <c r="L1788" t="str">
        <f t="shared" ca="1" si="83"/>
        <v>Sur</v>
      </c>
      <c r="M1788" t="s">
        <v>14</v>
      </c>
      <c r="N1788">
        <f>MONTH(MOCK_DATA[[#This Row],[Fecha_inicio]])</f>
        <v>3</v>
      </c>
      <c r="O1788">
        <f>YEAR(MOCK_DATA[[#This Row],[Fecha_inicio]])</f>
        <v>2021</v>
      </c>
    </row>
    <row r="1789" spans="1:15" x14ac:dyDescent="0.25">
      <c r="A1789">
        <f t="shared" si="82"/>
        <v>1788</v>
      </c>
      <c r="B1789" t="s">
        <v>27</v>
      </c>
      <c r="C1789" s="1">
        <v>44787</v>
      </c>
      <c r="D1789" s="1">
        <v>45780</v>
      </c>
      <c r="F1789">
        <v>48</v>
      </c>
      <c r="G1789" t="s">
        <v>19</v>
      </c>
      <c r="H1789" t="s">
        <v>23</v>
      </c>
      <c r="I1789">
        <f>DATEDIF(MOCK_DATA[[#This Row],[Fecha_inicio]],MOCK_DATA[[#This Row],[Fecha_último_pago]],"M")</f>
        <v>32</v>
      </c>
      <c r="J1789">
        <f t="shared" si="84"/>
        <v>30</v>
      </c>
      <c r="K1789">
        <f>PRODUCT(MOCK_DATA[[#This Row],[Meses_afiliados]],MOCK_DATA[[#This Row],[Ingresos_mes]])</f>
        <v>960</v>
      </c>
      <c r="L1789" t="str">
        <f t="shared" ca="1" si="83"/>
        <v>Norte</v>
      </c>
      <c r="M1789" t="s">
        <v>22</v>
      </c>
      <c r="N1789">
        <f>MONTH(MOCK_DATA[[#This Row],[Fecha_inicio]])</f>
        <v>8</v>
      </c>
      <c r="O1789">
        <f>YEAR(MOCK_DATA[[#This Row],[Fecha_inicio]])</f>
        <v>2022</v>
      </c>
    </row>
    <row r="1790" spans="1:15" x14ac:dyDescent="0.25">
      <c r="A1790">
        <f t="shared" si="82"/>
        <v>1789</v>
      </c>
      <c r="B1790" t="s">
        <v>27</v>
      </c>
      <c r="C1790" s="1">
        <v>45655</v>
      </c>
      <c r="D1790" s="1">
        <v>45775</v>
      </c>
      <c r="F1790">
        <v>43</v>
      </c>
      <c r="G1790" t="s">
        <v>15</v>
      </c>
      <c r="H1790" t="s">
        <v>23</v>
      </c>
      <c r="I1790">
        <f>DATEDIF(MOCK_DATA[[#This Row],[Fecha_inicio]],MOCK_DATA[[#This Row],[Fecha_último_pago]],"M")</f>
        <v>3</v>
      </c>
      <c r="J1790">
        <f t="shared" si="84"/>
        <v>30</v>
      </c>
      <c r="K1790">
        <f>PRODUCT(MOCK_DATA[[#This Row],[Meses_afiliados]],MOCK_DATA[[#This Row],[Ingresos_mes]])</f>
        <v>90</v>
      </c>
      <c r="L1790" t="str">
        <f t="shared" ca="1" si="83"/>
        <v>Centro</v>
      </c>
      <c r="M1790" t="s">
        <v>22</v>
      </c>
      <c r="N1790">
        <f>MONTH(MOCK_DATA[[#This Row],[Fecha_inicio]])</f>
        <v>12</v>
      </c>
      <c r="O1790">
        <f>YEAR(MOCK_DATA[[#This Row],[Fecha_inicio]])</f>
        <v>2024</v>
      </c>
    </row>
    <row r="1791" spans="1:15" x14ac:dyDescent="0.25">
      <c r="A1791">
        <f t="shared" si="82"/>
        <v>1790</v>
      </c>
      <c r="B1791" t="s">
        <v>24</v>
      </c>
      <c r="C1791" s="1">
        <v>45157</v>
      </c>
      <c r="D1791" s="1">
        <v>45726</v>
      </c>
      <c r="F1791">
        <v>70</v>
      </c>
      <c r="G1791" t="s">
        <v>25</v>
      </c>
      <c r="H1791" t="s">
        <v>20</v>
      </c>
      <c r="I1791">
        <f>DATEDIF(MOCK_DATA[[#This Row],[Fecha_inicio]],MOCK_DATA[[#This Row],[Fecha_último_pago]],"M")</f>
        <v>18</v>
      </c>
      <c r="J1791">
        <f t="shared" si="84"/>
        <v>40</v>
      </c>
      <c r="K1791">
        <f>PRODUCT(MOCK_DATA[[#This Row],[Meses_afiliados]],MOCK_DATA[[#This Row],[Ingresos_mes]])</f>
        <v>720</v>
      </c>
      <c r="L1791" t="str">
        <f t="shared" ca="1" si="83"/>
        <v>Sur</v>
      </c>
      <c r="M1791" t="s">
        <v>14</v>
      </c>
      <c r="N1791">
        <f>MONTH(MOCK_DATA[[#This Row],[Fecha_inicio]])</f>
        <v>8</v>
      </c>
      <c r="O1791">
        <f>YEAR(MOCK_DATA[[#This Row],[Fecha_inicio]])</f>
        <v>2023</v>
      </c>
    </row>
    <row r="1792" spans="1:15" x14ac:dyDescent="0.25">
      <c r="A1792">
        <f t="shared" si="82"/>
        <v>1791</v>
      </c>
      <c r="B1792" t="s">
        <v>12</v>
      </c>
      <c r="C1792" s="1">
        <v>45282</v>
      </c>
      <c r="D1792" s="1">
        <v>45314</v>
      </c>
      <c r="F1792">
        <v>59</v>
      </c>
      <c r="G1792" t="s">
        <v>15</v>
      </c>
      <c r="H1792" t="s">
        <v>23</v>
      </c>
      <c r="I1792">
        <f>DATEDIF(MOCK_DATA[[#This Row],[Fecha_inicio]],MOCK_DATA[[#This Row],[Fecha_último_pago]],"M")</f>
        <v>1</v>
      </c>
      <c r="J1792">
        <f t="shared" si="84"/>
        <v>50</v>
      </c>
      <c r="K1792">
        <f>PRODUCT(MOCK_DATA[[#This Row],[Meses_afiliados]],MOCK_DATA[[#This Row],[Ingresos_mes]])</f>
        <v>50</v>
      </c>
      <c r="L1792" t="str">
        <f t="shared" ca="1" si="83"/>
        <v>Sur</v>
      </c>
      <c r="M1792" t="s">
        <v>14</v>
      </c>
      <c r="N1792">
        <f>MONTH(MOCK_DATA[[#This Row],[Fecha_inicio]])</f>
        <v>12</v>
      </c>
      <c r="O1792">
        <f>YEAR(MOCK_DATA[[#This Row],[Fecha_inicio]])</f>
        <v>2023</v>
      </c>
    </row>
    <row r="1793" spans="1:15" x14ac:dyDescent="0.25">
      <c r="A1793">
        <f t="shared" si="82"/>
        <v>1792</v>
      </c>
      <c r="B1793" t="s">
        <v>24</v>
      </c>
      <c r="C1793" s="1">
        <v>44997</v>
      </c>
      <c r="D1793" s="1">
        <v>45382</v>
      </c>
      <c r="F1793">
        <v>46</v>
      </c>
      <c r="G1793" t="s">
        <v>15</v>
      </c>
      <c r="H1793" t="s">
        <v>23</v>
      </c>
      <c r="I1793">
        <f>DATEDIF(MOCK_DATA[[#This Row],[Fecha_inicio]],MOCK_DATA[[#This Row],[Fecha_último_pago]],"M")</f>
        <v>12</v>
      </c>
      <c r="J1793">
        <f t="shared" si="84"/>
        <v>40</v>
      </c>
      <c r="K1793">
        <f>PRODUCT(MOCK_DATA[[#This Row],[Meses_afiliados]],MOCK_DATA[[#This Row],[Ingresos_mes]])</f>
        <v>480</v>
      </c>
      <c r="L1793" t="str">
        <f t="shared" ca="1" si="83"/>
        <v>Centro</v>
      </c>
      <c r="M1793" t="s">
        <v>22</v>
      </c>
      <c r="N1793">
        <f>MONTH(MOCK_DATA[[#This Row],[Fecha_inicio]])</f>
        <v>3</v>
      </c>
      <c r="O1793">
        <f>YEAR(MOCK_DATA[[#This Row],[Fecha_inicio]])</f>
        <v>2023</v>
      </c>
    </row>
    <row r="1794" spans="1:15" x14ac:dyDescent="0.25">
      <c r="A1794">
        <f t="shared" ref="A1794:A1857" si="85">ROW()-1</f>
        <v>1793</v>
      </c>
      <c r="B1794" t="s">
        <v>24</v>
      </c>
      <c r="C1794" s="1">
        <v>44565</v>
      </c>
      <c r="D1794" s="1">
        <v>44960</v>
      </c>
      <c r="F1794">
        <v>22</v>
      </c>
      <c r="G1794" t="s">
        <v>15</v>
      </c>
      <c r="H1794" t="s">
        <v>16</v>
      </c>
      <c r="I1794">
        <f>DATEDIF(MOCK_DATA[[#This Row],[Fecha_inicio]],MOCK_DATA[[#This Row],[Fecha_último_pago]],"M")</f>
        <v>12</v>
      </c>
      <c r="J1794">
        <f t="shared" si="84"/>
        <v>40</v>
      </c>
      <c r="K1794">
        <f>PRODUCT(MOCK_DATA[[#This Row],[Meses_afiliados]],MOCK_DATA[[#This Row],[Ingresos_mes]])</f>
        <v>480</v>
      </c>
      <c r="L1794" t="str">
        <f t="shared" ref="L1794:L1857" ca="1" si="86">CHOOSE(INT(RAND()*3)+1,"Centro","Norte","Sur")</f>
        <v>Centro</v>
      </c>
      <c r="M1794" t="s">
        <v>22</v>
      </c>
      <c r="N1794">
        <f>MONTH(MOCK_DATA[[#This Row],[Fecha_inicio]])</f>
        <v>1</v>
      </c>
      <c r="O1794">
        <f>YEAR(MOCK_DATA[[#This Row],[Fecha_inicio]])</f>
        <v>2022</v>
      </c>
    </row>
    <row r="1795" spans="1:15" x14ac:dyDescent="0.25">
      <c r="A1795">
        <f t="shared" si="85"/>
        <v>1794</v>
      </c>
      <c r="B1795" t="s">
        <v>24</v>
      </c>
      <c r="C1795" s="1">
        <v>44119</v>
      </c>
      <c r="D1795" s="1">
        <v>45861</v>
      </c>
      <c r="F1795">
        <v>46</v>
      </c>
      <c r="G1795" t="s">
        <v>19</v>
      </c>
      <c r="H1795" t="s">
        <v>23</v>
      </c>
      <c r="I1795">
        <f>DATEDIF(MOCK_DATA[[#This Row],[Fecha_inicio]],MOCK_DATA[[#This Row],[Fecha_último_pago]],"M")</f>
        <v>57</v>
      </c>
      <c r="J1795">
        <f t="shared" si="84"/>
        <v>40</v>
      </c>
      <c r="K1795">
        <f>PRODUCT(MOCK_DATA[[#This Row],[Meses_afiliados]],MOCK_DATA[[#This Row],[Ingresos_mes]])</f>
        <v>2280</v>
      </c>
      <c r="L1795" t="str">
        <f t="shared" ca="1" si="86"/>
        <v>Norte</v>
      </c>
      <c r="M1795" t="s">
        <v>14</v>
      </c>
      <c r="N1795">
        <f>MONTH(MOCK_DATA[[#This Row],[Fecha_inicio]])</f>
        <v>10</v>
      </c>
      <c r="O1795">
        <f>YEAR(MOCK_DATA[[#This Row],[Fecha_inicio]])</f>
        <v>2020</v>
      </c>
    </row>
    <row r="1796" spans="1:15" x14ac:dyDescent="0.25">
      <c r="A1796">
        <f t="shared" si="85"/>
        <v>1795</v>
      </c>
      <c r="B1796" t="s">
        <v>12</v>
      </c>
      <c r="C1796" s="1">
        <v>45239</v>
      </c>
      <c r="D1796" s="1">
        <v>45902</v>
      </c>
      <c r="F1796">
        <v>67</v>
      </c>
      <c r="G1796" t="s">
        <v>25</v>
      </c>
      <c r="H1796" t="s">
        <v>20</v>
      </c>
      <c r="I1796">
        <f>DATEDIF(MOCK_DATA[[#This Row],[Fecha_inicio]],MOCK_DATA[[#This Row],[Fecha_último_pago]],"M")</f>
        <v>21</v>
      </c>
      <c r="J1796">
        <f t="shared" si="84"/>
        <v>50</v>
      </c>
      <c r="K1796">
        <f>PRODUCT(MOCK_DATA[[#This Row],[Meses_afiliados]],MOCK_DATA[[#This Row],[Ingresos_mes]])</f>
        <v>1050</v>
      </c>
      <c r="L1796" t="str">
        <f t="shared" ca="1" si="86"/>
        <v>Norte</v>
      </c>
      <c r="M1796" t="s">
        <v>22</v>
      </c>
      <c r="N1796">
        <f>MONTH(MOCK_DATA[[#This Row],[Fecha_inicio]])</f>
        <v>11</v>
      </c>
      <c r="O1796">
        <f>YEAR(MOCK_DATA[[#This Row],[Fecha_inicio]])</f>
        <v>2023</v>
      </c>
    </row>
    <row r="1797" spans="1:15" x14ac:dyDescent="0.25">
      <c r="A1797">
        <f t="shared" si="85"/>
        <v>1796</v>
      </c>
      <c r="B1797" t="s">
        <v>24</v>
      </c>
      <c r="C1797" s="1">
        <v>45540</v>
      </c>
      <c r="D1797" s="1">
        <v>45717</v>
      </c>
      <c r="F1797">
        <v>34</v>
      </c>
      <c r="G1797" t="s">
        <v>15</v>
      </c>
      <c r="H1797" t="s">
        <v>16</v>
      </c>
      <c r="I1797">
        <f>DATEDIF(MOCK_DATA[[#This Row],[Fecha_inicio]],MOCK_DATA[[#This Row],[Fecha_último_pago]],"M")</f>
        <v>5</v>
      </c>
      <c r="J1797">
        <f t="shared" si="84"/>
        <v>40</v>
      </c>
      <c r="K1797">
        <f>PRODUCT(MOCK_DATA[[#This Row],[Meses_afiliados]],MOCK_DATA[[#This Row],[Ingresos_mes]])</f>
        <v>200</v>
      </c>
      <c r="L1797" t="str">
        <f t="shared" ca="1" si="86"/>
        <v>Norte</v>
      </c>
      <c r="M1797" t="s">
        <v>14</v>
      </c>
      <c r="N1797">
        <f>MONTH(MOCK_DATA[[#This Row],[Fecha_inicio]])</f>
        <v>9</v>
      </c>
      <c r="O1797">
        <f>YEAR(MOCK_DATA[[#This Row],[Fecha_inicio]])</f>
        <v>2024</v>
      </c>
    </row>
    <row r="1798" spans="1:15" x14ac:dyDescent="0.25">
      <c r="A1798">
        <f t="shared" si="85"/>
        <v>1797</v>
      </c>
      <c r="B1798" t="s">
        <v>12</v>
      </c>
      <c r="C1798" s="1">
        <v>44831</v>
      </c>
      <c r="D1798" s="1">
        <v>45763</v>
      </c>
      <c r="F1798">
        <v>56</v>
      </c>
      <c r="G1798" t="s">
        <v>25</v>
      </c>
      <c r="H1798" t="s">
        <v>20</v>
      </c>
      <c r="I1798">
        <f>DATEDIF(MOCK_DATA[[#This Row],[Fecha_inicio]],MOCK_DATA[[#This Row],[Fecha_último_pago]],"M")</f>
        <v>30</v>
      </c>
      <c r="J1798">
        <f t="shared" si="84"/>
        <v>50</v>
      </c>
      <c r="K1798">
        <f>PRODUCT(MOCK_DATA[[#This Row],[Meses_afiliados]],MOCK_DATA[[#This Row],[Ingresos_mes]])</f>
        <v>1500</v>
      </c>
      <c r="L1798" t="str">
        <f t="shared" ca="1" si="86"/>
        <v>Sur</v>
      </c>
      <c r="M1798" t="s">
        <v>14</v>
      </c>
      <c r="N1798">
        <f>MONTH(MOCK_DATA[[#This Row],[Fecha_inicio]])</f>
        <v>9</v>
      </c>
      <c r="O1798">
        <f>YEAR(MOCK_DATA[[#This Row],[Fecha_inicio]])</f>
        <v>2022</v>
      </c>
    </row>
    <row r="1799" spans="1:15" x14ac:dyDescent="0.25">
      <c r="A1799">
        <f t="shared" si="85"/>
        <v>1798</v>
      </c>
      <c r="B1799" t="s">
        <v>24</v>
      </c>
      <c r="C1799" s="1">
        <v>45605</v>
      </c>
      <c r="D1799" s="1">
        <v>45860</v>
      </c>
      <c r="F1799">
        <v>44</v>
      </c>
      <c r="G1799" t="s">
        <v>19</v>
      </c>
      <c r="H1799" t="s">
        <v>23</v>
      </c>
      <c r="I1799">
        <f>DATEDIF(MOCK_DATA[[#This Row],[Fecha_inicio]],MOCK_DATA[[#This Row],[Fecha_último_pago]],"M")</f>
        <v>8</v>
      </c>
      <c r="J1799">
        <f t="shared" si="84"/>
        <v>40</v>
      </c>
      <c r="K1799">
        <f>PRODUCT(MOCK_DATA[[#This Row],[Meses_afiliados]],MOCK_DATA[[#This Row],[Ingresos_mes]])</f>
        <v>320</v>
      </c>
      <c r="L1799" t="str">
        <f t="shared" ca="1" si="86"/>
        <v>Norte</v>
      </c>
      <c r="M1799" t="s">
        <v>14</v>
      </c>
      <c r="N1799">
        <f>MONTH(MOCK_DATA[[#This Row],[Fecha_inicio]])</f>
        <v>11</v>
      </c>
      <c r="O1799">
        <f>YEAR(MOCK_DATA[[#This Row],[Fecha_inicio]])</f>
        <v>2024</v>
      </c>
    </row>
    <row r="1800" spans="1:15" x14ac:dyDescent="0.25">
      <c r="A1800">
        <f t="shared" si="85"/>
        <v>1799</v>
      </c>
      <c r="B1800" t="s">
        <v>12</v>
      </c>
      <c r="C1800" s="1">
        <v>44031</v>
      </c>
      <c r="D1800" s="1">
        <v>45705</v>
      </c>
      <c r="F1800">
        <v>29</v>
      </c>
      <c r="G1800" t="s">
        <v>25</v>
      </c>
      <c r="H1800" t="s">
        <v>16</v>
      </c>
      <c r="I1800">
        <f>DATEDIF(MOCK_DATA[[#This Row],[Fecha_inicio]],MOCK_DATA[[#This Row],[Fecha_último_pago]],"M")</f>
        <v>54</v>
      </c>
      <c r="J1800">
        <f t="shared" si="84"/>
        <v>50</v>
      </c>
      <c r="K1800">
        <f>PRODUCT(MOCK_DATA[[#This Row],[Meses_afiliados]],MOCK_DATA[[#This Row],[Ingresos_mes]])</f>
        <v>2700</v>
      </c>
      <c r="L1800" t="str">
        <f t="shared" ca="1" si="86"/>
        <v>Sur</v>
      </c>
      <c r="M1800" t="s">
        <v>14</v>
      </c>
      <c r="N1800">
        <f>MONTH(MOCK_DATA[[#This Row],[Fecha_inicio]])</f>
        <v>7</v>
      </c>
      <c r="O1800">
        <f>YEAR(MOCK_DATA[[#This Row],[Fecha_inicio]])</f>
        <v>2020</v>
      </c>
    </row>
    <row r="1801" spans="1:15" x14ac:dyDescent="0.25">
      <c r="A1801">
        <f t="shared" si="85"/>
        <v>1800</v>
      </c>
      <c r="B1801" t="s">
        <v>12</v>
      </c>
      <c r="C1801" s="1">
        <v>45501</v>
      </c>
      <c r="D1801" s="1">
        <v>45813</v>
      </c>
      <c r="F1801">
        <v>57</v>
      </c>
      <c r="G1801" t="s">
        <v>19</v>
      </c>
      <c r="H1801" t="s">
        <v>16</v>
      </c>
      <c r="I1801">
        <f>DATEDIF(MOCK_DATA[[#This Row],[Fecha_inicio]],MOCK_DATA[[#This Row],[Fecha_último_pago]],"M")</f>
        <v>10</v>
      </c>
      <c r="J1801">
        <f t="shared" si="84"/>
        <v>50</v>
      </c>
      <c r="K1801">
        <f>PRODUCT(MOCK_DATA[[#This Row],[Meses_afiliados]],MOCK_DATA[[#This Row],[Ingresos_mes]])</f>
        <v>500</v>
      </c>
      <c r="L1801" t="str">
        <f t="shared" ca="1" si="86"/>
        <v>Sur</v>
      </c>
      <c r="M1801" t="s">
        <v>22</v>
      </c>
      <c r="N1801">
        <f>MONTH(MOCK_DATA[[#This Row],[Fecha_inicio]])</f>
        <v>7</v>
      </c>
      <c r="O1801">
        <f>YEAR(MOCK_DATA[[#This Row],[Fecha_inicio]])</f>
        <v>2024</v>
      </c>
    </row>
    <row r="1802" spans="1:15" x14ac:dyDescent="0.25">
      <c r="A1802">
        <f t="shared" si="85"/>
        <v>1801</v>
      </c>
      <c r="B1802" t="s">
        <v>27</v>
      </c>
      <c r="C1802" s="1">
        <v>45311</v>
      </c>
      <c r="D1802" s="1">
        <v>45689</v>
      </c>
      <c r="F1802">
        <v>47</v>
      </c>
      <c r="G1802" t="s">
        <v>19</v>
      </c>
      <c r="H1802" t="s">
        <v>16</v>
      </c>
      <c r="I1802">
        <f>DATEDIF(MOCK_DATA[[#This Row],[Fecha_inicio]],MOCK_DATA[[#This Row],[Fecha_último_pago]],"M")</f>
        <v>12</v>
      </c>
      <c r="J1802">
        <f t="shared" si="84"/>
        <v>30</v>
      </c>
      <c r="K1802">
        <f>PRODUCT(MOCK_DATA[[#This Row],[Meses_afiliados]],MOCK_DATA[[#This Row],[Ingresos_mes]])</f>
        <v>360</v>
      </c>
      <c r="L1802" t="str">
        <f t="shared" ca="1" si="86"/>
        <v>Norte</v>
      </c>
      <c r="M1802" t="s">
        <v>22</v>
      </c>
      <c r="N1802">
        <f>MONTH(MOCK_DATA[[#This Row],[Fecha_inicio]])</f>
        <v>1</v>
      </c>
      <c r="O1802">
        <f>YEAR(MOCK_DATA[[#This Row],[Fecha_inicio]])</f>
        <v>2024</v>
      </c>
    </row>
    <row r="1803" spans="1:15" x14ac:dyDescent="0.25">
      <c r="A1803">
        <f t="shared" si="85"/>
        <v>1802</v>
      </c>
      <c r="B1803" t="s">
        <v>12</v>
      </c>
      <c r="C1803" s="1">
        <v>45135</v>
      </c>
      <c r="D1803" s="1">
        <v>45917</v>
      </c>
      <c r="F1803">
        <v>24</v>
      </c>
      <c r="G1803" t="s">
        <v>25</v>
      </c>
      <c r="H1803" t="s">
        <v>16</v>
      </c>
      <c r="I1803">
        <f>DATEDIF(MOCK_DATA[[#This Row],[Fecha_inicio]],MOCK_DATA[[#This Row],[Fecha_último_pago]],"M")</f>
        <v>25</v>
      </c>
      <c r="J1803">
        <f t="shared" si="84"/>
        <v>50</v>
      </c>
      <c r="K1803">
        <f>PRODUCT(MOCK_DATA[[#This Row],[Meses_afiliados]],MOCK_DATA[[#This Row],[Ingresos_mes]])</f>
        <v>1250</v>
      </c>
      <c r="L1803" t="str">
        <f t="shared" ca="1" si="86"/>
        <v>Sur</v>
      </c>
      <c r="M1803" t="s">
        <v>22</v>
      </c>
      <c r="N1803">
        <f>MONTH(MOCK_DATA[[#This Row],[Fecha_inicio]])</f>
        <v>7</v>
      </c>
      <c r="O1803">
        <f>YEAR(MOCK_DATA[[#This Row],[Fecha_inicio]])</f>
        <v>2023</v>
      </c>
    </row>
    <row r="1804" spans="1:15" x14ac:dyDescent="0.25">
      <c r="A1804">
        <f t="shared" si="85"/>
        <v>1803</v>
      </c>
      <c r="B1804" t="s">
        <v>24</v>
      </c>
      <c r="C1804" s="1">
        <v>44929</v>
      </c>
      <c r="D1804" s="1">
        <v>45721</v>
      </c>
      <c r="F1804">
        <v>69</v>
      </c>
      <c r="G1804" t="s">
        <v>19</v>
      </c>
      <c r="H1804" t="s">
        <v>20</v>
      </c>
      <c r="I1804">
        <f>DATEDIF(MOCK_DATA[[#This Row],[Fecha_inicio]],MOCK_DATA[[#This Row],[Fecha_último_pago]],"M")</f>
        <v>26</v>
      </c>
      <c r="J1804">
        <f t="shared" si="84"/>
        <v>40</v>
      </c>
      <c r="K1804">
        <f>PRODUCT(MOCK_DATA[[#This Row],[Meses_afiliados]],MOCK_DATA[[#This Row],[Ingresos_mes]])</f>
        <v>1040</v>
      </c>
      <c r="L1804" t="str">
        <f t="shared" ca="1" si="86"/>
        <v>Sur</v>
      </c>
      <c r="M1804" t="s">
        <v>14</v>
      </c>
      <c r="N1804">
        <f>MONTH(MOCK_DATA[[#This Row],[Fecha_inicio]])</f>
        <v>1</v>
      </c>
      <c r="O1804">
        <f>YEAR(MOCK_DATA[[#This Row],[Fecha_inicio]])</f>
        <v>2023</v>
      </c>
    </row>
    <row r="1805" spans="1:15" x14ac:dyDescent="0.25">
      <c r="A1805">
        <f t="shared" si="85"/>
        <v>1804</v>
      </c>
      <c r="B1805" t="s">
        <v>24</v>
      </c>
      <c r="C1805" s="1">
        <v>45155</v>
      </c>
      <c r="D1805" s="1">
        <v>45900</v>
      </c>
      <c r="F1805">
        <v>70</v>
      </c>
      <c r="G1805" t="s">
        <v>19</v>
      </c>
      <c r="H1805" t="s">
        <v>20</v>
      </c>
      <c r="I1805">
        <f>DATEDIF(MOCK_DATA[[#This Row],[Fecha_inicio]],MOCK_DATA[[#This Row],[Fecha_último_pago]],"M")</f>
        <v>24</v>
      </c>
      <c r="J1805">
        <f t="shared" si="84"/>
        <v>40</v>
      </c>
      <c r="K1805">
        <f>PRODUCT(MOCK_DATA[[#This Row],[Meses_afiliados]],MOCK_DATA[[#This Row],[Ingresos_mes]])</f>
        <v>960</v>
      </c>
      <c r="L1805" t="str">
        <f t="shared" ca="1" si="86"/>
        <v>Centro</v>
      </c>
      <c r="M1805" t="s">
        <v>22</v>
      </c>
      <c r="N1805">
        <f>MONTH(MOCK_DATA[[#This Row],[Fecha_inicio]])</f>
        <v>8</v>
      </c>
      <c r="O1805">
        <f>YEAR(MOCK_DATA[[#This Row],[Fecha_inicio]])</f>
        <v>2023</v>
      </c>
    </row>
    <row r="1806" spans="1:15" x14ac:dyDescent="0.25">
      <c r="A1806">
        <f t="shared" si="85"/>
        <v>1805</v>
      </c>
      <c r="B1806" t="s">
        <v>12</v>
      </c>
      <c r="C1806" s="1">
        <v>45367</v>
      </c>
      <c r="D1806" s="1">
        <v>45916</v>
      </c>
      <c r="F1806">
        <v>66</v>
      </c>
      <c r="G1806" t="s">
        <v>15</v>
      </c>
      <c r="H1806" t="s">
        <v>20</v>
      </c>
      <c r="I1806">
        <f>DATEDIF(MOCK_DATA[[#This Row],[Fecha_inicio]],MOCK_DATA[[#This Row],[Fecha_último_pago]],"M")</f>
        <v>18</v>
      </c>
      <c r="J1806">
        <f t="shared" si="84"/>
        <v>50</v>
      </c>
      <c r="K1806">
        <f>PRODUCT(MOCK_DATA[[#This Row],[Meses_afiliados]],MOCK_DATA[[#This Row],[Ingresos_mes]])</f>
        <v>900</v>
      </c>
      <c r="L1806" t="str">
        <f t="shared" ca="1" si="86"/>
        <v>Sur</v>
      </c>
      <c r="M1806" t="s">
        <v>22</v>
      </c>
      <c r="N1806">
        <f>MONTH(MOCK_DATA[[#This Row],[Fecha_inicio]])</f>
        <v>3</v>
      </c>
      <c r="O1806">
        <f>YEAR(MOCK_DATA[[#This Row],[Fecha_inicio]])</f>
        <v>2024</v>
      </c>
    </row>
    <row r="1807" spans="1:15" x14ac:dyDescent="0.25">
      <c r="A1807">
        <f t="shared" si="85"/>
        <v>1806</v>
      </c>
      <c r="B1807" t="s">
        <v>24</v>
      </c>
      <c r="C1807" s="1">
        <v>44328</v>
      </c>
      <c r="D1807" s="1">
        <v>45783</v>
      </c>
      <c r="F1807">
        <v>32</v>
      </c>
      <c r="G1807" t="s">
        <v>25</v>
      </c>
      <c r="H1807" t="s">
        <v>20</v>
      </c>
      <c r="I1807">
        <f>DATEDIF(MOCK_DATA[[#This Row],[Fecha_inicio]],MOCK_DATA[[#This Row],[Fecha_último_pago]],"M")</f>
        <v>47</v>
      </c>
      <c r="J1807">
        <f t="shared" si="84"/>
        <v>40</v>
      </c>
      <c r="K1807">
        <f>PRODUCT(MOCK_DATA[[#This Row],[Meses_afiliados]],MOCK_DATA[[#This Row],[Ingresos_mes]])</f>
        <v>1880</v>
      </c>
      <c r="L1807" t="str">
        <f t="shared" ca="1" si="86"/>
        <v>Centro</v>
      </c>
      <c r="M1807" t="s">
        <v>22</v>
      </c>
      <c r="N1807">
        <f>MONTH(MOCK_DATA[[#This Row],[Fecha_inicio]])</f>
        <v>5</v>
      </c>
      <c r="O1807">
        <f>YEAR(MOCK_DATA[[#This Row],[Fecha_inicio]])</f>
        <v>2021</v>
      </c>
    </row>
    <row r="1808" spans="1:15" x14ac:dyDescent="0.25">
      <c r="A1808">
        <f t="shared" si="85"/>
        <v>1807</v>
      </c>
      <c r="B1808" t="s">
        <v>27</v>
      </c>
      <c r="C1808" s="1">
        <v>45011</v>
      </c>
      <c r="D1808" s="1">
        <v>45751</v>
      </c>
      <c r="F1808">
        <v>68</v>
      </c>
      <c r="G1808" t="s">
        <v>19</v>
      </c>
      <c r="H1808" t="s">
        <v>23</v>
      </c>
      <c r="I1808">
        <f>DATEDIF(MOCK_DATA[[#This Row],[Fecha_inicio]],MOCK_DATA[[#This Row],[Fecha_último_pago]],"M")</f>
        <v>24</v>
      </c>
      <c r="J1808">
        <f t="shared" si="84"/>
        <v>30</v>
      </c>
      <c r="K1808">
        <f>PRODUCT(MOCK_DATA[[#This Row],[Meses_afiliados]],MOCK_DATA[[#This Row],[Ingresos_mes]])</f>
        <v>720</v>
      </c>
      <c r="L1808" t="str">
        <f t="shared" ca="1" si="86"/>
        <v>Centro</v>
      </c>
      <c r="M1808" t="s">
        <v>22</v>
      </c>
      <c r="N1808">
        <f>MONTH(MOCK_DATA[[#This Row],[Fecha_inicio]])</f>
        <v>3</v>
      </c>
      <c r="O1808">
        <f>YEAR(MOCK_DATA[[#This Row],[Fecha_inicio]])</f>
        <v>2023</v>
      </c>
    </row>
    <row r="1809" spans="1:15" x14ac:dyDescent="0.25">
      <c r="A1809">
        <f t="shared" si="85"/>
        <v>1808</v>
      </c>
      <c r="B1809" t="s">
        <v>27</v>
      </c>
      <c r="C1809" s="1">
        <v>44333</v>
      </c>
      <c r="D1809" s="1">
        <v>45819</v>
      </c>
      <c r="F1809">
        <v>35</v>
      </c>
      <c r="G1809" t="s">
        <v>25</v>
      </c>
      <c r="H1809" t="s">
        <v>16</v>
      </c>
      <c r="I1809">
        <f>DATEDIF(MOCK_DATA[[#This Row],[Fecha_inicio]],MOCK_DATA[[#This Row],[Fecha_último_pago]],"M")</f>
        <v>48</v>
      </c>
      <c r="J1809">
        <f t="shared" si="84"/>
        <v>30</v>
      </c>
      <c r="K1809">
        <f>PRODUCT(MOCK_DATA[[#This Row],[Meses_afiliados]],MOCK_DATA[[#This Row],[Ingresos_mes]])</f>
        <v>1440</v>
      </c>
      <c r="L1809" t="str">
        <f t="shared" ca="1" si="86"/>
        <v>Centro</v>
      </c>
      <c r="M1809" t="s">
        <v>22</v>
      </c>
      <c r="N1809">
        <f>MONTH(MOCK_DATA[[#This Row],[Fecha_inicio]])</f>
        <v>5</v>
      </c>
      <c r="O1809">
        <f>YEAR(MOCK_DATA[[#This Row],[Fecha_inicio]])</f>
        <v>2021</v>
      </c>
    </row>
    <row r="1810" spans="1:15" x14ac:dyDescent="0.25">
      <c r="A1810">
        <f t="shared" si="85"/>
        <v>1809</v>
      </c>
      <c r="B1810" t="s">
        <v>27</v>
      </c>
      <c r="C1810" s="1">
        <v>44586</v>
      </c>
      <c r="D1810" s="1">
        <v>45745</v>
      </c>
      <c r="F1810">
        <v>69</v>
      </c>
      <c r="G1810" t="s">
        <v>19</v>
      </c>
      <c r="H1810" t="s">
        <v>23</v>
      </c>
      <c r="I1810">
        <f>DATEDIF(MOCK_DATA[[#This Row],[Fecha_inicio]],MOCK_DATA[[#This Row],[Fecha_último_pago]],"M")</f>
        <v>38</v>
      </c>
      <c r="J1810">
        <f t="shared" si="84"/>
        <v>30</v>
      </c>
      <c r="K1810">
        <f>PRODUCT(MOCK_DATA[[#This Row],[Meses_afiliados]],MOCK_DATA[[#This Row],[Ingresos_mes]])</f>
        <v>1140</v>
      </c>
      <c r="L1810" t="str">
        <f t="shared" ca="1" si="86"/>
        <v>Sur</v>
      </c>
      <c r="M1810" t="s">
        <v>14</v>
      </c>
      <c r="N1810">
        <f>MONTH(MOCK_DATA[[#This Row],[Fecha_inicio]])</f>
        <v>1</v>
      </c>
      <c r="O1810">
        <f>YEAR(MOCK_DATA[[#This Row],[Fecha_inicio]])</f>
        <v>2022</v>
      </c>
    </row>
    <row r="1811" spans="1:15" x14ac:dyDescent="0.25">
      <c r="A1811">
        <f t="shared" si="85"/>
        <v>1810</v>
      </c>
      <c r="B1811" t="s">
        <v>12</v>
      </c>
      <c r="C1811" s="1">
        <v>44337</v>
      </c>
      <c r="D1811" s="1">
        <v>45837</v>
      </c>
      <c r="F1811">
        <v>45</v>
      </c>
      <c r="G1811" t="s">
        <v>25</v>
      </c>
      <c r="H1811" t="s">
        <v>23</v>
      </c>
      <c r="I1811">
        <f>DATEDIF(MOCK_DATA[[#This Row],[Fecha_inicio]],MOCK_DATA[[#This Row],[Fecha_último_pago]],"M")</f>
        <v>49</v>
      </c>
      <c r="J1811">
        <f t="shared" si="84"/>
        <v>50</v>
      </c>
      <c r="K1811">
        <f>PRODUCT(MOCK_DATA[[#This Row],[Meses_afiliados]],MOCK_DATA[[#This Row],[Ingresos_mes]])</f>
        <v>2450</v>
      </c>
      <c r="L1811" t="str">
        <f t="shared" ca="1" si="86"/>
        <v>Norte</v>
      </c>
      <c r="M1811" t="s">
        <v>14</v>
      </c>
      <c r="N1811">
        <f>MONTH(MOCK_DATA[[#This Row],[Fecha_inicio]])</f>
        <v>5</v>
      </c>
      <c r="O1811">
        <f>YEAR(MOCK_DATA[[#This Row],[Fecha_inicio]])</f>
        <v>2021</v>
      </c>
    </row>
    <row r="1812" spans="1:15" x14ac:dyDescent="0.25">
      <c r="A1812">
        <f t="shared" si="85"/>
        <v>1811</v>
      </c>
      <c r="B1812" t="s">
        <v>24</v>
      </c>
      <c r="C1812" s="1">
        <v>44617</v>
      </c>
      <c r="D1812" s="1">
        <v>45735</v>
      </c>
      <c r="F1812">
        <v>30</v>
      </c>
      <c r="G1812" t="s">
        <v>15</v>
      </c>
      <c r="H1812" t="s">
        <v>16</v>
      </c>
      <c r="I1812">
        <f>DATEDIF(MOCK_DATA[[#This Row],[Fecha_inicio]],MOCK_DATA[[#This Row],[Fecha_último_pago]],"M")</f>
        <v>36</v>
      </c>
      <c r="J1812">
        <f t="shared" si="84"/>
        <v>40</v>
      </c>
      <c r="K1812">
        <f>PRODUCT(MOCK_DATA[[#This Row],[Meses_afiliados]],MOCK_DATA[[#This Row],[Ingresos_mes]])</f>
        <v>1440</v>
      </c>
      <c r="L1812" t="str">
        <f t="shared" ca="1" si="86"/>
        <v>Sur</v>
      </c>
      <c r="M1812" t="s">
        <v>22</v>
      </c>
      <c r="N1812">
        <f>MONTH(MOCK_DATA[[#This Row],[Fecha_inicio]])</f>
        <v>2</v>
      </c>
      <c r="O1812">
        <f>YEAR(MOCK_DATA[[#This Row],[Fecha_inicio]])</f>
        <v>2022</v>
      </c>
    </row>
    <row r="1813" spans="1:15" x14ac:dyDescent="0.25">
      <c r="A1813">
        <f t="shared" si="85"/>
        <v>1812</v>
      </c>
      <c r="B1813" t="s">
        <v>27</v>
      </c>
      <c r="C1813" s="1">
        <v>45480</v>
      </c>
      <c r="D1813" s="1">
        <v>45738</v>
      </c>
      <c r="F1813">
        <v>58</v>
      </c>
      <c r="G1813" t="s">
        <v>25</v>
      </c>
      <c r="H1813" t="s">
        <v>23</v>
      </c>
      <c r="I1813">
        <f>DATEDIF(MOCK_DATA[[#This Row],[Fecha_inicio]],MOCK_DATA[[#This Row],[Fecha_último_pago]],"M")</f>
        <v>8</v>
      </c>
      <c r="J1813">
        <f t="shared" si="84"/>
        <v>30</v>
      </c>
      <c r="K1813">
        <f>PRODUCT(MOCK_DATA[[#This Row],[Meses_afiliados]],MOCK_DATA[[#This Row],[Ingresos_mes]])</f>
        <v>240</v>
      </c>
      <c r="L1813" t="str">
        <f t="shared" ca="1" si="86"/>
        <v>Norte</v>
      </c>
      <c r="M1813" t="s">
        <v>22</v>
      </c>
      <c r="N1813">
        <f>MONTH(MOCK_DATA[[#This Row],[Fecha_inicio]])</f>
        <v>7</v>
      </c>
      <c r="O1813">
        <f>YEAR(MOCK_DATA[[#This Row],[Fecha_inicio]])</f>
        <v>2024</v>
      </c>
    </row>
    <row r="1814" spans="1:15" x14ac:dyDescent="0.25">
      <c r="A1814">
        <f t="shared" si="85"/>
        <v>1813</v>
      </c>
      <c r="B1814" t="s">
        <v>24</v>
      </c>
      <c r="C1814" s="1">
        <v>44070</v>
      </c>
      <c r="D1814" s="1">
        <v>45905</v>
      </c>
      <c r="F1814">
        <v>67</v>
      </c>
      <c r="G1814" t="s">
        <v>25</v>
      </c>
      <c r="H1814" t="s">
        <v>20</v>
      </c>
      <c r="I1814">
        <f>DATEDIF(MOCK_DATA[[#This Row],[Fecha_inicio]],MOCK_DATA[[#This Row],[Fecha_último_pago]],"M")</f>
        <v>60</v>
      </c>
      <c r="J1814">
        <f t="shared" si="84"/>
        <v>40</v>
      </c>
      <c r="K1814">
        <f>PRODUCT(MOCK_DATA[[#This Row],[Meses_afiliados]],MOCK_DATA[[#This Row],[Ingresos_mes]])</f>
        <v>2400</v>
      </c>
      <c r="L1814" t="str">
        <f t="shared" ca="1" si="86"/>
        <v>Norte</v>
      </c>
      <c r="M1814" t="s">
        <v>14</v>
      </c>
      <c r="N1814">
        <f>MONTH(MOCK_DATA[[#This Row],[Fecha_inicio]])</f>
        <v>8</v>
      </c>
      <c r="O1814">
        <f>YEAR(MOCK_DATA[[#This Row],[Fecha_inicio]])</f>
        <v>2020</v>
      </c>
    </row>
    <row r="1815" spans="1:15" x14ac:dyDescent="0.25">
      <c r="A1815">
        <f t="shared" si="85"/>
        <v>1814</v>
      </c>
      <c r="B1815" t="s">
        <v>12</v>
      </c>
      <c r="C1815" s="1">
        <v>44193</v>
      </c>
      <c r="D1815" s="1">
        <v>45898</v>
      </c>
      <c r="F1815">
        <v>41</v>
      </c>
      <c r="G1815" t="s">
        <v>25</v>
      </c>
      <c r="H1815" t="s">
        <v>20</v>
      </c>
      <c r="I1815">
        <f>DATEDIF(MOCK_DATA[[#This Row],[Fecha_inicio]],MOCK_DATA[[#This Row],[Fecha_último_pago]],"M")</f>
        <v>56</v>
      </c>
      <c r="J1815">
        <f t="shared" si="84"/>
        <v>50</v>
      </c>
      <c r="K1815">
        <f>PRODUCT(MOCK_DATA[[#This Row],[Meses_afiliados]],MOCK_DATA[[#This Row],[Ingresos_mes]])</f>
        <v>2800</v>
      </c>
      <c r="L1815" t="str">
        <f t="shared" ca="1" si="86"/>
        <v>Norte</v>
      </c>
      <c r="M1815" t="s">
        <v>22</v>
      </c>
      <c r="N1815">
        <f>MONTH(MOCK_DATA[[#This Row],[Fecha_inicio]])</f>
        <v>12</v>
      </c>
      <c r="O1815">
        <f>YEAR(MOCK_DATA[[#This Row],[Fecha_inicio]])</f>
        <v>2020</v>
      </c>
    </row>
    <row r="1816" spans="1:15" x14ac:dyDescent="0.25">
      <c r="A1816">
        <f t="shared" si="85"/>
        <v>1815</v>
      </c>
      <c r="B1816" t="s">
        <v>12</v>
      </c>
      <c r="C1816" s="1">
        <v>44261</v>
      </c>
      <c r="D1816" s="1">
        <v>45679</v>
      </c>
      <c r="F1816">
        <v>40</v>
      </c>
      <c r="G1816" t="s">
        <v>19</v>
      </c>
      <c r="H1816" t="s">
        <v>23</v>
      </c>
      <c r="I1816">
        <f>DATEDIF(MOCK_DATA[[#This Row],[Fecha_inicio]],MOCK_DATA[[#This Row],[Fecha_último_pago]],"M")</f>
        <v>46</v>
      </c>
      <c r="J1816">
        <f t="shared" si="84"/>
        <v>50</v>
      </c>
      <c r="K1816">
        <f>PRODUCT(MOCK_DATA[[#This Row],[Meses_afiliados]],MOCK_DATA[[#This Row],[Ingresos_mes]])</f>
        <v>2300</v>
      </c>
      <c r="L1816" t="str">
        <f t="shared" ca="1" si="86"/>
        <v>Norte</v>
      </c>
      <c r="M1816" t="s">
        <v>22</v>
      </c>
      <c r="N1816">
        <f>MONTH(MOCK_DATA[[#This Row],[Fecha_inicio]])</f>
        <v>3</v>
      </c>
      <c r="O1816">
        <f>YEAR(MOCK_DATA[[#This Row],[Fecha_inicio]])</f>
        <v>2021</v>
      </c>
    </row>
    <row r="1817" spans="1:15" x14ac:dyDescent="0.25">
      <c r="A1817">
        <f t="shared" si="85"/>
        <v>1816</v>
      </c>
      <c r="B1817" t="s">
        <v>12</v>
      </c>
      <c r="C1817" s="1">
        <v>44456</v>
      </c>
      <c r="D1817" s="1">
        <v>45896</v>
      </c>
      <c r="F1817">
        <v>31</v>
      </c>
      <c r="G1817" t="s">
        <v>15</v>
      </c>
      <c r="H1817" t="s">
        <v>23</v>
      </c>
      <c r="I1817">
        <f>DATEDIF(MOCK_DATA[[#This Row],[Fecha_inicio]],MOCK_DATA[[#This Row],[Fecha_último_pago]],"M")</f>
        <v>47</v>
      </c>
      <c r="J1817">
        <f t="shared" si="84"/>
        <v>50</v>
      </c>
      <c r="K1817">
        <f>PRODUCT(MOCK_DATA[[#This Row],[Meses_afiliados]],MOCK_DATA[[#This Row],[Ingresos_mes]])</f>
        <v>2350</v>
      </c>
      <c r="L1817" t="str">
        <f t="shared" ca="1" si="86"/>
        <v>Sur</v>
      </c>
      <c r="M1817" t="s">
        <v>22</v>
      </c>
      <c r="N1817">
        <f>MONTH(MOCK_DATA[[#This Row],[Fecha_inicio]])</f>
        <v>9</v>
      </c>
      <c r="O1817">
        <f>YEAR(MOCK_DATA[[#This Row],[Fecha_inicio]])</f>
        <v>2021</v>
      </c>
    </row>
    <row r="1818" spans="1:15" x14ac:dyDescent="0.25">
      <c r="A1818">
        <f t="shared" si="85"/>
        <v>1817</v>
      </c>
      <c r="B1818" t="s">
        <v>12</v>
      </c>
      <c r="C1818" s="1">
        <v>44989</v>
      </c>
      <c r="D1818" s="1">
        <v>45673</v>
      </c>
      <c r="F1818">
        <v>71</v>
      </c>
      <c r="G1818" t="s">
        <v>19</v>
      </c>
      <c r="H1818" t="s">
        <v>23</v>
      </c>
      <c r="I1818">
        <f>DATEDIF(MOCK_DATA[[#This Row],[Fecha_inicio]],MOCK_DATA[[#This Row],[Fecha_último_pago]],"M")</f>
        <v>22</v>
      </c>
      <c r="J1818">
        <f t="shared" si="84"/>
        <v>50</v>
      </c>
      <c r="K1818">
        <f>PRODUCT(MOCK_DATA[[#This Row],[Meses_afiliados]],MOCK_DATA[[#This Row],[Ingresos_mes]])</f>
        <v>1100</v>
      </c>
      <c r="L1818" t="str">
        <f t="shared" ca="1" si="86"/>
        <v>Norte</v>
      </c>
      <c r="M1818" t="s">
        <v>14</v>
      </c>
      <c r="N1818">
        <f>MONTH(MOCK_DATA[[#This Row],[Fecha_inicio]])</f>
        <v>3</v>
      </c>
      <c r="O1818">
        <f>YEAR(MOCK_DATA[[#This Row],[Fecha_inicio]])</f>
        <v>2023</v>
      </c>
    </row>
    <row r="1819" spans="1:15" x14ac:dyDescent="0.25">
      <c r="A1819">
        <f t="shared" si="85"/>
        <v>1818</v>
      </c>
      <c r="B1819" t="s">
        <v>24</v>
      </c>
      <c r="C1819" s="1">
        <v>44886</v>
      </c>
      <c r="D1819" s="1">
        <v>45875</v>
      </c>
      <c r="F1819">
        <v>38</v>
      </c>
      <c r="G1819" t="s">
        <v>19</v>
      </c>
      <c r="H1819" t="s">
        <v>16</v>
      </c>
      <c r="I1819">
        <f>DATEDIF(MOCK_DATA[[#This Row],[Fecha_inicio]],MOCK_DATA[[#This Row],[Fecha_último_pago]],"M")</f>
        <v>32</v>
      </c>
      <c r="J1819">
        <f t="shared" si="84"/>
        <v>40</v>
      </c>
      <c r="K1819">
        <f>PRODUCT(MOCK_DATA[[#This Row],[Meses_afiliados]],MOCK_DATA[[#This Row],[Ingresos_mes]])</f>
        <v>1280</v>
      </c>
      <c r="L1819" t="str">
        <f t="shared" ca="1" si="86"/>
        <v>Norte</v>
      </c>
      <c r="M1819" t="s">
        <v>22</v>
      </c>
      <c r="N1819">
        <f>MONTH(MOCK_DATA[[#This Row],[Fecha_inicio]])</f>
        <v>11</v>
      </c>
      <c r="O1819">
        <f>YEAR(MOCK_DATA[[#This Row],[Fecha_inicio]])</f>
        <v>2022</v>
      </c>
    </row>
    <row r="1820" spans="1:15" x14ac:dyDescent="0.25">
      <c r="A1820">
        <f t="shared" si="85"/>
        <v>1819</v>
      </c>
      <c r="B1820" t="s">
        <v>24</v>
      </c>
      <c r="C1820" s="1">
        <v>45500</v>
      </c>
      <c r="D1820" s="1">
        <v>45697</v>
      </c>
      <c r="F1820">
        <v>42</v>
      </c>
      <c r="G1820" t="s">
        <v>19</v>
      </c>
      <c r="H1820" t="s">
        <v>16</v>
      </c>
      <c r="I1820">
        <f>DATEDIF(MOCK_DATA[[#This Row],[Fecha_inicio]],MOCK_DATA[[#This Row],[Fecha_último_pago]],"M")</f>
        <v>6</v>
      </c>
      <c r="J1820">
        <f t="shared" si="84"/>
        <v>40</v>
      </c>
      <c r="K1820">
        <f>PRODUCT(MOCK_DATA[[#This Row],[Meses_afiliados]],MOCK_DATA[[#This Row],[Ingresos_mes]])</f>
        <v>240</v>
      </c>
      <c r="L1820" t="str">
        <f t="shared" ca="1" si="86"/>
        <v>Norte</v>
      </c>
      <c r="M1820" t="s">
        <v>14</v>
      </c>
      <c r="N1820">
        <f>MONTH(MOCK_DATA[[#This Row],[Fecha_inicio]])</f>
        <v>7</v>
      </c>
      <c r="O1820">
        <f>YEAR(MOCK_DATA[[#This Row],[Fecha_inicio]])</f>
        <v>2024</v>
      </c>
    </row>
    <row r="1821" spans="1:15" x14ac:dyDescent="0.25">
      <c r="A1821">
        <f t="shared" si="85"/>
        <v>1820</v>
      </c>
      <c r="B1821" t="s">
        <v>27</v>
      </c>
      <c r="C1821" s="1">
        <v>44197</v>
      </c>
      <c r="D1821" s="1">
        <v>45668</v>
      </c>
      <c r="F1821">
        <v>36</v>
      </c>
      <c r="G1821" t="s">
        <v>15</v>
      </c>
      <c r="H1821" t="s">
        <v>20</v>
      </c>
      <c r="I1821">
        <f>DATEDIF(MOCK_DATA[[#This Row],[Fecha_inicio]],MOCK_DATA[[#This Row],[Fecha_último_pago]],"M")</f>
        <v>48</v>
      </c>
      <c r="J1821">
        <f t="shared" si="84"/>
        <v>30</v>
      </c>
      <c r="K1821">
        <f>PRODUCT(MOCK_DATA[[#This Row],[Meses_afiliados]],MOCK_DATA[[#This Row],[Ingresos_mes]])</f>
        <v>1440</v>
      </c>
      <c r="L1821" t="str">
        <f t="shared" ca="1" si="86"/>
        <v>Sur</v>
      </c>
      <c r="M1821" t="s">
        <v>22</v>
      </c>
      <c r="N1821">
        <f>MONTH(MOCK_DATA[[#This Row],[Fecha_inicio]])</f>
        <v>1</v>
      </c>
      <c r="O1821">
        <f>YEAR(MOCK_DATA[[#This Row],[Fecha_inicio]])</f>
        <v>2021</v>
      </c>
    </row>
    <row r="1822" spans="1:15" x14ac:dyDescent="0.25">
      <c r="A1822">
        <f t="shared" si="85"/>
        <v>1821</v>
      </c>
      <c r="B1822" t="s">
        <v>12</v>
      </c>
      <c r="C1822" s="1">
        <v>44922</v>
      </c>
      <c r="D1822" s="1">
        <v>45682</v>
      </c>
      <c r="F1822">
        <v>42</v>
      </c>
      <c r="G1822" t="s">
        <v>25</v>
      </c>
      <c r="H1822" t="s">
        <v>23</v>
      </c>
      <c r="I1822">
        <f>DATEDIF(MOCK_DATA[[#This Row],[Fecha_inicio]],MOCK_DATA[[#This Row],[Fecha_último_pago]],"M")</f>
        <v>24</v>
      </c>
      <c r="J1822">
        <f t="shared" si="84"/>
        <v>50</v>
      </c>
      <c r="K1822">
        <f>PRODUCT(MOCK_DATA[[#This Row],[Meses_afiliados]],MOCK_DATA[[#This Row],[Ingresos_mes]])</f>
        <v>1200</v>
      </c>
      <c r="L1822" t="str">
        <f t="shared" ca="1" si="86"/>
        <v>Norte</v>
      </c>
      <c r="M1822" t="s">
        <v>22</v>
      </c>
      <c r="N1822">
        <f>MONTH(MOCK_DATA[[#This Row],[Fecha_inicio]])</f>
        <v>12</v>
      </c>
      <c r="O1822">
        <f>YEAR(MOCK_DATA[[#This Row],[Fecha_inicio]])</f>
        <v>2022</v>
      </c>
    </row>
    <row r="1823" spans="1:15" x14ac:dyDescent="0.25">
      <c r="A1823">
        <f t="shared" si="85"/>
        <v>1822</v>
      </c>
      <c r="B1823" t="s">
        <v>24</v>
      </c>
      <c r="C1823" s="1">
        <v>45444</v>
      </c>
      <c r="D1823" s="1">
        <v>45828</v>
      </c>
      <c r="F1823">
        <v>34</v>
      </c>
      <c r="G1823" t="s">
        <v>25</v>
      </c>
      <c r="H1823" t="s">
        <v>23</v>
      </c>
      <c r="I1823">
        <f>DATEDIF(MOCK_DATA[[#This Row],[Fecha_inicio]],MOCK_DATA[[#This Row],[Fecha_último_pago]],"M")</f>
        <v>12</v>
      </c>
      <c r="J1823">
        <f t="shared" si="84"/>
        <v>40</v>
      </c>
      <c r="K1823">
        <f>PRODUCT(MOCK_DATA[[#This Row],[Meses_afiliados]],MOCK_DATA[[#This Row],[Ingresos_mes]])</f>
        <v>480</v>
      </c>
      <c r="L1823" t="str">
        <f t="shared" ca="1" si="86"/>
        <v>Sur</v>
      </c>
      <c r="M1823" t="s">
        <v>14</v>
      </c>
      <c r="N1823">
        <f>MONTH(MOCK_DATA[[#This Row],[Fecha_inicio]])</f>
        <v>6</v>
      </c>
      <c r="O1823">
        <f>YEAR(MOCK_DATA[[#This Row],[Fecha_inicio]])</f>
        <v>2024</v>
      </c>
    </row>
    <row r="1824" spans="1:15" x14ac:dyDescent="0.25">
      <c r="A1824">
        <f t="shared" si="85"/>
        <v>1823</v>
      </c>
      <c r="B1824" t="s">
        <v>24</v>
      </c>
      <c r="C1824" s="1">
        <v>44381</v>
      </c>
      <c r="D1824" s="1">
        <v>45901</v>
      </c>
      <c r="F1824">
        <v>33</v>
      </c>
      <c r="G1824" t="s">
        <v>25</v>
      </c>
      <c r="H1824" t="s">
        <v>23</v>
      </c>
      <c r="I1824">
        <f>DATEDIF(MOCK_DATA[[#This Row],[Fecha_inicio]],MOCK_DATA[[#This Row],[Fecha_último_pago]],"M")</f>
        <v>49</v>
      </c>
      <c r="J1824">
        <f t="shared" si="84"/>
        <v>40</v>
      </c>
      <c r="K1824">
        <f>PRODUCT(MOCK_DATA[[#This Row],[Meses_afiliados]],MOCK_DATA[[#This Row],[Ingresos_mes]])</f>
        <v>1960</v>
      </c>
      <c r="L1824" t="str">
        <f t="shared" ca="1" si="86"/>
        <v>Sur</v>
      </c>
      <c r="M1824" t="s">
        <v>14</v>
      </c>
      <c r="N1824">
        <f>MONTH(MOCK_DATA[[#This Row],[Fecha_inicio]])</f>
        <v>7</v>
      </c>
      <c r="O1824">
        <f>YEAR(MOCK_DATA[[#This Row],[Fecha_inicio]])</f>
        <v>2021</v>
      </c>
    </row>
    <row r="1825" spans="1:15" x14ac:dyDescent="0.25">
      <c r="A1825">
        <f t="shared" si="85"/>
        <v>1824</v>
      </c>
      <c r="B1825" t="s">
        <v>27</v>
      </c>
      <c r="C1825" s="1">
        <v>45457</v>
      </c>
      <c r="D1825" s="1">
        <v>45874</v>
      </c>
      <c r="F1825">
        <v>62</v>
      </c>
      <c r="G1825" t="s">
        <v>25</v>
      </c>
      <c r="H1825" t="s">
        <v>23</v>
      </c>
      <c r="I1825">
        <f>DATEDIF(MOCK_DATA[[#This Row],[Fecha_inicio]],MOCK_DATA[[#This Row],[Fecha_último_pago]],"M")</f>
        <v>13</v>
      </c>
      <c r="J1825">
        <f t="shared" si="84"/>
        <v>30</v>
      </c>
      <c r="K1825">
        <f>PRODUCT(MOCK_DATA[[#This Row],[Meses_afiliados]],MOCK_DATA[[#This Row],[Ingresos_mes]])</f>
        <v>390</v>
      </c>
      <c r="L1825" t="str">
        <f t="shared" ca="1" si="86"/>
        <v>Sur</v>
      </c>
      <c r="M1825" t="s">
        <v>22</v>
      </c>
      <c r="N1825">
        <f>MONTH(MOCK_DATA[[#This Row],[Fecha_inicio]])</f>
        <v>6</v>
      </c>
      <c r="O1825">
        <f>YEAR(MOCK_DATA[[#This Row],[Fecha_inicio]])</f>
        <v>2024</v>
      </c>
    </row>
    <row r="1826" spans="1:15" x14ac:dyDescent="0.25">
      <c r="A1826">
        <f t="shared" si="85"/>
        <v>1825</v>
      </c>
      <c r="B1826" t="s">
        <v>24</v>
      </c>
      <c r="C1826" s="1">
        <v>44061</v>
      </c>
      <c r="D1826" s="1">
        <v>45791</v>
      </c>
      <c r="F1826">
        <v>66</v>
      </c>
      <c r="G1826" t="s">
        <v>25</v>
      </c>
      <c r="H1826" t="s">
        <v>20</v>
      </c>
      <c r="I1826">
        <f>DATEDIF(MOCK_DATA[[#This Row],[Fecha_inicio]],MOCK_DATA[[#This Row],[Fecha_último_pago]],"M")</f>
        <v>56</v>
      </c>
      <c r="J1826">
        <f t="shared" si="84"/>
        <v>40</v>
      </c>
      <c r="K1826">
        <f>PRODUCT(MOCK_DATA[[#This Row],[Meses_afiliados]],MOCK_DATA[[#This Row],[Ingresos_mes]])</f>
        <v>2240</v>
      </c>
      <c r="L1826" t="str">
        <f t="shared" ca="1" si="86"/>
        <v>Sur</v>
      </c>
      <c r="M1826" t="s">
        <v>14</v>
      </c>
      <c r="N1826">
        <f>MONTH(MOCK_DATA[[#This Row],[Fecha_inicio]])</f>
        <v>8</v>
      </c>
      <c r="O1826">
        <f>YEAR(MOCK_DATA[[#This Row],[Fecha_inicio]])</f>
        <v>2020</v>
      </c>
    </row>
    <row r="1827" spans="1:15" x14ac:dyDescent="0.25">
      <c r="A1827">
        <f t="shared" si="85"/>
        <v>1826</v>
      </c>
      <c r="B1827" t="s">
        <v>24</v>
      </c>
      <c r="C1827" s="1">
        <v>45409</v>
      </c>
      <c r="D1827" s="1">
        <v>45543</v>
      </c>
      <c r="F1827">
        <v>38</v>
      </c>
      <c r="G1827" t="s">
        <v>15</v>
      </c>
      <c r="H1827" t="s">
        <v>20</v>
      </c>
      <c r="I1827">
        <f>DATEDIF(MOCK_DATA[[#This Row],[Fecha_inicio]],MOCK_DATA[[#This Row],[Fecha_último_pago]],"M")</f>
        <v>4</v>
      </c>
      <c r="J1827">
        <f t="shared" si="84"/>
        <v>40</v>
      </c>
      <c r="K1827">
        <f>PRODUCT(MOCK_DATA[[#This Row],[Meses_afiliados]],MOCK_DATA[[#This Row],[Ingresos_mes]])</f>
        <v>160</v>
      </c>
      <c r="L1827" t="str">
        <f t="shared" ca="1" si="86"/>
        <v>Norte</v>
      </c>
      <c r="M1827" t="s">
        <v>22</v>
      </c>
      <c r="N1827">
        <f>MONTH(MOCK_DATA[[#This Row],[Fecha_inicio]])</f>
        <v>4</v>
      </c>
      <c r="O1827">
        <f>YEAR(MOCK_DATA[[#This Row],[Fecha_inicio]])</f>
        <v>2024</v>
      </c>
    </row>
    <row r="1828" spans="1:15" x14ac:dyDescent="0.25">
      <c r="A1828">
        <f t="shared" si="85"/>
        <v>1827</v>
      </c>
      <c r="B1828" t="s">
        <v>12</v>
      </c>
      <c r="C1828" s="1">
        <v>44226</v>
      </c>
      <c r="D1828" s="1">
        <v>45831</v>
      </c>
      <c r="F1828">
        <v>56</v>
      </c>
      <c r="G1828" t="s">
        <v>19</v>
      </c>
      <c r="H1828" t="s">
        <v>23</v>
      </c>
      <c r="I1828">
        <f>DATEDIF(MOCK_DATA[[#This Row],[Fecha_inicio]],MOCK_DATA[[#This Row],[Fecha_último_pago]],"M")</f>
        <v>52</v>
      </c>
      <c r="J1828">
        <f t="shared" si="84"/>
        <v>50</v>
      </c>
      <c r="K1828">
        <f>PRODUCT(MOCK_DATA[[#This Row],[Meses_afiliados]],MOCK_DATA[[#This Row],[Ingresos_mes]])</f>
        <v>2600</v>
      </c>
      <c r="L1828" t="str">
        <f t="shared" ca="1" si="86"/>
        <v>Sur</v>
      </c>
      <c r="M1828" t="s">
        <v>14</v>
      </c>
      <c r="N1828">
        <f>MONTH(MOCK_DATA[[#This Row],[Fecha_inicio]])</f>
        <v>1</v>
      </c>
      <c r="O1828">
        <f>YEAR(MOCK_DATA[[#This Row],[Fecha_inicio]])</f>
        <v>2021</v>
      </c>
    </row>
    <row r="1829" spans="1:15" x14ac:dyDescent="0.25">
      <c r="A1829">
        <f t="shared" si="85"/>
        <v>1828</v>
      </c>
      <c r="B1829" t="s">
        <v>27</v>
      </c>
      <c r="C1829" s="1">
        <v>44474</v>
      </c>
      <c r="D1829" s="1">
        <v>45844</v>
      </c>
      <c r="F1829">
        <v>71</v>
      </c>
      <c r="G1829" t="s">
        <v>15</v>
      </c>
      <c r="H1829" t="s">
        <v>20</v>
      </c>
      <c r="I1829">
        <f>DATEDIF(MOCK_DATA[[#This Row],[Fecha_inicio]],MOCK_DATA[[#This Row],[Fecha_último_pago]],"M")</f>
        <v>45</v>
      </c>
      <c r="J1829">
        <f t="shared" si="84"/>
        <v>30</v>
      </c>
      <c r="K1829">
        <f>PRODUCT(MOCK_DATA[[#This Row],[Meses_afiliados]],MOCK_DATA[[#This Row],[Ingresos_mes]])</f>
        <v>1350</v>
      </c>
      <c r="L1829" t="str">
        <f t="shared" ca="1" si="86"/>
        <v>Centro</v>
      </c>
      <c r="M1829" t="s">
        <v>14</v>
      </c>
      <c r="N1829">
        <f>MONTH(MOCK_DATA[[#This Row],[Fecha_inicio]])</f>
        <v>10</v>
      </c>
      <c r="O1829">
        <f>YEAR(MOCK_DATA[[#This Row],[Fecha_inicio]])</f>
        <v>2021</v>
      </c>
    </row>
    <row r="1830" spans="1:15" x14ac:dyDescent="0.25">
      <c r="A1830">
        <f t="shared" si="85"/>
        <v>1829</v>
      </c>
      <c r="B1830" t="s">
        <v>24</v>
      </c>
      <c r="C1830" s="1">
        <v>44707</v>
      </c>
      <c r="D1830" s="1">
        <v>45904</v>
      </c>
      <c r="F1830">
        <v>42</v>
      </c>
      <c r="G1830" t="s">
        <v>15</v>
      </c>
      <c r="H1830" t="s">
        <v>23</v>
      </c>
      <c r="I1830">
        <f>DATEDIF(MOCK_DATA[[#This Row],[Fecha_inicio]],MOCK_DATA[[#This Row],[Fecha_último_pago]],"M")</f>
        <v>39</v>
      </c>
      <c r="J1830">
        <f t="shared" si="84"/>
        <v>40</v>
      </c>
      <c r="K1830">
        <f>PRODUCT(MOCK_DATA[[#This Row],[Meses_afiliados]],MOCK_DATA[[#This Row],[Ingresos_mes]])</f>
        <v>1560</v>
      </c>
      <c r="L1830" t="str">
        <f t="shared" ca="1" si="86"/>
        <v>Sur</v>
      </c>
      <c r="M1830" t="s">
        <v>22</v>
      </c>
      <c r="N1830">
        <f>MONTH(MOCK_DATA[[#This Row],[Fecha_inicio]])</f>
        <v>5</v>
      </c>
      <c r="O1830">
        <f>YEAR(MOCK_DATA[[#This Row],[Fecha_inicio]])</f>
        <v>2022</v>
      </c>
    </row>
    <row r="1831" spans="1:15" x14ac:dyDescent="0.25">
      <c r="A1831">
        <f t="shared" si="85"/>
        <v>1830</v>
      </c>
      <c r="B1831" t="s">
        <v>24</v>
      </c>
      <c r="C1831" s="1">
        <v>44228</v>
      </c>
      <c r="D1831" s="1">
        <v>44376</v>
      </c>
      <c r="F1831">
        <v>66</v>
      </c>
      <c r="G1831" t="s">
        <v>15</v>
      </c>
      <c r="H1831" t="s">
        <v>20</v>
      </c>
      <c r="I1831">
        <f>DATEDIF(MOCK_DATA[[#This Row],[Fecha_inicio]],MOCK_DATA[[#This Row],[Fecha_último_pago]],"M")</f>
        <v>4</v>
      </c>
      <c r="J1831">
        <f t="shared" si="84"/>
        <v>40</v>
      </c>
      <c r="K1831">
        <f>PRODUCT(MOCK_DATA[[#This Row],[Meses_afiliados]],MOCK_DATA[[#This Row],[Ingresos_mes]])</f>
        <v>160</v>
      </c>
      <c r="L1831" t="str">
        <f t="shared" ca="1" si="86"/>
        <v>Norte</v>
      </c>
      <c r="M1831" t="s">
        <v>22</v>
      </c>
      <c r="N1831">
        <f>MONTH(MOCK_DATA[[#This Row],[Fecha_inicio]])</f>
        <v>2</v>
      </c>
      <c r="O1831">
        <f>YEAR(MOCK_DATA[[#This Row],[Fecha_inicio]])</f>
        <v>2021</v>
      </c>
    </row>
    <row r="1832" spans="1:15" x14ac:dyDescent="0.25">
      <c r="A1832">
        <f t="shared" si="85"/>
        <v>1831</v>
      </c>
      <c r="B1832" t="s">
        <v>24</v>
      </c>
      <c r="C1832" s="1">
        <v>44354</v>
      </c>
      <c r="D1832" s="1">
        <v>45842</v>
      </c>
      <c r="F1832">
        <v>45</v>
      </c>
      <c r="G1832" t="s">
        <v>25</v>
      </c>
      <c r="H1832" t="s">
        <v>23</v>
      </c>
      <c r="I1832">
        <f>DATEDIF(MOCK_DATA[[#This Row],[Fecha_inicio]],MOCK_DATA[[#This Row],[Fecha_último_pago]],"M")</f>
        <v>48</v>
      </c>
      <c r="J1832">
        <f t="shared" si="84"/>
        <v>40</v>
      </c>
      <c r="K1832">
        <f>PRODUCT(MOCK_DATA[[#This Row],[Meses_afiliados]],MOCK_DATA[[#This Row],[Ingresos_mes]])</f>
        <v>1920</v>
      </c>
      <c r="L1832" t="str">
        <f t="shared" ca="1" si="86"/>
        <v>Centro</v>
      </c>
      <c r="M1832" t="s">
        <v>14</v>
      </c>
      <c r="N1832">
        <f>MONTH(MOCK_DATA[[#This Row],[Fecha_inicio]])</f>
        <v>6</v>
      </c>
      <c r="O1832">
        <f>YEAR(MOCK_DATA[[#This Row],[Fecha_inicio]])</f>
        <v>2021</v>
      </c>
    </row>
    <row r="1833" spans="1:15" x14ac:dyDescent="0.25">
      <c r="A1833">
        <f t="shared" si="85"/>
        <v>1832</v>
      </c>
      <c r="B1833" t="s">
        <v>27</v>
      </c>
      <c r="C1833" s="1">
        <v>44415</v>
      </c>
      <c r="D1833" s="1">
        <v>45660</v>
      </c>
      <c r="F1833">
        <v>32</v>
      </c>
      <c r="G1833" t="s">
        <v>25</v>
      </c>
      <c r="H1833" t="s">
        <v>16</v>
      </c>
      <c r="I1833">
        <f>DATEDIF(MOCK_DATA[[#This Row],[Fecha_inicio]],MOCK_DATA[[#This Row],[Fecha_último_pago]],"M")</f>
        <v>40</v>
      </c>
      <c r="J1833">
        <f t="shared" si="84"/>
        <v>30</v>
      </c>
      <c r="K1833">
        <f>PRODUCT(MOCK_DATA[[#This Row],[Meses_afiliados]],MOCK_DATA[[#This Row],[Ingresos_mes]])</f>
        <v>1200</v>
      </c>
      <c r="L1833" t="str">
        <f t="shared" ca="1" si="86"/>
        <v>Norte</v>
      </c>
      <c r="M1833" t="s">
        <v>22</v>
      </c>
      <c r="N1833">
        <f>MONTH(MOCK_DATA[[#This Row],[Fecha_inicio]])</f>
        <v>8</v>
      </c>
      <c r="O1833">
        <f>YEAR(MOCK_DATA[[#This Row],[Fecha_inicio]])</f>
        <v>2021</v>
      </c>
    </row>
    <row r="1834" spans="1:15" x14ac:dyDescent="0.25">
      <c r="A1834">
        <f t="shared" si="85"/>
        <v>1833</v>
      </c>
      <c r="B1834" t="s">
        <v>27</v>
      </c>
      <c r="C1834" s="1">
        <v>45451</v>
      </c>
      <c r="D1834" s="1">
        <v>45892</v>
      </c>
      <c r="F1834">
        <v>35</v>
      </c>
      <c r="G1834" t="s">
        <v>25</v>
      </c>
      <c r="H1834" t="s">
        <v>23</v>
      </c>
      <c r="I1834">
        <f>DATEDIF(MOCK_DATA[[#This Row],[Fecha_inicio]],MOCK_DATA[[#This Row],[Fecha_último_pago]],"M")</f>
        <v>14</v>
      </c>
      <c r="J1834">
        <f t="shared" ref="J1834:J1897" si="87">IF(B1834="VIP",50,IF(B1834="Familiar",40,IF(B1834="Basica",25,30)))</f>
        <v>30</v>
      </c>
      <c r="K1834">
        <f>PRODUCT(MOCK_DATA[[#This Row],[Meses_afiliados]],MOCK_DATA[[#This Row],[Ingresos_mes]])</f>
        <v>420</v>
      </c>
      <c r="L1834" t="str">
        <f t="shared" ca="1" si="86"/>
        <v>Sur</v>
      </c>
      <c r="M1834" t="s">
        <v>14</v>
      </c>
      <c r="N1834">
        <f>MONTH(MOCK_DATA[[#This Row],[Fecha_inicio]])</f>
        <v>6</v>
      </c>
      <c r="O1834">
        <f>YEAR(MOCK_DATA[[#This Row],[Fecha_inicio]])</f>
        <v>2024</v>
      </c>
    </row>
    <row r="1835" spans="1:15" x14ac:dyDescent="0.25">
      <c r="A1835">
        <f t="shared" si="85"/>
        <v>1834</v>
      </c>
      <c r="B1835" t="s">
        <v>12</v>
      </c>
      <c r="C1835" s="1">
        <v>44315</v>
      </c>
      <c r="D1835" s="1">
        <v>45751</v>
      </c>
      <c r="F1835">
        <v>34</v>
      </c>
      <c r="G1835" t="s">
        <v>19</v>
      </c>
      <c r="H1835" t="s">
        <v>23</v>
      </c>
      <c r="I1835">
        <f>DATEDIF(MOCK_DATA[[#This Row],[Fecha_inicio]],MOCK_DATA[[#This Row],[Fecha_último_pago]],"M")</f>
        <v>47</v>
      </c>
      <c r="J1835">
        <f t="shared" si="87"/>
        <v>50</v>
      </c>
      <c r="K1835">
        <f>PRODUCT(MOCK_DATA[[#This Row],[Meses_afiliados]],MOCK_DATA[[#This Row],[Ingresos_mes]])</f>
        <v>2350</v>
      </c>
      <c r="L1835" t="str">
        <f t="shared" ca="1" si="86"/>
        <v>Sur</v>
      </c>
      <c r="M1835" t="s">
        <v>22</v>
      </c>
      <c r="N1835">
        <f>MONTH(MOCK_DATA[[#This Row],[Fecha_inicio]])</f>
        <v>4</v>
      </c>
      <c r="O1835">
        <f>YEAR(MOCK_DATA[[#This Row],[Fecha_inicio]])</f>
        <v>2021</v>
      </c>
    </row>
    <row r="1836" spans="1:15" x14ac:dyDescent="0.25">
      <c r="A1836">
        <f t="shared" si="85"/>
        <v>1835</v>
      </c>
      <c r="B1836" t="s">
        <v>12</v>
      </c>
      <c r="C1836" s="1">
        <v>44079</v>
      </c>
      <c r="D1836" s="1">
        <v>45886</v>
      </c>
      <c r="F1836">
        <v>31</v>
      </c>
      <c r="G1836" t="s">
        <v>15</v>
      </c>
      <c r="H1836" t="s">
        <v>20</v>
      </c>
      <c r="I1836">
        <f>DATEDIF(MOCK_DATA[[#This Row],[Fecha_inicio]],MOCK_DATA[[#This Row],[Fecha_último_pago]],"M")</f>
        <v>59</v>
      </c>
      <c r="J1836">
        <f t="shared" si="87"/>
        <v>50</v>
      </c>
      <c r="K1836">
        <f>PRODUCT(MOCK_DATA[[#This Row],[Meses_afiliados]],MOCK_DATA[[#This Row],[Ingresos_mes]])</f>
        <v>2950</v>
      </c>
      <c r="L1836" t="str">
        <f t="shared" ca="1" si="86"/>
        <v>Sur</v>
      </c>
      <c r="M1836" t="s">
        <v>22</v>
      </c>
      <c r="N1836">
        <f>MONTH(MOCK_DATA[[#This Row],[Fecha_inicio]])</f>
        <v>9</v>
      </c>
      <c r="O1836">
        <f>YEAR(MOCK_DATA[[#This Row],[Fecha_inicio]])</f>
        <v>2020</v>
      </c>
    </row>
    <row r="1837" spans="1:15" x14ac:dyDescent="0.25">
      <c r="A1837">
        <f t="shared" si="85"/>
        <v>1836</v>
      </c>
      <c r="B1837" t="s">
        <v>24</v>
      </c>
      <c r="C1837" s="1">
        <v>44837</v>
      </c>
      <c r="D1837" s="1">
        <v>45664</v>
      </c>
      <c r="F1837">
        <v>37</v>
      </c>
      <c r="G1837" t="s">
        <v>25</v>
      </c>
      <c r="H1837" t="s">
        <v>16</v>
      </c>
      <c r="I1837">
        <f>DATEDIF(MOCK_DATA[[#This Row],[Fecha_inicio]],MOCK_DATA[[#This Row],[Fecha_último_pago]],"M")</f>
        <v>27</v>
      </c>
      <c r="J1837">
        <f t="shared" si="87"/>
        <v>40</v>
      </c>
      <c r="K1837">
        <f>PRODUCT(MOCK_DATA[[#This Row],[Meses_afiliados]],MOCK_DATA[[#This Row],[Ingresos_mes]])</f>
        <v>1080</v>
      </c>
      <c r="L1837" t="str">
        <f t="shared" ca="1" si="86"/>
        <v>Centro</v>
      </c>
      <c r="M1837" t="s">
        <v>14</v>
      </c>
      <c r="N1837">
        <f>MONTH(MOCK_DATA[[#This Row],[Fecha_inicio]])</f>
        <v>10</v>
      </c>
      <c r="O1837">
        <f>YEAR(MOCK_DATA[[#This Row],[Fecha_inicio]])</f>
        <v>2022</v>
      </c>
    </row>
    <row r="1838" spans="1:15" x14ac:dyDescent="0.25">
      <c r="A1838">
        <f t="shared" si="85"/>
        <v>1837</v>
      </c>
      <c r="B1838" t="s">
        <v>27</v>
      </c>
      <c r="C1838" s="1">
        <v>44737</v>
      </c>
      <c r="D1838" s="1">
        <v>45797</v>
      </c>
      <c r="F1838">
        <v>47</v>
      </c>
      <c r="G1838" t="s">
        <v>25</v>
      </c>
      <c r="H1838" t="s">
        <v>16</v>
      </c>
      <c r="I1838">
        <f>DATEDIF(MOCK_DATA[[#This Row],[Fecha_inicio]],MOCK_DATA[[#This Row],[Fecha_último_pago]],"M")</f>
        <v>34</v>
      </c>
      <c r="J1838">
        <f t="shared" si="87"/>
        <v>30</v>
      </c>
      <c r="K1838">
        <f>PRODUCT(MOCK_DATA[[#This Row],[Meses_afiliados]],MOCK_DATA[[#This Row],[Ingresos_mes]])</f>
        <v>1020</v>
      </c>
      <c r="L1838" t="str">
        <f t="shared" ca="1" si="86"/>
        <v>Sur</v>
      </c>
      <c r="M1838" t="s">
        <v>14</v>
      </c>
      <c r="N1838">
        <f>MONTH(MOCK_DATA[[#This Row],[Fecha_inicio]])</f>
        <v>6</v>
      </c>
      <c r="O1838">
        <f>YEAR(MOCK_DATA[[#This Row],[Fecha_inicio]])</f>
        <v>2022</v>
      </c>
    </row>
    <row r="1839" spans="1:15" x14ac:dyDescent="0.25">
      <c r="A1839">
        <f t="shared" si="85"/>
        <v>1838</v>
      </c>
      <c r="B1839" t="s">
        <v>27</v>
      </c>
      <c r="C1839" s="1">
        <v>44116</v>
      </c>
      <c r="D1839" s="1">
        <v>45896</v>
      </c>
      <c r="F1839">
        <v>57</v>
      </c>
      <c r="G1839" t="s">
        <v>25</v>
      </c>
      <c r="H1839" t="s">
        <v>23</v>
      </c>
      <c r="I1839">
        <f>DATEDIF(MOCK_DATA[[#This Row],[Fecha_inicio]],MOCK_DATA[[#This Row],[Fecha_último_pago]],"M")</f>
        <v>58</v>
      </c>
      <c r="J1839">
        <f t="shared" si="87"/>
        <v>30</v>
      </c>
      <c r="K1839">
        <f>PRODUCT(MOCK_DATA[[#This Row],[Meses_afiliados]],MOCK_DATA[[#This Row],[Ingresos_mes]])</f>
        <v>1740</v>
      </c>
      <c r="L1839" t="str">
        <f t="shared" ca="1" si="86"/>
        <v>Centro</v>
      </c>
      <c r="M1839" t="s">
        <v>14</v>
      </c>
      <c r="N1839">
        <f>MONTH(MOCK_DATA[[#This Row],[Fecha_inicio]])</f>
        <v>10</v>
      </c>
      <c r="O1839">
        <f>YEAR(MOCK_DATA[[#This Row],[Fecha_inicio]])</f>
        <v>2020</v>
      </c>
    </row>
    <row r="1840" spans="1:15" x14ac:dyDescent="0.25">
      <c r="A1840">
        <f t="shared" si="85"/>
        <v>1839</v>
      </c>
      <c r="B1840" t="s">
        <v>24</v>
      </c>
      <c r="C1840" s="1">
        <v>44904</v>
      </c>
      <c r="D1840" s="1">
        <v>45770</v>
      </c>
      <c r="F1840">
        <v>59</v>
      </c>
      <c r="G1840" t="s">
        <v>19</v>
      </c>
      <c r="H1840" t="s">
        <v>20</v>
      </c>
      <c r="I1840">
        <f>DATEDIF(MOCK_DATA[[#This Row],[Fecha_inicio]],MOCK_DATA[[#This Row],[Fecha_último_pago]],"M")</f>
        <v>28</v>
      </c>
      <c r="J1840">
        <f t="shared" si="87"/>
        <v>40</v>
      </c>
      <c r="K1840">
        <f>PRODUCT(MOCK_DATA[[#This Row],[Meses_afiliados]],MOCK_DATA[[#This Row],[Ingresos_mes]])</f>
        <v>1120</v>
      </c>
      <c r="L1840" t="str">
        <f t="shared" ca="1" si="86"/>
        <v>Sur</v>
      </c>
      <c r="M1840" t="s">
        <v>22</v>
      </c>
      <c r="N1840">
        <f>MONTH(MOCK_DATA[[#This Row],[Fecha_inicio]])</f>
        <v>12</v>
      </c>
      <c r="O1840">
        <f>YEAR(MOCK_DATA[[#This Row],[Fecha_inicio]])</f>
        <v>2022</v>
      </c>
    </row>
    <row r="1841" spans="1:15" x14ac:dyDescent="0.25">
      <c r="A1841">
        <f t="shared" si="85"/>
        <v>1840</v>
      </c>
      <c r="B1841" t="s">
        <v>27</v>
      </c>
      <c r="C1841" s="1">
        <v>45563</v>
      </c>
      <c r="D1841" s="1">
        <v>45799</v>
      </c>
      <c r="F1841">
        <v>63</v>
      </c>
      <c r="G1841" t="s">
        <v>19</v>
      </c>
      <c r="H1841" t="s">
        <v>20</v>
      </c>
      <c r="I1841">
        <f>DATEDIF(MOCK_DATA[[#This Row],[Fecha_inicio]],MOCK_DATA[[#This Row],[Fecha_último_pago]],"M")</f>
        <v>7</v>
      </c>
      <c r="J1841">
        <f t="shared" si="87"/>
        <v>30</v>
      </c>
      <c r="K1841">
        <f>PRODUCT(MOCK_DATA[[#This Row],[Meses_afiliados]],MOCK_DATA[[#This Row],[Ingresos_mes]])</f>
        <v>210</v>
      </c>
      <c r="L1841" t="str">
        <f t="shared" ca="1" si="86"/>
        <v>Norte</v>
      </c>
      <c r="M1841" t="s">
        <v>14</v>
      </c>
      <c r="N1841">
        <f>MONTH(MOCK_DATA[[#This Row],[Fecha_inicio]])</f>
        <v>9</v>
      </c>
      <c r="O1841">
        <f>YEAR(MOCK_DATA[[#This Row],[Fecha_inicio]])</f>
        <v>2024</v>
      </c>
    </row>
    <row r="1842" spans="1:15" x14ac:dyDescent="0.25">
      <c r="A1842">
        <f t="shared" si="85"/>
        <v>1841</v>
      </c>
      <c r="B1842" t="s">
        <v>24</v>
      </c>
      <c r="C1842" s="1">
        <v>45180</v>
      </c>
      <c r="D1842" s="1">
        <v>45803</v>
      </c>
      <c r="F1842">
        <v>31</v>
      </c>
      <c r="G1842" t="s">
        <v>25</v>
      </c>
      <c r="H1842" t="s">
        <v>16</v>
      </c>
      <c r="I1842">
        <f>DATEDIF(MOCK_DATA[[#This Row],[Fecha_inicio]],MOCK_DATA[[#This Row],[Fecha_último_pago]],"M")</f>
        <v>20</v>
      </c>
      <c r="J1842">
        <f t="shared" si="87"/>
        <v>40</v>
      </c>
      <c r="K1842">
        <f>PRODUCT(MOCK_DATA[[#This Row],[Meses_afiliados]],MOCK_DATA[[#This Row],[Ingresos_mes]])</f>
        <v>800</v>
      </c>
      <c r="L1842" t="str">
        <f t="shared" ca="1" si="86"/>
        <v>Centro</v>
      </c>
      <c r="M1842" t="s">
        <v>14</v>
      </c>
      <c r="N1842">
        <f>MONTH(MOCK_DATA[[#This Row],[Fecha_inicio]])</f>
        <v>9</v>
      </c>
      <c r="O1842">
        <f>YEAR(MOCK_DATA[[#This Row],[Fecha_inicio]])</f>
        <v>2023</v>
      </c>
    </row>
    <row r="1843" spans="1:15" x14ac:dyDescent="0.25">
      <c r="A1843">
        <f t="shared" si="85"/>
        <v>1842</v>
      </c>
      <c r="B1843" t="s">
        <v>24</v>
      </c>
      <c r="C1843" s="1">
        <v>44828</v>
      </c>
      <c r="D1843" s="1">
        <v>45757</v>
      </c>
      <c r="F1843">
        <v>24</v>
      </c>
      <c r="G1843" t="s">
        <v>25</v>
      </c>
      <c r="H1843" t="s">
        <v>23</v>
      </c>
      <c r="I1843">
        <f>DATEDIF(MOCK_DATA[[#This Row],[Fecha_inicio]],MOCK_DATA[[#This Row],[Fecha_último_pago]],"M")</f>
        <v>30</v>
      </c>
      <c r="J1843">
        <f t="shared" si="87"/>
        <v>40</v>
      </c>
      <c r="K1843">
        <f>PRODUCT(MOCK_DATA[[#This Row],[Meses_afiliados]],MOCK_DATA[[#This Row],[Ingresos_mes]])</f>
        <v>1200</v>
      </c>
      <c r="L1843" t="str">
        <f t="shared" ca="1" si="86"/>
        <v>Sur</v>
      </c>
      <c r="M1843" t="s">
        <v>14</v>
      </c>
      <c r="N1843">
        <f>MONTH(MOCK_DATA[[#This Row],[Fecha_inicio]])</f>
        <v>9</v>
      </c>
      <c r="O1843">
        <f>YEAR(MOCK_DATA[[#This Row],[Fecha_inicio]])</f>
        <v>2022</v>
      </c>
    </row>
    <row r="1844" spans="1:15" x14ac:dyDescent="0.25">
      <c r="A1844">
        <f t="shared" si="85"/>
        <v>1843</v>
      </c>
      <c r="B1844" t="s">
        <v>24</v>
      </c>
      <c r="C1844" s="1">
        <v>45235</v>
      </c>
      <c r="D1844" s="1">
        <v>45838</v>
      </c>
      <c r="F1844">
        <v>40</v>
      </c>
      <c r="G1844" t="s">
        <v>15</v>
      </c>
      <c r="H1844" t="s">
        <v>23</v>
      </c>
      <c r="I1844">
        <f>DATEDIF(MOCK_DATA[[#This Row],[Fecha_inicio]],MOCK_DATA[[#This Row],[Fecha_último_pago]],"M")</f>
        <v>19</v>
      </c>
      <c r="J1844">
        <f t="shared" si="87"/>
        <v>40</v>
      </c>
      <c r="K1844">
        <f>PRODUCT(MOCK_DATA[[#This Row],[Meses_afiliados]],MOCK_DATA[[#This Row],[Ingresos_mes]])</f>
        <v>760</v>
      </c>
      <c r="L1844" t="str">
        <f t="shared" ca="1" si="86"/>
        <v>Centro</v>
      </c>
      <c r="M1844" t="s">
        <v>14</v>
      </c>
      <c r="N1844">
        <f>MONTH(MOCK_DATA[[#This Row],[Fecha_inicio]])</f>
        <v>11</v>
      </c>
      <c r="O1844">
        <f>YEAR(MOCK_DATA[[#This Row],[Fecha_inicio]])</f>
        <v>2023</v>
      </c>
    </row>
    <row r="1845" spans="1:15" x14ac:dyDescent="0.25">
      <c r="A1845">
        <f t="shared" si="85"/>
        <v>1844</v>
      </c>
      <c r="B1845" t="s">
        <v>12</v>
      </c>
      <c r="C1845" s="1">
        <v>44468</v>
      </c>
      <c r="D1845" s="1">
        <v>45761</v>
      </c>
      <c r="F1845">
        <v>44</v>
      </c>
      <c r="G1845" t="s">
        <v>19</v>
      </c>
      <c r="H1845" t="s">
        <v>16</v>
      </c>
      <c r="I1845">
        <f>DATEDIF(MOCK_DATA[[#This Row],[Fecha_inicio]],MOCK_DATA[[#This Row],[Fecha_último_pago]],"M")</f>
        <v>42</v>
      </c>
      <c r="J1845">
        <f t="shared" si="87"/>
        <v>50</v>
      </c>
      <c r="K1845">
        <f>PRODUCT(MOCK_DATA[[#This Row],[Meses_afiliados]],MOCK_DATA[[#This Row],[Ingresos_mes]])</f>
        <v>2100</v>
      </c>
      <c r="L1845" t="str">
        <f t="shared" ca="1" si="86"/>
        <v>Sur</v>
      </c>
      <c r="M1845" t="s">
        <v>14</v>
      </c>
      <c r="N1845">
        <f>MONTH(MOCK_DATA[[#This Row],[Fecha_inicio]])</f>
        <v>9</v>
      </c>
      <c r="O1845">
        <f>YEAR(MOCK_DATA[[#This Row],[Fecha_inicio]])</f>
        <v>2021</v>
      </c>
    </row>
    <row r="1846" spans="1:15" x14ac:dyDescent="0.25">
      <c r="A1846">
        <f t="shared" si="85"/>
        <v>1845</v>
      </c>
      <c r="B1846" t="s">
        <v>27</v>
      </c>
      <c r="C1846" s="1">
        <v>44372</v>
      </c>
      <c r="D1846" s="1">
        <v>45804</v>
      </c>
      <c r="F1846">
        <v>37</v>
      </c>
      <c r="G1846" t="s">
        <v>19</v>
      </c>
      <c r="H1846" t="s">
        <v>20</v>
      </c>
      <c r="I1846">
        <f>DATEDIF(MOCK_DATA[[#This Row],[Fecha_inicio]],MOCK_DATA[[#This Row],[Fecha_último_pago]],"M")</f>
        <v>47</v>
      </c>
      <c r="J1846">
        <f t="shared" si="87"/>
        <v>30</v>
      </c>
      <c r="K1846">
        <f>PRODUCT(MOCK_DATA[[#This Row],[Meses_afiliados]],MOCK_DATA[[#This Row],[Ingresos_mes]])</f>
        <v>1410</v>
      </c>
      <c r="L1846" t="str">
        <f t="shared" ca="1" si="86"/>
        <v>Sur</v>
      </c>
      <c r="M1846" t="s">
        <v>14</v>
      </c>
      <c r="N1846">
        <f>MONTH(MOCK_DATA[[#This Row],[Fecha_inicio]])</f>
        <v>6</v>
      </c>
      <c r="O1846">
        <f>YEAR(MOCK_DATA[[#This Row],[Fecha_inicio]])</f>
        <v>2021</v>
      </c>
    </row>
    <row r="1847" spans="1:15" x14ac:dyDescent="0.25">
      <c r="A1847">
        <f t="shared" si="85"/>
        <v>1846</v>
      </c>
      <c r="B1847" t="s">
        <v>12</v>
      </c>
      <c r="C1847" s="1">
        <v>45171</v>
      </c>
      <c r="D1847" s="1">
        <v>45673</v>
      </c>
      <c r="F1847">
        <v>27</v>
      </c>
      <c r="G1847" t="s">
        <v>15</v>
      </c>
      <c r="H1847" t="s">
        <v>20</v>
      </c>
      <c r="I1847">
        <f>DATEDIF(MOCK_DATA[[#This Row],[Fecha_inicio]],MOCK_DATA[[#This Row],[Fecha_último_pago]],"M")</f>
        <v>16</v>
      </c>
      <c r="J1847">
        <f t="shared" si="87"/>
        <v>50</v>
      </c>
      <c r="K1847">
        <f>PRODUCT(MOCK_DATA[[#This Row],[Meses_afiliados]],MOCK_DATA[[#This Row],[Ingresos_mes]])</f>
        <v>800</v>
      </c>
      <c r="L1847" t="str">
        <f t="shared" ca="1" si="86"/>
        <v>Centro</v>
      </c>
      <c r="M1847" t="s">
        <v>22</v>
      </c>
      <c r="N1847">
        <f>MONTH(MOCK_DATA[[#This Row],[Fecha_inicio]])</f>
        <v>9</v>
      </c>
      <c r="O1847">
        <f>YEAR(MOCK_DATA[[#This Row],[Fecha_inicio]])</f>
        <v>2023</v>
      </c>
    </row>
    <row r="1848" spans="1:15" x14ac:dyDescent="0.25">
      <c r="A1848">
        <f t="shared" si="85"/>
        <v>1847</v>
      </c>
      <c r="B1848" t="s">
        <v>27</v>
      </c>
      <c r="C1848" s="1">
        <v>44314</v>
      </c>
      <c r="D1848" s="1">
        <v>45672</v>
      </c>
      <c r="F1848">
        <v>36</v>
      </c>
      <c r="G1848" t="s">
        <v>19</v>
      </c>
      <c r="H1848" t="s">
        <v>16</v>
      </c>
      <c r="I1848">
        <f>DATEDIF(MOCK_DATA[[#This Row],[Fecha_inicio]],MOCK_DATA[[#This Row],[Fecha_último_pago]],"M")</f>
        <v>44</v>
      </c>
      <c r="J1848">
        <f t="shared" si="87"/>
        <v>30</v>
      </c>
      <c r="K1848">
        <f>PRODUCT(MOCK_DATA[[#This Row],[Meses_afiliados]],MOCK_DATA[[#This Row],[Ingresos_mes]])</f>
        <v>1320</v>
      </c>
      <c r="L1848" t="str">
        <f t="shared" ca="1" si="86"/>
        <v>Centro</v>
      </c>
      <c r="M1848" t="s">
        <v>14</v>
      </c>
      <c r="N1848">
        <f>MONTH(MOCK_DATA[[#This Row],[Fecha_inicio]])</f>
        <v>4</v>
      </c>
      <c r="O1848">
        <f>YEAR(MOCK_DATA[[#This Row],[Fecha_inicio]])</f>
        <v>2021</v>
      </c>
    </row>
    <row r="1849" spans="1:15" x14ac:dyDescent="0.25">
      <c r="A1849">
        <f t="shared" si="85"/>
        <v>1848</v>
      </c>
      <c r="B1849" t="s">
        <v>24</v>
      </c>
      <c r="C1849" s="1">
        <v>45568</v>
      </c>
      <c r="D1849" s="1">
        <v>45745</v>
      </c>
      <c r="F1849">
        <v>64</v>
      </c>
      <c r="G1849" t="s">
        <v>25</v>
      </c>
      <c r="H1849" t="s">
        <v>20</v>
      </c>
      <c r="I1849">
        <f>DATEDIF(MOCK_DATA[[#This Row],[Fecha_inicio]],MOCK_DATA[[#This Row],[Fecha_último_pago]],"M")</f>
        <v>5</v>
      </c>
      <c r="J1849">
        <f t="shared" si="87"/>
        <v>40</v>
      </c>
      <c r="K1849">
        <f>PRODUCT(MOCK_DATA[[#This Row],[Meses_afiliados]],MOCK_DATA[[#This Row],[Ingresos_mes]])</f>
        <v>200</v>
      </c>
      <c r="L1849" t="str">
        <f t="shared" ca="1" si="86"/>
        <v>Norte</v>
      </c>
      <c r="M1849" t="s">
        <v>22</v>
      </c>
      <c r="N1849">
        <f>MONTH(MOCK_DATA[[#This Row],[Fecha_inicio]])</f>
        <v>10</v>
      </c>
      <c r="O1849">
        <f>YEAR(MOCK_DATA[[#This Row],[Fecha_inicio]])</f>
        <v>2024</v>
      </c>
    </row>
    <row r="1850" spans="1:15" x14ac:dyDescent="0.25">
      <c r="A1850">
        <f t="shared" si="85"/>
        <v>1849</v>
      </c>
      <c r="B1850" t="s">
        <v>12</v>
      </c>
      <c r="C1850" s="1">
        <v>45391</v>
      </c>
      <c r="D1850" s="1">
        <v>45892</v>
      </c>
      <c r="F1850">
        <v>45</v>
      </c>
      <c r="G1850" t="s">
        <v>15</v>
      </c>
      <c r="H1850" t="s">
        <v>23</v>
      </c>
      <c r="I1850">
        <f>DATEDIF(MOCK_DATA[[#This Row],[Fecha_inicio]],MOCK_DATA[[#This Row],[Fecha_último_pago]],"M")</f>
        <v>16</v>
      </c>
      <c r="J1850">
        <f t="shared" si="87"/>
        <v>50</v>
      </c>
      <c r="K1850">
        <f>PRODUCT(MOCK_DATA[[#This Row],[Meses_afiliados]],MOCK_DATA[[#This Row],[Ingresos_mes]])</f>
        <v>800</v>
      </c>
      <c r="L1850" t="str">
        <f t="shared" ca="1" si="86"/>
        <v>Centro</v>
      </c>
      <c r="M1850" t="s">
        <v>22</v>
      </c>
      <c r="N1850">
        <f>MONTH(MOCK_DATA[[#This Row],[Fecha_inicio]])</f>
        <v>4</v>
      </c>
      <c r="O1850">
        <f>YEAR(MOCK_DATA[[#This Row],[Fecha_inicio]])</f>
        <v>2024</v>
      </c>
    </row>
    <row r="1851" spans="1:15" x14ac:dyDescent="0.25">
      <c r="A1851">
        <f t="shared" si="85"/>
        <v>1850</v>
      </c>
      <c r="B1851" t="s">
        <v>27</v>
      </c>
      <c r="C1851" s="1">
        <v>45435</v>
      </c>
      <c r="D1851" s="1">
        <v>45694</v>
      </c>
      <c r="F1851">
        <v>51</v>
      </c>
      <c r="G1851" t="s">
        <v>19</v>
      </c>
      <c r="H1851" t="s">
        <v>20</v>
      </c>
      <c r="I1851">
        <f>DATEDIF(MOCK_DATA[[#This Row],[Fecha_inicio]],MOCK_DATA[[#This Row],[Fecha_último_pago]],"M")</f>
        <v>8</v>
      </c>
      <c r="J1851">
        <f t="shared" si="87"/>
        <v>30</v>
      </c>
      <c r="K1851">
        <f>PRODUCT(MOCK_DATA[[#This Row],[Meses_afiliados]],MOCK_DATA[[#This Row],[Ingresos_mes]])</f>
        <v>240</v>
      </c>
      <c r="L1851" t="str">
        <f t="shared" ca="1" si="86"/>
        <v>Norte</v>
      </c>
      <c r="M1851" t="s">
        <v>14</v>
      </c>
      <c r="N1851">
        <f>MONTH(MOCK_DATA[[#This Row],[Fecha_inicio]])</f>
        <v>5</v>
      </c>
      <c r="O1851">
        <f>YEAR(MOCK_DATA[[#This Row],[Fecha_inicio]])</f>
        <v>2024</v>
      </c>
    </row>
    <row r="1852" spans="1:15" x14ac:dyDescent="0.25">
      <c r="A1852">
        <f t="shared" si="85"/>
        <v>1851</v>
      </c>
      <c r="B1852" t="s">
        <v>27</v>
      </c>
      <c r="C1852" s="1">
        <v>45416</v>
      </c>
      <c r="D1852" s="1">
        <v>45877</v>
      </c>
      <c r="F1852">
        <v>41</v>
      </c>
      <c r="G1852" t="s">
        <v>19</v>
      </c>
      <c r="H1852" t="s">
        <v>20</v>
      </c>
      <c r="I1852">
        <f>DATEDIF(MOCK_DATA[[#This Row],[Fecha_inicio]],MOCK_DATA[[#This Row],[Fecha_último_pago]],"M")</f>
        <v>15</v>
      </c>
      <c r="J1852">
        <f t="shared" si="87"/>
        <v>30</v>
      </c>
      <c r="K1852">
        <f>PRODUCT(MOCK_DATA[[#This Row],[Meses_afiliados]],MOCK_DATA[[#This Row],[Ingresos_mes]])</f>
        <v>450</v>
      </c>
      <c r="L1852" t="str">
        <f t="shared" ca="1" si="86"/>
        <v>Norte</v>
      </c>
      <c r="M1852" t="s">
        <v>14</v>
      </c>
      <c r="N1852">
        <f>MONTH(MOCK_DATA[[#This Row],[Fecha_inicio]])</f>
        <v>5</v>
      </c>
      <c r="O1852">
        <f>YEAR(MOCK_DATA[[#This Row],[Fecha_inicio]])</f>
        <v>2024</v>
      </c>
    </row>
    <row r="1853" spans="1:15" x14ac:dyDescent="0.25">
      <c r="A1853">
        <f t="shared" si="85"/>
        <v>1852</v>
      </c>
      <c r="B1853" t="s">
        <v>24</v>
      </c>
      <c r="C1853" s="1">
        <v>44190</v>
      </c>
      <c r="D1853" s="1">
        <v>45789</v>
      </c>
      <c r="F1853">
        <v>68</v>
      </c>
      <c r="G1853" t="s">
        <v>19</v>
      </c>
      <c r="H1853" t="s">
        <v>23</v>
      </c>
      <c r="I1853">
        <f>DATEDIF(MOCK_DATA[[#This Row],[Fecha_inicio]],MOCK_DATA[[#This Row],[Fecha_último_pago]],"M")</f>
        <v>52</v>
      </c>
      <c r="J1853">
        <f t="shared" si="87"/>
        <v>40</v>
      </c>
      <c r="K1853">
        <f>PRODUCT(MOCK_DATA[[#This Row],[Meses_afiliados]],MOCK_DATA[[#This Row],[Ingresos_mes]])</f>
        <v>2080</v>
      </c>
      <c r="L1853" t="str">
        <f t="shared" ca="1" si="86"/>
        <v>Norte</v>
      </c>
      <c r="M1853" t="s">
        <v>14</v>
      </c>
      <c r="N1853">
        <f>MONTH(MOCK_DATA[[#This Row],[Fecha_inicio]])</f>
        <v>12</v>
      </c>
      <c r="O1853">
        <f>YEAR(MOCK_DATA[[#This Row],[Fecha_inicio]])</f>
        <v>2020</v>
      </c>
    </row>
    <row r="1854" spans="1:15" x14ac:dyDescent="0.25">
      <c r="A1854">
        <f t="shared" si="85"/>
        <v>1853</v>
      </c>
      <c r="B1854" t="s">
        <v>27</v>
      </c>
      <c r="C1854" s="1">
        <v>45029</v>
      </c>
      <c r="D1854" s="1">
        <v>45856</v>
      </c>
      <c r="F1854">
        <v>51</v>
      </c>
      <c r="G1854" t="s">
        <v>19</v>
      </c>
      <c r="H1854" t="s">
        <v>20</v>
      </c>
      <c r="I1854">
        <f>DATEDIF(MOCK_DATA[[#This Row],[Fecha_inicio]],MOCK_DATA[[#This Row],[Fecha_último_pago]],"M")</f>
        <v>27</v>
      </c>
      <c r="J1854">
        <f t="shared" si="87"/>
        <v>30</v>
      </c>
      <c r="K1854">
        <f>PRODUCT(MOCK_DATA[[#This Row],[Meses_afiliados]],MOCK_DATA[[#This Row],[Ingresos_mes]])</f>
        <v>810</v>
      </c>
      <c r="L1854" t="str">
        <f t="shared" ca="1" si="86"/>
        <v>Centro</v>
      </c>
      <c r="M1854" t="s">
        <v>22</v>
      </c>
      <c r="N1854">
        <f>MONTH(MOCK_DATA[[#This Row],[Fecha_inicio]])</f>
        <v>4</v>
      </c>
      <c r="O1854">
        <f>YEAR(MOCK_DATA[[#This Row],[Fecha_inicio]])</f>
        <v>2023</v>
      </c>
    </row>
    <row r="1855" spans="1:15" x14ac:dyDescent="0.25">
      <c r="A1855">
        <f t="shared" si="85"/>
        <v>1854</v>
      </c>
      <c r="B1855" t="s">
        <v>27</v>
      </c>
      <c r="C1855" s="1">
        <v>44362</v>
      </c>
      <c r="D1855" s="1">
        <v>45750</v>
      </c>
      <c r="F1855">
        <v>35</v>
      </c>
      <c r="G1855" t="s">
        <v>25</v>
      </c>
      <c r="H1855" t="s">
        <v>16</v>
      </c>
      <c r="I1855">
        <f>DATEDIF(MOCK_DATA[[#This Row],[Fecha_inicio]],MOCK_DATA[[#This Row],[Fecha_último_pago]],"M")</f>
        <v>45</v>
      </c>
      <c r="J1855">
        <f t="shared" si="87"/>
        <v>30</v>
      </c>
      <c r="K1855">
        <f>PRODUCT(MOCK_DATA[[#This Row],[Meses_afiliados]],MOCK_DATA[[#This Row],[Ingresos_mes]])</f>
        <v>1350</v>
      </c>
      <c r="L1855" t="str">
        <f t="shared" ca="1" si="86"/>
        <v>Centro</v>
      </c>
      <c r="M1855" t="s">
        <v>14</v>
      </c>
      <c r="N1855">
        <f>MONTH(MOCK_DATA[[#This Row],[Fecha_inicio]])</f>
        <v>6</v>
      </c>
      <c r="O1855">
        <f>YEAR(MOCK_DATA[[#This Row],[Fecha_inicio]])</f>
        <v>2021</v>
      </c>
    </row>
    <row r="1856" spans="1:15" x14ac:dyDescent="0.25">
      <c r="A1856">
        <f t="shared" si="85"/>
        <v>1855</v>
      </c>
      <c r="B1856" t="s">
        <v>12</v>
      </c>
      <c r="C1856" s="1">
        <v>44283</v>
      </c>
      <c r="D1856" s="1">
        <v>45782</v>
      </c>
      <c r="F1856">
        <v>44</v>
      </c>
      <c r="G1856" t="s">
        <v>19</v>
      </c>
      <c r="H1856" t="s">
        <v>23</v>
      </c>
      <c r="I1856">
        <f>DATEDIF(MOCK_DATA[[#This Row],[Fecha_inicio]],MOCK_DATA[[#This Row],[Fecha_último_pago]],"M")</f>
        <v>49</v>
      </c>
      <c r="J1856">
        <f t="shared" si="87"/>
        <v>50</v>
      </c>
      <c r="K1856">
        <f>PRODUCT(MOCK_DATA[[#This Row],[Meses_afiliados]],MOCK_DATA[[#This Row],[Ingresos_mes]])</f>
        <v>2450</v>
      </c>
      <c r="L1856" t="str">
        <f t="shared" ca="1" si="86"/>
        <v>Centro</v>
      </c>
      <c r="M1856" t="s">
        <v>14</v>
      </c>
      <c r="N1856">
        <f>MONTH(MOCK_DATA[[#This Row],[Fecha_inicio]])</f>
        <v>3</v>
      </c>
      <c r="O1856">
        <f>YEAR(MOCK_DATA[[#This Row],[Fecha_inicio]])</f>
        <v>2021</v>
      </c>
    </row>
    <row r="1857" spans="1:15" x14ac:dyDescent="0.25">
      <c r="A1857">
        <f t="shared" si="85"/>
        <v>1856</v>
      </c>
      <c r="B1857" t="s">
        <v>24</v>
      </c>
      <c r="C1857" s="1">
        <v>44752</v>
      </c>
      <c r="D1857" s="1">
        <v>45792</v>
      </c>
      <c r="F1857">
        <v>56</v>
      </c>
      <c r="G1857" t="s">
        <v>25</v>
      </c>
      <c r="H1857" t="s">
        <v>16</v>
      </c>
      <c r="I1857">
        <f>DATEDIF(MOCK_DATA[[#This Row],[Fecha_inicio]],MOCK_DATA[[#This Row],[Fecha_último_pago]],"M")</f>
        <v>34</v>
      </c>
      <c r="J1857">
        <f t="shared" si="87"/>
        <v>40</v>
      </c>
      <c r="K1857">
        <f>PRODUCT(MOCK_DATA[[#This Row],[Meses_afiliados]],MOCK_DATA[[#This Row],[Ingresos_mes]])</f>
        <v>1360</v>
      </c>
      <c r="L1857" t="str">
        <f t="shared" ca="1" si="86"/>
        <v>Sur</v>
      </c>
      <c r="M1857" t="s">
        <v>22</v>
      </c>
      <c r="N1857">
        <f>MONTH(MOCK_DATA[[#This Row],[Fecha_inicio]])</f>
        <v>7</v>
      </c>
      <c r="O1857">
        <f>YEAR(MOCK_DATA[[#This Row],[Fecha_inicio]])</f>
        <v>2022</v>
      </c>
    </row>
    <row r="1858" spans="1:15" x14ac:dyDescent="0.25">
      <c r="A1858">
        <f t="shared" ref="A1858:A1921" si="88">ROW()-1</f>
        <v>1857</v>
      </c>
      <c r="B1858" t="s">
        <v>12</v>
      </c>
      <c r="C1858" s="1">
        <v>45190</v>
      </c>
      <c r="D1858" s="1">
        <v>45793</v>
      </c>
      <c r="F1858">
        <v>34</v>
      </c>
      <c r="G1858" t="s">
        <v>15</v>
      </c>
      <c r="H1858" t="s">
        <v>20</v>
      </c>
      <c r="I1858">
        <f>DATEDIF(MOCK_DATA[[#This Row],[Fecha_inicio]],MOCK_DATA[[#This Row],[Fecha_último_pago]],"M")</f>
        <v>19</v>
      </c>
      <c r="J1858">
        <f t="shared" si="87"/>
        <v>50</v>
      </c>
      <c r="K1858">
        <f>PRODUCT(MOCK_DATA[[#This Row],[Meses_afiliados]],MOCK_DATA[[#This Row],[Ingresos_mes]])</f>
        <v>950</v>
      </c>
      <c r="L1858" t="str">
        <f t="shared" ref="L1858:L1921" ca="1" si="89">CHOOSE(INT(RAND()*3)+1,"Centro","Norte","Sur")</f>
        <v>Norte</v>
      </c>
      <c r="M1858" t="s">
        <v>14</v>
      </c>
      <c r="N1858">
        <f>MONTH(MOCK_DATA[[#This Row],[Fecha_inicio]])</f>
        <v>9</v>
      </c>
      <c r="O1858">
        <f>YEAR(MOCK_DATA[[#This Row],[Fecha_inicio]])</f>
        <v>2023</v>
      </c>
    </row>
    <row r="1859" spans="1:15" x14ac:dyDescent="0.25">
      <c r="A1859">
        <f t="shared" si="88"/>
        <v>1858</v>
      </c>
      <c r="B1859" t="s">
        <v>12</v>
      </c>
      <c r="C1859" s="1">
        <v>44099</v>
      </c>
      <c r="D1859" s="1">
        <v>45876</v>
      </c>
      <c r="F1859">
        <v>47</v>
      </c>
      <c r="G1859" t="s">
        <v>19</v>
      </c>
      <c r="H1859" t="s">
        <v>20</v>
      </c>
      <c r="I1859">
        <f>DATEDIF(MOCK_DATA[[#This Row],[Fecha_inicio]],MOCK_DATA[[#This Row],[Fecha_último_pago]],"M")</f>
        <v>58</v>
      </c>
      <c r="J1859">
        <f t="shared" si="87"/>
        <v>50</v>
      </c>
      <c r="K1859">
        <f>PRODUCT(MOCK_DATA[[#This Row],[Meses_afiliados]],MOCK_DATA[[#This Row],[Ingresos_mes]])</f>
        <v>2900</v>
      </c>
      <c r="L1859" t="str">
        <f t="shared" ca="1" si="89"/>
        <v>Norte</v>
      </c>
      <c r="M1859" t="s">
        <v>22</v>
      </c>
      <c r="N1859">
        <f>MONTH(MOCK_DATA[[#This Row],[Fecha_inicio]])</f>
        <v>9</v>
      </c>
      <c r="O1859">
        <f>YEAR(MOCK_DATA[[#This Row],[Fecha_inicio]])</f>
        <v>2020</v>
      </c>
    </row>
    <row r="1860" spans="1:15" x14ac:dyDescent="0.25">
      <c r="A1860">
        <f t="shared" si="88"/>
        <v>1859</v>
      </c>
      <c r="B1860" t="s">
        <v>24</v>
      </c>
      <c r="C1860" s="1">
        <v>45126</v>
      </c>
      <c r="D1860" s="1">
        <v>45772</v>
      </c>
      <c r="F1860">
        <v>45</v>
      </c>
      <c r="G1860" t="s">
        <v>15</v>
      </c>
      <c r="H1860" t="s">
        <v>23</v>
      </c>
      <c r="I1860">
        <f>DATEDIF(MOCK_DATA[[#This Row],[Fecha_inicio]],MOCK_DATA[[#This Row],[Fecha_último_pago]],"M")</f>
        <v>21</v>
      </c>
      <c r="J1860">
        <f t="shared" si="87"/>
        <v>40</v>
      </c>
      <c r="K1860">
        <f>PRODUCT(MOCK_DATA[[#This Row],[Meses_afiliados]],MOCK_DATA[[#This Row],[Ingresos_mes]])</f>
        <v>840</v>
      </c>
      <c r="L1860" t="str">
        <f t="shared" ca="1" si="89"/>
        <v>Sur</v>
      </c>
      <c r="M1860" t="s">
        <v>22</v>
      </c>
      <c r="N1860">
        <f>MONTH(MOCK_DATA[[#This Row],[Fecha_inicio]])</f>
        <v>7</v>
      </c>
      <c r="O1860">
        <f>YEAR(MOCK_DATA[[#This Row],[Fecha_inicio]])</f>
        <v>2023</v>
      </c>
    </row>
    <row r="1861" spans="1:15" x14ac:dyDescent="0.25">
      <c r="A1861">
        <f t="shared" si="88"/>
        <v>1860</v>
      </c>
      <c r="B1861" t="s">
        <v>12</v>
      </c>
      <c r="C1861" s="1">
        <v>44548</v>
      </c>
      <c r="D1861" s="1">
        <v>45712</v>
      </c>
      <c r="F1861">
        <v>59</v>
      </c>
      <c r="G1861" t="s">
        <v>25</v>
      </c>
      <c r="H1861" t="s">
        <v>23</v>
      </c>
      <c r="I1861">
        <f>DATEDIF(MOCK_DATA[[#This Row],[Fecha_inicio]],MOCK_DATA[[#This Row],[Fecha_último_pago]],"M")</f>
        <v>38</v>
      </c>
      <c r="J1861">
        <f t="shared" si="87"/>
        <v>50</v>
      </c>
      <c r="K1861">
        <f>PRODUCT(MOCK_DATA[[#This Row],[Meses_afiliados]],MOCK_DATA[[#This Row],[Ingresos_mes]])</f>
        <v>1900</v>
      </c>
      <c r="L1861" t="str">
        <f t="shared" ca="1" si="89"/>
        <v>Centro</v>
      </c>
      <c r="M1861" t="s">
        <v>22</v>
      </c>
      <c r="N1861">
        <f>MONTH(MOCK_DATA[[#This Row],[Fecha_inicio]])</f>
        <v>12</v>
      </c>
      <c r="O1861">
        <f>YEAR(MOCK_DATA[[#This Row],[Fecha_inicio]])</f>
        <v>2021</v>
      </c>
    </row>
    <row r="1862" spans="1:15" x14ac:dyDescent="0.25">
      <c r="A1862">
        <f t="shared" si="88"/>
        <v>1861</v>
      </c>
      <c r="B1862" t="s">
        <v>27</v>
      </c>
      <c r="C1862" s="1">
        <v>44679</v>
      </c>
      <c r="D1862" s="1">
        <v>45798</v>
      </c>
      <c r="F1862">
        <v>60</v>
      </c>
      <c r="G1862" t="s">
        <v>15</v>
      </c>
      <c r="H1862" t="s">
        <v>20</v>
      </c>
      <c r="I1862">
        <f>DATEDIF(MOCK_DATA[[#This Row],[Fecha_inicio]],MOCK_DATA[[#This Row],[Fecha_último_pago]],"M")</f>
        <v>36</v>
      </c>
      <c r="J1862">
        <f t="shared" si="87"/>
        <v>30</v>
      </c>
      <c r="K1862">
        <f>PRODUCT(MOCK_DATA[[#This Row],[Meses_afiliados]],MOCK_DATA[[#This Row],[Ingresos_mes]])</f>
        <v>1080</v>
      </c>
      <c r="L1862" t="str">
        <f t="shared" ca="1" si="89"/>
        <v>Centro</v>
      </c>
      <c r="M1862" t="s">
        <v>14</v>
      </c>
      <c r="N1862">
        <f>MONTH(MOCK_DATA[[#This Row],[Fecha_inicio]])</f>
        <v>4</v>
      </c>
      <c r="O1862">
        <f>YEAR(MOCK_DATA[[#This Row],[Fecha_inicio]])</f>
        <v>2022</v>
      </c>
    </row>
    <row r="1863" spans="1:15" x14ac:dyDescent="0.25">
      <c r="A1863">
        <f t="shared" si="88"/>
        <v>1862</v>
      </c>
      <c r="B1863" t="s">
        <v>12</v>
      </c>
      <c r="C1863" s="1">
        <v>44369</v>
      </c>
      <c r="D1863" s="1">
        <v>45872</v>
      </c>
      <c r="F1863">
        <v>58</v>
      </c>
      <c r="G1863" t="s">
        <v>19</v>
      </c>
      <c r="H1863" t="s">
        <v>23</v>
      </c>
      <c r="I1863">
        <f>DATEDIF(MOCK_DATA[[#This Row],[Fecha_inicio]],MOCK_DATA[[#This Row],[Fecha_último_pago]],"M")</f>
        <v>49</v>
      </c>
      <c r="J1863">
        <f t="shared" si="87"/>
        <v>50</v>
      </c>
      <c r="K1863">
        <f>PRODUCT(MOCK_DATA[[#This Row],[Meses_afiliados]],MOCK_DATA[[#This Row],[Ingresos_mes]])</f>
        <v>2450</v>
      </c>
      <c r="L1863" t="str">
        <f t="shared" ca="1" si="89"/>
        <v>Norte</v>
      </c>
      <c r="M1863" t="s">
        <v>22</v>
      </c>
      <c r="N1863">
        <f>MONTH(MOCK_DATA[[#This Row],[Fecha_inicio]])</f>
        <v>6</v>
      </c>
      <c r="O1863">
        <f>YEAR(MOCK_DATA[[#This Row],[Fecha_inicio]])</f>
        <v>2021</v>
      </c>
    </row>
    <row r="1864" spans="1:15" x14ac:dyDescent="0.25">
      <c r="A1864">
        <f t="shared" si="88"/>
        <v>1863</v>
      </c>
      <c r="B1864" t="s">
        <v>27</v>
      </c>
      <c r="C1864" s="1">
        <v>45539</v>
      </c>
      <c r="D1864" s="1">
        <v>45679</v>
      </c>
      <c r="F1864">
        <v>55</v>
      </c>
      <c r="G1864" t="s">
        <v>19</v>
      </c>
      <c r="H1864" t="s">
        <v>16</v>
      </c>
      <c r="I1864">
        <f>DATEDIF(MOCK_DATA[[#This Row],[Fecha_inicio]],MOCK_DATA[[#This Row],[Fecha_último_pago]],"M")</f>
        <v>4</v>
      </c>
      <c r="J1864">
        <f t="shared" si="87"/>
        <v>30</v>
      </c>
      <c r="K1864">
        <f>PRODUCT(MOCK_DATA[[#This Row],[Meses_afiliados]],MOCK_DATA[[#This Row],[Ingresos_mes]])</f>
        <v>120</v>
      </c>
      <c r="L1864" t="str">
        <f t="shared" ca="1" si="89"/>
        <v>Centro</v>
      </c>
      <c r="M1864" t="s">
        <v>14</v>
      </c>
      <c r="N1864">
        <f>MONTH(MOCK_DATA[[#This Row],[Fecha_inicio]])</f>
        <v>9</v>
      </c>
      <c r="O1864">
        <f>YEAR(MOCK_DATA[[#This Row],[Fecha_inicio]])</f>
        <v>2024</v>
      </c>
    </row>
    <row r="1865" spans="1:15" x14ac:dyDescent="0.25">
      <c r="A1865">
        <f t="shared" si="88"/>
        <v>1864</v>
      </c>
      <c r="B1865" t="s">
        <v>24</v>
      </c>
      <c r="C1865" s="1">
        <v>44379</v>
      </c>
      <c r="D1865" s="1">
        <v>45921</v>
      </c>
      <c r="F1865">
        <v>18</v>
      </c>
      <c r="G1865" t="s">
        <v>19</v>
      </c>
      <c r="H1865" t="s">
        <v>23</v>
      </c>
      <c r="I1865">
        <f>DATEDIF(MOCK_DATA[[#This Row],[Fecha_inicio]],MOCK_DATA[[#This Row],[Fecha_último_pago]],"M")</f>
        <v>50</v>
      </c>
      <c r="J1865">
        <f t="shared" si="87"/>
        <v>40</v>
      </c>
      <c r="K1865">
        <f>PRODUCT(MOCK_DATA[[#This Row],[Meses_afiliados]],MOCK_DATA[[#This Row],[Ingresos_mes]])</f>
        <v>2000</v>
      </c>
      <c r="L1865" t="str">
        <f t="shared" ca="1" si="89"/>
        <v>Centro</v>
      </c>
      <c r="M1865" t="s">
        <v>14</v>
      </c>
      <c r="N1865">
        <f>MONTH(MOCK_DATA[[#This Row],[Fecha_inicio]])</f>
        <v>7</v>
      </c>
      <c r="O1865">
        <f>YEAR(MOCK_DATA[[#This Row],[Fecha_inicio]])</f>
        <v>2021</v>
      </c>
    </row>
    <row r="1866" spans="1:15" x14ac:dyDescent="0.25">
      <c r="A1866">
        <f t="shared" si="88"/>
        <v>1865</v>
      </c>
      <c r="B1866" t="s">
        <v>12</v>
      </c>
      <c r="C1866" s="1">
        <v>44761</v>
      </c>
      <c r="D1866" s="1">
        <v>45756</v>
      </c>
      <c r="F1866">
        <v>27</v>
      </c>
      <c r="G1866" t="s">
        <v>25</v>
      </c>
      <c r="H1866" t="s">
        <v>16</v>
      </c>
      <c r="I1866">
        <f>DATEDIF(MOCK_DATA[[#This Row],[Fecha_inicio]],MOCK_DATA[[#This Row],[Fecha_último_pago]],"M")</f>
        <v>32</v>
      </c>
      <c r="J1866">
        <f t="shared" si="87"/>
        <v>50</v>
      </c>
      <c r="K1866">
        <f>PRODUCT(MOCK_DATA[[#This Row],[Meses_afiliados]],MOCK_DATA[[#This Row],[Ingresos_mes]])</f>
        <v>1600</v>
      </c>
      <c r="L1866" t="str">
        <f t="shared" ca="1" si="89"/>
        <v>Norte</v>
      </c>
      <c r="M1866" t="s">
        <v>22</v>
      </c>
      <c r="N1866">
        <f>MONTH(MOCK_DATA[[#This Row],[Fecha_inicio]])</f>
        <v>7</v>
      </c>
      <c r="O1866">
        <f>YEAR(MOCK_DATA[[#This Row],[Fecha_inicio]])</f>
        <v>2022</v>
      </c>
    </row>
    <row r="1867" spans="1:15" x14ac:dyDescent="0.25">
      <c r="A1867">
        <f t="shared" si="88"/>
        <v>1866</v>
      </c>
      <c r="B1867" t="s">
        <v>24</v>
      </c>
      <c r="C1867" s="1">
        <v>44536</v>
      </c>
      <c r="D1867" s="1">
        <v>45853</v>
      </c>
      <c r="F1867">
        <v>29</v>
      </c>
      <c r="G1867" t="s">
        <v>19</v>
      </c>
      <c r="H1867" t="s">
        <v>23</v>
      </c>
      <c r="I1867">
        <f>DATEDIF(MOCK_DATA[[#This Row],[Fecha_inicio]],MOCK_DATA[[#This Row],[Fecha_último_pago]],"M")</f>
        <v>43</v>
      </c>
      <c r="J1867">
        <f t="shared" si="87"/>
        <v>40</v>
      </c>
      <c r="K1867">
        <f>PRODUCT(MOCK_DATA[[#This Row],[Meses_afiliados]],MOCK_DATA[[#This Row],[Ingresos_mes]])</f>
        <v>1720</v>
      </c>
      <c r="L1867" t="str">
        <f t="shared" ca="1" si="89"/>
        <v>Sur</v>
      </c>
      <c r="M1867" t="s">
        <v>22</v>
      </c>
      <c r="N1867">
        <f>MONTH(MOCK_DATA[[#This Row],[Fecha_inicio]])</f>
        <v>12</v>
      </c>
      <c r="O1867">
        <f>YEAR(MOCK_DATA[[#This Row],[Fecha_inicio]])</f>
        <v>2021</v>
      </c>
    </row>
    <row r="1868" spans="1:15" x14ac:dyDescent="0.25">
      <c r="A1868">
        <f t="shared" si="88"/>
        <v>1867</v>
      </c>
      <c r="B1868" t="s">
        <v>27</v>
      </c>
      <c r="C1868" s="1">
        <v>45444</v>
      </c>
      <c r="D1868" s="1">
        <v>45902</v>
      </c>
      <c r="F1868">
        <v>68</v>
      </c>
      <c r="G1868" t="s">
        <v>19</v>
      </c>
      <c r="H1868" t="s">
        <v>23</v>
      </c>
      <c r="I1868">
        <f>DATEDIF(MOCK_DATA[[#This Row],[Fecha_inicio]],MOCK_DATA[[#This Row],[Fecha_último_pago]],"M")</f>
        <v>15</v>
      </c>
      <c r="J1868">
        <f t="shared" si="87"/>
        <v>30</v>
      </c>
      <c r="K1868">
        <f>PRODUCT(MOCK_DATA[[#This Row],[Meses_afiliados]],MOCK_DATA[[#This Row],[Ingresos_mes]])</f>
        <v>450</v>
      </c>
      <c r="L1868" t="str">
        <f t="shared" ca="1" si="89"/>
        <v>Centro</v>
      </c>
      <c r="M1868" t="s">
        <v>14</v>
      </c>
      <c r="N1868">
        <f>MONTH(MOCK_DATA[[#This Row],[Fecha_inicio]])</f>
        <v>6</v>
      </c>
      <c r="O1868">
        <f>YEAR(MOCK_DATA[[#This Row],[Fecha_inicio]])</f>
        <v>2024</v>
      </c>
    </row>
    <row r="1869" spans="1:15" x14ac:dyDescent="0.25">
      <c r="A1869">
        <f t="shared" si="88"/>
        <v>1868</v>
      </c>
      <c r="B1869" t="s">
        <v>27</v>
      </c>
      <c r="C1869" s="1">
        <v>45390</v>
      </c>
      <c r="D1869" s="1">
        <v>45836</v>
      </c>
      <c r="F1869">
        <v>59</v>
      </c>
      <c r="G1869" t="s">
        <v>19</v>
      </c>
      <c r="H1869" t="s">
        <v>16</v>
      </c>
      <c r="I1869">
        <f>DATEDIF(MOCK_DATA[[#This Row],[Fecha_inicio]],MOCK_DATA[[#This Row],[Fecha_último_pago]],"M")</f>
        <v>14</v>
      </c>
      <c r="J1869">
        <f t="shared" si="87"/>
        <v>30</v>
      </c>
      <c r="K1869">
        <f>PRODUCT(MOCK_DATA[[#This Row],[Meses_afiliados]],MOCK_DATA[[#This Row],[Ingresos_mes]])</f>
        <v>420</v>
      </c>
      <c r="L1869" t="str">
        <f t="shared" ca="1" si="89"/>
        <v>Centro</v>
      </c>
      <c r="M1869" t="s">
        <v>14</v>
      </c>
      <c r="N1869">
        <f>MONTH(MOCK_DATA[[#This Row],[Fecha_inicio]])</f>
        <v>4</v>
      </c>
      <c r="O1869">
        <f>YEAR(MOCK_DATA[[#This Row],[Fecha_inicio]])</f>
        <v>2024</v>
      </c>
    </row>
    <row r="1870" spans="1:15" x14ac:dyDescent="0.25">
      <c r="A1870">
        <f t="shared" si="88"/>
        <v>1869</v>
      </c>
      <c r="B1870" t="s">
        <v>12</v>
      </c>
      <c r="C1870" s="1">
        <v>44871</v>
      </c>
      <c r="D1870" s="1">
        <v>45796</v>
      </c>
      <c r="F1870">
        <v>58</v>
      </c>
      <c r="G1870" t="s">
        <v>25</v>
      </c>
      <c r="H1870" t="s">
        <v>20</v>
      </c>
      <c r="I1870">
        <f>DATEDIF(MOCK_DATA[[#This Row],[Fecha_inicio]],MOCK_DATA[[#This Row],[Fecha_último_pago]],"M")</f>
        <v>30</v>
      </c>
      <c r="J1870">
        <f t="shared" si="87"/>
        <v>50</v>
      </c>
      <c r="K1870">
        <f>PRODUCT(MOCK_DATA[[#This Row],[Meses_afiliados]],MOCK_DATA[[#This Row],[Ingresos_mes]])</f>
        <v>1500</v>
      </c>
      <c r="L1870" t="str">
        <f t="shared" ca="1" si="89"/>
        <v>Norte</v>
      </c>
      <c r="M1870" t="s">
        <v>14</v>
      </c>
      <c r="N1870">
        <f>MONTH(MOCK_DATA[[#This Row],[Fecha_inicio]])</f>
        <v>11</v>
      </c>
      <c r="O1870">
        <f>YEAR(MOCK_DATA[[#This Row],[Fecha_inicio]])</f>
        <v>2022</v>
      </c>
    </row>
    <row r="1871" spans="1:15" x14ac:dyDescent="0.25">
      <c r="A1871">
        <f t="shared" si="88"/>
        <v>1870</v>
      </c>
      <c r="B1871" t="s">
        <v>24</v>
      </c>
      <c r="C1871" s="1">
        <v>45608</v>
      </c>
      <c r="D1871" s="1">
        <v>45743</v>
      </c>
      <c r="F1871">
        <v>56</v>
      </c>
      <c r="G1871" t="s">
        <v>15</v>
      </c>
      <c r="H1871" t="s">
        <v>16</v>
      </c>
      <c r="I1871">
        <f>DATEDIF(MOCK_DATA[[#This Row],[Fecha_inicio]],MOCK_DATA[[#This Row],[Fecha_último_pago]],"M")</f>
        <v>4</v>
      </c>
      <c r="J1871">
        <f t="shared" si="87"/>
        <v>40</v>
      </c>
      <c r="K1871">
        <f>PRODUCT(MOCK_DATA[[#This Row],[Meses_afiliados]],MOCK_DATA[[#This Row],[Ingresos_mes]])</f>
        <v>160</v>
      </c>
      <c r="L1871" t="str">
        <f t="shared" ca="1" si="89"/>
        <v>Sur</v>
      </c>
      <c r="M1871" t="s">
        <v>14</v>
      </c>
      <c r="N1871">
        <f>MONTH(MOCK_DATA[[#This Row],[Fecha_inicio]])</f>
        <v>11</v>
      </c>
      <c r="O1871">
        <f>YEAR(MOCK_DATA[[#This Row],[Fecha_inicio]])</f>
        <v>2024</v>
      </c>
    </row>
    <row r="1872" spans="1:15" x14ac:dyDescent="0.25">
      <c r="A1872">
        <f t="shared" si="88"/>
        <v>1871</v>
      </c>
      <c r="B1872" t="s">
        <v>24</v>
      </c>
      <c r="C1872" s="1">
        <v>44386</v>
      </c>
      <c r="D1872" s="1">
        <v>45780</v>
      </c>
      <c r="F1872">
        <v>27</v>
      </c>
      <c r="G1872" t="s">
        <v>19</v>
      </c>
      <c r="H1872" t="s">
        <v>16</v>
      </c>
      <c r="I1872">
        <f>DATEDIF(MOCK_DATA[[#This Row],[Fecha_inicio]],MOCK_DATA[[#This Row],[Fecha_último_pago]],"M")</f>
        <v>45</v>
      </c>
      <c r="J1872">
        <f t="shared" si="87"/>
        <v>40</v>
      </c>
      <c r="K1872">
        <f>PRODUCT(MOCK_DATA[[#This Row],[Meses_afiliados]],MOCK_DATA[[#This Row],[Ingresos_mes]])</f>
        <v>1800</v>
      </c>
      <c r="L1872" t="str">
        <f t="shared" ca="1" si="89"/>
        <v>Sur</v>
      </c>
      <c r="M1872" t="s">
        <v>14</v>
      </c>
      <c r="N1872">
        <f>MONTH(MOCK_DATA[[#This Row],[Fecha_inicio]])</f>
        <v>7</v>
      </c>
      <c r="O1872">
        <f>YEAR(MOCK_DATA[[#This Row],[Fecha_inicio]])</f>
        <v>2021</v>
      </c>
    </row>
    <row r="1873" spans="1:15" x14ac:dyDescent="0.25">
      <c r="A1873">
        <f t="shared" si="88"/>
        <v>1872</v>
      </c>
      <c r="B1873" t="s">
        <v>24</v>
      </c>
      <c r="C1873" s="1">
        <v>44860</v>
      </c>
      <c r="D1873" s="1">
        <v>45693</v>
      </c>
      <c r="F1873">
        <v>58</v>
      </c>
      <c r="G1873" t="s">
        <v>25</v>
      </c>
      <c r="H1873" t="s">
        <v>16</v>
      </c>
      <c r="I1873">
        <f>DATEDIF(MOCK_DATA[[#This Row],[Fecha_inicio]],MOCK_DATA[[#This Row],[Fecha_último_pago]],"M")</f>
        <v>27</v>
      </c>
      <c r="J1873">
        <f t="shared" si="87"/>
        <v>40</v>
      </c>
      <c r="K1873">
        <f>PRODUCT(MOCK_DATA[[#This Row],[Meses_afiliados]],MOCK_DATA[[#This Row],[Ingresos_mes]])</f>
        <v>1080</v>
      </c>
      <c r="L1873" t="str">
        <f t="shared" ca="1" si="89"/>
        <v>Sur</v>
      </c>
      <c r="M1873" t="s">
        <v>22</v>
      </c>
      <c r="N1873">
        <f>MONTH(MOCK_DATA[[#This Row],[Fecha_inicio]])</f>
        <v>10</v>
      </c>
      <c r="O1873">
        <f>YEAR(MOCK_DATA[[#This Row],[Fecha_inicio]])</f>
        <v>2022</v>
      </c>
    </row>
    <row r="1874" spans="1:15" x14ac:dyDescent="0.25">
      <c r="A1874">
        <f t="shared" si="88"/>
        <v>1873</v>
      </c>
      <c r="B1874" t="s">
        <v>27</v>
      </c>
      <c r="C1874" s="1">
        <v>44719</v>
      </c>
      <c r="D1874" s="1">
        <v>45693</v>
      </c>
      <c r="F1874">
        <v>64</v>
      </c>
      <c r="G1874" t="s">
        <v>25</v>
      </c>
      <c r="H1874" t="s">
        <v>16</v>
      </c>
      <c r="I1874">
        <f>DATEDIF(MOCK_DATA[[#This Row],[Fecha_inicio]],MOCK_DATA[[#This Row],[Fecha_último_pago]],"M")</f>
        <v>31</v>
      </c>
      <c r="J1874">
        <f t="shared" si="87"/>
        <v>30</v>
      </c>
      <c r="K1874">
        <f>PRODUCT(MOCK_DATA[[#This Row],[Meses_afiliados]],MOCK_DATA[[#This Row],[Ingresos_mes]])</f>
        <v>930</v>
      </c>
      <c r="L1874" t="str">
        <f t="shared" ca="1" si="89"/>
        <v>Sur</v>
      </c>
      <c r="M1874" t="s">
        <v>14</v>
      </c>
      <c r="N1874">
        <f>MONTH(MOCK_DATA[[#This Row],[Fecha_inicio]])</f>
        <v>6</v>
      </c>
      <c r="O1874">
        <f>YEAR(MOCK_DATA[[#This Row],[Fecha_inicio]])</f>
        <v>2022</v>
      </c>
    </row>
    <row r="1875" spans="1:15" x14ac:dyDescent="0.25">
      <c r="A1875">
        <f t="shared" si="88"/>
        <v>1874</v>
      </c>
      <c r="B1875" t="s">
        <v>24</v>
      </c>
      <c r="C1875" s="1">
        <v>45236</v>
      </c>
      <c r="D1875" s="1">
        <v>45896</v>
      </c>
      <c r="F1875">
        <v>55</v>
      </c>
      <c r="G1875" t="s">
        <v>15</v>
      </c>
      <c r="H1875" t="s">
        <v>23</v>
      </c>
      <c r="I1875">
        <f>DATEDIF(MOCK_DATA[[#This Row],[Fecha_inicio]],MOCK_DATA[[#This Row],[Fecha_último_pago]],"M")</f>
        <v>21</v>
      </c>
      <c r="J1875">
        <f t="shared" si="87"/>
        <v>40</v>
      </c>
      <c r="K1875">
        <f>PRODUCT(MOCK_DATA[[#This Row],[Meses_afiliados]],MOCK_DATA[[#This Row],[Ingresos_mes]])</f>
        <v>840</v>
      </c>
      <c r="L1875" t="str">
        <f t="shared" ca="1" si="89"/>
        <v>Sur</v>
      </c>
      <c r="M1875" t="s">
        <v>22</v>
      </c>
      <c r="N1875">
        <f>MONTH(MOCK_DATA[[#This Row],[Fecha_inicio]])</f>
        <v>11</v>
      </c>
      <c r="O1875">
        <f>YEAR(MOCK_DATA[[#This Row],[Fecha_inicio]])</f>
        <v>2023</v>
      </c>
    </row>
    <row r="1876" spans="1:15" x14ac:dyDescent="0.25">
      <c r="A1876">
        <f t="shared" si="88"/>
        <v>1875</v>
      </c>
      <c r="B1876" t="s">
        <v>12</v>
      </c>
      <c r="C1876" s="1">
        <v>45547</v>
      </c>
      <c r="D1876" s="1">
        <v>45919</v>
      </c>
      <c r="F1876">
        <v>18</v>
      </c>
      <c r="G1876" t="s">
        <v>19</v>
      </c>
      <c r="H1876" t="s">
        <v>23</v>
      </c>
      <c r="I1876">
        <f>DATEDIF(MOCK_DATA[[#This Row],[Fecha_inicio]],MOCK_DATA[[#This Row],[Fecha_último_pago]],"M")</f>
        <v>12</v>
      </c>
      <c r="J1876">
        <f t="shared" si="87"/>
        <v>50</v>
      </c>
      <c r="K1876">
        <f>PRODUCT(MOCK_DATA[[#This Row],[Meses_afiliados]],MOCK_DATA[[#This Row],[Ingresos_mes]])</f>
        <v>600</v>
      </c>
      <c r="L1876" t="str">
        <f t="shared" ca="1" si="89"/>
        <v>Centro</v>
      </c>
      <c r="M1876" t="s">
        <v>14</v>
      </c>
      <c r="N1876">
        <f>MONTH(MOCK_DATA[[#This Row],[Fecha_inicio]])</f>
        <v>9</v>
      </c>
      <c r="O1876">
        <f>YEAR(MOCK_DATA[[#This Row],[Fecha_inicio]])</f>
        <v>2024</v>
      </c>
    </row>
    <row r="1877" spans="1:15" x14ac:dyDescent="0.25">
      <c r="A1877">
        <f t="shared" si="88"/>
        <v>1876</v>
      </c>
      <c r="B1877" t="s">
        <v>24</v>
      </c>
      <c r="C1877" s="1">
        <v>44147</v>
      </c>
      <c r="D1877" s="1">
        <v>44371</v>
      </c>
      <c r="F1877">
        <v>60</v>
      </c>
      <c r="G1877" t="s">
        <v>15</v>
      </c>
      <c r="H1877" t="s">
        <v>23</v>
      </c>
      <c r="I1877">
        <f>DATEDIF(MOCK_DATA[[#This Row],[Fecha_inicio]],MOCK_DATA[[#This Row],[Fecha_último_pago]],"M")</f>
        <v>7</v>
      </c>
      <c r="J1877">
        <f t="shared" si="87"/>
        <v>40</v>
      </c>
      <c r="K1877">
        <f>PRODUCT(MOCK_DATA[[#This Row],[Meses_afiliados]],MOCK_DATA[[#This Row],[Ingresos_mes]])</f>
        <v>280</v>
      </c>
      <c r="L1877" t="str">
        <f t="shared" ca="1" si="89"/>
        <v>Norte</v>
      </c>
      <c r="M1877" t="s">
        <v>14</v>
      </c>
      <c r="N1877">
        <f>MONTH(MOCK_DATA[[#This Row],[Fecha_inicio]])</f>
        <v>11</v>
      </c>
      <c r="O1877">
        <f>YEAR(MOCK_DATA[[#This Row],[Fecha_inicio]])</f>
        <v>2020</v>
      </c>
    </row>
    <row r="1878" spans="1:15" x14ac:dyDescent="0.25">
      <c r="A1878">
        <f t="shared" si="88"/>
        <v>1877</v>
      </c>
      <c r="B1878" t="s">
        <v>24</v>
      </c>
      <c r="C1878" s="1">
        <v>44424</v>
      </c>
      <c r="D1878" s="1">
        <v>45862</v>
      </c>
      <c r="F1878">
        <v>57</v>
      </c>
      <c r="G1878" t="s">
        <v>19</v>
      </c>
      <c r="H1878" t="s">
        <v>16</v>
      </c>
      <c r="I1878">
        <f>DATEDIF(MOCK_DATA[[#This Row],[Fecha_inicio]],MOCK_DATA[[#This Row],[Fecha_último_pago]],"M")</f>
        <v>47</v>
      </c>
      <c r="J1878">
        <f t="shared" si="87"/>
        <v>40</v>
      </c>
      <c r="K1878">
        <f>PRODUCT(MOCK_DATA[[#This Row],[Meses_afiliados]],MOCK_DATA[[#This Row],[Ingresos_mes]])</f>
        <v>1880</v>
      </c>
      <c r="L1878" t="str">
        <f t="shared" ca="1" si="89"/>
        <v>Sur</v>
      </c>
      <c r="M1878" t="s">
        <v>22</v>
      </c>
      <c r="N1878">
        <f>MONTH(MOCK_DATA[[#This Row],[Fecha_inicio]])</f>
        <v>8</v>
      </c>
      <c r="O1878">
        <f>YEAR(MOCK_DATA[[#This Row],[Fecha_inicio]])</f>
        <v>2021</v>
      </c>
    </row>
    <row r="1879" spans="1:15" x14ac:dyDescent="0.25">
      <c r="A1879">
        <f t="shared" si="88"/>
        <v>1878</v>
      </c>
      <c r="B1879" t="s">
        <v>27</v>
      </c>
      <c r="C1879" s="1">
        <v>44311</v>
      </c>
      <c r="D1879" s="1">
        <v>45899</v>
      </c>
      <c r="F1879">
        <v>39</v>
      </c>
      <c r="G1879" t="s">
        <v>15</v>
      </c>
      <c r="H1879" t="s">
        <v>16</v>
      </c>
      <c r="I1879">
        <f>DATEDIF(MOCK_DATA[[#This Row],[Fecha_inicio]],MOCK_DATA[[#This Row],[Fecha_último_pago]],"M")</f>
        <v>52</v>
      </c>
      <c r="J1879">
        <f t="shared" si="87"/>
        <v>30</v>
      </c>
      <c r="K1879">
        <f>PRODUCT(MOCK_DATA[[#This Row],[Meses_afiliados]],MOCK_DATA[[#This Row],[Ingresos_mes]])</f>
        <v>1560</v>
      </c>
      <c r="L1879" t="str">
        <f t="shared" ca="1" si="89"/>
        <v>Sur</v>
      </c>
      <c r="M1879" t="s">
        <v>22</v>
      </c>
      <c r="N1879">
        <f>MONTH(MOCK_DATA[[#This Row],[Fecha_inicio]])</f>
        <v>4</v>
      </c>
      <c r="O1879">
        <f>YEAR(MOCK_DATA[[#This Row],[Fecha_inicio]])</f>
        <v>2021</v>
      </c>
    </row>
    <row r="1880" spans="1:15" x14ac:dyDescent="0.25">
      <c r="A1880">
        <f t="shared" si="88"/>
        <v>1879</v>
      </c>
      <c r="B1880" t="s">
        <v>12</v>
      </c>
      <c r="C1880" s="1">
        <v>44627</v>
      </c>
      <c r="D1880" s="1">
        <v>45714</v>
      </c>
      <c r="F1880">
        <v>45</v>
      </c>
      <c r="G1880" t="s">
        <v>25</v>
      </c>
      <c r="H1880" t="s">
        <v>20</v>
      </c>
      <c r="I1880">
        <f>DATEDIF(MOCK_DATA[[#This Row],[Fecha_inicio]],MOCK_DATA[[#This Row],[Fecha_último_pago]],"M")</f>
        <v>35</v>
      </c>
      <c r="J1880">
        <f t="shared" si="87"/>
        <v>50</v>
      </c>
      <c r="K1880">
        <f>PRODUCT(MOCK_DATA[[#This Row],[Meses_afiliados]],MOCK_DATA[[#This Row],[Ingresos_mes]])</f>
        <v>1750</v>
      </c>
      <c r="L1880" t="str">
        <f t="shared" ca="1" si="89"/>
        <v>Norte</v>
      </c>
      <c r="M1880" t="s">
        <v>14</v>
      </c>
      <c r="N1880">
        <f>MONTH(MOCK_DATA[[#This Row],[Fecha_inicio]])</f>
        <v>3</v>
      </c>
      <c r="O1880">
        <f>YEAR(MOCK_DATA[[#This Row],[Fecha_inicio]])</f>
        <v>2022</v>
      </c>
    </row>
    <row r="1881" spans="1:15" x14ac:dyDescent="0.25">
      <c r="A1881">
        <f t="shared" si="88"/>
        <v>1880</v>
      </c>
      <c r="B1881" t="s">
        <v>12</v>
      </c>
      <c r="C1881" s="1">
        <v>44777</v>
      </c>
      <c r="D1881" s="1">
        <v>45812</v>
      </c>
      <c r="F1881">
        <v>52</v>
      </c>
      <c r="G1881" t="s">
        <v>15</v>
      </c>
      <c r="H1881" t="s">
        <v>16</v>
      </c>
      <c r="I1881">
        <f>DATEDIF(MOCK_DATA[[#This Row],[Fecha_inicio]],MOCK_DATA[[#This Row],[Fecha_último_pago]],"M")</f>
        <v>34</v>
      </c>
      <c r="J1881">
        <f t="shared" si="87"/>
        <v>50</v>
      </c>
      <c r="K1881">
        <f>PRODUCT(MOCK_DATA[[#This Row],[Meses_afiliados]],MOCK_DATA[[#This Row],[Ingresos_mes]])</f>
        <v>1700</v>
      </c>
      <c r="L1881" t="str">
        <f t="shared" ca="1" si="89"/>
        <v>Sur</v>
      </c>
      <c r="M1881" t="s">
        <v>14</v>
      </c>
      <c r="N1881">
        <f>MONTH(MOCK_DATA[[#This Row],[Fecha_inicio]])</f>
        <v>8</v>
      </c>
      <c r="O1881">
        <f>YEAR(MOCK_DATA[[#This Row],[Fecha_inicio]])</f>
        <v>2022</v>
      </c>
    </row>
    <row r="1882" spans="1:15" x14ac:dyDescent="0.25">
      <c r="A1882">
        <f t="shared" si="88"/>
        <v>1881</v>
      </c>
      <c r="B1882" t="s">
        <v>12</v>
      </c>
      <c r="C1882" s="1">
        <v>45077</v>
      </c>
      <c r="D1882" s="1">
        <v>45798</v>
      </c>
      <c r="F1882">
        <v>51</v>
      </c>
      <c r="G1882" t="s">
        <v>15</v>
      </c>
      <c r="H1882" t="s">
        <v>23</v>
      </c>
      <c r="I1882">
        <f>DATEDIF(MOCK_DATA[[#This Row],[Fecha_inicio]],MOCK_DATA[[#This Row],[Fecha_último_pago]],"M")</f>
        <v>23</v>
      </c>
      <c r="J1882">
        <f t="shared" si="87"/>
        <v>50</v>
      </c>
      <c r="K1882">
        <f>PRODUCT(MOCK_DATA[[#This Row],[Meses_afiliados]],MOCK_DATA[[#This Row],[Ingresos_mes]])</f>
        <v>1150</v>
      </c>
      <c r="L1882" t="str">
        <f t="shared" ca="1" si="89"/>
        <v>Norte</v>
      </c>
      <c r="M1882" t="s">
        <v>22</v>
      </c>
      <c r="N1882">
        <f>MONTH(MOCK_DATA[[#This Row],[Fecha_inicio]])</f>
        <v>5</v>
      </c>
      <c r="O1882">
        <f>YEAR(MOCK_DATA[[#This Row],[Fecha_inicio]])</f>
        <v>2023</v>
      </c>
    </row>
    <row r="1883" spans="1:15" x14ac:dyDescent="0.25">
      <c r="A1883">
        <f t="shared" si="88"/>
        <v>1882</v>
      </c>
      <c r="B1883" t="s">
        <v>24</v>
      </c>
      <c r="C1883" s="1">
        <v>44882</v>
      </c>
      <c r="D1883" s="1">
        <v>45776</v>
      </c>
      <c r="F1883">
        <v>71</v>
      </c>
      <c r="G1883" t="s">
        <v>15</v>
      </c>
      <c r="H1883" t="s">
        <v>16</v>
      </c>
      <c r="I1883">
        <f>DATEDIF(MOCK_DATA[[#This Row],[Fecha_inicio]],MOCK_DATA[[#This Row],[Fecha_último_pago]],"M")</f>
        <v>29</v>
      </c>
      <c r="J1883">
        <f t="shared" si="87"/>
        <v>40</v>
      </c>
      <c r="K1883">
        <f>PRODUCT(MOCK_DATA[[#This Row],[Meses_afiliados]],MOCK_DATA[[#This Row],[Ingresos_mes]])</f>
        <v>1160</v>
      </c>
      <c r="L1883" t="str">
        <f t="shared" ca="1" si="89"/>
        <v>Centro</v>
      </c>
      <c r="M1883" t="s">
        <v>22</v>
      </c>
      <c r="N1883">
        <f>MONTH(MOCK_DATA[[#This Row],[Fecha_inicio]])</f>
        <v>11</v>
      </c>
      <c r="O1883">
        <f>YEAR(MOCK_DATA[[#This Row],[Fecha_inicio]])</f>
        <v>2022</v>
      </c>
    </row>
    <row r="1884" spans="1:15" x14ac:dyDescent="0.25">
      <c r="A1884">
        <f t="shared" si="88"/>
        <v>1883</v>
      </c>
      <c r="B1884" t="s">
        <v>12</v>
      </c>
      <c r="C1884" s="1">
        <v>45456</v>
      </c>
      <c r="D1884" s="1">
        <v>45850</v>
      </c>
      <c r="F1884">
        <v>48</v>
      </c>
      <c r="G1884" t="s">
        <v>19</v>
      </c>
      <c r="H1884" t="s">
        <v>20</v>
      </c>
      <c r="I1884">
        <f>DATEDIF(MOCK_DATA[[#This Row],[Fecha_inicio]],MOCK_DATA[[#This Row],[Fecha_último_pago]],"M")</f>
        <v>12</v>
      </c>
      <c r="J1884">
        <f t="shared" si="87"/>
        <v>50</v>
      </c>
      <c r="K1884">
        <f>PRODUCT(MOCK_DATA[[#This Row],[Meses_afiliados]],MOCK_DATA[[#This Row],[Ingresos_mes]])</f>
        <v>600</v>
      </c>
      <c r="L1884" t="str">
        <f t="shared" ca="1" si="89"/>
        <v>Norte</v>
      </c>
      <c r="M1884" t="s">
        <v>14</v>
      </c>
      <c r="N1884">
        <f>MONTH(MOCK_DATA[[#This Row],[Fecha_inicio]])</f>
        <v>6</v>
      </c>
      <c r="O1884">
        <f>YEAR(MOCK_DATA[[#This Row],[Fecha_inicio]])</f>
        <v>2024</v>
      </c>
    </row>
    <row r="1885" spans="1:15" x14ac:dyDescent="0.25">
      <c r="A1885">
        <f t="shared" si="88"/>
        <v>1884</v>
      </c>
      <c r="B1885" t="s">
        <v>12</v>
      </c>
      <c r="C1885" s="1">
        <v>44393</v>
      </c>
      <c r="D1885" s="1">
        <v>45826</v>
      </c>
      <c r="F1885">
        <v>68</v>
      </c>
      <c r="G1885" t="s">
        <v>19</v>
      </c>
      <c r="H1885" t="s">
        <v>20</v>
      </c>
      <c r="I1885">
        <f>DATEDIF(MOCK_DATA[[#This Row],[Fecha_inicio]],MOCK_DATA[[#This Row],[Fecha_último_pago]],"M")</f>
        <v>47</v>
      </c>
      <c r="J1885">
        <f t="shared" si="87"/>
        <v>50</v>
      </c>
      <c r="K1885">
        <f>PRODUCT(MOCK_DATA[[#This Row],[Meses_afiliados]],MOCK_DATA[[#This Row],[Ingresos_mes]])</f>
        <v>2350</v>
      </c>
      <c r="L1885" t="str">
        <f t="shared" ca="1" si="89"/>
        <v>Sur</v>
      </c>
      <c r="M1885" t="s">
        <v>14</v>
      </c>
      <c r="N1885">
        <f>MONTH(MOCK_DATA[[#This Row],[Fecha_inicio]])</f>
        <v>7</v>
      </c>
      <c r="O1885">
        <f>YEAR(MOCK_DATA[[#This Row],[Fecha_inicio]])</f>
        <v>2021</v>
      </c>
    </row>
    <row r="1886" spans="1:15" x14ac:dyDescent="0.25">
      <c r="A1886">
        <f t="shared" si="88"/>
        <v>1885</v>
      </c>
      <c r="B1886" t="s">
        <v>27</v>
      </c>
      <c r="C1886" s="1">
        <v>45339</v>
      </c>
      <c r="D1886" s="1">
        <v>45795</v>
      </c>
      <c r="F1886">
        <v>44</v>
      </c>
      <c r="G1886" t="s">
        <v>25</v>
      </c>
      <c r="H1886" t="s">
        <v>20</v>
      </c>
      <c r="I1886">
        <f>DATEDIF(MOCK_DATA[[#This Row],[Fecha_inicio]],MOCK_DATA[[#This Row],[Fecha_último_pago]],"M")</f>
        <v>15</v>
      </c>
      <c r="J1886">
        <f t="shared" si="87"/>
        <v>30</v>
      </c>
      <c r="K1886">
        <f>PRODUCT(MOCK_DATA[[#This Row],[Meses_afiliados]],MOCK_DATA[[#This Row],[Ingresos_mes]])</f>
        <v>450</v>
      </c>
      <c r="L1886" t="str">
        <f t="shared" ca="1" si="89"/>
        <v>Sur</v>
      </c>
      <c r="M1886" t="s">
        <v>14</v>
      </c>
      <c r="N1886">
        <f>MONTH(MOCK_DATA[[#This Row],[Fecha_inicio]])</f>
        <v>2</v>
      </c>
      <c r="O1886">
        <f>YEAR(MOCK_DATA[[#This Row],[Fecha_inicio]])</f>
        <v>2024</v>
      </c>
    </row>
    <row r="1887" spans="1:15" x14ac:dyDescent="0.25">
      <c r="A1887">
        <f t="shared" si="88"/>
        <v>1886</v>
      </c>
      <c r="B1887" t="s">
        <v>27</v>
      </c>
      <c r="C1887" s="1">
        <v>44270</v>
      </c>
      <c r="D1887" s="1">
        <v>45676</v>
      </c>
      <c r="F1887">
        <v>30</v>
      </c>
      <c r="G1887" t="s">
        <v>19</v>
      </c>
      <c r="H1887" t="s">
        <v>16</v>
      </c>
      <c r="I1887">
        <f>DATEDIF(MOCK_DATA[[#This Row],[Fecha_inicio]],MOCK_DATA[[#This Row],[Fecha_último_pago]],"M")</f>
        <v>46</v>
      </c>
      <c r="J1887">
        <f t="shared" si="87"/>
        <v>30</v>
      </c>
      <c r="K1887">
        <f>PRODUCT(MOCK_DATA[[#This Row],[Meses_afiliados]],MOCK_DATA[[#This Row],[Ingresos_mes]])</f>
        <v>1380</v>
      </c>
      <c r="L1887" t="str">
        <f t="shared" ca="1" si="89"/>
        <v>Norte</v>
      </c>
      <c r="M1887" t="s">
        <v>14</v>
      </c>
      <c r="N1887">
        <f>MONTH(MOCK_DATA[[#This Row],[Fecha_inicio]])</f>
        <v>3</v>
      </c>
      <c r="O1887">
        <f>YEAR(MOCK_DATA[[#This Row],[Fecha_inicio]])</f>
        <v>2021</v>
      </c>
    </row>
    <row r="1888" spans="1:15" x14ac:dyDescent="0.25">
      <c r="A1888">
        <f t="shared" si="88"/>
        <v>1887</v>
      </c>
      <c r="B1888" t="s">
        <v>24</v>
      </c>
      <c r="C1888" s="1">
        <v>44438</v>
      </c>
      <c r="D1888" s="1">
        <v>45864</v>
      </c>
      <c r="F1888">
        <v>61</v>
      </c>
      <c r="G1888" t="s">
        <v>19</v>
      </c>
      <c r="H1888" t="s">
        <v>23</v>
      </c>
      <c r="I1888">
        <f>DATEDIF(MOCK_DATA[[#This Row],[Fecha_inicio]],MOCK_DATA[[#This Row],[Fecha_último_pago]],"M")</f>
        <v>46</v>
      </c>
      <c r="J1888">
        <f t="shared" si="87"/>
        <v>40</v>
      </c>
      <c r="K1888">
        <f>PRODUCT(MOCK_DATA[[#This Row],[Meses_afiliados]],MOCK_DATA[[#This Row],[Ingresos_mes]])</f>
        <v>1840</v>
      </c>
      <c r="L1888" t="str">
        <f t="shared" ca="1" si="89"/>
        <v>Sur</v>
      </c>
      <c r="M1888" t="s">
        <v>22</v>
      </c>
      <c r="N1888">
        <f>MONTH(MOCK_DATA[[#This Row],[Fecha_inicio]])</f>
        <v>8</v>
      </c>
      <c r="O1888">
        <f>YEAR(MOCK_DATA[[#This Row],[Fecha_inicio]])</f>
        <v>2021</v>
      </c>
    </row>
    <row r="1889" spans="1:15" x14ac:dyDescent="0.25">
      <c r="A1889">
        <f t="shared" si="88"/>
        <v>1888</v>
      </c>
      <c r="B1889" t="s">
        <v>12</v>
      </c>
      <c r="C1889" s="1">
        <v>44587</v>
      </c>
      <c r="D1889" s="1">
        <v>45879</v>
      </c>
      <c r="F1889">
        <v>65</v>
      </c>
      <c r="G1889" t="s">
        <v>25</v>
      </c>
      <c r="H1889" t="s">
        <v>16</v>
      </c>
      <c r="I1889">
        <f>DATEDIF(MOCK_DATA[[#This Row],[Fecha_inicio]],MOCK_DATA[[#This Row],[Fecha_último_pago]],"M")</f>
        <v>42</v>
      </c>
      <c r="J1889">
        <f t="shared" si="87"/>
        <v>50</v>
      </c>
      <c r="K1889">
        <f>PRODUCT(MOCK_DATA[[#This Row],[Meses_afiliados]],MOCK_DATA[[#This Row],[Ingresos_mes]])</f>
        <v>2100</v>
      </c>
      <c r="L1889" t="str">
        <f t="shared" ca="1" si="89"/>
        <v>Centro</v>
      </c>
      <c r="M1889" t="s">
        <v>22</v>
      </c>
      <c r="N1889">
        <f>MONTH(MOCK_DATA[[#This Row],[Fecha_inicio]])</f>
        <v>1</v>
      </c>
      <c r="O1889">
        <f>YEAR(MOCK_DATA[[#This Row],[Fecha_inicio]])</f>
        <v>2022</v>
      </c>
    </row>
    <row r="1890" spans="1:15" x14ac:dyDescent="0.25">
      <c r="A1890">
        <f t="shared" si="88"/>
        <v>1889</v>
      </c>
      <c r="B1890" t="s">
        <v>12</v>
      </c>
      <c r="C1890" s="1">
        <v>44513</v>
      </c>
      <c r="D1890" s="1">
        <v>45764</v>
      </c>
      <c r="F1890">
        <v>43</v>
      </c>
      <c r="G1890" t="s">
        <v>15</v>
      </c>
      <c r="H1890" t="s">
        <v>23</v>
      </c>
      <c r="I1890">
        <f>DATEDIF(MOCK_DATA[[#This Row],[Fecha_inicio]],MOCK_DATA[[#This Row],[Fecha_último_pago]],"M")</f>
        <v>41</v>
      </c>
      <c r="J1890">
        <f t="shared" si="87"/>
        <v>50</v>
      </c>
      <c r="K1890">
        <f>PRODUCT(MOCK_DATA[[#This Row],[Meses_afiliados]],MOCK_DATA[[#This Row],[Ingresos_mes]])</f>
        <v>2050</v>
      </c>
      <c r="L1890" t="str">
        <f t="shared" ca="1" si="89"/>
        <v>Sur</v>
      </c>
      <c r="M1890" t="s">
        <v>14</v>
      </c>
      <c r="N1890">
        <f>MONTH(MOCK_DATA[[#This Row],[Fecha_inicio]])</f>
        <v>11</v>
      </c>
      <c r="O1890">
        <f>YEAR(MOCK_DATA[[#This Row],[Fecha_inicio]])</f>
        <v>2021</v>
      </c>
    </row>
    <row r="1891" spans="1:15" x14ac:dyDescent="0.25">
      <c r="A1891">
        <f t="shared" si="88"/>
        <v>1890</v>
      </c>
      <c r="B1891" t="s">
        <v>27</v>
      </c>
      <c r="C1891" s="1">
        <v>45449</v>
      </c>
      <c r="D1891" s="1">
        <v>45691</v>
      </c>
      <c r="F1891">
        <v>37</v>
      </c>
      <c r="G1891" t="s">
        <v>19</v>
      </c>
      <c r="H1891" t="s">
        <v>20</v>
      </c>
      <c r="I1891">
        <f>DATEDIF(MOCK_DATA[[#This Row],[Fecha_inicio]],MOCK_DATA[[#This Row],[Fecha_último_pago]],"M")</f>
        <v>7</v>
      </c>
      <c r="J1891">
        <f t="shared" si="87"/>
        <v>30</v>
      </c>
      <c r="K1891">
        <f>PRODUCT(MOCK_DATA[[#This Row],[Meses_afiliados]],MOCK_DATA[[#This Row],[Ingresos_mes]])</f>
        <v>210</v>
      </c>
      <c r="L1891" t="str">
        <f t="shared" ca="1" si="89"/>
        <v>Sur</v>
      </c>
      <c r="M1891" t="s">
        <v>22</v>
      </c>
      <c r="N1891">
        <f>MONTH(MOCK_DATA[[#This Row],[Fecha_inicio]])</f>
        <v>6</v>
      </c>
      <c r="O1891">
        <f>YEAR(MOCK_DATA[[#This Row],[Fecha_inicio]])</f>
        <v>2024</v>
      </c>
    </row>
    <row r="1892" spans="1:15" x14ac:dyDescent="0.25">
      <c r="A1892">
        <f t="shared" si="88"/>
        <v>1891</v>
      </c>
      <c r="B1892" t="s">
        <v>27</v>
      </c>
      <c r="C1892" s="1">
        <v>44560</v>
      </c>
      <c r="D1892" s="1">
        <v>45684</v>
      </c>
      <c r="F1892">
        <v>41</v>
      </c>
      <c r="G1892" t="s">
        <v>19</v>
      </c>
      <c r="H1892" t="s">
        <v>16</v>
      </c>
      <c r="I1892">
        <f>DATEDIF(MOCK_DATA[[#This Row],[Fecha_inicio]],MOCK_DATA[[#This Row],[Fecha_último_pago]],"M")</f>
        <v>36</v>
      </c>
      <c r="J1892">
        <f t="shared" si="87"/>
        <v>30</v>
      </c>
      <c r="K1892">
        <f>PRODUCT(MOCK_DATA[[#This Row],[Meses_afiliados]],MOCK_DATA[[#This Row],[Ingresos_mes]])</f>
        <v>1080</v>
      </c>
      <c r="L1892" t="str">
        <f t="shared" ca="1" si="89"/>
        <v>Centro</v>
      </c>
      <c r="M1892" t="s">
        <v>22</v>
      </c>
      <c r="N1892">
        <f>MONTH(MOCK_DATA[[#This Row],[Fecha_inicio]])</f>
        <v>12</v>
      </c>
      <c r="O1892">
        <f>YEAR(MOCK_DATA[[#This Row],[Fecha_inicio]])</f>
        <v>2021</v>
      </c>
    </row>
    <row r="1893" spans="1:15" x14ac:dyDescent="0.25">
      <c r="A1893">
        <f t="shared" si="88"/>
        <v>1892</v>
      </c>
      <c r="B1893" t="s">
        <v>27</v>
      </c>
      <c r="C1893" s="1">
        <v>44347</v>
      </c>
      <c r="D1893" s="1">
        <v>45815</v>
      </c>
      <c r="F1893">
        <v>57</v>
      </c>
      <c r="G1893" t="s">
        <v>15</v>
      </c>
      <c r="H1893" t="s">
        <v>16</v>
      </c>
      <c r="I1893">
        <f>DATEDIF(MOCK_DATA[[#This Row],[Fecha_inicio]],MOCK_DATA[[#This Row],[Fecha_último_pago]],"M")</f>
        <v>48</v>
      </c>
      <c r="J1893">
        <f t="shared" si="87"/>
        <v>30</v>
      </c>
      <c r="K1893">
        <f>PRODUCT(MOCK_DATA[[#This Row],[Meses_afiliados]],MOCK_DATA[[#This Row],[Ingresos_mes]])</f>
        <v>1440</v>
      </c>
      <c r="L1893" t="str">
        <f t="shared" ca="1" si="89"/>
        <v>Centro</v>
      </c>
      <c r="M1893" t="s">
        <v>14</v>
      </c>
      <c r="N1893">
        <f>MONTH(MOCK_DATA[[#This Row],[Fecha_inicio]])</f>
        <v>5</v>
      </c>
      <c r="O1893">
        <f>YEAR(MOCK_DATA[[#This Row],[Fecha_inicio]])</f>
        <v>2021</v>
      </c>
    </row>
    <row r="1894" spans="1:15" x14ac:dyDescent="0.25">
      <c r="A1894">
        <f t="shared" si="88"/>
        <v>1893</v>
      </c>
      <c r="B1894" t="s">
        <v>12</v>
      </c>
      <c r="C1894" s="1">
        <v>45458</v>
      </c>
      <c r="D1894" s="1">
        <v>45684</v>
      </c>
      <c r="F1894">
        <v>71</v>
      </c>
      <c r="G1894" t="s">
        <v>25</v>
      </c>
      <c r="H1894" t="s">
        <v>23</v>
      </c>
      <c r="I1894">
        <f>DATEDIF(MOCK_DATA[[#This Row],[Fecha_inicio]],MOCK_DATA[[#This Row],[Fecha_último_pago]],"M")</f>
        <v>7</v>
      </c>
      <c r="J1894">
        <f t="shared" si="87"/>
        <v>50</v>
      </c>
      <c r="K1894">
        <f>PRODUCT(MOCK_DATA[[#This Row],[Meses_afiliados]],MOCK_DATA[[#This Row],[Ingresos_mes]])</f>
        <v>350</v>
      </c>
      <c r="L1894" t="str">
        <f t="shared" ca="1" si="89"/>
        <v>Norte</v>
      </c>
      <c r="M1894" t="s">
        <v>14</v>
      </c>
      <c r="N1894">
        <f>MONTH(MOCK_DATA[[#This Row],[Fecha_inicio]])</f>
        <v>6</v>
      </c>
      <c r="O1894">
        <f>YEAR(MOCK_DATA[[#This Row],[Fecha_inicio]])</f>
        <v>2024</v>
      </c>
    </row>
    <row r="1895" spans="1:15" x14ac:dyDescent="0.25">
      <c r="A1895">
        <f t="shared" si="88"/>
        <v>1894</v>
      </c>
      <c r="B1895" t="s">
        <v>12</v>
      </c>
      <c r="C1895" s="1">
        <v>44917</v>
      </c>
      <c r="D1895" s="1">
        <v>45914</v>
      </c>
      <c r="F1895">
        <v>61</v>
      </c>
      <c r="G1895" t="s">
        <v>19</v>
      </c>
      <c r="H1895" t="s">
        <v>16</v>
      </c>
      <c r="I1895">
        <f>DATEDIF(MOCK_DATA[[#This Row],[Fecha_inicio]],MOCK_DATA[[#This Row],[Fecha_último_pago]],"M")</f>
        <v>32</v>
      </c>
      <c r="J1895">
        <f t="shared" si="87"/>
        <v>50</v>
      </c>
      <c r="K1895">
        <f>PRODUCT(MOCK_DATA[[#This Row],[Meses_afiliados]],MOCK_DATA[[#This Row],[Ingresos_mes]])</f>
        <v>1600</v>
      </c>
      <c r="L1895" t="str">
        <f t="shared" ca="1" si="89"/>
        <v>Norte</v>
      </c>
      <c r="M1895" t="s">
        <v>14</v>
      </c>
      <c r="N1895">
        <f>MONTH(MOCK_DATA[[#This Row],[Fecha_inicio]])</f>
        <v>12</v>
      </c>
      <c r="O1895">
        <f>YEAR(MOCK_DATA[[#This Row],[Fecha_inicio]])</f>
        <v>2022</v>
      </c>
    </row>
    <row r="1896" spans="1:15" x14ac:dyDescent="0.25">
      <c r="A1896">
        <f t="shared" si="88"/>
        <v>1895</v>
      </c>
      <c r="B1896" t="s">
        <v>24</v>
      </c>
      <c r="C1896" s="1">
        <v>44650</v>
      </c>
      <c r="D1896" s="1">
        <v>45841</v>
      </c>
      <c r="F1896">
        <v>21</v>
      </c>
      <c r="G1896" t="s">
        <v>25</v>
      </c>
      <c r="H1896" t="s">
        <v>23</v>
      </c>
      <c r="I1896">
        <f>DATEDIF(MOCK_DATA[[#This Row],[Fecha_inicio]],MOCK_DATA[[#This Row],[Fecha_último_pago]],"M")</f>
        <v>39</v>
      </c>
      <c r="J1896">
        <f t="shared" si="87"/>
        <v>40</v>
      </c>
      <c r="K1896">
        <f>PRODUCT(MOCK_DATA[[#This Row],[Meses_afiliados]],MOCK_DATA[[#This Row],[Ingresos_mes]])</f>
        <v>1560</v>
      </c>
      <c r="L1896" t="str">
        <f t="shared" ca="1" si="89"/>
        <v>Norte</v>
      </c>
      <c r="M1896" t="s">
        <v>14</v>
      </c>
      <c r="N1896">
        <f>MONTH(MOCK_DATA[[#This Row],[Fecha_inicio]])</f>
        <v>3</v>
      </c>
      <c r="O1896">
        <f>YEAR(MOCK_DATA[[#This Row],[Fecha_inicio]])</f>
        <v>2022</v>
      </c>
    </row>
    <row r="1897" spans="1:15" x14ac:dyDescent="0.25">
      <c r="A1897">
        <f t="shared" si="88"/>
        <v>1896</v>
      </c>
      <c r="B1897" t="s">
        <v>24</v>
      </c>
      <c r="C1897" s="1">
        <v>45184</v>
      </c>
      <c r="D1897" s="1">
        <v>45871</v>
      </c>
      <c r="F1897">
        <v>20</v>
      </c>
      <c r="G1897" t="s">
        <v>15</v>
      </c>
      <c r="H1897" t="s">
        <v>20</v>
      </c>
      <c r="I1897">
        <f>DATEDIF(MOCK_DATA[[#This Row],[Fecha_inicio]],MOCK_DATA[[#This Row],[Fecha_último_pago]],"M")</f>
        <v>22</v>
      </c>
      <c r="J1897">
        <f t="shared" si="87"/>
        <v>40</v>
      </c>
      <c r="K1897">
        <f>PRODUCT(MOCK_DATA[[#This Row],[Meses_afiliados]],MOCK_DATA[[#This Row],[Ingresos_mes]])</f>
        <v>880</v>
      </c>
      <c r="L1897" t="str">
        <f t="shared" ca="1" si="89"/>
        <v>Sur</v>
      </c>
      <c r="M1897" t="s">
        <v>22</v>
      </c>
      <c r="N1897">
        <f>MONTH(MOCK_DATA[[#This Row],[Fecha_inicio]])</f>
        <v>9</v>
      </c>
      <c r="O1897">
        <f>YEAR(MOCK_DATA[[#This Row],[Fecha_inicio]])</f>
        <v>2023</v>
      </c>
    </row>
    <row r="1898" spans="1:15" x14ac:dyDescent="0.25">
      <c r="A1898">
        <f t="shared" si="88"/>
        <v>1897</v>
      </c>
      <c r="B1898" t="s">
        <v>27</v>
      </c>
      <c r="C1898" s="1">
        <v>44514</v>
      </c>
      <c r="D1898" s="1">
        <v>45792</v>
      </c>
      <c r="F1898">
        <v>31</v>
      </c>
      <c r="G1898" t="s">
        <v>15</v>
      </c>
      <c r="H1898" t="s">
        <v>23</v>
      </c>
      <c r="I1898">
        <f>DATEDIF(MOCK_DATA[[#This Row],[Fecha_inicio]],MOCK_DATA[[#This Row],[Fecha_último_pago]],"M")</f>
        <v>42</v>
      </c>
      <c r="J1898">
        <f t="shared" ref="J1898:J1961" si="90">IF(B1898="VIP",50,IF(B1898="Familiar",40,IF(B1898="Basica",25,30)))</f>
        <v>30</v>
      </c>
      <c r="K1898">
        <f>PRODUCT(MOCK_DATA[[#This Row],[Meses_afiliados]],MOCK_DATA[[#This Row],[Ingresos_mes]])</f>
        <v>1260</v>
      </c>
      <c r="L1898" t="str">
        <f t="shared" ca="1" si="89"/>
        <v>Norte</v>
      </c>
      <c r="M1898" t="s">
        <v>22</v>
      </c>
      <c r="N1898">
        <f>MONTH(MOCK_DATA[[#This Row],[Fecha_inicio]])</f>
        <v>11</v>
      </c>
      <c r="O1898">
        <f>YEAR(MOCK_DATA[[#This Row],[Fecha_inicio]])</f>
        <v>2021</v>
      </c>
    </row>
    <row r="1899" spans="1:15" x14ac:dyDescent="0.25">
      <c r="A1899">
        <f t="shared" si="88"/>
        <v>1898</v>
      </c>
      <c r="B1899" t="s">
        <v>12</v>
      </c>
      <c r="C1899" s="1">
        <v>44419</v>
      </c>
      <c r="D1899" s="1">
        <v>45694</v>
      </c>
      <c r="F1899">
        <v>36</v>
      </c>
      <c r="G1899" t="s">
        <v>15</v>
      </c>
      <c r="H1899" t="s">
        <v>16</v>
      </c>
      <c r="I1899">
        <f>DATEDIF(MOCK_DATA[[#This Row],[Fecha_inicio]],MOCK_DATA[[#This Row],[Fecha_último_pago]],"M")</f>
        <v>41</v>
      </c>
      <c r="J1899">
        <f t="shared" si="90"/>
        <v>50</v>
      </c>
      <c r="K1899">
        <f>PRODUCT(MOCK_DATA[[#This Row],[Meses_afiliados]],MOCK_DATA[[#This Row],[Ingresos_mes]])</f>
        <v>2050</v>
      </c>
      <c r="L1899" t="str">
        <f t="shared" ca="1" si="89"/>
        <v>Centro</v>
      </c>
      <c r="M1899" t="s">
        <v>22</v>
      </c>
      <c r="N1899">
        <f>MONTH(MOCK_DATA[[#This Row],[Fecha_inicio]])</f>
        <v>8</v>
      </c>
      <c r="O1899">
        <f>YEAR(MOCK_DATA[[#This Row],[Fecha_inicio]])</f>
        <v>2021</v>
      </c>
    </row>
    <row r="1900" spans="1:15" x14ac:dyDescent="0.25">
      <c r="A1900">
        <f t="shared" si="88"/>
        <v>1899</v>
      </c>
      <c r="B1900" t="s">
        <v>24</v>
      </c>
      <c r="C1900" s="1">
        <v>45427</v>
      </c>
      <c r="D1900" s="1">
        <v>45807</v>
      </c>
      <c r="F1900">
        <v>51</v>
      </c>
      <c r="G1900" t="s">
        <v>25</v>
      </c>
      <c r="H1900" t="s">
        <v>20</v>
      </c>
      <c r="I1900">
        <f>DATEDIF(MOCK_DATA[[#This Row],[Fecha_inicio]],MOCK_DATA[[#This Row],[Fecha_último_pago]],"M")</f>
        <v>12</v>
      </c>
      <c r="J1900">
        <f t="shared" si="90"/>
        <v>40</v>
      </c>
      <c r="K1900">
        <f>PRODUCT(MOCK_DATA[[#This Row],[Meses_afiliados]],MOCK_DATA[[#This Row],[Ingresos_mes]])</f>
        <v>480</v>
      </c>
      <c r="L1900" t="str">
        <f t="shared" ca="1" si="89"/>
        <v>Sur</v>
      </c>
      <c r="M1900" t="s">
        <v>14</v>
      </c>
      <c r="N1900">
        <f>MONTH(MOCK_DATA[[#This Row],[Fecha_inicio]])</f>
        <v>5</v>
      </c>
      <c r="O1900">
        <f>YEAR(MOCK_DATA[[#This Row],[Fecha_inicio]])</f>
        <v>2024</v>
      </c>
    </row>
    <row r="1901" spans="1:15" x14ac:dyDescent="0.25">
      <c r="A1901">
        <f t="shared" si="88"/>
        <v>1900</v>
      </c>
      <c r="B1901" t="s">
        <v>27</v>
      </c>
      <c r="C1901" s="1">
        <v>45707</v>
      </c>
      <c r="D1901" s="1">
        <v>45870</v>
      </c>
      <c r="F1901">
        <v>62</v>
      </c>
      <c r="G1901" t="s">
        <v>19</v>
      </c>
      <c r="H1901" t="s">
        <v>20</v>
      </c>
      <c r="I1901">
        <f>DATEDIF(MOCK_DATA[[#This Row],[Fecha_inicio]],MOCK_DATA[[#This Row],[Fecha_último_pago]],"M")</f>
        <v>5</v>
      </c>
      <c r="J1901">
        <f t="shared" si="90"/>
        <v>30</v>
      </c>
      <c r="K1901">
        <f>PRODUCT(MOCK_DATA[[#This Row],[Meses_afiliados]],MOCK_DATA[[#This Row],[Ingresos_mes]])</f>
        <v>150</v>
      </c>
      <c r="L1901" t="str">
        <f t="shared" ca="1" si="89"/>
        <v>Norte</v>
      </c>
      <c r="M1901" t="s">
        <v>22</v>
      </c>
      <c r="N1901">
        <f>MONTH(MOCK_DATA[[#This Row],[Fecha_inicio]])</f>
        <v>2</v>
      </c>
      <c r="O1901">
        <f>YEAR(MOCK_DATA[[#This Row],[Fecha_inicio]])</f>
        <v>2025</v>
      </c>
    </row>
    <row r="1902" spans="1:15" x14ac:dyDescent="0.25">
      <c r="A1902">
        <f t="shared" si="88"/>
        <v>1901</v>
      </c>
      <c r="B1902" t="s">
        <v>12</v>
      </c>
      <c r="C1902" s="1">
        <v>45231</v>
      </c>
      <c r="D1902" s="1">
        <v>45704</v>
      </c>
      <c r="F1902">
        <v>40</v>
      </c>
      <c r="G1902" t="s">
        <v>25</v>
      </c>
      <c r="H1902" t="s">
        <v>20</v>
      </c>
      <c r="I1902">
        <f>DATEDIF(MOCK_DATA[[#This Row],[Fecha_inicio]],MOCK_DATA[[#This Row],[Fecha_último_pago]],"M")</f>
        <v>15</v>
      </c>
      <c r="J1902">
        <f t="shared" si="90"/>
        <v>50</v>
      </c>
      <c r="K1902">
        <f>PRODUCT(MOCK_DATA[[#This Row],[Meses_afiliados]],MOCK_DATA[[#This Row],[Ingresos_mes]])</f>
        <v>750</v>
      </c>
      <c r="L1902" t="str">
        <f t="shared" ca="1" si="89"/>
        <v>Centro</v>
      </c>
      <c r="M1902" t="s">
        <v>22</v>
      </c>
      <c r="N1902">
        <f>MONTH(MOCK_DATA[[#This Row],[Fecha_inicio]])</f>
        <v>11</v>
      </c>
      <c r="O1902">
        <f>YEAR(MOCK_DATA[[#This Row],[Fecha_inicio]])</f>
        <v>2023</v>
      </c>
    </row>
    <row r="1903" spans="1:15" x14ac:dyDescent="0.25">
      <c r="A1903">
        <f t="shared" si="88"/>
        <v>1902</v>
      </c>
      <c r="B1903" t="s">
        <v>24</v>
      </c>
      <c r="C1903" s="1">
        <v>45004</v>
      </c>
      <c r="D1903" s="1">
        <v>45812</v>
      </c>
      <c r="F1903">
        <v>25</v>
      </c>
      <c r="G1903" t="s">
        <v>15</v>
      </c>
      <c r="H1903" t="s">
        <v>16</v>
      </c>
      <c r="I1903">
        <f>DATEDIF(MOCK_DATA[[#This Row],[Fecha_inicio]],MOCK_DATA[[#This Row],[Fecha_último_pago]],"M")</f>
        <v>26</v>
      </c>
      <c r="J1903">
        <f t="shared" si="90"/>
        <v>40</v>
      </c>
      <c r="K1903">
        <f>PRODUCT(MOCK_DATA[[#This Row],[Meses_afiliados]],MOCK_DATA[[#This Row],[Ingresos_mes]])</f>
        <v>1040</v>
      </c>
      <c r="L1903" t="str">
        <f t="shared" ca="1" si="89"/>
        <v>Centro</v>
      </c>
      <c r="M1903" t="s">
        <v>22</v>
      </c>
      <c r="N1903">
        <f>MONTH(MOCK_DATA[[#This Row],[Fecha_inicio]])</f>
        <v>3</v>
      </c>
      <c r="O1903">
        <f>YEAR(MOCK_DATA[[#This Row],[Fecha_inicio]])</f>
        <v>2023</v>
      </c>
    </row>
    <row r="1904" spans="1:15" x14ac:dyDescent="0.25">
      <c r="A1904">
        <f t="shared" si="88"/>
        <v>1903</v>
      </c>
      <c r="B1904" t="s">
        <v>24</v>
      </c>
      <c r="C1904" s="1">
        <v>45410</v>
      </c>
      <c r="D1904" s="1">
        <v>45677</v>
      </c>
      <c r="F1904">
        <v>68</v>
      </c>
      <c r="G1904" t="s">
        <v>25</v>
      </c>
      <c r="H1904" t="s">
        <v>16</v>
      </c>
      <c r="I1904">
        <f>DATEDIF(MOCK_DATA[[#This Row],[Fecha_inicio]],MOCK_DATA[[#This Row],[Fecha_último_pago]],"M")</f>
        <v>8</v>
      </c>
      <c r="J1904">
        <f t="shared" si="90"/>
        <v>40</v>
      </c>
      <c r="K1904">
        <f>PRODUCT(MOCK_DATA[[#This Row],[Meses_afiliados]],MOCK_DATA[[#This Row],[Ingresos_mes]])</f>
        <v>320</v>
      </c>
      <c r="L1904" t="str">
        <f t="shared" ca="1" si="89"/>
        <v>Norte</v>
      </c>
      <c r="M1904" t="s">
        <v>14</v>
      </c>
      <c r="N1904">
        <f>MONTH(MOCK_DATA[[#This Row],[Fecha_inicio]])</f>
        <v>4</v>
      </c>
      <c r="O1904">
        <f>YEAR(MOCK_DATA[[#This Row],[Fecha_inicio]])</f>
        <v>2024</v>
      </c>
    </row>
    <row r="1905" spans="1:15" x14ac:dyDescent="0.25">
      <c r="A1905">
        <f t="shared" si="88"/>
        <v>1904</v>
      </c>
      <c r="B1905" t="s">
        <v>24</v>
      </c>
      <c r="C1905" s="1">
        <v>45452</v>
      </c>
      <c r="D1905" s="1">
        <v>45818</v>
      </c>
      <c r="F1905">
        <v>64</v>
      </c>
      <c r="G1905" t="s">
        <v>15</v>
      </c>
      <c r="H1905" t="s">
        <v>20</v>
      </c>
      <c r="I1905">
        <f>DATEDIF(MOCK_DATA[[#This Row],[Fecha_inicio]],MOCK_DATA[[#This Row],[Fecha_último_pago]],"M")</f>
        <v>12</v>
      </c>
      <c r="J1905">
        <f t="shared" si="90"/>
        <v>40</v>
      </c>
      <c r="K1905">
        <f>PRODUCT(MOCK_DATA[[#This Row],[Meses_afiliados]],MOCK_DATA[[#This Row],[Ingresos_mes]])</f>
        <v>480</v>
      </c>
      <c r="L1905" t="str">
        <f t="shared" ca="1" si="89"/>
        <v>Centro</v>
      </c>
      <c r="M1905" t="s">
        <v>14</v>
      </c>
      <c r="N1905">
        <f>MONTH(MOCK_DATA[[#This Row],[Fecha_inicio]])</f>
        <v>6</v>
      </c>
      <c r="O1905">
        <f>YEAR(MOCK_DATA[[#This Row],[Fecha_inicio]])</f>
        <v>2024</v>
      </c>
    </row>
    <row r="1906" spans="1:15" x14ac:dyDescent="0.25">
      <c r="A1906">
        <f t="shared" si="88"/>
        <v>1905</v>
      </c>
      <c r="B1906" t="s">
        <v>27</v>
      </c>
      <c r="C1906" s="1">
        <v>44704</v>
      </c>
      <c r="D1906" s="1">
        <v>45797</v>
      </c>
      <c r="F1906">
        <v>56</v>
      </c>
      <c r="G1906" t="s">
        <v>25</v>
      </c>
      <c r="H1906" t="s">
        <v>23</v>
      </c>
      <c r="I1906">
        <f>DATEDIF(MOCK_DATA[[#This Row],[Fecha_inicio]],MOCK_DATA[[#This Row],[Fecha_último_pago]],"M")</f>
        <v>35</v>
      </c>
      <c r="J1906">
        <f t="shared" si="90"/>
        <v>30</v>
      </c>
      <c r="K1906">
        <f>PRODUCT(MOCK_DATA[[#This Row],[Meses_afiliados]],MOCK_DATA[[#This Row],[Ingresos_mes]])</f>
        <v>1050</v>
      </c>
      <c r="L1906" t="str">
        <f t="shared" ca="1" si="89"/>
        <v>Norte</v>
      </c>
      <c r="M1906" t="s">
        <v>22</v>
      </c>
      <c r="N1906">
        <f>MONTH(MOCK_DATA[[#This Row],[Fecha_inicio]])</f>
        <v>5</v>
      </c>
      <c r="O1906">
        <f>YEAR(MOCK_DATA[[#This Row],[Fecha_inicio]])</f>
        <v>2022</v>
      </c>
    </row>
    <row r="1907" spans="1:15" x14ac:dyDescent="0.25">
      <c r="A1907">
        <f t="shared" si="88"/>
        <v>1906</v>
      </c>
      <c r="B1907" t="s">
        <v>27</v>
      </c>
      <c r="C1907" s="1">
        <v>44123</v>
      </c>
      <c r="D1907" s="1">
        <v>45749</v>
      </c>
      <c r="F1907">
        <v>31</v>
      </c>
      <c r="G1907" t="s">
        <v>15</v>
      </c>
      <c r="H1907" t="s">
        <v>20</v>
      </c>
      <c r="I1907">
        <f>DATEDIF(MOCK_DATA[[#This Row],[Fecha_inicio]],MOCK_DATA[[#This Row],[Fecha_último_pago]],"M")</f>
        <v>53</v>
      </c>
      <c r="J1907">
        <f t="shared" si="90"/>
        <v>30</v>
      </c>
      <c r="K1907">
        <f>PRODUCT(MOCK_DATA[[#This Row],[Meses_afiliados]],MOCK_DATA[[#This Row],[Ingresos_mes]])</f>
        <v>1590</v>
      </c>
      <c r="L1907" t="str">
        <f t="shared" ca="1" si="89"/>
        <v>Centro</v>
      </c>
      <c r="M1907" t="s">
        <v>14</v>
      </c>
      <c r="N1907">
        <f>MONTH(MOCK_DATA[[#This Row],[Fecha_inicio]])</f>
        <v>10</v>
      </c>
      <c r="O1907">
        <f>YEAR(MOCK_DATA[[#This Row],[Fecha_inicio]])</f>
        <v>2020</v>
      </c>
    </row>
    <row r="1908" spans="1:15" x14ac:dyDescent="0.25">
      <c r="A1908">
        <f t="shared" si="88"/>
        <v>1907</v>
      </c>
      <c r="B1908" t="s">
        <v>24</v>
      </c>
      <c r="C1908" s="1">
        <v>45235</v>
      </c>
      <c r="D1908" s="1">
        <v>45736</v>
      </c>
      <c r="F1908">
        <v>66</v>
      </c>
      <c r="G1908" t="s">
        <v>25</v>
      </c>
      <c r="H1908" t="s">
        <v>20</v>
      </c>
      <c r="I1908">
        <f>DATEDIF(MOCK_DATA[[#This Row],[Fecha_inicio]],MOCK_DATA[[#This Row],[Fecha_último_pago]],"M")</f>
        <v>16</v>
      </c>
      <c r="J1908">
        <f t="shared" si="90"/>
        <v>40</v>
      </c>
      <c r="K1908">
        <f>PRODUCT(MOCK_DATA[[#This Row],[Meses_afiliados]],MOCK_DATA[[#This Row],[Ingresos_mes]])</f>
        <v>640</v>
      </c>
      <c r="L1908" t="str">
        <f t="shared" ca="1" si="89"/>
        <v>Centro</v>
      </c>
      <c r="M1908" t="s">
        <v>22</v>
      </c>
      <c r="N1908">
        <f>MONTH(MOCK_DATA[[#This Row],[Fecha_inicio]])</f>
        <v>11</v>
      </c>
      <c r="O1908">
        <f>YEAR(MOCK_DATA[[#This Row],[Fecha_inicio]])</f>
        <v>2023</v>
      </c>
    </row>
    <row r="1909" spans="1:15" x14ac:dyDescent="0.25">
      <c r="A1909">
        <f t="shared" si="88"/>
        <v>1908</v>
      </c>
      <c r="B1909" t="s">
        <v>24</v>
      </c>
      <c r="C1909" s="1">
        <v>45475</v>
      </c>
      <c r="D1909" s="1">
        <v>45747</v>
      </c>
      <c r="F1909">
        <v>42</v>
      </c>
      <c r="G1909" t="s">
        <v>15</v>
      </c>
      <c r="H1909" t="s">
        <v>23</v>
      </c>
      <c r="I1909">
        <f>DATEDIF(MOCK_DATA[[#This Row],[Fecha_inicio]],MOCK_DATA[[#This Row],[Fecha_último_pago]],"M")</f>
        <v>8</v>
      </c>
      <c r="J1909">
        <f t="shared" si="90"/>
        <v>40</v>
      </c>
      <c r="K1909">
        <f>PRODUCT(MOCK_DATA[[#This Row],[Meses_afiliados]],MOCK_DATA[[#This Row],[Ingresos_mes]])</f>
        <v>320</v>
      </c>
      <c r="L1909" t="str">
        <f t="shared" ca="1" si="89"/>
        <v>Sur</v>
      </c>
      <c r="M1909" t="s">
        <v>22</v>
      </c>
      <c r="N1909">
        <f>MONTH(MOCK_DATA[[#This Row],[Fecha_inicio]])</f>
        <v>7</v>
      </c>
      <c r="O1909">
        <f>YEAR(MOCK_DATA[[#This Row],[Fecha_inicio]])</f>
        <v>2024</v>
      </c>
    </row>
    <row r="1910" spans="1:15" x14ac:dyDescent="0.25">
      <c r="A1910">
        <f t="shared" si="88"/>
        <v>1909</v>
      </c>
      <c r="B1910" t="s">
        <v>24</v>
      </c>
      <c r="C1910" s="1">
        <v>43989</v>
      </c>
      <c r="D1910" s="1">
        <v>45750</v>
      </c>
      <c r="F1910">
        <v>51</v>
      </c>
      <c r="G1910" t="s">
        <v>19</v>
      </c>
      <c r="H1910" t="s">
        <v>16</v>
      </c>
      <c r="I1910">
        <f>DATEDIF(MOCK_DATA[[#This Row],[Fecha_inicio]],MOCK_DATA[[#This Row],[Fecha_último_pago]],"M")</f>
        <v>57</v>
      </c>
      <c r="J1910">
        <f t="shared" si="90"/>
        <v>40</v>
      </c>
      <c r="K1910">
        <f>PRODUCT(MOCK_DATA[[#This Row],[Meses_afiliados]],MOCK_DATA[[#This Row],[Ingresos_mes]])</f>
        <v>2280</v>
      </c>
      <c r="L1910" t="str">
        <f t="shared" ca="1" si="89"/>
        <v>Centro</v>
      </c>
      <c r="M1910" t="s">
        <v>22</v>
      </c>
      <c r="N1910">
        <f>MONTH(MOCK_DATA[[#This Row],[Fecha_inicio]])</f>
        <v>6</v>
      </c>
      <c r="O1910">
        <f>YEAR(MOCK_DATA[[#This Row],[Fecha_inicio]])</f>
        <v>2020</v>
      </c>
    </row>
    <row r="1911" spans="1:15" x14ac:dyDescent="0.25">
      <c r="A1911">
        <f t="shared" si="88"/>
        <v>1910</v>
      </c>
      <c r="B1911" t="s">
        <v>24</v>
      </c>
      <c r="C1911" s="1">
        <v>44388</v>
      </c>
      <c r="D1911" s="1">
        <v>45830</v>
      </c>
      <c r="F1911">
        <v>19</v>
      </c>
      <c r="G1911" t="s">
        <v>15</v>
      </c>
      <c r="H1911" t="s">
        <v>16</v>
      </c>
      <c r="I1911">
        <f>DATEDIF(MOCK_DATA[[#This Row],[Fecha_inicio]],MOCK_DATA[[#This Row],[Fecha_último_pago]],"M")</f>
        <v>47</v>
      </c>
      <c r="J1911">
        <f t="shared" si="90"/>
        <v>40</v>
      </c>
      <c r="K1911">
        <f>PRODUCT(MOCK_DATA[[#This Row],[Meses_afiliados]],MOCK_DATA[[#This Row],[Ingresos_mes]])</f>
        <v>1880</v>
      </c>
      <c r="L1911" t="str">
        <f t="shared" ca="1" si="89"/>
        <v>Centro</v>
      </c>
      <c r="M1911" t="s">
        <v>14</v>
      </c>
      <c r="N1911">
        <f>MONTH(MOCK_DATA[[#This Row],[Fecha_inicio]])</f>
        <v>7</v>
      </c>
      <c r="O1911">
        <f>YEAR(MOCK_DATA[[#This Row],[Fecha_inicio]])</f>
        <v>2021</v>
      </c>
    </row>
    <row r="1912" spans="1:15" x14ac:dyDescent="0.25">
      <c r="A1912">
        <f t="shared" si="88"/>
        <v>1911</v>
      </c>
      <c r="B1912" t="s">
        <v>24</v>
      </c>
      <c r="C1912" s="1">
        <v>45536</v>
      </c>
      <c r="D1912" s="1">
        <v>45868</v>
      </c>
      <c r="F1912">
        <v>37</v>
      </c>
      <c r="G1912" t="s">
        <v>19</v>
      </c>
      <c r="H1912" t="s">
        <v>23</v>
      </c>
      <c r="I1912">
        <f>DATEDIF(MOCK_DATA[[#This Row],[Fecha_inicio]],MOCK_DATA[[#This Row],[Fecha_último_pago]],"M")</f>
        <v>10</v>
      </c>
      <c r="J1912">
        <f t="shared" si="90"/>
        <v>40</v>
      </c>
      <c r="K1912">
        <f>PRODUCT(MOCK_DATA[[#This Row],[Meses_afiliados]],MOCK_DATA[[#This Row],[Ingresos_mes]])</f>
        <v>400</v>
      </c>
      <c r="L1912" t="str">
        <f t="shared" ca="1" si="89"/>
        <v>Centro</v>
      </c>
      <c r="M1912" t="s">
        <v>14</v>
      </c>
      <c r="N1912">
        <f>MONTH(MOCK_DATA[[#This Row],[Fecha_inicio]])</f>
        <v>9</v>
      </c>
      <c r="O1912">
        <f>YEAR(MOCK_DATA[[#This Row],[Fecha_inicio]])</f>
        <v>2024</v>
      </c>
    </row>
    <row r="1913" spans="1:15" x14ac:dyDescent="0.25">
      <c r="A1913">
        <f t="shared" si="88"/>
        <v>1912</v>
      </c>
      <c r="B1913" t="s">
        <v>24</v>
      </c>
      <c r="C1913" s="1">
        <v>44221</v>
      </c>
      <c r="D1913" s="1">
        <v>45788</v>
      </c>
      <c r="F1913">
        <v>62</v>
      </c>
      <c r="G1913" t="s">
        <v>25</v>
      </c>
      <c r="H1913" t="s">
        <v>23</v>
      </c>
      <c r="I1913">
        <f>DATEDIF(MOCK_DATA[[#This Row],[Fecha_inicio]],MOCK_DATA[[#This Row],[Fecha_último_pago]],"M")</f>
        <v>51</v>
      </c>
      <c r="J1913">
        <f t="shared" si="90"/>
        <v>40</v>
      </c>
      <c r="K1913">
        <f>PRODUCT(MOCK_DATA[[#This Row],[Meses_afiliados]],MOCK_DATA[[#This Row],[Ingresos_mes]])</f>
        <v>2040</v>
      </c>
      <c r="L1913" t="str">
        <f t="shared" ca="1" si="89"/>
        <v>Centro</v>
      </c>
      <c r="M1913" t="s">
        <v>22</v>
      </c>
      <c r="N1913">
        <f>MONTH(MOCK_DATA[[#This Row],[Fecha_inicio]])</f>
        <v>1</v>
      </c>
      <c r="O1913">
        <f>YEAR(MOCK_DATA[[#This Row],[Fecha_inicio]])</f>
        <v>2021</v>
      </c>
    </row>
    <row r="1914" spans="1:15" x14ac:dyDescent="0.25">
      <c r="A1914">
        <f t="shared" si="88"/>
        <v>1913</v>
      </c>
      <c r="B1914" t="s">
        <v>12</v>
      </c>
      <c r="C1914" s="1">
        <v>45127</v>
      </c>
      <c r="D1914" s="1">
        <v>45737</v>
      </c>
      <c r="F1914">
        <v>50</v>
      </c>
      <c r="G1914" t="s">
        <v>25</v>
      </c>
      <c r="H1914" t="s">
        <v>23</v>
      </c>
      <c r="I1914">
        <f>DATEDIF(MOCK_DATA[[#This Row],[Fecha_inicio]],MOCK_DATA[[#This Row],[Fecha_último_pago]],"M")</f>
        <v>20</v>
      </c>
      <c r="J1914">
        <f t="shared" si="90"/>
        <v>50</v>
      </c>
      <c r="K1914">
        <f>PRODUCT(MOCK_DATA[[#This Row],[Meses_afiliados]],MOCK_DATA[[#This Row],[Ingresos_mes]])</f>
        <v>1000</v>
      </c>
      <c r="L1914" t="str">
        <f t="shared" ca="1" si="89"/>
        <v>Centro</v>
      </c>
      <c r="M1914" t="s">
        <v>14</v>
      </c>
      <c r="N1914">
        <f>MONTH(MOCK_DATA[[#This Row],[Fecha_inicio]])</f>
        <v>7</v>
      </c>
      <c r="O1914">
        <f>YEAR(MOCK_DATA[[#This Row],[Fecha_inicio]])</f>
        <v>2023</v>
      </c>
    </row>
    <row r="1915" spans="1:15" x14ac:dyDescent="0.25">
      <c r="A1915">
        <f t="shared" si="88"/>
        <v>1914</v>
      </c>
      <c r="B1915" t="s">
        <v>24</v>
      </c>
      <c r="C1915" s="1">
        <v>45388</v>
      </c>
      <c r="D1915" s="1">
        <v>45668</v>
      </c>
      <c r="F1915">
        <v>51</v>
      </c>
      <c r="G1915" t="s">
        <v>15</v>
      </c>
      <c r="H1915" t="s">
        <v>20</v>
      </c>
      <c r="I1915">
        <f>DATEDIF(MOCK_DATA[[#This Row],[Fecha_inicio]],MOCK_DATA[[#This Row],[Fecha_último_pago]],"M")</f>
        <v>9</v>
      </c>
      <c r="J1915">
        <f t="shared" si="90"/>
        <v>40</v>
      </c>
      <c r="K1915">
        <f>PRODUCT(MOCK_DATA[[#This Row],[Meses_afiliados]],MOCK_DATA[[#This Row],[Ingresos_mes]])</f>
        <v>360</v>
      </c>
      <c r="L1915" t="str">
        <f t="shared" ca="1" si="89"/>
        <v>Norte</v>
      </c>
      <c r="M1915" t="s">
        <v>22</v>
      </c>
      <c r="N1915">
        <f>MONTH(MOCK_DATA[[#This Row],[Fecha_inicio]])</f>
        <v>4</v>
      </c>
      <c r="O1915">
        <f>YEAR(MOCK_DATA[[#This Row],[Fecha_inicio]])</f>
        <v>2024</v>
      </c>
    </row>
    <row r="1916" spans="1:15" x14ac:dyDescent="0.25">
      <c r="A1916">
        <f t="shared" si="88"/>
        <v>1915</v>
      </c>
      <c r="B1916" t="s">
        <v>12</v>
      </c>
      <c r="C1916" s="1">
        <v>44950</v>
      </c>
      <c r="D1916" s="1">
        <v>45665</v>
      </c>
      <c r="F1916">
        <v>65</v>
      </c>
      <c r="G1916" t="s">
        <v>19</v>
      </c>
      <c r="H1916" t="s">
        <v>20</v>
      </c>
      <c r="I1916">
        <f>DATEDIF(MOCK_DATA[[#This Row],[Fecha_inicio]],MOCK_DATA[[#This Row],[Fecha_último_pago]],"M")</f>
        <v>23</v>
      </c>
      <c r="J1916">
        <f t="shared" si="90"/>
        <v>50</v>
      </c>
      <c r="K1916">
        <f>PRODUCT(MOCK_DATA[[#This Row],[Meses_afiliados]],MOCK_DATA[[#This Row],[Ingresos_mes]])</f>
        <v>1150</v>
      </c>
      <c r="L1916" t="str">
        <f t="shared" ca="1" si="89"/>
        <v>Sur</v>
      </c>
      <c r="M1916" t="s">
        <v>14</v>
      </c>
      <c r="N1916">
        <f>MONTH(MOCK_DATA[[#This Row],[Fecha_inicio]])</f>
        <v>1</v>
      </c>
      <c r="O1916">
        <f>YEAR(MOCK_DATA[[#This Row],[Fecha_inicio]])</f>
        <v>2023</v>
      </c>
    </row>
    <row r="1917" spans="1:15" x14ac:dyDescent="0.25">
      <c r="A1917">
        <f t="shared" si="88"/>
        <v>1916</v>
      </c>
      <c r="B1917" t="s">
        <v>24</v>
      </c>
      <c r="C1917" s="1">
        <v>45012</v>
      </c>
      <c r="D1917" s="1">
        <v>45752</v>
      </c>
      <c r="F1917">
        <v>57</v>
      </c>
      <c r="G1917" t="s">
        <v>19</v>
      </c>
      <c r="H1917" t="s">
        <v>23</v>
      </c>
      <c r="I1917">
        <f>DATEDIF(MOCK_DATA[[#This Row],[Fecha_inicio]],MOCK_DATA[[#This Row],[Fecha_último_pago]],"M")</f>
        <v>24</v>
      </c>
      <c r="J1917">
        <f t="shared" si="90"/>
        <v>40</v>
      </c>
      <c r="K1917">
        <f>PRODUCT(MOCK_DATA[[#This Row],[Meses_afiliados]],MOCK_DATA[[#This Row],[Ingresos_mes]])</f>
        <v>960</v>
      </c>
      <c r="L1917" t="str">
        <f t="shared" ca="1" si="89"/>
        <v>Norte</v>
      </c>
      <c r="M1917" t="s">
        <v>14</v>
      </c>
      <c r="N1917">
        <f>MONTH(MOCK_DATA[[#This Row],[Fecha_inicio]])</f>
        <v>3</v>
      </c>
      <c r="O1917">
        <f>YEAR(MOCK_DATA[[#This Row],[Fecha_inicio]])</f>
        <v>2023</v>
      </c>
    </row>
    <row r="1918" spans="1:15" x14ac:dyDescent="0.25">
      <c r="A1918">
        <f t="shared" si="88"/>
        <v>1917</v>
      </c>
      <c r="B1918" t="s">
        <v>24</v>
      </c>
      <c r="C1918" s="1">
        <v>45321</v>
      </c>
      <c r="D1918" s="1">
        <v>45750</v>
      </c>
      <c r="F1918">
        <v>21</v>
      </c>
      <c r="G1918" t="s">
        <v>25</v>
      </c>
      <c r="H1918" t="s">
        <v>16</v>
      </c>
      <c r="I1918">
        <f>DATEDIF(MOCK_DATA[[#This Row],[Fecha_inicio]],MOCK_DATA[[#This Row],[Fecha_último_pago]],"M")</f>
        <v>14</v>
      </c>
      <c r="J1918">
        <f t="shared" si="90"/>
        <v>40</v>
      </c>
      <c r="K1918">
        <f>PRODUCT(MOCK_DATA[[#This Row],[Meses_afiliados]],MOCK_DATA[[#This Row],[Ingresos_mes]])</f>
        <v>560</v>
      </c>
      <c r="L1918" t="str">
        <f t="shared" ca="1" si="89"/>
        <v>Sur</v>
      </c>
      <c r="M1918" t="s">
        <v>14</v>
      </c>
      <c r="N1918">
        <f>MONTH(MOCK_DATA[[#This Row],[Fecha_inicio]])</f>
        <v>1</v>
      </c>
      <c r="O1918">
        <f>YEAR(MOCK_DATA[[#This Row],[Fecha_inicio]])</f>
        <v>2024</v>
      </c>
    </row>
    <row r="1919" spans="1:15" x14ac:dyDescent="0.25">
      <c r="A1919">
        <f t="shared" si="88"/>
        <v>1918</v>
      </c>
      <c r="B1919" t="s">
        <v>27</v>
      </c>
      <c r="C1919" s="1">
        <v>45056</v>
      </c>
      <c r="D1919" s="1">
        <v>45801</v>
      </c>
      <c r="F1919">
        <v>55</v>
      </c>
      <c r="G1919" t="s">
        <v>25</v>
      </c>
      <c r="H1919" t="s">
        <v>20</v>
      </c>
      <c r="I1919">
        <f>DATEDIF(MOCK_DATA[[#This Row],[Fecha_inicio]],MOCK_DATA[[#This Row],[Fecha_último_pago]],"M")</f>
        <v>24</v>
      </c>
      <c r="J1919">
        <f t="shared" si="90"/>
        <v>30</v>
      </c>
      <c r="K1919">
        <f>PRODUCT(MOCK_DATA[[#This Row],[Meses_afiliados]],MOCK_DATA[[#This Row],[Ingresos_mes]])</f>
        <v>720</v>
      </c>
      <c r="L1919" t="str">
        <f t="shared" ca="1" si="89"/>
        <v>Norte</v>
      </c>
      <c r="M1919" t="s">
        <v>14</v>
      </c>
      <c r="N1919">
        <f>MONTH(MOCK_DATA[[#This Row],[Fecha_inicio]])</f>
        <v>5</v>
      </c>
      <c r="O1919">
        <f>YEAR(MOCK_DATA[[#This Row],[Fecha_inicio]])</f>
        <v>2023</v>
      </c>
    </row>
    <row r="1920" spans="1:15" x14ac:dyDescent="0.25">
      <c r="A1920">
        <f t="shared" si="88"/>
        <v>1919</v>
      </c>
      <c r="B1920" t="s">
        <v>12</v>
      </c>
      <c r="C1920" s="1">
        <v>44382</v>
      </c>
      <c r="D1920" s="1">
        <v>45675</v>
      </c>
      <c r="F1920">
        <v>22</v>
      </c>
      <c r="G1920" t="s">
        <v>25</v>
      </c>
      <c r="H1920" t="s">
        <v>23</v>
      </c>
      <c r="I1920">
        <f>DATEDIF(MOCK_DATA[[#This Row],[Fecha_inicio]],MOCK_DATA[[#This Row],[Fecha_último_pago]],"M")</f>
        <v>42</v>
      </c>
      <c r="J1920">
        <f t="shared" si="90"/>
        <v>50</v>
      </c>
      <c r="K1920">
        <f>PRODUCT(MOCK_DATA[[#This Row],[Meses_afiliados]],MOCK_DATA[[#This Row],[Ingresos_mes]])</f>
        <v>2100</v>
      </c>
      <c r="L1920" t="str">
        <f t="shared" ca="1" si="89"/>
        <v>Norte</v>
      </c>
      <c r="M1920" t="s">
        <v>14</v>
      </c>
      <c r="N1920">
        <f>MONTH(MOCK_DATA[[#This Row],[Fecha_inicio]])</f>
        <v>7</v>
      </c>
      <c r="O1920">
        <f>YEAR(MOCK_DATA[[#This Row],[Fecha_inicio]])</f>
        <v>2021</v>
      </c>
    </row>
    <row r="1921" spans="1:15" x14ac:dyDescent="0.25">
      <c r="A1921">
        <f t="shared" si="88"/>
        <v>1920</v>
      </c>
      <c r="B1921" t="s">
        <v>27</v>
      </c>
      <c r="C1921" s="1">
        <v>44880</v>
      </c>
      <c r="D1921" s="1">
        <v>45704</v>
      </c>
      <c r="F1921">
        <v>19</v>
      </c>
      <c r="G1921" t="s">
        <v>19</v>
      </c>
      <c r="H1921" t="s">
        <v>23</v>
      </c>
      <c r="I1921">
        <f>DATEDIF(MOCK_DATA[[#This Row],[Fecha_inicio]],MOCK_DATA[[#This Row],[Fecha_último_pago]],"M")</f>
        <v>27</v>
      </c>
      <c r="J1921">
        <f t="shared" si="90"/>
        <v>30</v>
      </c>
      <c r="K1921">
        <f>PRODUCT(MOCK_DATA[[#This Row],[Meses_afiliados]],MOCK_DATA[[#This Row],[Ingresos_mes]])</f>
        <v>810</v>
      </c>
      <c r="L1921" t="str">
        <f t="shared" ca="1" si="89"/>
        <v>Centro</v>
      </c>
      <c r="M1921" t="s">
        <v>14</v>
      </c>
      <c r="N1921">
        <f>MONTH(MOCK_DATA[[#This Row],[Fecha_inicio]])</f>
        <v>11</v>
      </c>
      <c r="O1921">
        <f>YEAR(MOCK_DATA[[#This Row],[Fecha_inicio]])</f>
        <v>2022</v>
      </c>
    </row>
    <row r="1922" spans="1:15" x14ac:dyDescent="0.25">
      <c r="A1922">
        <f t="shared" ref="A1922:A1985" si="91">ROW()-1</f>
        <v>1921</v>
      </c>
      <c r="B1922" t="s">
        <v>12</v>
      </c>
      <c r="C1922" s="1">
        <v>44982</v>
      </c>
      <c r="D1922" s="1">
        <v>45071</v>
      </c>
      <c r="F1922">
        <v>20</v>
      </c>
      <c r="G1922" t="s">
        <v>19</v>
      </c>
      <c r="H1922" t="s">
        <v>20</v>
      </c>
      <c r="I1922">
        <f>DATEDIF(MOCK_DATA[[#This Row],[Fecha_inicio]],MOCK_DATA[[#This Row],[Fecha_último_pago]],"M")</f>
        <v>3</v>
      </c>
      <c r="J1922">
        <f t="shared" si="90"/>
        <v>50</v>
      </c>
      <c r="K1922">
        <f>PRODUCT(MOCK_DATA[[#This Row],[Meses_afiliados]],MOCK_DATA[[#This Row],[Ingresos_mes]])</f>
        <v>150</v>
      </c>
      <c r="L1922" t="str">
        <f t="shared" ref="L1922:L1985" ca="1" si="92">CHOOSE(INT(RAND()*3)+1,"Centro","Norte","Sur")</f>
        <v>Centro</v>
      </c>
      <c r="M1922" t="s">
        <v>22</v>
      </c>
      <c r="N1922">
        <f>MONTH(MOCK_DATA[[#This Row],[Fecha_inicio]])</f>
        <v>2</v>
      </c>
      <c r="O1922">
        <f>YEAR(MOCK_DATA[[#This Row],[Fecha_inicio]])</f>
        <v>2023</v>
      </c>
    </row>
    <row r="1923" spans="1:15" x14ac:dyDescent="0.25">
      <c r="A1923">
        <f t="shared" si="91"/>
        <v>1922</v>
      </c>
      <c r="B1923" t="s">
        <v>24</v>
      </c>
      <c r="C1923" s="1">
        <v>44845</v>
      </c>
      <c r="D1923" s="1">
        <v>45882</v>
      </c>
      <c r="F1923">
        <v>57</v>
      </c>
      <c r="G1923" t="s">
        <v>25</v>
      </c>
      <c r="H1923" t="s">
        <v>23</v>
      </c>
      <c r="I1923">
        <f>DATEDIF(MOCK_DATA[[#This Row],[Fecha_inicio]],MOCK_DATA[[#This Row],[Fecha_último_pago]],"M")</f>
        <v>34</v>
      </c>
      <c r="J1923">
        <f t="shared" si="90"/>
        <v>40</v>
      </c>
      <c r="K1923">
        <f>PRODUCT(MOCK_DATA[[#This Row],[Meses_afiliados]],MOCK_DATA[[#This Row],[Ingresos_mes]])</f>
        <v>1360</v>
      </c>
      <c r="L1923" t="str">
        <f t="shared" ca="1" si="92"/>
        <v>Centro</v>
      </c>
      <c r="M1923" t="s">
        <v>14</v>
      </c>
      <c r="N1923">
        <f>MONTH(MOCK_DATA[[#This Row],[Fecha_inicio]])</f>
        <v>10</v>
      </c>
      <c r="O1923">
        <f>YEAR(MOCK_DATA[[#This Row],[Fecha_inicio]])</f>
        <v>2022</v>
      </c>
    </row>
    <row r="1924" spans="1:15" x14ac:dyDescent="0.25">
      <c r="A1924">
        <f t="shared" si="91"/>
        <v>1923</v>
      </c>
      <c r="B1924" t="s">
        <v>12</v>
      </c>
      <c r="C1924" s="1">
        <v>45173</v>
      </c>
      <c r="D1924" s="1">
        <v>45671</v>
      </c>
      <c r="F1924">
        <v>30</v>
      </c>
      <c r="G1924" t="s">
        <v>19</v>
      </c>
      <c r="H1924" t="s">
        <v>20</v>
      </c>
      <c r="I1924">
        <f>DATEDIF(MOCK_DATA[[#This Row],[Fecha_inicio]],MOCK_DATA[[#This Row],[Fecha_último_pago]],"M")</f>
        <v>16</v>
      </c>
      <c r="J1924">
        <f t="shared" si="90"/>
        <v>50</v>
      </c>
      <c r="K1924">
        <f>PRODUCT(MOCK_DATA[[#This Row],[Meses_afiliados]],MOCK_DATA[[#This Row],[Ingresos_mes]])</f>
        <v>800</v>
      </c>
      <c r="L1924" t="str">
        <f t="shared" ca="1" si="92"/>
        <v>Norte</v>
      </c>
      <c r="M1924" t="s">
        <v>22</v>
      </c>
      <c r="N1924">
        <f>MONTH(MOCK_DATA[[#This Row],[Fecha_inicio]])</f>
        <v>9</v>
      </c>
      <c r="O1924">
        <f>YEAR(MOCK_DATA[[#This Row],[Fecha_inicio]])</f>
        <v>2023</v>
      </c>
    </row>
    <row r="1925" spans="1:15" x14ac:dyDescent="0.25">
      <c r="A1925">
        <f t="shared" si="91"/>
        <v>1924</v>
      </c>
      <c r="B1925" t="s">
        <v>27</v>
      </c>
      <c r="C1925" s="1">
        <v>45202</v>
      </c>
      <c r="D1925" s="1">
        <v>45717</v>
      </c>
      <c r="F1925">
        <v>25</v>
      </c>
      <c r="G1925" t="s">
        <v>25</v>
      </c>
      <c r="H1925" t="s">
        <v>16</v>
      </c>
      <c r="I1925">
        <f>DATEDIF(MOCK_DATA[[#This Row],[Fecha_inicio]],MOCK_DATA[[#This Row],[Fecha_último_pago]],"M")</f>
        <v>16</v>
      </c>
      <c r="J1925">
        <f t="shared" si="90"/>
        <v>30</v>
      </c>
      <c r="K1925">
        <f>PRODUCT(MOCK_DATA[[#This Row],[Meses_afiliados]],MOCK_DATA[[#This Row],[Ingresos_mes]])</f>
        <v>480</v>
      </c>
      <c r="L1925" t="str">
        <f t="shared" ca="1" si="92"/>
        <v>Centro</v>
      </c>
      <c r="M1925" t="s">
        <v>22</v>
      </c>
      <c r="N1925">
        <f>MONTH(MOCK_DATA[[#This Row],[Fecha_inicio]])</f>
        <v>10</v>
      </c>
      <c r="O1925">
        <f>YEAR(MOCK_DATA[[#This Row],[Fecha_inicio]])</f>
        <v>2023</v>
      </c>
    </row>
    <row r="1926" spans="1:15" x14ac:dyDescent="0.25">
      <c r="A1926">
        <f t="shared" si="91"/>
        <v>1925</v>
      </c>
      <c r="B1926" t="s">
        <v>12</v>
      </c>
      <c r="C1926" s="1">
        <v>44381</v>
      </c>
      <c r="D1926" s="1">
        <v>45790</v>
      </c>
      <c r="F1926">
        <v>41</v>
      </c>
      <c r="G1926" t="s">
        <v>19</v>
      </c>
      <c r="H1926" t="s">
        <v>23</v>
      </c>
      <c r="I1926">
        <f>DATEDIF(MOCK_DATA[[#This Row],[Fecha_inicio]],MOCK_DATA[[#This Row],[Fecha_último_pago]],"M")</f>
        <v>46</v>
      </c>
      <c r="J1926">
        <f t="shared" si="90"/>
        <v>50</v>
      </c>
      <c r="K1926">
        <f>PRODUCT(MOCK_DATA[[#This Row],[Meses_afiliados]],MOCK_DATA[[#This Row],[Ingresos_mes]])</f>
        <v>2300</v>
      </c>
      <c r="L1926" t="str">
        <f t="shared" ca="1" si="92"/>
        <v>Sur</v>
      </c>
      <c r="M1926" t="s">
        <v>14</v>
      </c>
      <c r="N1926">
        <f>MONTH(MOCK_DATA[[#This Row],[Fecha_inicio]])</f>
        <v>7</v>
      </c>
      <c r="O1926">
        <f>YEAR(MOCK_DATA[[#This Row],[Fecha_inicio]])</f>
        <v>2021</v>
      </c>
    </row>
    <row r="1927" spans="1:15" x14ac:dyDescent="0.25">
      <c r="A1927">
        <f t="shared" si="91"/>
        <v>1926</v>
      </c>
      <c r="B1927" t="s">
        <v>12</v>
      </c>
      <c r="C1927" s="1">
        <v>45080</v>
      </c>
      <c r="D1927" s="1">
        <v>45802</v>
      </c>
      <c r="F1927">
        <v>18</v>
      </c>
      <c r="G1927" t="s">
        <v>25</v>
      </c>
      <c r="H1927" t="s">
        <v>16</v>
      </c>
      <c r="I1927">
        <f>DATEDIF(MOCK_DATA[[#This Row],[Fecha_inicio]],MOCK_DATA[[#This Row],[Fecha_último_pago]],"M")</f>
        <v>23</v>
      </c>
      <c r="J1927">
        <f t="shared" si="90"/>
        <v>50</v>
      </c>
      <c r="K1927">
        <f>PRODUCT(MOCK_DATA[[#This Row],[Meses_afiliados]],MOCK_DATA[[#This Row],[Ingresos_mes]])</f>
        <v>1150</v>
      </c>
      <c r="L1927" t="str">
        <f t="shared" ca="1" si="92"/>
        <v>Sur</v>
      </c>
      <c r="M1927" t="s">
        <v>14</v>
      </c>
      <c r="N1927">
        <f>MONTH(MOCK_DATA[[#This Row],[Fecha_inicio]])</f>
        <v>6</v>
      </c>
      <c r="O1927">
        <f>YEAR(MOCK_DATA[[#This Row],[Fecha_inicio]])</f>
        <v>2023</v>
      </c>
    </row>
    <row r="1928" spans="1:15" x14ac:dyDescent="0.25">
      <c r="A1928">
        <f t="shared" si="91"/>
        <v>1927</v>
      </c>
      <c r="B1928" t="s">
        <v>27</v>
      </c>
      <c r="C1928" s="1">
        <v>44020</v>
      </c>
      <c r="D1928" s="1">
        <v>45815</v>
      </c>
      <c r="F1928">
        <v>34</v>
      </c>
      <c r="G1928" t="s">
        <v>15</v>
      </c>
      <c r="H1928" t="s">
        <v>20</v>
      </c>
      <c r="I1928">
        <f>DATEDIF(MOCK_DATA[[#This Row],[Fecha_inicio]],MOCK_DATA[[#This Row],[Fecha_último_pago]],"M")</f>
        <v>58</v>
      </c>
      <c r="J1928">
        <f t="shared" si="90"/>
        <v>30</v>
      </c>
      <c r="K1928">
        <f>PRODUCT(MOCK_DATA[[#This Row],[Meses_afiliados]],MOCK_DATA[[#This Row],[Ingresos_mes]])</f>
        <v>1740</v>
      </c>
      <c r="L1928" t="str">
        <f t="shared" ca="1" si="92"/>
        <v>Sur</v>
      </c>
      <c r="M1928" t="s">
        <v>22</v>
      </c>
      <c r="N1928">
        <f>MONTH(MOCK_DATA[[#This Row],[Fecha_inicio]])</f>
        <v>7</v>
      </c>
      <c r="O1928">
        <f>YEAR(MOCK_DATA[[#This Row],[Fecha_inicio]])</f>
        <v>2020</v>
      </c>
    </row>
    <row r="1929" spans="1:15" x14ac:dyDescent="0.25">
      <c r="A1929">
        <f t="shared" si="91"/>
        <v>1928</v>
      </c>
      <c r="B1929" t="s">
        <v>24</v>
      </c>
      <c r="C1929" s="1">
        <v>45302</v>
      </c>
      <c r="D1929" s="1">
        <v>45514</v>
      </c>
      <c r="F1929">
        <v>68</v>
      </c>
      <c r="G1929" t="s">
        <v>19</v>
      </c>
      <c r="H1929" t="s">
        <v>16</v>
      </c>
      <c r="I1929">
        <f>DATEDIF(MOCK_DATA[[#This Row],[Fecha_inicio]],MOCK_DATA[[#This Row],[Fecha_último_pago]],"M")</f>
        <v>6</v>
      </c>
      <c r="J1929">
        <f t="shared" si="90"/>
        <v>40</v>
      </c>
      <c r="K1929">
        <f>PRODUCT(MOCK_DATA[[#This Row],[Meses_afiliados]],MOCK_DATA[[#This Row],[Ingresos_mes]])</f>
        <v>240</v>
      </c>
      <c r="L1929" t="str">
        <f t="shared" ca="1" si="92"/>
        <v>Centro</v>
      </c>
      <c r="M1929" t="s">
        <v>22</v>
      </c>
      <c r="N1929">
        <f>MONTH(MOCK_DATA[[#This Row],[Fecha_inicio]])</f>
        <v>1</v>
      </c>
      <c r="O1929">
        <f>YEAR(MOCK_DATA[[#This Row],[Fecha_inicio]])</f>
        <v>2024</v>
      </c>
    </row>
    <row r="1930" spans="1:15" x14ac:dyDescent="0.25">
      <c r="A1930">
        <f t="shared" si="91"/>
        <v>1929</v>
      </c>
      <c r="B1930" t="s">
        <v>24</v>
      </c>
      <c r="C1930" s="1">
        <v>45154</v>
      </c>
      <c r="D1930" s="1">
        <v>45707</v>
      </c>
      <c r="F1930">
        <v>67</v>
      </c>
      <c r="G1930" t="s">
        <v>19</v>
      </c>
      <c r="H1930" t="s">
        <v>23</v>
      </c>
      <c r="I1930">
        <f>DATEDIF(MOCK_DATA[[#This Row],[Fecha_inicio]],MOCK_DATA[[#This Row],[Fecha_último_pago]],"M")</f>
        <v>18</v>
      </c>
      <c r="J1930">
        <f t="shared" si="90"/>
        <v>40</v>
      </c>
      <c r="K1930">
        <f>PRODUCT(MOCK_DATA[[#This Row],[Meses_afiliados]],MOCK_DATA[[#This Row],[Ingresos_mes]])</f>
        <v>720</v>
      </c>
      <c r="L1930" t="str">
        <f t="shared" ca="1" si="92"/>
        <v>Sur</v>
      </c>
      <c r="M1930" t="s">
        <v>14</v>
      </c>
      <c r="N1930">
        <f>MONTH(MOCK_DATA[[#This Row],[Fecha_inicio]])</f>
        <v>8</v>
      </c>
      <c r="O1930">
        <f>YEAR(MOCK_DATA[[#This Row],[Fecha_inicio]])</f>
        <v>2023</v>
      </c>
    </row>
    <row r="1931" spans="1:15" x14ac:dyDescent="0.25">
      <c r="A1931">
        <f t="shared" si="91"/>
        <v>1930</v>
      </c>
      <c r="B1931" t="s">
        <v>12</v>
      </c>
      <c r="C1931" s="1">
        <v>45304</v>
      </c>
      <c r="D1931" s="1">
        <v>45859</v>
      </c>
      <c r="F1931">
        <v>36</v>
      </c>
      <c r="G1931" t="s">
        <v>19</v>
      </c>
      <c r="H1931" t="s">
        <v>16</v>
      </c>
      <c r="I1931">
        <f>DATEDIF(MOCK_DATA[[#This Row],[Fecha_inicio]],MOCK_DATA[[#This Row],[Fecha_último_pago]],"M")</f>
        <v>18</v>
      </c>
      <c r="J1931">
        <f t="shared" si="90"/>
        <v>50</v>
      </c>
      <c r="K1931">
        <f>PRODUCT(MOCK_DATA[[#This Row],[Meses_afiliados]],MOCK_DATA[[#This Row],[Ingresos_mes]])</f>
        <v>900</v>
      </c>
      <c r="L1931" t="str">
        <f t="shared" ca="1" si="92"/>
        <v>Sur</v>
      </c>
      <c r="M1931" t="s">
        <v>14</v>
      </c>
      <c r="N1931">
        <f>MONTH(MOCK_DATA[[#This Row],[Fecha_inicio]])</f>
        <v>1</v>
      </c>
      <c r="O1931">
        <f>YEAR(MOCK_DATA[[#This Row],[Fecha_inicio]])</f>
        <v>2024</v>
      </c>
    </row>
    <row r="1932" spans="1:15" x14ac:dyDescent="0.25">
      <c r="A1932">
        <f t="shared" si="91"/>
        <v>1931</v>
      </c>
      <c r="B1932" t="s">
        <v>27</v>
      </c>
      <c r="C1932" s="1">
        <v>44942</v>
      </c>
      <c r="D1932" s="1">
        <v>45817</v>
      </c>
      <c r="F1932">
        <v>44</v>
      </c>
      <c r="G1932" t="s">
        <v>19</v>
      </c>
      <c r="H1932" t="s">
        <v>20</v>
      </c>
      <c r="I1932">
        <f>DATEDIF(MOCK_DATA[[#This Row],[Fecha_inicio]],MOCK_DATA[[#This Row],[Fecha_último_pago]],"M")</f>
        <v>28</v>
      </c>
      <c r="J1932">
        <f t="shared" si="90"/>
        <v>30</v>
      </c>
      <c r="K1932">
        <f>PRODUCT(MOCK_DATA[[#This Row],[Meses_afiliados]],MOCK_DATA[[#This Row],[Ingresos_mes]])</f>
        <v>840</v>
      </c>
      <c r="L1932" t="str">
        <f t="shared" ca="1" si="92"/>
        <v>Sur</v>
      </c>
      <c r="M1932" t="s">
        <v>22</v>
      </c>
      <c r="N1932">
        <f>MONTH(MOCK_DATA[[#This Row],[Fecha_inicio]])</f>
        <v>1</v>
      </c>
      <c r="O1932">
        <f>YEAR(MOCK_DATA[[#This Row],[Fecha_inicio]])</f>
        <v>2023</v>
      </c>
    </row>
    <row r="1933" spans="1:15" x14ac:dyDescent="0.25">
      <c r="A1933">
        <f t="shared" si="91"/>
        <v>1932</v>
      </c>
      <c r="B1933" t="s">
        <v>24</v>
      </c>
      <c r="C1933" s="1">
        <v>45091</v>
      </c>
      <c r="D1933" s="1">
        <v>45787</v>
      </c>
      <c r="F1933">
        <v>34</v>
      </c>
      <c r="G1933" t="s">
        <v>25</v>
      </c>
      <c r="H1933" t="s">
        <v>20</v>
      </c>
      <c r="I1933">
        <f>DATEDIF(MOCK_DATA[[#This Row],[Fecha_inicio]],MOCK_DATA[[#This Row],[Fecha_último_pago]],"M")</f>
        <v>22</v>
      </c>
      <c r="J1933">
        <f t="shared" si="90"/>
        <v>40</v>
      </c>
      <c r="K1933">
        <f>PRODUCT(MOCK_DATA[[#This Row],[Meses_afiliados]],MOCK_DATA[[#This Row],[Ingresos_mes]])</f>
        <v>880</v>
      </c>
      <c r="L1933" t="str">
        <f t="shared" ca="1" si="92"/>
        <v>Sur</v>
      </c>
      <c r="M1933" t="s">
        <v>22</v>
      </c>
      <c r="N1933">
        <f>MONTH(MOCK_DATA[[#This Row],[Fecha_inicio]])</f>
        <v>6</v>
      </c>
      <c r="O1933">
        <f>YEAR(MOCK_DATA[[#This Row],[Fecha_inicio]])</f>
        <v>2023</v>
      </c>
    </row>
    <row r="1934" spans="1:15" x14ac:dyDescent="0.25">
      <c r="A1934">
        <f t="shared" si="91"/>
        <v>1933</v>
      </c>
      <c r="B1934" t="s">
        <v>27</v>
      </c>
      <c r="C1934" s="1">
        <v>45104</v>
      </c>
      <c r="D1934" s="1">
        <v>45671</v>
      </c>
      <c r="F1934">
        <v>63</v>
      </c>
      <c r="G1934" t="s">
        <v>15</v>
      </c>
      <c r="H1934" t="s">
        <v>20</v>
      </c>
      <c r="I1934">
        <f>DATEDIF(MOCK_DATA[[#This Row],[Fecha_inicio]],MOCK_DATA[[#This Row],[Fecha_último_pago]],"M")</f>
        <v>18</v>
      </c>
      <c r="J1934">
        <f t="shared" si="90"/>
        <v>30</v>
      </c>
      <c r="K1934">
        <f>PRODUCT(MOCK_DATA[[#This Row],[Meses_afiliados]],MOCK_DATA[[#This Row],[Ingresos_mes]])</f>
        <v>540</v>
      </c>
      <c r="L1934" t="str">
        <f t="shared" ca="1" si="92"/>
        <v>Norte</v>
      </c>
      <c r="M1934" t="s">
        <v>22</v>
      </c>
      <c r="N1934">
        <f>MONTH(MOCK_DATA[[#This Row],[Fecha_inicio]])</f>
        <v>6</v>
      </c>
      <c r="O1934">
        <f>YEAR(MOCK_DATA[[#This Row],[Fecha_inicio]])</f>
        <v>2023</v>
      </c>
    </row>
    <row r="1935" spans="1:15" x14ac:dyDescent="0.25">
      <c r="A1935">
        <f t="shared" si="91"/>
        <v>1934</v>
      </c>
      <c r="B1935" t="s">
        <v>12</v>
      </c>
      <c r="C1935" s="1">
        <v>44167</v>
      </c>
      <c r="D1935" s="1">
        <v>45844</v>
      </c>
      <c r="F1935">
        <v>32</v>
      </c>
      <c r="G1935" t="s">
        <v>25</v>
      </c>
      <c r="H1935" t="s">
        <v>20</v>
      </c>
      <c r="I1935">
        <f>DATEDIF(MOCK_DATA[[#This Row],[Fecha_inicio]],MOCK_DATA[[#This Row],[Fecha_último_pago]],"M")</f>
        <v>55</v>
      </c>
      <c r="J1935">
        <f t="shared" si="90"/>
        <v>50</v>
      </c>
      <c r="K1935">
        <f>PRODUCT(MOCK_DATA[[#This Row],[Meses_afiliados]],MOCK_DATA[[#This Row],[Ingresos_mes]])</f>
        <v>2750</v>
      </c>
      <c r="L1935" t="str">
        <f t="shared" ca="1" si="92"/>
        <v>Norte</v>
      </c>
      <c r="M1935" t="s">
        <v>22</v>
      </c>
      <c r="N1935">
        <f>MONTH(MOCK_DATA[[#This Row],[Fecha_inicio]])</f>
        <v>12</v>
      </c>
      <c r="O1935">
        <f>YEAR(MOCK_DATA[[#This Row],[Fecha_inicio]])</f>
        <v>2020</v>
      </c>
    </row>
    <row r="1936" spans="1:15" x14ac:dyDescent="0.25">
      <c r="A1936">
        <f t="shared" si="91"/>
        <v>1935</v>
      </c>
      <c r="B1936" t="s">
        <v>12</v>
      </c>
      <c r="C1936" s="1">
        <v>45371</v>
      </c>
      <c r="D1936" s="1">
        <v>45767</v>
      </c>
      <c r="F1936">
        <v>39</v>
      </c>
      <c r="G1936" t="s">
        <v>15</v>
      </c>
      <c r="H1936" t="s">
        <v>20</v>
      </c>
      <c r="I1936">
        <f>DATEDIF(MOCK_DATA[[#This Row],[Fecha_inicio]],MOCK_DATA[[#This Row],[Fecha_último_pago]],"M")</f>
        <v>13</v>
      </c>
      <c r="J1936">
        <f t="shared" si="90"/>
        <v>50</v>
      </c>
      <c r="K1936">
        <f>PRODUCT(MOCK_DATA[[#This Row],[Meses_afiliados]],MOCK_DATA[[#This Row],[Ingresos_mes]])</f>
        <v>650</v>
      </c>
      <c r="L1936" t="str">
        <f t="shared" ca="1" si="92"/>
        <v>Centro</v>
      </c>
      <c r="M1936" t="s">
        <v>22</v>
      </c>
      <c r="N1936">
        <f>MONTH(MOCK_DATA[[#This Row],[Fecha_inicio]])</f>
        <v>3</v>
      </c>
      <c r="O1936">
        <f>YEAR(MOCK_DATA[[#This Row],[Fecha_inicio]])</f>
        <v>2024</v>
      </c>
    </row>
    <row r="1937" spans="1:15" x14ac:dyDescent="0.25">
      <c r="A1937">
        <f t="shared" si="91"/>
        <v>1936</v>
      </c>
      <c r="B1937" t="s">
        <v>12</v>
      </c>
      <c r="C1937" s="1">
        <v>44162</v>
      </c>
      <c r="D1937" s="1">
        <v>44731</v>
      </c>
      <c r="F1937">
        <v>62</v>
      </c>
      <c r="G1937" t="s">
        <v>25</v>
      </c>
      <c r="H1937" t="s">
        <v>16</v>
      </c>
      <c r="I1937">
        <f>DATEDIF(MOCK_DATA[[#This Row],[Fecha_inicio]],MOCK_DATA[[#This Row],[Fecha_último_pago]],"M")</f>
        <v>18</v>
      </c>
      <c r="J1937">
        <f t="shared" si="90"/>
        <v>50</v>
      </c>
      <c r="K1937">
        <f>PRODUCT(MOCK_DATA[[#This Row],[Meses_afiliados]],MOCK_DATA[[#This Row],[Ingresos_mes]])</f>
        <v>900</v>
      </c>
      <c r="L1937" t="str">
        <f t="shared" ca="1" si="92"/>
        <v>Norte</v>
      </c>
      <c r="M1937" t="s">
        <v>14</v>
      </c>
      <c r="N1937">
        <f>MONTH(MOCK_DATA[[#This Row],[Fecha_inicio]])</f>
        <v>11</v>
      </c>
      <c r="O1937">
        <f>YEAR(MOCK_DATA[[#This Row],[Fecha_inicio]])</f>
        <v>2020</v>
      </c>
    </row>
    <row r="1938" spans="1:15" x14ac:dyDescent="0.25">
      <c r="A1938">
        <f t="shared" si="91"/>
        <v>1937</v>
      </c>
      <c r="B1938" t="s">
        <v>24</v>
      </c>
      <c r="C1938" s="1">
        <v>44464</v>
      </c>
      <c r="D1938" s="1">
        <v>45741</v>
      </c>
      <c r="F1938">
        <v>56</v>
      </c>
      <c r="G1938" t="s">
        <v>15</v>
      </c>
      <c r="H1938" t="s">
        <v>23</v>
      </c>
      <c r="I1938">
        <f>DATEDIF(MOCK_DATA[[#This Row],[Fecha_inicio]],MOCK_DATA[[#This Row],[Fecha_último_pago]],"M")</f>
        <v>42</v>
      </c>
      <c r="J1938">
        <f t="shared" si="90"/>
        <v>40</v>
      </c>
      <c r="K1938">
        <f>PRODUCT(MOCK_DATA[[#This Row],[Meses_afiliados]],MOCK_DATA[[#This Row],[Ingresos_mes]])</f>
        <v>1680</v>
      </c>
      <c r="L1938" t="str">
        <f t="shared" ca="1" si="92"/>
        <v>Centro</v>
      </c>
      <c r="M1938" t="s">
        <v>14</v>
      </c>
      <c r="N1938">
        <f>MONTH(MOCK_DATA[[#This Row],[Fecha_inicio]])</f>
        <v>9</v>
      </c>
      <c r="O1938">
        <f>YEAR(MOCK_DATA[[#This Row],[Fecha_inicio]])</f>
        <v>2021</v>
      </c>
    </row>
    <row r="1939" spans="1:15" x14ac:dyDescent="0.25">
      <c r="A1939">
        <f t="shared" si="91"/>
        <v>1938</v>
      </c>
      <c r="B1939" t="s">
        <v>12</v>
      </c>
      <c r="C1939" s="1">
        <v>45080</v>
      </c>
      <c r="D1939" s="1">
        <v>45683</v>
      </c>
      <c r="F1939">
        <v>23</v>
      </c>
      <c r="G1939" t="s">
        <v>25</v>
      </c>
      <c r="H1939" t="s">
        <v>20</v>
      </c>
      <c r="I1939">
        <f>DATEDIF(MOCK_DATA[[#This Row],[Fecha_inicio]],MOCK_DATA[[#This Row],[Fecha_último_pago]],"M")</f>
        <v>19</v>
      </c>
      <c r="J1939">
        <f t="shared" si="90"/>
        <v>50</v>
      </c>
      <c r="K1939">
        <f>PRODUCT(MOCK_DATA[[#This Row],[Meses_afiliados]],MOCK_DATA[[#This Row],[Ingresos_mes]])</f>
        <v>950</v>
      </c>
      <c r="L1939" t="str">
        <f t="shared" ca="1" si="92"/>
        <v>Centro</v>
      </c>
      <c r="M1939" t="s">
        <v>14</v>
      </c>
      <c r="N1939">
        <f>MONTH(MOCK_DATA[[#This Row],[Fecha_inicio]])</f>
        <v>6</v>
      </c>
      <c r="O1939">
        <f>YEAR(MOCK_DATA[[#This Row],[Fecha_inicio]])</f>
        <v>2023</v>
      </c>
    </row>
    <row r="1940" spans="1:15" x14ac:dyDescent="0.25">
      <c r="A1940">
        <f t="shared" si="91"/>
        <v>1939</v>
      </c>
      <c r="B1940" t="s">
        <v>12</v>
      </c>
      <c r="C1940" s="1">
        <v>44999</v>
      </c>
      <c r="D1940" s="1">
        <v>45897</v>
      </c>
      <c r="F1940">
        <v>34</v>
      </c>
      <c r="G1940" t="s">
        <v>15</v>
      </c>
      <c r="H1940" t="s">
        <v>16</v>
      </c>
      <c r="I1940">
        <f>DATEDIF(MOCK_DATA[[#This Row],[Fecha_inicio]],MOCK_DATA[[#This Row],[Fecha_último_pago]],"M")</f>
        <v>29</v>
      </c>
      <c r="J1940">
        <f t="shared" si="90"/>
        <v>50</v>
      </c>
      <c r="K1940">
        <f>PRODUCT(MOCK_DATA[[#This Row],[Meses_afiliados]],MOCK_DATA[[#This Row],[Ingresos_mes]])</f>
        <v>1450</v>
      </c>
      <c r="L1940" t="str">
        <f t="shared" ca="1" si="92"/>
        <v>Sur</v>
      </c>
      <c r="M1940" t="s">
        <v>22</v>
      </c>
      <c r="N1940">
        <f>MONTH(MOCK_DATA[[#This Row],[Fecha_inicio]])</f>
        <v>3</v>
      </c>
      <c r="O1940">
        <f>YEAR(MOCK_DATA[[#This Row],[Fecha_inicio]])</f>
        <v>2023</v>
      </c>
    </row>
    <row r="1941" spans="1:15" x14ac:dyDescent="0.25">
      <c r="A1941">
        <f t="shared" si="91"/>
        <v>1940</v>
      </c>
      <c r="B1941" t="s">
        <v>24</v>
      </c>
      <c r="C1941" s="1">
        <v>45053</v>
      </c>
      <c r="D1941" s="1">
        <v>45895</v>
      </c>
      <c r="F1941">
        <v>50</v>
      </c>
      <c r="G1941" t="s">
        <v>19</v>
      </c>
      <c r="H1941" t="s">
        <v>20</v>
      </c>
      <c r="I1941">
        <f>DATEDIF(MOCK_DATA[[#This Row],[Fecha_inicio]],MOCK_DATA[[#This Row],[Fecha_último_pago]],"M")</f>
        <v>27</v>
      </c>
      <c r="J1941">
        <f t="shared" si="90"/>
        <v>40</v>
      </c>
      <c r="K1941">
        <f>PRODUCT(MOCK_DATA[[#This Row],[Meses_afiliados]],MOCK_DATA[[#This Row],[Ingresos_mes]])</f>
        <v>1080</v>
      </c>
      <c r="L1941" t="str">
        <f t="shared" ca="1" si="92"/>
        <v>Norte</v>
      </c>
      <c r="M1941" t="s">
        <v>22</v>
      </c>
      <c r="N1941">
        <f>MONTH(MOCK_DATA[[#This Row],[Fecha_inicio]])</f>
        <v>5</v>
      </c>
      <c r="O1941">
        <f>YEAR(MOCK_DATA[[#This Row],[Fecha_inicio]])</f>
        <v>2023</v>
      </c>
    </row>
    <row r="1942" spans="1:15" x14ac:dyDescent="0.25">
      <c r="A1942">
        <f t="shared" si="91"/>
        <v>1941</v>
      </c>
      <c r="B1942" t="s">
        <v>12</v>
      </c>
      <c r="C1942" s="1">
        <v>44823</v>
      </c>
      <c r="D1942" s="1">
        <v>45784</v>
      </c>
      <c r="F1942">
        <v>44</v>
      </c>
      <c r="G1942" t="s">
        <v>15</v>
      </c>
      <c r="H1942" t="s">
        <v>20</v>
      </c>
      <c r="I1942">
        <f>DATEDIF(MOCK_DATA[[#This Row],[Fecha_inicio]],MOCK_DATA[[#This Row],[Fecha_último_pago]],"M")</f>
        <v>31</v>
      </c>
      <c r="J1942">
        <f t="shared" si="90"/>
        <v>50</v>
      </c>
      <c r="K1942">
        <f>PRODUCT(MOCK_DATA[[#This Row],[Meses_afiliados]],MOCK_DATA[[#This Row],[Ingresos_mes]])</f>
        <v>1550</v>
      </c>
      <c r="L1942" t="str">
        <f t="shared" ca="1" si="92"/>
        <v>Norte</v>
      </c>
      <c r="M1942" t="s">
        <v>14</v>
      </c>
      <c r="N1942">
        <f>MONTH(MOCK_DATA[[#This Row],[Fecha_inicio]])</f>
        <v>9</v>
      </c>
      <c r="O1942">
        <f>YEAR(MOCK_DATA[[#This Row],[Fecha_inicio]])</f>
        <v>2022</v>
      </c>
    </row>
    <row r="1943" spans="1:15" x14ac:dyDescent="0.25">
      <c r="A1943">
        <f t="shared" si="91"/>
        <v>1942</v>
      </c>
      <c r="B1943" t="s">
        <v>24</v>
      </c>
      <c r="C1943" s="1">
        <v>45066</v>
      </c>
      <c r="D1943" s="1">
        <v>45752</v>
      </c>
      <c r="F1943">
        <v>47</v>
      </c>
      <c r="G1943" t="s">
        <v>19</v>
      </c>
      <c r="H1943" t="s">
        <v>20</v>
      </c>
      <c r="I1943">
        <f>DATEDIF(MOCK_DATA[[#This Row],[Fecha_inicio]],MOCK_DATA[[#This Row],[Fecha_último_pago]],"M")</f>
        <v>22</v>
      </c>
      <c r="J1943">
        <f t="shared" si="90"/>
        <v>40</v>
      </c>
      <c r="K1943">
        <f>PRODUCT(MOCK_DATA[[#This Row],[Meses_afiliados]],MOCK_DATA[[#This Row],[Ingresos_mes]])</f>
        <v>880</v>
      </c>
      <c r="L1943" t="str">
        <f t="shared" ca="1" si="92"/>
        <v>Norte</v>
      </c>
      <c r="M1943" t="s">
        <v>14</v>
      </c>
      <c r="N1943">
        <f>MONTH(MOCK_DATA[[#This Row],[Fecha_inicio]])</f>
        <v>5</v>
      </c>
      <c r="O1943">
        <f>YEAR(MOCK_DATA[[#This Row],[Fecha_inicio]])</f>
        <v>2023</v>
      </c>
    </row>
    <row r="1944" spans="1:15" x14ac:dyDescent="0.25">
      <c r="A1944">
        <f t="shared" si="91"/>
        <v>1943</v>
      </c>
      <c r="B1944" t="s">
        <v>27</v>
      </c>
      <c r="C1944" s="1">
        <v>44937</v>
      </c>
      <c r="D1944" s="1">
        <v>45722</v>
      </c>
      <c r="F1944">
        <v>50</v>
      </c>
      <c r="G1944" t="s">
        <v>15</v>
      </c>
      <c r="H1944" t="s">
        <v>20</v>
      </c>
      <c r="I1944">
        <f>DATEDIF(MOCK_DATA[[#This Row],[Fecha_inicio]],MOCK_DATA[[#This Row],[Fecha_último_pago]],"M")</f>
        <v>25</v>
      </c>
      <c r="J1944">
        <f t="shared" si="90"/>
        <v>30</v>
      </c>
      <c r="K1944">
        <f>PRODUCT(MOCK_DATA[[#This Row],[Meses_afiliados]],MOCK_DATA[[#This Row],[Ingresos_mes]])</f>
        <v>750</v>
      </c>
      <c r="L1944" t="str">
        <f t="shared" ca="1" si="92"/>
        <v>Centro</v>
      </c>
      <c r="M1944" t="s">
        <v>14</v>
      </c>
      <c r="N1944">
        <f>MONTH(MOCK_DATA[[#This Row],[Fecha_inicio]])</f>
        <v>1</v>
      </c>
      <c r="O1944">
        <f>YEAR(MOCK_DATA[[#This Row],[Fecha_inicio]])</f>
        <v>2023</v>
      </c>
    </row>
    <row r="1945" spans="1:15" x14ac:dyDescent="0.25">
      <c r="A1945">
        <f t="shared" si="91"/>
        <v>1944</v>
      </c>
      <c r="B1945" t="s">
        <v>27</v>
      </c>
      <c r="C1945" s="1">
        <v>44580</v>
      </c>
      <c r="D1945" s="1">
        <v>45709</v>
      </c>
      <c r="F1945">
        <v>33</v>
      </c>
      <c r="G1945" t="s">
        <v>15</v>
      </c>
      <c r="H1945" t="s">
        <v>20</v>
      </c>
      <c r="I1945">
        <f>DATEDIF(MOCK_DATA[[#This Row],[Fecha_inicio]],MOCK_DATA[[#This Row],[Fecha_último_pago]],"M")</f>
        <v>37</v>
      </c>
      <c r="J1945">
        <f t="shared" si="90"/>
        <v>30</v>
      </c>
      <c r="K1945">
        <f>PRODUCT(MOCK_DATA[[#This Row],[Meses_afiliados]],MOCK_DATA[[#This Row],[Ingresos_mes]])</f>
        <v>1110</v>
      </c>
      <c r="L1945" t="str">
        <f t="shared" ca="1" si="92"/>
        <v>Sur</v>
      </c>
      <c r="M1945" t="s">
        <v>14</v>
      </c>
      <c r="N1945">
        <f>MONTH(MOCK_DATA[[#This Row],[Fecha_inicio]])</f>
        <v>1</v>
      </c>
      <c r="O1945">
        <f>YEAR(MOCK_DATA[[#This Row],[Fecha_inicio]])</f>
        <v>2022</v>
      </c>
    </row>
    <row r="1946" spans="1:15" x14ac:dyDescent="0.25">
      <c r="A1946">
        <f t="shared" si="91"/>
        <v>1945</v>
      </c>
      <c r="B1946" t="s">
        <v>24</v>
      </c>
      <c r="C1946" s="1">
        <v>45021</v>
      </c>
      <c r="D1946" s="1">
        <v>45838</v>
      </c>
      <c r="F1946">
        <v>34</v>
      </c>
      <c r="G1946" t="s">
        <v>25</v>
      </c>
      <c r="H1946" t="s">
        <v>23</v>
      </c>
      <c r="I1946">
        <f>DATEDIF(MOCK_DATA[[#This Row],[Fecha_inicio]],MOCK_DATA[[#This Row],[Fecha_último_pago]],"M")</f>
        <v>26</v>
      </c>
      <c r="J1946">
        <f t="shared" si="90"/>
        <v>40</v>
      </c>
      <c r="K1946">
        <f>PRODUCT(MOCK_DATA[[#This Row],[Meses_afiliados]],MOCK_DATA[[#This Row],[Ingresos_mes]])</f>
        <v>1040</v>
      </c>
      <c r="L1946" t="str">
        <f t="shared" ca="1" si="92"/>
        <v>Centro</v>
      </c>
      <c r="M1946" t="s">
        <v>14</v>
      </c>
      <c r="N1946">
        <f>MONTH(MOCK_DATA[[#This Row],[Fecha_inicio]])</f>
        <v>4</v>
      </c>
      <c r="O1946">
        <f>YEAR(MOCK_DATA[[#This Row],[Fecha_inicio]])</f>
        <v>2023</v>
      </c>
    </row>
    <row r="1947" spans="1:15" x14ac:dyDescent="0.25">
      <c r="A1947">
        <f t="shared" si="91"/>
        <v>1946</v>
      </c>
      <c r="B1947" t="s">
        <v>12</v>
      </c>
      <c r="C1947" s="1">
        <v>44699</v>
      </c>
      <c r="D1947" s="1">
        <v>45692</v>
      </c>
      <c r="F1947">
        <v>33</v>
      </c>
      <c r="G1947" t="s">
        <v>19</v>
      </c>
      <c r="H1947" t="s">
        <v>23</v>
      </c>
      <c r="I1947">
        <f>DATEDIF(MOCK_DATA[[#This Row],[Fecha_inicio]],MOCK_DATA[[#This Row],[Fecha_último_pago]],"M")</f>
        <v>32</v>
      </c>
      <c r="J1947">
        <f t="shared" si="90"/>
        <v>50</v>
      </c>
      <c r="K1947">
        <f>PRODUCT(MOCK_DATA[[#This Row],[Meses_afiliados]],MOCK_DATA[[#This Row],[Ingresos_mes]])</f>
        <v>1600</v>
      </c>
      <c r="L1947" t="str">
        <f t="shared" ca="1" si="92"/>
        <v>Sur</v>
      </c>
      <c r="M1947" t="s">
        <v>22</v>
      </c>
      <c r="N1947">
        <f>MONTH(MOCK_DATA[[#This Row],[Fecha_inicio]])</f>
        <v>5</v>
      </c>
      <c r="O1947">
        <f>YEAR(MOCK_DATA[[#This Row],[Fecha_inicio]])</f>
        <v>2022</v>
      </c>
    </row>
    <row r="1948" spans="1:15" x14ac:dyDescent="0.25">
      <c r="A1948">
        <f t="shared" si="91"/>
        <v>1947</v>
      </c>
      <c r="B1948" t="s">
        <v>24</v>
      </c>
      <c r="C1948" s="1">
        <v>45380</v>
      </c>
      <c r="D1948" s="1">
        <v>45891</v>
      </c>
      <c r="F1948">
        <v>38</v>
      </c>
      <c r="G1948" t="s">
        <v>15</v>
      </c>
      <c r="H1948" t="s">
        <v>23</v>
      </c>
      <c r="I1948">
        <f>DATEDIF(MOCK_DATA[[#This Row],[Fecha_inicio]],MOCK_DATA[[#This Row],[Fecha_último_pago]],"M")</f>
        <v>16</v>
      </c>
      <c r="J1948">
        <f t="shared" si="90"/>
        <v>40</v>
      </c>
      <c r="K1948">
        <f>PRODUCT(MOCK_DATA[[#This Row],[Meses_afiliados]],MOCK_DATA[[#This Row],[Ingresos_mes]])</f>
        <v>640</v>
      </c>
      <c r="L1948" t="str">
        <f t="shared" ca="1" si="92"/>
        <v>Norte</v>
      </c>
      <c r="M1948" t="s">
        <v>22</v>
      </c>
      <c r="N1948">
        <f>MONTH(MOCK_DATA[[#This Row],[Fecha_inicio]])</f>
        <v>3</v>
      </c>
      <c r="O1948">
        <f>YEAR(MOCK_DATA[[#This Row],[Fecha_inicio]])</f>
        <v>2024</v>
      </c>
    </row>
    <row r="1949" spans="1:15" x14ac:dyDescent="0.25">
      <c r="A1949">
        <f t="shared" si="91"/>
        <v>1948</v>
      </c>
      <c r="B1949" t="s">
        <v>27</v>
      </c>
      <c r="C1949" s="1">
        <v>45251</v>
      </c>
      <c r="D1949" s="1">
        <v>45849</v>
      </c>
      <c r="F1949">
        <v>69</v>
      </c>
      <c r="G1949" t="s">
        <v>25</v>
      </c>
      <c r="H1949" t="s">
        <v>20</v>
      </c>
      <c r="I1949">
        <f>DATEDIF(MOCK_DATA[[#This Row],[Fecha_inicio]],MOCK_DATA[[#This Row],[Fecha_último_pago]],"M")</f>
        <v>19</v>
      </c>
      <c r="J1949">
        <f t="shared" si="90"/>
        <v>30</v>
      </c>
      <c r="K1949">
        <f>PRODUCT(MOCK_DATA[[#This Row],[Meses_afiliados]],MOCK_DATA[[#This Row],[Ingresos_mes]])</f>
        <v>570</v>
      </c>
      <c r="L1949" t="str">
        <f t="shared" ca="1" si="92"/>
        <v>Sur</v>
      </c>
      <c r="M1949" t="s">
        <v>14</v>
      </c>
      <c r="N1949">
        <f>MONTH(MOCK_DATA[[#This Row],[Fecha_inicio]])</f>
        <v>11</v>
      </c>
      <c r="O1949">
        <f>YEAR(MOCK_DATA[[#This Row],[Fecha_inicio]])</f>
        <v>2023</v>
      </c>
    </row>
    <row r="1950" spans="1:15" x14ac:dyDescent="0.25">
      <c r="A1950">
        <f t="shared" si="91"/>
        <v>1949</v>
      </c>
      <c r="B1950" t="s">
        <v>24</v>
      </c>
      <c r="C1950" s="1">
        <v>45496</v>
      </c>
      <c r="D1950" s="1">
        <v>45832</v>
      </c>
      <c r="F1950">
        <v>40</v>
      </c>
      <c r="G1950" t="s">
        <v>15</v>
      </c>
      <c r="H1950" t="s">
        <v>23</v>
      </c>
      <c r="I1950">
        <f>DATEDIF(MOCK_DATA[[#This Row],[Fecha_inicio]],MOCK_DATA[[#This Row],[Fecha_último_pago]],"M")</f>
        <v>11</v>
      </c>
      <c r="J1950">
        <f t="shared" si="90"/>
        <v>40</v>
      </c>
      <c r="K1950">
        <f>PRODUCT(MOCK_DATA[[#This Row],[Meses_afiliados]],MOCK_DATA[[#This Row],[Ingresos_mes]])</f>
        <v>440</v>
      </c>
      <c r="L1950" t="str">
        <f t="shared" ca="1" si="92"/>
        <v>Norte</v>
      </c>
      <c r="M1950" t="s">
        <v>14</v>
      </c>
      <c r="N1950">
        <f>MONTH(MOCK_DATA[[#This Row],[Fecha_inicio]])</f>
        <v>7</v>
      </c>
      <c r="O1950">
        <f>YEAR(MOCK_DATA[[#This Row],[Fecha_inicio]])</f>
        <v>2024</v>
      </c>
    </row>
    <row r="1951" spans="1:15" x14ac:dyDescent="0.25">
      <c r="A1951">
        <f t="shared" si="91"/>
        <v>1950</v>
      </c>
      <c r="B1951" t="s">
        <v>24</v>
      </c>
      <c r="C1951" s="1">
        <v>45256</v>
      </c>
      <c r="D1951" s="1">
        <v>45891</v>
      </c>
      <c r="F1951">
        <v>35</v>
      </c>
      <c r="G1951" t="s">
        <v>15</v>
      </c>
      <c r="H1951" t="s">
        <v>20</v>
      </c>
      <c r="I1951">
        <f>DATEDIF(MOCK_DATA[[#This Row],[Fecha_inicio]],MOCK_DATA[[#This Row],[Fecha_último_pago]],"M")</f>
        <v>20</v>
      </c>
      <c r="J1951">
        <f t="shared" si="90"/>
        <v>40</v>
      </c>
      <c r="K1951">
        <f>PRODUCT(MOCK_DATA[[#This Row],[Meses_afiliados]],MOCK_DATA[[#This Row],[Ingresos_mes]])</f>
        <v>800</v>
      </c>
      <c r="L1951" t="str">
        <f t="shared" ca="1" si="92"/>
        <v>Sur</v>
      </c>
      <c r="M1951" t="s">
        <v>22</v>
      </c>
      <c r="N1951">
        <f>MONTH(MOCK_DATA[[#This Row],[Fecha_inicio]])</f>
        <v>11</v>
      </c>
      <c r="O1951">
        <f>YEAR(MOCK_DATA[[#This Row],[Fecha_inicio]])</f>
        <v>2023</v>
      </c>
    </row>
    <row r="1952" spans="1:15" x14ac:dyDescent="0.25">
      <c r="A1952">
        <f t="shared" si="91"/>
        <v>1951</v>
      </c>
      <c r="B1952" t="s">
        <v>12</v>
      </c>
      <c r="C1952" s="1">
        <v>44584</v>
      </c>
      <c r="D1952" s="1">
        <v>45708</v>
      </c>
      <c r="F1952">
        <v>53</v>
      </c>
      <c r="G1952" t="s">
        <v>15</v>
      </c>
      <c r="H1952" t="s">
        <v>23</v>
      </c>
      <c r="I1952">
        <f>DATEDIF(MOCK_DATA[[#This Row],[Fecha_inicio]],MOCK_DATA[[#This Row],[Fecha_último_pago]],"M")</f>
        <v>36</v>
      </c>
      <c r="J1952">
        <f t="shared" si="90"/>
        <v>50</v>
      </c>
      <c r="K1952">
        <f>PRODUCT(MOCK_DATA[[#This Row],[Meses_afiliados]],MOCK_DATA[[#This Row],[Ingresos_mes]])</f>
        <v>1800</v>
      </c>
      <c r="L1952" t="str">
        <f t="shared" ca="1" si="92"/>
        <v>Sur</v>
      </c>
      <c r="M1952" t="s">
        <v>14</v>
      </c>
      <c r="N1952">
        <f>MONTH(MOCK_DATA[[#This Row],[Fecha_inicio]])</f>
        <v>1</v>
      </c>
      <c r="O1952">
        <f>YEAR(MOCK_DATA[[#This Row],[Fecha_inicio]])</f>
        <v>2022</v>
      </c>
    </row>
    <row r="1953" spans="1:15" x14ac:dyDescent="0.25">
      <c r="A1953">
        <f t="shared" si="91"/>
        <v>1952</v>
      </c>
      <c r="B1953" t="s">
        <v>24</v>
      </c>
      <c r="C1953" s="1">
        <v>44298</v>
      </c>
      <c r="D1953" s="1">
        <v>45842</v>
      </c>
      <c r="F1953">
        <v>62</v>
      </c>
      <c r="G1953" t="s">
        <v>19</v>
      </c>
      <c r="H1953" t="s">
        <v>23</v>
      </c>
      <c r="I1953">
        <f>DATEDIF(MOCK_DATA[[#This Row],[Fecha_inicio]],MOCK_DATA[[#This Row],[Fecha_último_pago]],"M")</f>
        <v>50</v>
      </c>
      <c r="J1953">
        <f t="shared" si="90"/>
        <v>40</v>
      </c>
      <c r="K1953">
        <f>PRODUCT(MOCK_DATA[[#This Row],[Meses_afiliados]],MOCK_DATA[[#This Row],[Ingresos_mes]])</f>
        <v>2000</v>
      </c>
      <c r="L1953" t="str">
        <f t="shared" ca="1" si="92"/>
        <v>Sur</v>
      </c>
      <c r="M1953" t="s">
        <v>22</v>
      </c>
      <c r="N1953">
        <f>MONTH(MOCK_DATA[[#This Row],[Fecha_inicio]])</f>
        <v>4</v>
      </c>
      <c r="O1953">
        <f>YEAR(MOCK_DATA[[#This Row],[Fecha_inicio]])</f>
        <v>2021</v>
      </c>
    </row>
    <row r="1954" spans="1:15" x14ac:dyDescent="0.25">
      <c r="A1954">
        <f t="shared" si="91"/>
        <v>1953</v>
      </c>
      <c r="B1954" t="s">
        <v>12</v>
      </c>
      <c r="C1954" s="1">
        <v>45319</v>
      </c>
      <c r="D1954" s="1">
        <v>45808</v>
      </c>
      <c r="F1954">
        <v>57</v>
      </c>
      <c r="G1954" t="s">
        <v>25</v>
      </c>
      <c r="H1954" t="s">
        <v>23</v>
      </c>
      <c r="I1954">
        <f>DATEDIF(MOCK_DATA[[#This Row],[Fecha_inicio]],MOCK_DATA[[#This Row],[Fecha_último_pago]],"M")</f>
        <v>16</v>
      </c>
      <c r="J1954">
        <f t="shared" si="90"/>
        <v>50</v>
      </c>
      <c r="K1954">
        <f>PRODUCT(MOCK_DATA[[#This Row],[Meses_afiliados]],MOCK_DATA[[#This Row],[Ingresos_mes]])</f>
        <v>800</v>
      </c>
      <c r="L1954" t="str">
        <f t="shared" ca="1" si="92"/>
        <v>Sur</v>
      </c>
      <c r="M1954" t="s">
        <v>22</v>
      </c>
      <c r="N1954">
        <f>MONTH(MOCK_DATA[[#This Row],[Fecha_inicio]])</f>
        <v>1</v>
      </c>
      <c r="O1954">
        <f>YEAR(MOCK_DATA[[#This Row],[Fecha_inicio]])</f>
        <v>2024</v>
      </c>
    </row>
    <row r="1955" spans="1:15" x14ac:dyDescent="0.25">
      <c r="A1955">
        <f t="shared" si="91"/>
        <v>1954</v>
      </c>
      <c r="B1955" t="s">
        <v>27</v>
      </c>
      <c r="C1955" s="1">
        <v>44405</v>
      </c>
      <c r="D1955" s="1">
        <v>45712</v>
      </c>
      <c r="F1955">
        <v>32</v>
      </c>
      <c r="G1955" t="s">
        <v>19</v>
      </c>
      <c r="H1955" t="s">
        <v>23</v>
      </c>
      <c r="I1955">
        <f>DATEDIF(MOCK_DATA[[#This Row],[Fecha_inicio]],MOCK_DATA[[#This Row],[Fecha_último_pago]],"M")</f>
        <v>42</v>
      </c>
      <c r="J1955">
        <f t="shared" si="90"/>
        <v>30</v>
      </c>
      <c r="K1955">
        <f>PRODUCT(MOCK_DATA[[#This Row],[Meses_afiliados]],MOCK_DATA[[#This Row],[Ingresos_mes]])</f>
        <v>1260</v>
      </c>
      <c r="L1955" t="str">
        <f t="shared" ca="1" si="92"/>
        <v>Sur</v>
      </c>
      <c r="M1955" t="s">
        <v>22</v>
      </c>
      <c r="N1955">
        <f>MONTH(MOCK_DATA[[#This Row],[Fecha_inicio]])</f>
        <v>7</v>
      </c>
      <c r="O1955">
        <f>YEAR(MOCK_DATA[[#This Row],[Fecha_inicio]])</f>
        <v>2021</v>
      </c>
    </row>
    <row r="1956" spans="1:15" x14ac:dyDescent="0.25">
      <c r="A1956">
        <f t="shared" si="91"/>
        <v>1955</v>
      </c>
      <c r="B1956" t="s">
        <v>12</v>
      </c>
      <c r="C1956" s="1">
        <v>44483</v>
      </c>
      <c r="D1956" s="1">
        <v>45687</v>
      </c>
      <c r="F1956">
        <v>20</v>
      </c>
      <c r="G1956" t="s">
        <v>15</v>
      </c>
      <c r="H1956" t="s">
        <v>23</v>
      </c>
      <c r="I1956">
        <f>DATEDIF(MOCK_DATA[[#This Row],[Fecha_inicio]],MOCK_DATA[[#This Row],[Fecha_último_pago]],"M")</f>
        <v>39</v>
      </c>
      <c r="J1956">
        <f t="shared" si="90"/>
        <v>50</v>
      </c>
      <c r="K1956">
        <f>PRODUCT(MOCK_DATA[[#This Row],[Meses_afiliados]],MOCK_DATA[[#This Row],[Ingresos_mes]])</f>
        <v>1950</v>
      </c>
      <c r="L1956" t="str">
        <f t="shared" ca="1" si="92"/>
        <v>Centro</v>
      </c>
      <c r="M1956" t="s">
        <v>14</v>
      </c>
      <c r="N1956">
        <f>MONTH(MOCK_DATA[[#This Row],[Fecha_inicio]])</f>
        <v>10</v>
      </c>
      <c r="O1956">
        <f>YEAR(MOCK_DATA[[#This Row],[Fecha_inicio]])</f>
        <v>2021</v>
      </c>
    </row>
    <row r="1957" spans="1:15" x14ac:dyDescent="0.25">
      <c r="A1957">
        <f t="shared" si="91"/>
        <v>1956</v>
      </c>
      <c r="B1957" t="s">
        <v>27</v>
      </c>
      <c r="C1957" s="1">
        <v>45073</v>
      </c>
      <c r="D1957" s="1">
        <v>45663</v>
      </c>
      <c r="F1957">
        <v>21</v>
      </c>
      <c r="G1957" t="s">
        <v>19</v>
      </c>
      <c r="H1957" t="s">
        <v>20</v>
      </c>
      <c r="I1957">
        <f>DATEDIF(MOCK_DATA[[#This Row],[Fecha_inicio]],MOCK_DATA[[#This Row],[Fecha_último_pago]],"M")</f>
        <v>19</v>
      </c>
      <c r="J1957">
        <f t="shared" si="90"/>
        <v>30</v>
      </c>
      <c r="K1957">
        <f>PRODUCT(MOCK_DATA[[#This Row],[Meses_afiliados]],MOCK_DATA[[#This Row],[Ingresos_mes]])</f>
        <v>570</v>
      </c>
      <c r="L1957" t="str">
        <f t="shared" ca="1" si="92"/>
        <v>Centro</v>
      </c>
      <c r="M1957" t="s">
        <v>14</v>
      </c>
      <c r="N1957">
        <f>MONTH(MOCK_DATA[[#This Row],[Fecha_inicio]])</f>
        <v>5</v>
      </c>
      <c r="O1957">
        <f>YEAR(MOCK_DATA[[#This Row],[Fecha_inicio]])</f>
        <v>2023</v>
      </c>
    </row>
    <row r="1958" spans="1:15" x14ac:dyDescent="0.25">
      <c r="A1958">
        <f t="shared" si="91"/>
        <v>1957</v>
      </c>
      <c r="B1958" t="s">
        <v>27</v>
      </c>
      <c r="C1958" s="1">
        <v>45028</v>
      </c>
      <c r="D1958" s="1">
        <v>45673</v>
      </c>
      <c r="F1958">
        <v>36</v>
      </c>
      <c r="G1958" t="s">
        <v>15</v>
      </c>
      <c r="H1958" t="s">
        <v>16</v>
      </c>
      <c r="I1958">
        <f>DATEDIF(MOCK_DATA[[#This Row],[Fecha_inicio]],MOCK_DATA[[#This Row],[Fecha_último_pago]],"M")</f>
        <v>21</v>
      </c>
      <c r="J1958">
        <f t="shared" si="90"/>
        <v>30</v>
      </c>
      <c r="K1958">
        <f>PRODUCT(MOCK_DATA[[#This Row],[Meses_afiliados]],MOCK_DATA[[#This Row],[Ingresos_mes]])</f>
        <v>630</v>
      </c>
      <c r="L1958" t="str">
        <f t="shared" ca="1" si="92"/>
        <v>Centro</v>
      </c>
      <c r="M1958" t="s">
        <v>22</v>
      </c>
      <c r="N1958">
        <f>MONTH(MOCK_DATA[[#This Row],[Fecha_inicio]])</f>
        <v>4</v>
      </c>
      <c r="O1958">
        <f>YEAR(MOCK_DATA[[#This Row],[Fecha_inicio]])</f>
        <v>2023</v>
      </c>
    </row>
    <row r="1959" spans="1:15" x14ac:dyDescent="0.25">
      <c r="A1959">
        <f t="shared" si="91"/>
        <v>1958</v>
      </c>
      <c r="B1959" t="s">
        <v>12</v>
      </c>
      <c r="C1959" s="1">
        <v>44419</v>
      </c>
      <c r="D1959" s="1">
        <v>45686</v>
      </c>
      <c r="F1959">
        <v>20</v>
      </c>
      <c r="G1959" t="s">
        <v>19</v>
      </c>
      <c r="H1959" t="s">
        <v>16</v>
      </c>
      <c r="I1959">
        <f>DATEDIF(MOCK_DATA[[#This Row],[Fecha_inicio]],MOCK_DATA[[#This Row],[Fecha_último_pago]],"M")</f>
        <v>41</v>
      </c>
      <c r="J1959">
        <f t="shared" si="90"/>
        <v>50</v>
      </c>
      <c r="K1959">
        <f>PRODUCT(MOCK_DATA[[#This Row],[Meses_afiliados]],MOCK_DATA[[#This Row],[Ingresos_mes]])</f>
        <v>2050</v>
      </c>
      <c r="L1959" t="str">
        <f t="shared" ca="1" si="92"/>
        <v>Norte</v>
      </c>
      <c r="M1959" t="s">
        <v>14</v>
      </c>
      <c r="N1959">
        <f>MONTH(MOCK_DATA[[#This Row],[Fecha_inicio]])</f>
        <v>8</v>
      </c>
      <c r="O1959">
        <f>YEAR(MOCK_DATA[[#This Row],[Fecha_inicio]])</f>
        <v>2021</v>
      </c>
    </row>
    <row r="1960" spans="1:15" x14ac:dyDescent="0.25">
      <c r="A1960">
        <f t="shared" si="91"/>
        <v>1959</v>
      </c>
      <c r="B1960" t="s">
        <v>27</v>
      </c>
      <c r="C1960" s="1">
        <v>44922</v>
      </c>
      <c r="D1960" s="1">
        <v>45764</v>
      </c>
      <c r="F1960">
        <v>41</v>
      </c>
      <c r="G1960" t="s">
        <v>15</v>
      </c>
      <c r="H1960" t="s">
        <v>16</v>
      </c>
      <c r="I1960">
        <f>DATEDIF(MOCK_DATA[[#This Row],[Fecha_inicio]],MOCK_DATA[[#This Row],[Fecha_último_pago]],"M")</f>
        <v>27</v>
      </c>
      <c r="J1960">
        <f t="shared" si="90"/>
        <v>30</v>
      </c>
      <c r="K1960">
        <f>PRODUCT(MOCK_DATA[[#This Row],[Meses_afiliados]],MOCK_DATA[[#This Row],[Ingresos_mes]])</f>
        <v>810</v>
      </c>
      <c r="L1960" t="str">
        <f t="shared" ca="1" si="92"/>
        <v>Sur</v>
      </c>
      <c r="M1960" t="s">
        <v>14</v>
      </c>
      <c r="N1960">
        <f>MONTH(MOCK_DATA[[#This Row],[Fecha_inicio]])</f>
        <v>12</v>
      </c>
      <c r="O1960">
        <f>YEAR(MOCK_DATA[[#This Row],[Fecha_inicio]])</f>
        <v>2022</v>
      </c>
    </row>
    <row r="1961" spans="1:15" x14ac:dyDescent="0.25">
      <c r="A1961">
        <f t="shared" si="91"/>
        <v>1960</v>
      </c>
      <c r="B1961" t="s">
        <v>27</v>
      </c>
      <c r="C1961" s="1">
        <v>45110</v>
      </c>
      <c r="D1961" s="1">
        <v>45828</v>
      </c>
      <c r="F1961">
        <v>70</v>
      </c>
      <c r="G1961" t="s">
        <v>19</v>
      </c>
      <c r="H1961" t="s">
        <v>20</v>
      </c>
      <c r="I1961">
        <f>DATEDIF(MOCK_DATA[[#This Row],[Fecha_inicio]],MOCK_DATA[[#This Row],[Fecha_último_pago]],"M")</f>
        <v>23</v>
      </c>
      <c r="J1961">
        <f t="shared" si="90"/>
        <v>30</v>
      </c>
      <c r="K1961">
        <f>PRODUCT(MOCK_DATA[[#This Row],[Meses_afiliados]],MOCK_DATA[[#This Row],[Ingresos_mes]])</f>
        <v>690</v>
      </c>
      <c r="L1961" t="str">
        <f t="shared" ca="1" si="92"/>
        <v>Centro</v>
      </c>
      <c r="M1961" t="s">
        <v>14</v>
      </c>
      <c r="N1961">
        <f>MONTH(MOCK_DATA[[#This Row],[Fecha_inicio]])</f>
        <v>7</v>
      </c>
      <c r="O1961">
        <f>YEAR(MOCK_DATA[[#This Row],[Fecha_inicio]])</f>
        <v>2023</v>
      </c>
    </row>
    <row r="1962" spans="1:15" x14ac:dyDescent="0.25">
      <c r="A1962">
        <f t="shared" si="91"/>
        <v>1961</v>
      </c>
      <c r="B1962" t="s">
        <v>24</v>
      </c>
      <c r="C1962" s="1">
        <v>45188</v>
      </c>
      <c r="D1962" s="1">
        <v>45744</v>
      </c>
      <c r="F1962">
        <v>32</v>
      </c>
      <c r="G1962" t="s">
        <v>25</v>
      </c>
      <c r="H1962" t="s">
        <v>23</v>
      </c>
      <c r="I1962">
        <f>DATEDIF(MOCK_DATA[[#This Row],[Fecha_inicio]],MOCK_DATA[[#This Row],[Fecha_último_pago]],"M")</f>
        <v>18</v>
      </c>
      <c r="J1962">
        <f t="shared" ref="J1962:J2001" si="93">IF(B1962="VIP",50,IF(B1962="Familiar",40,IF(B1962="Basica",25,30)))</f>
        <v>40</v>
      </c>
      <c r="K1962">
        <f>PRODUCT(MOCK_DATA[[#This Row],[Meses_afiliados]],MOCK_DATA[[#This Row],[Ingresos_mes]])</f>
        <v>720</v>
      </c>
      <c r="L1962" t="str">
        <f t="shared" ca="1" si="92"/>
        <v>Centro</v>
      </c>
      <c r="M1962" t="s">
        <v>14</v>
      </c>
      <c r="N1962">
        <f>MONTH(MOCK_DATA[[#This Row],[Fecha_inicio]])</f>
        <v>9</v>
      </c>
      <c r="O1962">
        <f>YEAR(MOCK_DATA[[#This Row],[Fecha_inicio]])</f>
        <v>2023</v>
      </c>
    </row>
    <row r="1963" spans="1:15" x14ac:dyDescent="0.25">
      <c r="A1963">
        <f t="shared" si="91"/>
        <v>1962</v>
      </c>
      <c r="B1963" t="s">
        <v>27</v>
      </c>
      <c r="C1963" s="1">
        <v>45144</v>
      </c>
      <c r="D1963" s="1">
        <v>45797</v>
      </c>
      <c r="F1963">
        <v>61</v>
      </c>
      <c r="G1963" t="s">
        <v>19</v>
      </c>
      <c r="H1963" t="s">
        <v>16</v>
      </c>
      <c r="I1963">
        <f>DATEDIF(MOCK_DATA[[#This Row],[Fecha_inicio]],MOCK_DATA[[#This Row],[Fecha_último_pago]],"M")</f>
        <v>21</v>
      </c>
      <c r="J1963">
        <f t="shared" si="93"/>
        <v>30</v>
      </c>
      <c r="K1963">
        <f>PRODUCT(MOCK_DATA[[#This Row],[Meses_afiliados]],MOCK_DATA[[#This Row],[Ingresos_mes]])</f>
        <v>630</v>
      </c>
      <c r="L1963" t="str">
        <f t="shared" ca="1" si="92"/>
        <v>Centro</v>
      </c>
      <c r="M1963" t="s">
        <v>14</v>
      </c>
      <c r="N1963">
        <f>MONTH(MOCK_DATA[[#This Row],[Fecha_inicio]])</f>
        <v>8</v>
      </c>
      <c r="O1963">
        <f>YEAR(MOCK_DATA[[#This Row],[Fecha_inicio]])</f>
        <v>2023</v>
      </c>
    </row>
    <row r="1964" spans="1:15" x14ac:dyDescent="0.25">
      <c r="A1964">
        <f t="shared" si="91"/>
        <v>1963</v>
      </c>
      <c r="B1964" t="s">
        <v>24</v>
      </c>
      <c r="C1964" s="1">
        <v>44127</v>
      </c>
      <c r="D1964" s="1">
        <v>45818</v>
      </c>
      <c r="F1964">
        <v>28</v>
      </c>
      <c r="G1964" t="s">
        <v>15</v>
      </c>
      <c r="H1964" t="s">
        <v>16</v>
      </c>
      <c r="I1964">
        <f>DATEDIF(MOCK_DATA[[#This Row],[Fecha_inicio]],MOCK_DATA[[#This Row],[Fecha_último_pago]],"M")</f>
        <v>55</v>
      </c>
      <c r="J1964">
        <f t="shared" si="93"/>
        <v>40</v>
      </c>
      <c r="K1964">
        <f>PRODUCT(MOCK_DATA[[#This Row],[Meses_afiliados]],MOCK_DATA[[#This Row],[Ingresos_mes]])</f>
        <v>2200</v>
      </c>
      <c r="L1964" t="str">
        <f t="shared" ca="1" si="92"/>
        <v>Norte</v>
      </c>
      <c r="M1964" t="s">
        <v>14</v>
      </c>
      <c r="N1964">
        <f>MONTH(MOCK_DATA[[#This Row],[Fecha_inicio]])</f>
        <v>10</v>
      </c>
      <c r="O1964">
        <f>YEAR(MOCK_DATA[[#This Row],[Fecha_inicio]])</f>
        <v>2020</v>
      </c>
    </row>
    <row r="1965" spans="1:15" x14ac:dyDescent="0.25">
      <c r="A1965">
        <f t="shared" si="91"/>
        <v>1964</v>
      </c>
      <c r="B1965" t="s">
        <v>12</v>
      </c>
      <c r="C1965" s="1">
        <v>45377</v>
      </c>
      <c r="D1965" s="1">
        <v>45769</v>
      </c>
      <c r="F1965">
        <v>67</v>
      </c>
      <c r="G1965" t="s">
        <v>15</v>
      </c>
      <c r="H1965" t="s">
        <v>16</v>
      </c>
      <c r="I1965">
        <f>DATEDIF(MOCK_DATA[[#This Row],[Fecha_inicio]],MOCK_DATA[[#This Row],[Fecha_último_pago]],"M")</f>
        <v>12</v>
      </c>
      <c r="J1965">
        <f t="shared" si="93"/>
        <v>50</v>
      </c>
      <c r="K1965">
        <f>PRODUCT(MOCK_DATA[[#This Row],[Meses_afiliados]],MOCK_DATA[[#This Row],[Ingresos_mes]])</f>
        <v>600</v>
      </c>
      <c r="L1965" t="str">
        <f t="shared" ca="1" si="92"/>
        <v>Norte</v>
      </c>
      <c r="M1965" t="s">
        <v>22</v>
      </c>
      <c r="N1965">
        <f>MONTH(MOCK_DATA[[#This Row],[Fecha_inicio]])</f>
        <v>3</v>
      </c>
      <c r="O1965">
        <f>YEAR(MOCK_DATA[[#This Row],[Fecha_inicio]])</f>
        <v>2024</v>
      </c>
    </row>
    <row r="1966" spans="1:15" x14ac:dyDescent="0.25">
      <c r="A1966">
        <f t="shared" si="91"/>
        <v>1965</v>
      </c>
      <c r="B1966" t="s">
        <v>27</v>
      </c>
      <c r="C1966" s="1">
        <v>45099</v>
      </c>
      <c r="D1966" s="1">
        <v>45870</v>
      </c>
      <c r="F1966">
        <v>35</v>
      </c>
      <c r="G1966" t="s">
        <v>15</v>
      </c>
      <c r="H1966" t="s">
        <v>23</v>
      </c>
      <c r="I1966">
        <f>DATEDIF(MOCK_DATA[[#This Row],[Fecha_inicio]],MOCK_DATA[[#This Row],[Fecha_último_pago]],"M")</f>
        <v>25</v>
      </c>
      <c r="J1966">
        <f t="shared" si="93"/>
        <v>30</v>
      </c>
      <c r="K1966">
        <f>PRODUCT(MOCK_DATA[[#This Row],[Meses_afiliados]],MOCK_DATA[[#This Row],[Ingresos_mes]])</f>
        <v>750</v>
      </c>
      <c r="L1966" t="str">
        <f t="shared" ca="1" si="92"/>
        <v>Norte</v>
      </c>
      <c r="M1966" t="s">
        <v>14</v>
      </c>
      <c r="N1966">
        <f>MONTH(MOCK_DATA[[#This Row],[Fecha_inicio]])</f>
        <v>6</v>
      </c>
      <c r="O1966">
        <f>YEAR(MOCK_DATA[[#This Row],[Fecha_inicio]])</f>
        <v>2023</v>
      </c>
    </row>
    <row r="1967" spans="1:15" x14ac:dyDescent="0.25">
      <c r="A1967">
        <f t="shared" si="91"/>
        <v>1966</v>
      </c>
      <c r="B1967" t="s">
        <v>24</v>
      </c>
      <c r="C1967" s="1">
        <v>44566</v>
      </c>
      <c r="D1967" s="1">
        <v>45705</v>
      </c>
      <c r="F1967">
        <v>69</v>
      </c>
      <c r="G1967" t="s">
        <v>15</v>
      </c>
      <c r="H1967" t="s">
        <v>16</v>
      </c>
      <c r="I1967">
        <f>DATEDIF(MOCK_DATA[[#This Row],[Fecha_inicio]],MOCK_DATA[[#This Row],[Fecha_último_pago]],"M")</f>
        <v>37</v>
      </c>
      <c r="J1967">
        <f t="shared" si="93"/>
        <v>40</v>
      </c>
      <c r="K1967">
        <f>PRODUCT(MOCK_DATA[[#This Row],[Meses_afiliados]],MOCK_DATA[[#This Row],[Ingresos_mes]])</f>
        <v>1480</v>
      </c>
      <c r="L1967" t="str">
        <f t="shared" ca="1" si="92"/>
        <v>Centro</v>
      </c>
      <c r="M1967" t="s">
        <v>22</v>
      </c>
      <c r="N1967">
        <f>MONTH(MOCK_DATA[[#This Row],[Fecha_inicio]])</f>
        <v>1</v>
      </c>
      <c r="O1967">
        <f>YEAR(MOCK_DATA[[#This Row],[Fecha_inicio]])</f>
        <v>2022</v>
      </c>
    </row>
    <row r="1968" spans="1:15" x14ac:dyDescent="0.25">
      <c r="A1968">
        <f t="shared" si="91"/>
        <v>1967</v>
      </c>
      <c r="B1968" t="s">
        <v>12</v>
      </c>
      <c r="C1968" s="1">
        <v>44195</v>
      </c>
      <c r="D1968" s="1">
        <v>45697</v>
      </c>
      <c r="F1968">
        <v>59</v>
      </c>
      <c r="G1968" t="s">
        <v>15</v>
      </c>
      <c r="H1968" t="s">
        <v>20</v>
      </c>
      <c r="I1968">
        <f>DATEDIF(MOCK_DATA[[#This Row],[Fecha_inicio]],MOCK_DATA[[#This Row],[Fecha_último_pago]],"M")</f>
        <v>49</v>
      </c>
      <c r="J1968">
        <f t="shared" si="93"/>
        <v>50</v>
      </c>
      <c r="K1968">
        <f>PRODUCT(MOCK_DATA[[#This Row],[Meses_afiliados]],MOCK_DATA[[#This Row],[Ingresos_mes]])</f>
        <v>2450</v>
      </c>
      <c r="L1968" t="str">
        <f t="shared" ca="1" si="92"/>
        <v>Sur</v>
      </c>
      <c r="M1968" t="s">
        <v>22</v>
      </c>
      <c r="N1968">
        <f>MONTH(MOCK_DATA[[#This Row],[Fecha_inicio]])</f>
        <v>12</v>
      </c>
      <c r="O1968">
        <f>YEAR(MOCK_DATA[[#This Row],[Fecha_inicio]])</f>
        <v>2020</v>
      </c>
    </row>
    <row r="1969" spans="1:15" x14ac:dyDescent="0.25">
      <c r="A1969">
        <f t="shared" si="91"/>
        <v>1968</v>
      </c>
      <c r="B1969" t="s">
        <v>12</v>
      </c>
      <c r="C1969" s="1">
        <v>45383</v>
      </c>
      <c r="D1969" s="1">
        <v>45740</v>
      </c>
      <c r="F1969">
        <v>57</v>
      </c>
      <c r="G1969" t="s">
        <v>19</v>
      </c>
      <c r="H1969" t="s">
        <v>16</v>
      </c>
      <c r="I1969">
        <f>DATEDIF(MOCK_DATA[[#This Row],[Fecha_inicio]],MOCK_DATA[[#This Row],[Fecha_último_pago]],"M")</f>
        <v>11</v>
      </c>
      <c r="J1969">
        <f t="shared" si="93"/>
        <v>50</v>
      </c>
      <c r="K1969">
        <f>PRODUCT(MOCK_DATA[[#This Row],[Meses_afiliados]],MOCK_DATA[[#This Row],[Ingresos_mes]])</f>
        <v>550</v>
      </c>
      <c r="L1969" t="str">
        <f t="shared" ca="1" si="92"/>
        <v>Sur</v>
      </c>
      <c r="M1969" t="s">
        <v>22</v>
      </c>
      <c r="N1969">
        <f>MONTH(MOCK_DATA[[#This Row],[Fecha_inicio]])</f>
        <v>4</v>
      </c>
      <c r="O1969">
        <f>YEAR(MOCK_DATA[[#This Row],[Fecha_inicio]])</f>
        <v>2024</v>
      </c>
    </row>
    <row r="1970" spans="1:15" x14ac:dyDescent="0.25">
      <c r="A1970">
        <f t="shared" si="91"/>
        <v>1969</v>
      </c>
      <c r="B1970" t="s">
        <v>27</v>
      </c>
      <c r="C1970" s="1">
        <v>44669</v>
      </c>
      <c r="D1970" s="1">
        <v>45752</v>
      </c>
      <c r="F1970">
        <v>52</v>
      </c>
      <c r="G1970" t="s">
        <v>15</v>
      </c>
      <c r="H1970" t="s">
        <v>20</v>
      </c>
      <c r="I1970">
        <f>DATEDIF(MOCK_DATA[[#This Row],[Fecha_inicio]],MOCK_DATA[[#This Row],[Fecha_último_pago]],"M")</f>
        <v>35</v>
      </c>
      <c r="J1970">
        <f t="shared" si="93"/>
        <v>30</v>
      </c>
      <c r="K1970">
        <f>PRODUCT(MOCK_DATA[[#This Row],[Meses_afiliados]],MOCK_DATA[[#This Row],[Ingresos_mes]])</f>
        <v>1050</v>
      </c>
      <c r="L1970" t="str">
        <f t="shared" ca="1" si="92"/>
        <v>Centro</v>
      </c>
      <c r="M1970" t="s">
        <v>22</v>
      </c>
      <c r="N1970">
        <f>MONTH(MOCK_DATA[[#This Row],[Fecha_inicio]])</f>
        <v>4</v>
      </c>
      <c r="O1970">
        <f>YEAR(MOCK_DATA[[#This Row],[Fecha_inicio]])</f>
        <v>2022</v>
      </c>
    </row>
    <row r="1971" spans="1:15" x14ac:dyDescent="0.25">
      <c r="A1971">
        <f t="shared" si="91"/>
        <v>1970</v>
      </c>
      <c r="B1971" t="s">
        <v>24</v>
      </c>
      <c r="C1971" s="1">
        <v>45403</v>
      </c>
      <c r="D1971" s="1">
        <v>45841</v>
      </c>
      <c r="F1971">
        <v>66</v>
      </c>
      <c r="G1971" t="s">
        <v>25</v>
      </c>
      <c r="H1971" t="s">
        <v>16</v>
      </c>
      <c r="I1971">
        <f>DATEDIF(MOCK_DATA[[#This Row],[Fecha_inicio]],MOCK_DATA[[#This Row],[Fecha_último_pago]],"M")</f>
        <v>14</v>
      </c>
      <c r="J1971">
        <f t="shared" si="93"/>
        <v>40</v>
      </c>
      <c r="K1971">
        <f>PRODUCT(MOCK_DATA[[#This Row],[Meses_afiliados]],MOCK_DATA[[#This Row],[Ingresos_mes]])</f>
        <v>560</v>
      </c>
      <c r="L1971" t="str">
        <f t="shared" ca="1" si="92"/>
        <v>Centro</v>
      </c>
      <c r="M1971" t="s">
        <v>14</v>
      </c>
      <c r="N1971">
        <f>MONTH(MOCK_DATA[[#This Row],[Fecha_inicio]])</f>
        <v>4</v>
      </c>
      <c r="O1971">
        <f>YEAR(MOCK_DATA[[#This Row],[Fecha_inicio]])</f>
        <v>2024</v>
      </c>
    </row>
    <row r="1972" spans="1:15" x14ac:dyDescent="0.25">
      <c r="A1972">
        <f t="shared" si="91"/>
        <v>1971</v>
      </c>
      <c r="B1972" t="s">
        <v>12</v>
      </c>
      <c r="C1972" s="1">
        <v>45209</v>
      </c>
      <c r="D1972" s="1">
        <v>45669</v>
      </c>
      <c r="F1972">
        <v>66</v>
      </c>
      <c r="G1972" t="s">
        <v>19</v>
      </c>
      <c r="H1972" t="s">
        <v>20</v>
      </c>
      <c r="I1972">
        <f>DATEDIF(MOCK_DATA[[#This Row],[Fecha_inicio]],MOCK_DATA[[#This Row],[Fecha_último_pago]],"M")</f>
        <v>15</v>
      </c>
      <c r="J1972">
        <f t="shared" si="93"/>
        <v>50</v>
      </c>
      <c r="K1972">
        <f>PRODUCT(MOCK_DATA[[#This Row],[Meses_afiliados]],MOCK_DATA[[#This Row],[Ingresos_mes]])</f>
        <v>750</v>
      </c>
      <c r="L1972" t="str">
        <f t="shared" ca="1" si="92"/>
        <v>Sur</v>
      </c>
      <c r="M1972" t="s">
        <v>22</v>
      </c>
      <c r="N1972">
        <f>MONTH(MOCK_DATA[[#This Row],[Fecha_inicio]])</f>
        <v>10</v>
      </c>
      <c r="O1972">
        <f>YEAR(MOCK_DATA[[#This Row],[Fecha_inicio]])</f>
        <v>2023</v>
      </c>
    </row>
    <row r="1973" spans="1:15" x14ac:dyDescent="0.25">
      <c r="A1973">
        <f t="shared" si="91"/>
        <v>1972</v>
      </c>
      <c r="B1973" t="s">
        <v>12</v>
      </c>
      <c r="C1973" s="1">
        <v>44048</v>
      </c>
      <c r="D1973" s="1">
        <v>45514</v>
      </c>
      <c r="F1973">
        <v>64</v>
      </c>
      <c r="G1973" t="s">
        <v>19</v>
      </c>
      <c r="H1973" t="s">
        <v>23</v>
      </c>
      <c r="I1973">
        <f>DATEDIF(MOCK_DATA[[#This Row],[Fecha_inicio]],MOCK_DATA[[#This Row],[Fecha_último_pago]],"M")</f>
        <v>48</v>
      </c>
      <c r="J1973">
        <f t="shared" si="93"/>
        <v>50</v>
      </c>
      <c r="K1973">
        <f>PRODUCT(MOCK_DATA[[#This Row],[Meses_afiliados]],MOCK_DATA[[#This Row],[Ingresos_mes]])</f>
        <v>2400</v>
      </c>
      <c r="L1973" t="str">
        <f t="shared" ca="1" si="92"/>
        <v>Norte</v>
      </c>
      <c r="M1973" t="s">
        <v>22</v>
      </c>
      <c r="N1973">
        <f>MONTH(MOCK_DATA[[#This Row],[Fecha_inicio]])</f>
        <v>8</v>
      </c>
      <c r="O1973">
        <f>YEAR(MOCK_DATA[[#This Row],[Fecha_inicio]])</f>
        <v>2020</v>
      </c>
    </row>
    <row r="1974" spans="1:15" x14ac:dyDescent="0.25">
      <c r="A1974">
        <f t="shared" si="91"/>
        <v>1973</v>
      </c>
      <c r="B1974" t="s">
        <v>24</v>
      </c>
      <c r="C1974" s="1">
        <v>44607</v>
      </c>
      <c r="D1974" s="1">
        <v>45791</v>
      </c>
      <c r="F1974">
        <v>60</v>
      </c>
      <c r="G1974" t="s">
        <v>15</v>
      </c>
      <c r="H1974" t="s">
        <v>23</v>
      </c>
      <c r="I1974">
        <f>DATEDIF(MOCK_DATA[[#This Row],[Fecha_inicio]],MOCK_DATA[[#This Row],[Fecha_último_pago]],"M")</f>
        <v>38</v>
      </c>
      <c r="J1974">
        <f t="shared" si="93"/>
        <v>40</v>
      </c>
      <c r="K1974">
        <f>PRODUCT(MOCK_DATA[[#This Row],[Meses_afiliados]],MOCK_DATA[[#This Row],[Ingresos_mes]])</f>
        <v>1520</v>
      </c>
      <c r="L1974" t="str">
        <f t="shared" ca="1" si="92"/>
        <v>Norte</v>
      </c>
      <c r="M1974" t="s">
        <v>14</v>
      </c>
      <c r="N1974">
        <f>MONTH(MOCK_DATA[[#This Row],[Fecha_inicio]])</f>
        <v>2</v>
      </c>
      <c r="O1974">
        <f>YEAR(MOCK_DATA[[#This Row],[Fecha_inicio]])</f>
        <v>2022</v>
      </c>
    </row>
    <row r="1975" spans="1:15" x14ac:dyDescent="0.25">
      <c r="A1975">
        <f t="shared" si="91"/>
        <v>1974</v>
      </c>
      <c r="B1975" t="s">
        <v>27</v>
      </c>
      <c r="C1975" s="1">
        <v>44134</v>
      </c>
      <c r="D1975" s="1">
        <v>45730</v>
      </c>
      <c r="F1975">
        <v>61</v>
      </c>
      <c r="G1975" t="s">
        <v>25</v>
      </c>
      <c r="H1975" t="s">
        <v>23</v>
      </c>
      <c r="I1975">
        <f>DATEDIF(MOCK_DATA[[#This Row],[Fecha_inicio]],MOCK_DATA[[#This Row],[Fecha_último_pago]],"M")</f>
        <v>52</v>
      </c>
      <c r="J1975">
        <f t="shared" si="93"/>
        <v>30</v>
      </c>
      <c r="K1975">
        <f>PRODUCT(MOCK_DATA[[#This Row],[Meses_afiliados]],MOCK_DATA[[#This Row],[Ingresos_mes]])</f>
        <v>1560</v>
      </c>
      <c r="L1975" t="str">
        <f t="shared" ca="1" si="92"/>
        <v>Norte</v>
      </c>
      <c r="M1975" t="s">
        <v>14</v>
      </c>
      <c r="N1975">
        <f>MONTH(MOCK_DATA[[#This Row],[Fecha_inicio]])</f>
        <v>10</v>
      </c>
      <c r="O1975">
        <f>YEAR(MOCK_DATA[[#This Row],[Fecha_inicio]])</f>
        <v>2020</v>
      </c>
    </row>
    <row r="1976" spans="1:15" x14ac:dyDescent="0.25">
      <c r="A1976">
        <f t="shared" si="91"/>
        <v>1975</v>
      </c>
      <c r="B1976" t="s">
        <v>24</v>
      </c>
      <c r="C1976" s="1">
        <v>45161</v>
      </c>
      <c r="D1976" s="1">
        <v>45738</v>
      </c>
      <c r="F1976">
        <v>65</v>
      </c>
      <c r="G1976" t="s">
        <v>19</v>
      </c>
      <c r="H1976" t="s">
        <v>23</v>
      </c>
      <c r="I1976">
        <f>DATEDIF(MOCK_DATA[[#This Row],[Fecha_inicio]],MOCK_DATA[[#This Row],[Fecha_último_pago]],"M")</f>
        <v>18</v>
      </c>
      <c r="J1976">
        <f t="shared" si="93"/>
        <v>40</v>
      </c>
      <c r="K1976">
        <f>PRODUCT(MOCK_DATA[[#This Row],[Meses_afiliados]],MOCK_DATA[[#This Row],[Ingresos_mes]])</f>
        <v>720</v>
      </c>
      <c r="L1976" t="str">
        <f t="shared" ca="1" si="92"/>
        <v>Norte</v>
      </c>
      <c r="M1976" t="s">
        <v>14</v>
      </c>
      <c r="N1976">
        <f>MONTH(MOCK_DATA[[#This Row],[Fecha_inicio]])</f>
        <v>8</v>
      </c>
      <c r="O1976">
        <f>YEAR(MOCK_DATA[[#This Row],[Fecha_inicio]])</f>
        <v>2023</v>
      </c>
    </row>
    <row r="1977" spans="1:15" x14ac:dyDescent="0.25">
      <c r="A1977">
        <f t="shared" si="91"/>
        <v>1976</v>
      </c>
      <c r="B1977" t="s">
        <v>12</v>
      </c>
      <c r="C1977" s="1">
        <v>44982</v>
      </c>
      <c r="D1977" s="1">
        <v>45172</v>
      </c>
      <c r="F1977">
        <v>42</v>
      </c>
      <c r="G1977" t="s">
        <v>25</v>
      </c>
      <c r="H1977" t="s">
        <v>20</v>
      </c>
      <c r="I1977">
        <f>DATEDIF(MOCK_DATA[[#This Row],[Fecha_inicio]],MOCK_DATA[[#This Row],[Fecha_último_pago]],"M")</f>
        <v>6</v>
      </c>
      <c r="J1977">
        <f t="shared" si="93"/>
        <v>50</v>
      </c>
      <c r="K1977">
        <f>PRODUCT(MOCK_DATA[[#This Row],[Meses_afiliados]],MOCK_DATA[[#This Row],[Ingresos_mes]])</f>
        <v>300</v>
      </c>
      <c r="L1977" t="str">
        <f t="shared" ca="1" si="92"/>
        <v>Centro</v>
      </c>
      <c r="M1977" t="s">
        <v>22</v>
      </c>
      <c r="N1977">
        <f>MONTH(MOCK_DATA[[#This Row],[Fecha_inicio]])</f>
        <v>2</v>
      </c>
      <c r="O1977">
        <f>YEAR(MOCK_DATA[[#This Row],[Fecha_inicio]])</f>
        <v>2023</v>
      </c>
    </row>
    <row r="1978" spans="1:15" x14ac:dyDescent="0.25">
      <c r="A1978">
        <f t="shared" si="91"/>
        <v>1977</v>
      </c>
      <c r="B1978" t="s">
        <v>27</v>
      </c>
      <c r="C1978" s="1">
        <v>44241</v>
      </c>
      <c r="D1978" s="1">
        <v>44387</v>
      </c>
      <c r="F1978">
        <v>29</v>
      </c>
      <c r="G1978" t="s">
        <v>15</v>
      </c>
      <c r="H1978" t="s">
        <v>16</v>
      </c>
      <c r="I1978">
        <f>DATEDIF(MOCK_DATA[[#This Row],[Fecha_inicio]],MOCK_DATA[[#This Row],[Fecha_último_pago]],"M")</f>
        <v>4</v>
      </c>
      <c r="J1978">
        <f t="shared" si="93"/>
        <v>30</v>
      </c>
      <c r="K1978">
        <f>PRODUCT(MOCK_DATA[[#This Row],[Meses_afiliados]],MOCK_DATA[[#This Row],[Ingresos_mes]])</f>
        <v>120</v>
      </c>
      <c r="L1978" t="str">
        <f t="shared" ca="1" si="92"/>
        <v>Norte</v>
      </c>
      <c r="M1978" t="s">
        <v>22</v>
      </c>
      <c r="N1978">
        <f>MONTH(MOCK_DATA[[#This Row],[Fecha_inicio]])</f>
        <v>2</v>
      </c>
      <c r="O1978">
        <f>YEAR(MOCK_DATA[[#This Row],[Fecha_inicio]])</f>
        <v>2021</v>
      </c>
    </row>
    <row r="1979" spans="1:15" x14ac:dyDescent="0.25">
      <c r="A1979">
        <f t="shared" si="91"/>
        <v>1978</v>
      </c>
      <c r="B1979" t="s">
        <v>12</v>
      </c>
      <c r="C1979" s="1">
        <v>44111</v>
      </c>
      <c r="D1979" s="1">
        <v>45730</v>
      </c>
      <c r="F1979">
        <v>66</v>
      </c>
      <c r="G1979" t="s">
        <v>19</v>
      </c>
      <c r="H1979" t="s">
        <v>23</v>
      </c>
      <c r="I1979">
        <f>DATEDIF(MOCK_DATA[[#This Row],[Fecha_inicio]],MOCK_DATA[[#This Row],[Fecha_último_pago]],"M")</f>
        <v>53</v>
      </c>
      <c r="J1979">
        <f t="shared" si="93"/>
        <v>50</v>
      </c>
      <c r="K1979">
        <f>PRODUCT(MOCK_DATA[[#This Row],[Meses_afiliados]],MOCK_DATA[[#This Row],[Ingresos_mes]])</f>
        <v>2650</v>
      </c>
      <c r="L1979" t="str">
        <f t="shared" ca="1" si="92"/>
        <v>Centro</v>
      </c>
      <c r="M1979" t="s">
        <v>14</v>
      </c>
      <c r="N1979">
        <f>MONTH(MOCK_DATA[[#This Row],[Fecha_inicio]])</f>
        <v>10</v>
      </c>
      <c r="O1979">
        <f>YEAR(MOCK_DATA[[#This Row],[Fecha_inicio]])</f>
        <v>2020</v>
      </c>
    </row>
    <row r="1980" spans="1:15" x14ac:dyDescent="0.25">
      <c r="A1980">
        <f t="shared" si="91"/>
        <v>1979</v>
      </c>
      <c r="B1980" t="s">
        <v>27</v>
      </c>
      <c r="C1980" s="1">
        <v>44235</v>
      </c>
      <c r="D1980" s="1">
        <v>45801</v>
      </c>
      <c r="F1980">
        <v>66</v>
      </c>
      <c r="G1980" t="s">
        <v>19</v>
      </c>
      <c r="H1980" t="s">
        <v>23</v>
      </c>
      <c r="I1980">
        <f>DATEDIF(MOCK_DATA[[#This Row],[Fecha_inicio]],MOCK_DATA[[#This Row],[Fecha_último_pago]],"M")</f>
        <v>51</v>
      </c>
      <c r="J1980">
        <f t="shared" si="93"/>
        <v>30</v>
      </c>
      <c r="K1980">
        <f>PRODUCT(MOCK_DATA[[#This Row],[Meses_afiliados]],MOCK_DATA[[#This Row],[Ingresos_mes]])</f>
        <v>1530</v>
      </c>
      <c r="L1980" t="str">
        <f t="shared" ca="1" si="92"/>
        <v>Sur</v>
      </c>
      <c r="M1980" t="s">
        <v>22</v>
      </c>
      <c r="N1980">
        <f>MONTH(MOCK_DATA[[#This Row],[Fecha_inicio]])</f>
        <v>2</v>
      </c>
      <c r="O1980">
        <f>YEAR(MOCK_DATA[[#This Row],[Fecha_inicio]])</f>
        <v>2021</v>
      </c>
    </row>
    <row r="1981" spans="1:15" x14ac:dyDescent="0.25">
      <c r="A1981">
        <f t="shared" si="91"/>
        <v>1980</v>
      </c>
      <c r="B1981" t="s">
        <v>27</v>
      </c>
      <c r="C1981" s="1">
        <v>45384</v>
      </c>
      <c r="D1981" s="1">
        <v>45686</v>
      </c>
      <c r="F1981">
        <v>49</v>
      </c>
      <c r="G1981" t="s">
        <v>25</v>
      </c>
      <c r="H1981" t="s">
        <v>23</v>
      </c>
      <c r="I1981">
        <f>DATEDIF(MOCK_DATA[[#This Row],[Fecha_inicio]],MOCK_DATA[[#This Row],[Fecha_último_pago]],"M")</f>
        <v>9</v>
      </c>
      <c r="J1981">
        <f t="shared" si="93"/>
        <v>30</v>
      </c>
      <c r="K1981">
        <f>PRODUCT(MOCK_DATA[[#This Row],[Meses_afiliados]],MOCK_DATA[[#This Row],[Ingresos_mes]])</f>
        <v>270</v>
      </c>
      <c r="L1981" t="str">
        <f t="shared" ca="1" si="92"/>
        <v>Norte</v>
      </c>
      <c r="M1981" t="s">
        <v>22</v>
      </c>
      <c r="N1981">
        <f>MONTH(MOCK_DATA[[#This Row],[Fecha_inicio]])</f>
        <v>4</v>
      </c>
      <c r="O1981">
        <f>YEAR(MOCK_DATA[[#This Row],[Fecha_inicio]])</f>
        <v>2024</v>
      </c>
    </row>
    <row r="1982" spans="1:15" x14ac:dyDescent="0.25">
      <c r="A1982">
        <f t="shared" si="91"/>
        <v>1981</v>
      </c>
      <c r="B1982" t="s">
        <v>12</v>
      </c>
      <c r="C1982" s="1">
        <v>44302</v>
      </c>
      <c r="D1982" s="1">
        <v>45764</v>
      </c>
      <c r="F1982">
        <v>35</v>
      </c>
      <c r="G1982" t="s">
        <v>15</v>
      </c>
      <c r="H1982" t="s">
        <v>16</v>
      </c>
      <c r="I1982">
        <f>DATEDIF(MOCK_DATA[[#This Row],[Fecha_inicio]],MOCK_DATA[[#This Row],[Fecha_último_pago]],"M")</f>
        <v>48</v>
      </c>
      <c r="J1982">
        <f t="shared" si="93"/>
        <v>50</v>
      </c>
      <c r="K1982">
        <f>PRODUCT(MOCK_DATA[[#This Row],[Meses_afiliados]],MOCK_DATA[[#This Row],[Ingresos_mes]])</f>
        <v>2400</v>
      </c>
      <c r="L1982" t="str">
        <f t="shared" ca="1" si="92"/>
        <v>Norte</v>
      </c>
      <c r="M1982" t="s">
        <v>18</v>
      </c>
      <c r="N1982">
        <f>MONTH(MOCK_DATA[[#This Row],[Fecha_inicio]])</f>
        <v>4</v>
      </c>
      <c r="O1982">
        <f>YEAR(MOCK_DATA[[#This Row],[Fecha_inicio]])</f>
        <v>2021</v>
      </c>
    </row>
    <row r="1983" spans="1:15" x14ac:dyDescent="0.25">
      <c r="A1983">
        <f t="shared" si="91"/>
        <v>1982</v>
      </c>
      <c r="B1983" t="s">
        <v>24</v>
      </c>
      <c r="C1983" s="1">
        <v>44171</v>
      </c>
      <c r="D1983" s="1">
        <v>45734</v>
      </c>
      <c r="F1983">
        <v>25</v>
      </c>
      <c r="G1983" t="s">
        <v>15</v>
      </c>
      <c r="H1983" t="s">
        <v>23</v>
      </c>
      <c r="I1983">
        <f>DATEDIF(MOCK_DATA[[#This Row],[Fecha_inicio]],MOCK_DATA[[#This Row],[Fecha_último_pago]],"M")</f>
        <v>51</v>
      </c>
      <c r="J1983">
        <f t="shared" si="93"/>
        <v>40</v>
      </c>
      <c r="K1983">
        <f>PRODUCT(MOCK_DATA[[#This Row],[Meses_afiliados]],MOCK_DATA[[#This Row],[Ingresos_mes]])</f>
        <v>2040</v>
      </c>
      <c r="L1983" t="str">
        <f t="shared" ca="1" si="92"/>
        <v>Norte</v>
      </c>
      <c r="M1983" t="s">
        <v>14</v>
      </c>
      <c r="N1983">
        <f>MONTH(MOCK_DATA[[#This Row],[Fecha_inicio]])</f>
        <v>12</v>
      </c>
      <c r="O1983">
        <f>YEAR(MOCK_DATA[[#This Row],[Fecha_inicio]])</f>
        <v>2020</v>
      </c>
    </row>
    <row r="1984" spans="1:15" x14ac:dyDescent="0.25">
      <c r="A1984">
        <f t="shared" si="91"/>
        <v>1983</v>
      </c>
      <c r="B1984" t="s">
        <v>27</v>
      </c>
      <c r="C1984" s="1">
        <v>44026</v>
      </c>
      <c r="D1984" s="1">
        <v>45830</v>
      </c>
      <c r="F1984">
        <v>18</v>
      </c>
      <c r="G1984" t="s">
        <v>19</v>
      </c>
      <c r="H1984" t="s">
        <v>16</v>
      </c>
      <c r="I1984">
        <f>DATEDIF(MOCK_DATA[[#This Row],[Fecha_inicio]],MOCK_DATA[[#This Row],[Fecha_último_pago]],"M")</f>
        <v>59</v>
      </c>
      <c r="J1984">
        <f t="shared" si="93"/>
        <v>30</v>
      </c>
      <c r="K1984">
        <f>PRODUCT(MOCK_DATA[[#This Row],[Meses_afiliados]],MOCK_DATA[[#This Row],[Ingresos_mes]])</f>
        <v>1770</v>
      </c>
      <c r="L1984" t="str">
        <f t="shared" ca="1" si="92"/>
        <v>Norte</v>
      </c>
      <c r="M1984" t="s">
        <v>22</v>
      </c>
      <c r="N1984">
        <f>MONTH(MOCK_DATA[[#This Row],[Fecha_inicio]])</f>
        <v>7</v>
      </c>
      <c r="O1984">
        <f>YEAR(MOCK_DATA[[#This Row],[Fecha_inicio]])</f>
        <v>2020</v>
      </c>
    </row>
    <row r="1985" spans="1:15" x14ac:dyDescent="0.25">
      <c r="A1985">
        <f t="shared" si="91"/>
        <v>1984</v>
      </c>
      <c r="B1985" t="s">
        <v>12</v>
      </c>
      <c r="C1985" s="1">
        <v>44120</v>
      </c>
      <c r="D1985" s="1">
        <v>45811</v>
      </c>
      <c r="F1985">
        <v>19</v>
      </c>
      <c r="G1985" t="s">
        <v>25</v>
      </c>
      <c r="H1985" t="s">
        <v>16</v>
      </c>
      <c r="I1985">
        <f>DATEDIF(MOCK_DATA[[#This Row],[Fecha_inicio]],MOCK_DATA[[#This Row],[Fecha_último_pago]],"M")</f>
        <v>55</v>
      </c>
      <c r="J1985">
        <f t="shared" si="93"/>
        <v>50</v>
      </c>
      <c r="K1985">
        <f>PRODUCT(MOCK_DATA[[#This Row],[Meses_afiliados]],MOCK_DATA[[#This Row],[Ingresos_mes]])</f>
        <v>2750</v>
      </c>
      <c r="L1985" t="str">
        <f t="shared" ca="1" si="92"/>
        <v>Sur</v>
      </c>
      <c r="M1985" t="s">
        <v>22</v>
      </c>
      <c r="N1985">
        <f>MONTH(MOCK_DATA[[#This Row],[Fecha_inicio]])</f>
        <v>10</v>
      </c>
      <c r="O1985">
        <f>YEAR(MOCK_DATA[[#This Row],[Fecha_inicio]])</f>
        <v>2020</v>
      </c>
    </row>
    <row r="1986" spans="1:15" x14ac:dyDescent="0.25">
      <c r="A1986">
        <f t="shared" ref="A1986:A2001" si="94">ROW()-1</f>
        <v>1985</v>
      </c>
      <c r="B1986" t="s">
        <v>27</v>
      </c>
      <c r="C1986" s="1">
        <v>44034</v>
      </c>
      <c r="D1986" s="1">
        <v>45822</v>
      </c>
      <c r="F1986">
        <v>26</v>
      </c>
      <c r="G1986" t="s">
        <v>25</v>
      </c>
      <c r="H1986" t="s">
        <v>20</v>
      </c>
      <c r="I1986">
        <f>DATEDIF(MOCK_DATA[[#This Row],[Fecha_inicio]],MOCK_DATA[[#This Row],[Fecha_último_pago]],"M")</f>
        <v>58</v>
      </c>
      <c r="J1986">
        <f t="shared" si="93"/>
        <v>30</v>
      </c>
      <c r="K1986">
        <f>PRODUCT(MOCK_DATA[[#This Row],[Meses_afiliados]],MOCK_DATA[[#This Row],[Ingresos_mes]])</f>
        <v>1740</v>
      </c>
      <c r="L1986" t="str">
        <f t="shared" ref="L1986:L2001" ca="1" si="95">CHOOSE(INT(RAND()*3)+1,"Centro","Norte","Sur")</f>
        <v>Norte</v>
      </c>
      <c r="M1986" t="s">
        <v>22</v>
      </c>
      <c r="N1986">
        <f>MONTH(MOCK_DATA[[#This Row],[Fecha_inicio]])</f>
        <v>7</v>
      </c>
      <c r="O1986">
        <f>YEAR(MOCK_DATA[[#This Row],[Fecha_inicio]])</f>
        <v>2020</v>
      </c>
    </row>
    <row r="1987" spans="1:15" x14ac:dyDescent="0.25">
      <c r="A1987">
        <f t="shared" si="94"/>
        <v>1986</v>
      </c>
      <c r="B1987" t="s">
        <v>27</v>
      </c>
      <c r="C1987" s="1">
        <v>44809</v>
      </c>
      <c r="D1987" s="1">
        <v>44973</v>
      </c>
      <c r="F1987">
        <v>47</v>
      </c>
      <c r="G1987" t="s">
        <v>15</v>
      </c>
      <c r="H1987" t="s">
        <v>23</v>
      </c>
      <c r="I1987">
        <f>DATEDIF(MOCK_DATA[[#This Row],[Fecha_inicio]],MOCK_DATA[[#This Row],[Fecha_último_pago]],"M")</f>
        <v>5</v>
      </c>
      <c r="J1987">
        <f t="shared" si="93"/>
        <v>30</v>
      </c>
      <c r="K1987">
        <f>PRODUCT(MOCK_DATA[[#This Row],[Meses_afiliados]],MOCK_DATA[[#This Row],[Ingresos_mes]])</f>
        <v>150</v>
      </c>
      <c r="L1987" t="str">
        <f t="shared" ca="1" si="95"/>
        <v>Sur</v>
      </c>
      <c r="M1987" t="s">
        <v>22</v>
      </c>
      <c r="N1987">
        <f>MONTH(MOCK_DATA[[#This Row],[Fecha_inicio]])</f>
        <v>9</v>
      </c>
      <c r="O1987">
        <f>YEAR(MOCK_DATA[[#This Row],[Fecha_inicio]])</f>
        <v>2022</v>
      </c>
    </row>
    <row r="1988" spans="1:15" x14ac:dyDescent="0.25">
      <c r="A1988">
        <f t="shared" si="94"/>
        <v>1987</v>
      </c>
      <c r="B1988" t="s">
        <v>27</v>
      </c>
      <c r="C1988" s="1">
        <v>45381</v>
      </c>
      <c r="D1988" s="1">
        <v>45670</v>
      </c>
      <c r="F1988">
        <v>34</v>
      </c>
      <c r="G1988" t="s">
        <v>25</v>
      </c>
      <c r="H1988" t="s">
        <v>20</v>
      </c>
      <c r="I1988">
        <f>DATEDIF(MOCK_DATA[[#This Row],[Fecha_inicio]],MOCK_DATA[[#This Row],[Fecha_último_pago]],"M")</f>
        <v>9</v>
      </c>
      <c r="J1988">
        <f t="shared" si="93"/>
        <v>30</v>
      </c>
      <c r="K1988">
        <f>PRODUCT(MOCK_DATA[[#This Row],[Meses_afiliados]],MOCK_DATA[[#This Row],[Ingresos_mes]])</f>
        <v>270</v>
      </c>
      <c r="L1988" t="str">
        <f t="shared" ca="1" si="95"/>
        <v>Centro</v>
      </c>
      <c r="M1988" t="s">
        <v>22</v>
      </c>
      <c r="N1988">
        <f>MONTH(MOCK_DATA[[#This Row],[Fecha_inicio]])</f>
        <v>3</v>
      </c>
      <c r="O1988">
        <f>YEAR(MOCK_DATA[[#This Row],[Fecha_inicio]])</f>
        <v>2024</v>
      </c>
    </row>
    <row r="1989" spans="1:15" x14ac:dyDescent="0.25">
      <c r="A1989">
        <f t="shared" si="94"/>
        <v>1988</v>
      </c>
      <c r="B1989" t="s">
        <v>12</v>
      </c>
      <c r="C1989" s="1">
        <v>44443</v>
      </c>
      <c r="D1989" s="1">
        <v>45731</v>
      </c>
      <c r="F1989">
        <v>50</v>
      </c>
      <c r="G1989" t="s">
        <v>19</v>
      </c>
      <c r="H1989" t="s">
        <v>20</v>
      </c>
      <c r="I1989">
        <f>DATEDIF(MOCK_DATA[[#This Row],[Fecha_inicio]],MOCK_DATA[[#This Row],[Fecha_último_pago]],"M")</f>
        <v>42</v>
      </c>
      <c r="J1989">
        <f t="shared" si="93"/>
        <v>50</v>
      </c>
      <c r="K1989">
        <f>PRODUCT(MOCK_DATA[[#This Row],[Meses_afiliados]],MOCK_DATA[[#This Row],[Ingresos_mes]])</f>
        <v>2100</v>
      </c>
      <c r="L1989" t="str">
        <f t="shared" ca="1" si="95"/>
        <v>Sur</v>
      </c>
      <c r="M1989" t="s">
        <v>14</v>
      </c>
      <c r="N1989">
        <f>MONTH(MOCK_DATA[[#This Row],[Fecha_inicio]])</f>
        <v>9</v>
      </c>
      <c r="O1989">
        <f>YEAR(MOCK_DATA[[#This Row],[Fecha_inicio]])</f>
        <v>2021</v>
      </c>
    </row>
    <row r="1990" spans="1:15" x14ac:dyDescent="0.25">
      <c r="A1990">
        <f t="shared" si="94"/>
        <v>1989</v>
      </c>
      <c r="B1990" t="s">
        <v>12</v>
      </c>
      <c r="C1990" s="1">
        <v>44028</v>
      </c>
      <c r="D1990" s="1">
        <v>45164</v>
      </c>
      <c r="F1990">
        <v>19</v>
      </c>
      <c r="G1990" t="s">
        <v>25</v>
      </c>
      <c r="H1990" t="s">
        <v>23</v>
      </c>
      <c r="I1990">
        <f>DATEDIF(MOCK_DATA[[#This Row],[Fecha_inicio]],MOCK_DATA[[#This Row],[Fecha_último_pago]],"M")</f>
        <v>37</v>
      </c>
      <c r="J1990">
        <f t="shared" si="93"/>
        <v>50</v>
      </c>
      <c r="K1990">
        <f>PRODUCT(MOCK_DATA[[#This Row],[Meses_afiliados]],MOCK_DATA[[#This Row],[Ingresos_mes]])</f>
        <v>1850</v>
      </c>
      <c r="L1990" t="str">
        <f t="shared" ca="1" si="95"/>
        <v>Sur</v>
      </c>
      <c r="M1990" t="s">
        <v>18</v>
      </c>
      <c r="N1990">
        <f>MONTH(MOCK_DATA[[#This Row],[Fecha_inicio]])</f>
        <v>7</v>
      </c>
      <c r="O1990">
        <f>YEAR(MOCK_DATA[[#This Row],[Fecha_inicio]])</f>
        <v>2020</v>
      </c>
    </row>
    <row r="1991" spans="1:15" x14ac:dyDescent="0.25">
      <c r="A1991">
        <f t="shared" si="94"/>
        <v>1990</v>
      </c>
      <c r="B1991" t="s">
        <v>24</v>
      </c>
      <c r="C1991" s="1">
        <v>44728</v>
      </c>
      <c r="D1991" s="1">
        <v>45703</v>
      </c>
      <c r="F1991">
        <v>50</v>
      </c>
      <c r="G1991" t="s">
        <v>25</v>
      </c>
      <c r="H1991" t="s">
        <v>20</v>
      </c>
      <c r="I1991">
        <f>DATEDIF(MOCK_DATA[[#This Row],[Fecha_inicio]],MOCK_DATA[[#This Row],[Fecha_último_pago]],"M")</f>
        <v>31</v>
      </c>
      <c r="J1991">
        <f t="shared" si="93"/>
        <v>40</v>
      </c>
      <c r="K1991">
        <f>PRODUCT(MOCK_DATA[[#This Row],[Meses_afiliados]],MOCK_DATA[[#This Row],[Ingresos_mes]])</f>
        <v>1240</v>
      </c>
      <c r="L1991" t="str">
        <f t="shared" ca="1" si="95"/>
        <v>Sur</v>
      </c>
      <c r="M1991" t="s">
        <v>18</v>
      </c>
      <c r="N1991">
        <f>MONTH(MOCK_DATA[[#This Row],[Fecha_inicio]])</f>
        <v>6</v>
      </c>
      <c r="O1991">
        <f>YEAR(MOCK_DATA[[#This Row],[Fecha_inicio]])</f>
        <v>2022</v>
      </c>
    </row>
    <row r="1992" spans="1:15" x14ac:dyDescent="0.25">
      <c r="A1992">
        <f t="shared" si="94"/>
        <v>1991</v>
      </c>
      <c r="B1992" t="s">
        <v>24</v>
      </c>
      <c r="C1992" s="1">
        <v>44197</v>
      </c>
      <c r="D1992" s="1">
        <v>44324</v>
      </c>
      <c r="F1992">
        <v>56</v>
      </c>
      <c r="G1992" t="s">
        <v>15</v>
      </c>
      <c r="H1992" t="s">
        <v>20</v>
      </c>
      <c r="I1992">
        <f>DATEDIF(MOCK_DATA[[#This Row],[Fecha_inicio]],MOCK_DATA[[#This Row],[Fecha_último_pago]],"M")</f>
        <v>4</v>
      </c>
      <c r="J1992">
        <f t="shared" si="93"/>
        <v>40</v>
      </c>
      <c r="K1992">
        <f>PRODUCT(MOCK_DATA[[#This Row],[Meses_afiliados]],MOCK_DATA[[#This Row],[Ingresos_mes]])</f>
        <v>160</v>
      </c>
      <c r="L1992" t="str">
        <f t="shared" ca="1" si="95"/>
        <v>Sur</v>
      </c>
      <c r="M1992" t="s">
        <v>14</v>
      </c>
      <c r="N1992">
        <f>MONTH(MOCK_DATA[[#This Row],[Fecha_inicio]])</f>
        <v>1</v>
      </c>
      <c r="O1992">
        <f>YEAR(MOCK_DATA[[#This Row],[Fecha_inicio]])</f>
        <v>2021</v>
      </c>
    </row>
    <row r="1993" spans="1:15" x14ac:dyDescent="0.25">
      <c r="A1993">
        <f t="shared" si="94"/>
        <v>1992</v>
      </c>
      <c r="B1993" t="s">
        <v>12</v>
      </c>
      <c r="C1993" s="1">
        <v>44619</v>
      </c>
      <c r="D1993" s="1">
        <v>45876</v>
      </c>
      <c r="F1993">
        <v>67</v>
      </c>
      <c r="G1993" t="s">
        <v>19</v>
      </c>
      <c r="H1993" t="s">
        <v>16</v>
      </c>
      <c r="I1993">
        <f>DATEDIF(MOCK_DATA[[#This Row],[Fecha_inicio]],MOCK_DATA[[#This Row],[Fecha_último_pago]],"M")</f>
        <v>41</v>
      </c>
      <c r="J1993">
        <f t="shared" si="93"/>
        <v>50</v>
      </c>
      <c r="K1993">
        <f>PRODUCT(MOCK_DATA[[#This Row],[Meses_afiliados]],MOCK_DATA[[#This Row],[Ingresos_mes]])</f>
        <v>2050</v>
      </c>
      <c r="L1993" t="str">
        <f t="shared" ca="1" si="95"/>
        <v>Sur</v>
      </c>
      <c r="M1993" t="s">
        <v>22</v>
      </c>
      <c r="N1993">
        <f>MONTH(MOCK_DATA[[#This Row],[Fecha_inicio]])</f>
        <v>2</v>
      </c>
      <c r="O1993">
        <f>YEAR(MOCK_DATA[[#This Row],[Fecha_inicio]])</f>
        <v>2022</v>
      </c>
    </row>
    <row r="1994" spans="1:15" x14ac:dyDescent="0.25">
      <c r="A1994">
        <f t="shared" si="94"/>
        <v>1993</v>
      </c>
      <c r="B1994" t="s">
        <v>12</v>
      </c>
      <c r="C1994" s="1">
        <v>45732</v>
      </c>
      <c r="D1994" s="1">
        <v>45910</v>
      </c>
      <c r="F1994">
        <v>62</v>
      </c>
      <c r="G1994" t="s">
        <v>19</v>
      </c>
      <c r="H1994" t="s">
        <v>20</v>
      </c>
      <c r="I1994">
        <f>DATEDIF(MOCK_DATA[[#This Row],[Fecha_inicio]],MOCK_DATA[[#This Row],[Fecha_último_pago]],"M")</f>
        <v>5</v>
      </c>
      <c r="J1994">
        <f t="shared" si="93"/>
        <v>50</v>
      </c>
      <c r="K1994">
        <f>PRODUCT(MOCK_DATA[[#This Row],[Meses_afiliados]],MOCK_DATA[[#This Row],[Ingresos_mes]])</f>
        <v>250</v>
      </c>
      <c r="L1994" t="str">
        <f t="shared" ca="1" si="95"/>
        <v>Norte</v>
      </c>
      <c r="M1994" t="s">
        <v>22</v>
      </c>
      <c r="N1994">
        <f>MONTH(MOCK_DATA[[#This Row],[Fecha_inicio]])</f>
        <v>3</v>
      </c>
      <c r="O1994">
        <f>YEAR(MOCK_DATA[[#This Row],[Fecha_inicio]])</f>
        <v>2025</v>
      </c>
    </row>
    <row r="1995" spans="1:15" x14ac:dyDescent="0.25">
      <c r="A1995">
        <f t="shared" si="94"/>
        <v>1994</v>
      </c>
      <c r="B1995" t="s">
        <v>27</v>
      </c>
      <c r="C1995" s="1">
        <v>45048</v>
      </c>
      <c r="D1995" s="1">
        <v>45659</v>
      </c>
      <c r="F1995">
        <v>57</v>
      </c>
      <c r="G1995" t="s">
        <v>15</v>
      </c>
      <c r="H1995" t="s">
        <v>23</v>
      </c>
      <c r="I1995">
        <f>DATEDIF(MOCK_DATA[[#This Row],[Fecha_inicio]],MOCK_DATA[[#This Row],[Fecha_último_pago]],"M")</f>
        <v>20</v>
      </c>
      <c r="J1995">
        <f t="shared" si="93"/>
        <v>30</v>
      </c>
      <c r="K1995">
        <f>PRODUCT(MOCK_DATA[[#This Row],[Meses_afiliados]],MOCK_DATA[[#This Row],[Ingresos_mes]])</f>
        <v>600</v>
      </c>
      <c r="L1995" t="str">
        <f t="shared" ca="1" si="95"/>
        <v>Centro</v>
      </c>
      <c r="M1995" t="s">
        <v>22</v>
      </c>
      <c r="N1995">
        <f>MONTH(MOCK_DATA[[#This Row],[Fecha_inicio]])</f>
        <v>5</v>
      </c>
      <c r="O1995">
        <f>YEAR(MOCK_DATA[[#This Row],[Fecha_inicio]])</f>
        <v>2023</v>
      </c>
    </row>
    <row r="1996" spans="1:15" x14ac:dyDescent="0.25">
      <c r="A1996">
        <f t="shared" si="94"/>
        <v>1995</v>
      </c>
      <c r="B1996" t="s">
        <v>24</v>
      </c>
      <c r="C1996" s="1">
        <v>44551</v>
      </c>
      <c r="D1996" s="1">
        <v>45703</v>
      </c>
      <c r="F1996">
        <v>38</v>
      </c>
      <c r="G1996" t="s">
        <v>25</v>
      </c>
      <c r="H1996" t="s">
        <v>23</v>
      </c>
      <c r="I1996">
        <f>DATEDIF(MOCK_DATA[[#This Row],[Fecha_inicio]],MOCK_DATA[[#This Row],[Fecha_último_pago]],"M")</f>
        <v>37</v>
      </c>
      <c r="J1996">
        <f t="shared" si="93"/>
        <v>40</v>
      </c>
      <c r="K1996">
        <f>PRODUCT(MOCK_DATA[[#This Row],[Meses_afiliados]],MOCK_DATA[[#This Row],[Ingresos_mes]])</f>
        <v>1480</v>
      </c>
      <c r="L1996" t="str">
        <f t="shared" ca="1" si="95"/>
        <v>Norte</v>
      </c>
      <c r="M1996" t="s">
        <v>14</v>
      </c>
      <c r="N1996">
        <f>MONTH(MOCK_DATA[[#This Row],[Fecha_inicio]])</f>
        <v>12</v>
      </c>
      <c r="O1996">
        <f>YEAR(MOCK_DATA[[#This Row],[Fecha_inicio]])</f>
        <v>2021</v>
      </c>
    </row>
    <row r="1997" spans="1:15" x14ac:dyDescent="0.25">
      <c r="A1997">
        <f t="shared" si="94"/>
        <v>1996</v>
      </c>
      <c r="B1997" t="s">
        <v>24</v>
      </c>
      <c r="C1997" s="1">
        <v>44995</v>
      </c>
      <c r="D1997" s="1">
        <v>45878</v>
      </c>
      <c r="F1997">
        <v>40</v>
      </c>
      <c r="G1997" t="s">
        <v>25</v>
      </c>
      <c r="H1997" t="s">
        <v>16</v>
      </c>
      <c r="I1997">
        <f>DATEDIF(MOCK_DATA[[#This Row],[Fecha_inicio]],MOCK_DATA[[#This Row],[Fecha_último_pago]],"M")</f>
        <v>28</v>
      </c>
      <c r="J1997">
        <f t="shared" si="93"/>
        <v>40</v>
      </c>
      <c r="K1997">
        <f>PRODUCT(MOCK_DATA[[#This Row],[Meses_afiliados]],MOCK_DATA[[#This Row],[Ingresos_mes]])</f>
        <v>1120</v>
      </c>
      <c r="L1997" t="str">
        <f t="shared" ca="1" si="95"/>
        <v>Sur</v>
      </c>
      <c r="M1997" t="s">
        <v>22</v>
      </c>
      <c r="N1997">
        <f>MONTH(MOCK_DATA[[#This Row],[Fecha_inicio]])</f>
        <v>3</v>
      </c>
      <c r="O1997">
        <f>YEAR(MOCK_DATA[[#This Row],[Fecha_inicio]])</f>
        <v>2023</v>
      </c>
    </row>
    <row r="1998" spans="1:15" x14ac:dyDescent="0.25">
      <c r="A1998">
        <f t="shared" si="94"/>
        <v>1997</v>
      </c>
      <c r="B1998" t="s">
        <v>24</v>
      </c>
      <c r="C1998" s="1">
        <v>45093</v>
      </c>
      <c r="D1998" s="1">
        <v>45743</v>
      </c>
      <c r="F1998">
        <v>35</v>
      </c>
      <c r="G1998" t="s">
        <v>19</v>
      </c>
      <c r="H1998" t="s">
        <v>16</v>
      </c>
      <c r="I1998">
        <f>DATEDIF(MOCK_DATA[[#This Row],[Fecha_inicio]],MOCK_DATA[[#This Row],[Fecha_último_pago]],"M")</f>
        <v>21</v>
      </c>
      <c r="J1998">
        <f t="shared" si="93"/>
        <v>40</v>
      </c>
      <c r="K1998">
        <f>PRODUCT(MOCK_DATA[[#This Row],[Meses_afiliados]],MOCK_DATA[[#This Row],[Ingresos_mes]])</f>
        <v>840</v>
      </c>
      <c r="L1998" t="str">
        <f t="shared" ca="1" si="95"/>
        <v>Sur</v>
      </c>
      <c r="M1998" t="s">
        <v>22</v>
      </c>
      <c r="N1998">
        <f>MONTH(MOCK_DATA[[#This Row],[Fecha_inicio]])</f>
        <v>6</v>
      </c>
      <c r="O1998">
        <f>YEAR(MOCK_DATA[[#This Row],[Fecha_inicio]])</f>
        <v>2023</v>
      </c>
    </row>
    <row r="1999" spans="1:15" x14ac:dyDescent="0.25">
      <c r="A1999">
        <f t="shared" si="94"/>
        <v>1998</v>
      </c>
      <c r="B1999" t="s">
        <v>24</v>
      </c>
      <c r="C1999" s="1">
        <v>44408</v>
      </c>
      <c r="D1999" s="1">
        <v>45902</v>
      </c>
      <c r="F1999">
        <v>66</v>
      </c>
      <c r="G1999" t="s">
        <v>15</v>
      </c>
      <c r="H1999" t="s">
        <v>23</v>
      </c>
      <c r="I1999">
        <f>DATEDIF(MOCK_DATA[[#This Row],[Fecha_inicio]],MOCK_DATA[[#This Row],[Fecha_último_pago]],"M")</f>
        <v>49</v>
      </c>
      <c r="J1999">
        <f t="shared" si="93"/>
        <v>40</v>
      </c>
      <c r="K1999">
        <f>PRODUCT(MOCK_DATA[[#This Row],[Meses_afiliados]],MOCK_DATA[[#This Row],[Ingresos_mes]])</f>
        <v>1960</v>
      </c>
      <c r="L1999" t="str">
        <f t="shared" ca="1" si="95"/>
        <v>Norte</v>
      </c>
      <c r="M1999" t="s">
        <v>22</v>
      </c>
      <c r="N1999">
        <f>MONTH(MOCK_DATA[[#This Row],[Fecha_inicio]])</f>
        <v>7</v>
      </c>
      <c r="O1999">
        <f>YEAR(MOCK_DATA[[#This Row],[Fecha_inicio]])</f>
        <v>2021</v>
      </c>
    </row>
    <row r="2000" spans="1:15" x14ac:dyDescent="0.25">
      <c r="A2000">
        <f t="shared" si="94"/>
        <v>1999</v>
      </c>
      <c r="B2000" t="s">
        <v>24</v>
      </c>
      <c r="C2000" s="1">
        <v>45543</v>
      </c>
      <c r="D2000" s="1">
        <v>45881</v>
      </c>
      <c r="F2000">
        <v>28</v>
      </c>
      <c r="G2000" t="s">
        <v>15</v>
      </c>
      <c r="H2000" t="s">
        <v>20</v>
      </c>
      <c r="I2000">
        <f>DATEDIF(MOCK_DATA[[#This Row],[Fecha_inicio]],MOCK_DATA[[#This Row],[Fecha_último_pago]],"M")</f>
        <v>11</v>
      </c>
      <c r="J2000">
        <f t="shared" si="93"/>
        <v>40</v>
      </c>
      <c r="K2000">
        <f>PRODUCT(MOCK_DATA[[#This Row],[Meses_afiliados]],MOCK_DATA[[#This Row],[Ingresos_mes]])</f>
        <v>440</v>
      </c>
      <c r="L2000" t="str">
        <f t="shared" ca="1" si="95"/>
        <v>Sur</v>
      </c>
      <c r="M2000" t="s">
        <v>14</v>
      </c>
      <c r="N2000">
        <f>MONTH(MOCK_DATA[[#This Row],[Fecha_inicio]])</f>
        <v>9</v>
      </c>
      <c r="O2000">
        <f>YEAR(MOCK_DATA[[#This Row],[Fecha_inicio]])</f>
        <v>2024</v>
      </c>
    </row>
    <row r="2001" spans="1:15" x14ac:dyDescent="0.25">
      <c r="A2001">
        <f t="shared" si="94"/>
        <v>2000</v>
      </c>
      <c r="B2001" t="s">
        <v>12</v>
      </c>
      <c r="C2001" s="1">
        <v>44478</v>
      </c>
      <c r="D2001" s="1">
        <v>45733</v>
      </c>
      <c r="F2001">
        <v>39</v>
      </c>
      <c r="G2001" t="s">
        <v>19</v>
      </c>
      <c r="H2001" t="s">
        <v>23</v>
      </c>
      <c r="I2001">
        <f>DATEDIF(MOCK_DATA[[#This Row],[Fecha_inicio]],MOCK_DATA[[#This Row],[Fecha_último_pago]],"M")</f>
        <v>41</v>
      </c>
      <c r="J2001">
        <f t="shared" si="93"/>
        <v>50</v>
      </c>
      <c r="K2001">
        <f>PRODUCT(MOCK_DATA[[#This Row],[Meses_afiliados]],MOCK_DATA[[#This Row],[Ingresos_mes]])</f>
        <v>2050</v>
      </c>
      <c r="L2001" t="str">
        <f t="shared" ca="1" si="95"/>
        <v>Centro</v>
      </c>
      <c r="M2001" t="s">
        <v>22</v>
      </c>
      <c r="N2001">
        <f>MONTH(MOCK_DATA[[#This Row],[Fecha_inicio]])</f>
        <v>10</v>
      </c>
      <c r="O2001">
        <f>YEAR(MOCK_DATA[[#This Row],[Fecha_inicio]])</f>
        <v>2021</v>
      </c>
    </row>
  </sheetData>
  <phoneticPr fontId="2" type="noConversion"/>
  <conditionalFormatting sqref="A2:A2001">
    <cfRule type="duplicateValues" dxfId="31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91FD3-FF10-48E2-BA12-6D482EFF8B87}">
  <dimension ref="B1:V91"/>
  <sheetViews>
    <sheetView tabSelected="1" zoomScale="78" zoomScaleNormal="78" workbookViewId="0">
      <selection activeCell="O22" sqref="O22"/>
    </sheetView>
  </sheetViews>
  <sheetFormatPr baseColWidth="10" defaultRowHeight="15" x14ac:dyDescent="0.25"/>
  <cols>
    <col min="2" max="2" width="17.85546875" bestFit="1" customWidth="1"/>
    <col min="3" max="3" width="7.140625" bestFit="1" customWidth="1"/>
    <col min="4" max="4" width="12.5703125" bestFit="1" customWidth="1"/>
    <col min="5" max="5" width="17.85546875" bestFit="1" customWidth="1"/>
    <col min="6" max="6" width="10.5703125" bestFit="1" customWidth="1"/>
    <col min="7" max="7" width="10.28515625" bestFit="1" customWidth="1"/>
    <col min="8" max="8" width="21.85546875" bestFit="1" customWidth="1"/>
    <col min="9" max="9" width="14.85546875" bestFit="1" customWidth="1"/>
    <col min="10" max="10" width="10.28515625" bestFit="1" customWidth="1"/>
    <col min="17" max="17" width="17.85546875" bestFit="1" customWidth="1"/>
    <col min="18" max="18" width="7.140625" bestFit="1" customWidth="1"/>
    <col min="19" max="19" width="12.7109375" bestFit="1" customWidth="1"/>
    <col min="21" max="21" width="17.85546875" bestFit="1" customWidth="1"/>
    <col min="22" max="22" width="11.42578125" bestFit="1" customWidth="1"/>
    <col min="26" max="27" width="10.5703125" bestFit="1" customWidth="1"/>
  </cols>
  <sheetData>
    <row r="1" spans="2:19" x14ac:dyDescent="0.25">
      <c r="B1" s="4"/>
      <c r="C1" s="5" t="s">
        <v>34</v>
      </c>
      <c r="D1" s="4"/>
      <c r="E1" s="4"/>
      <c r="F1" s="2" t="s">
        <v>11</v>
      </c>
      <c r="G1" t="s">
        <v>68</v>
      </c>
      <c r="I1" s="2" t="s">
        <v>11</v>
      </c>
      <c r="J1" t="s">
        <v>68</v>
      </c>
    </row>
    <row r="2" spans="2:19" x14ac:dyDescent="0.25">
      <c r="B2" t="s">
        <v>32</v>
      </c>
      <c r="C2" t="s">
        <v>28</v>
      </c>
      <c r="F2" s="2" t="s">
        <v>10</v>
      </c>
      <c r="G2" t="s">
        <v>68</v>
      </c>
      <c r="I2" s="2" t="s">
        <v>10</v>
      </c>
      <c r="J2" t="s">
        <v>68</v>
      </c>
      <c r="Q2" s="4"/>
      <c r="R2" s="5"/>
      <c r="S2" s="4"/>
    </row>
    <row r="3" spans="2:19" x14ac:dyDescent="0.25">
      <c r="B3" s="13">
        <v>2000</v>
      </c>
      <c r="C3" s="13">
        <v>2001000</v>
      </c>
    </row>
    <row r="4" spans="2:19" x14ac:dyDescent="0.25">
      <c r="F4" t="s">
        <v>66</v>
      </c>
      <c r="I4" t="s">
        <v>67</v>
      </c>
    </row>
    <row r="5" spans="2:19" x14ac:dyDescent="0.25">
      <c r="B5">
        <f>GETPIVOTDATA("Ventas",$B$2)</f>
        <v>2000</v>
      </c>
      <c r="C5" s="10">
        <f>GETPIVOTDATA("Suma de ID",$B$2)</f>
        <v>2001000</v>
      </c>
      <c r="E5" s="5" t="s">
        <v>41</v>
      </c>
      <c r="F5" s="13">
        <v>2000</v>
      </c>
      <c r="I5" s="10">
        <v>2001000</v>
      </c>
    </row>
    <row r="6" spans="2:19" x14ac:dyDescent="0.25">
      <c r="E6" s="9">
        <f>C5/B5</f>
        <v>1000.5</v>
      </c>
    </row>
    <row r="7" spans="2:19" x14ac:dyDescent="0.25">
      <c r="E7" s="9">
        <f>E6</f>
        <v>1000.5</v>
      </c>
    </row>
    <row r="10" spans="2:19" x14ac:dyDescent="0.25">
      <c r="B10" s="5" t="s">
        <v>35</v>
      </c>
      <c r="C10" s="4"/>
      <c r="D10" s="4"/>
    </row>
    <row r="12" spans="2:19" x14ac:dyDescent="0.25">
      <c r="B12" s="2" t="s">
        <v>29</v>
      </c>
      <c r="C12" t="s">
        <v>32</v>
      </c>
      <c r="H12" s="2" t="s">
        <v>29</v>
      </c>
      <c r="I12" t="s">
        <v>33</v>
      </c>
    </row>
    <row r="13" spans="2:19" x14ac:dyDescent="0.25">
      <c r="B13" s="3" t="s">
        <v>27</v>
      </c>
      <c r="C13" s="13">
        <v>654</v>
      </c>
      <c r="H13" s="3" t="s">
        <v>27</v>
      </c>
      <c r="I13" s="13">
        <v>595110</v>
      </c>
    </row>
    <row r="14" spans="2:19" x14ac:dyDescent="0.25">
      <c r="B14" s="3" t="s">
        <v>24</v>
      </c>
      <c r="C14" s="13">
        <v>664</v>
      </c>
      <c r="H14" s="3" t="s">
        <v>24</v>
      </c>
      <c r="I14" s="13">
        <v>804440</v>
      </c>
    </row>
    <row r="15" spans="2:19" x14ac:dyDescent="0.25">
      <c r="B15" s="3" t="s">
        <v>12</v>
      </c>
      <c r="C15" s="13">
        <v>682</v>
      </c>
      <c r="H15" s="3" t="s">
        <v>12</v>
      </c>
      <c r="I15" s="13">
        <v>1057800</v>
      </c>
    </row>
    <row r="16" spans="2:19" x14ac:dyDescent="0.25">
      <c r="B16" s="3" t="s">
        <v>30</v>
      </c>
      <c r="C16" s="13">
        <v>2000</v>
      </c>
      <c r="H16" s="3" t="s">
        <v>30</v>
      </c>
      <c r="I16" s="10">
        <v>2457350</v>
      </c>
    </row>
    <row r="18" spans="2:22" x14ac:dyDescent="0.25">
      <c r="Q18" s="4"/>
      <c r="R18" s="5" t="s">
        <v>6</v>
      </c>
      <c r="S18" s="4"/>
      <c r="T18" s="4"/>
    </row>
    <row r="19" spans="2:22" x14ac:dyDescent="0.25">
      <c r="Q19" s="7"/>
      <c r="R19" s="7"/>
      <c r="S19" s="7"/>
      <c r="T19" s="7"/>
      <c r="U19" s="7"/>
    </row>
    <row r="20" spans="2:22" x14ac:dyDescent="0.25">
      <c r="Q20" s="2" t="s">
        <v>29</v>
      </c>
      <c r="R20" t="s">
        <v>32</v>
      </c>
      <c r="U20" s="2" t="s">
        <v>29</v>
      </c>
      <c r="V20" t="s">
        <v>33</v>
      </c>
    </row>
    <row r="21" spans="2:22" x14ac:dyDescent="0.25">
      <c r="Q21" s="3" t="s">
        <v>22</v>
      </c>
      <c r="R21" s="13">
        <v>1008</v>
      </c>
      <c r="U21" s="3" t="s">
        <v>22</v>
      </c>
      <c r="V21" s="13">
        <v>994056</v>
      </c>
    </row>
    <row r="22" spans="2:22" x14ac:dyDescent="0.25">
      <c r="B22" s="2" t="s">
        <v>29</v>
      </c>
      <c r="C22" t="s">
        <v>32</v>
      </c>
      <c r="E22" s="2" t="s">
        <v>29</v>
      </c>
      <c r="F22" t="s">
        <v>33</v>
      </c>
      <c r="Q22" s="3" t="s">
        <v>14</v>
      </c>
      <c r="R22" s="13">
        <v>960</v>
      </c>
      <c r="U22" s="3" t="s">
        <v>14</v>
      </c>
      <c r="V22" s="13">
        <v>975100</v>
      </c>
    </row>
    <row r="23" spans="2:22" x14ac:dyDescent="0.25">
      <c r="B23" s="3">
        <v>2020</v>
      </c>
      <c r="C23" s="13">
        <v>280</v>
      </c>
      <c r="E23" s="3">
        <v>2020</v>
      </c>
      <c r="F23" s="13">
        <v>258441</v>
      </c>
      <c r="Q23" s="3" t="s">
        <v>18</v>
      </c>
      <c r="R23" s="13">
        <v>32</v>
      </c>
      <c r="U23" s="3" t="s">
        <v>18</v>
      </c>
      <c r="V23" s="13">
        <v>31844</v>
      </c>
    </row>
    <row r="24" spans="2:22" x14ac:dyDescent="0.25">
      <c r="B24" s="3">
        <v>2021</v>
      </c>
      <c r="C24" s="13">
        <v>415</v>
      </c>
      <c r="E24" s="3">
        <v>2021</v>
      </c>
      <c r="F24" s="13">
        <v>430941</v>
      </c>
      <c r="Q24" s="3" t="s">
        <v>30</v>
      </c>
      <c r="R24" s="8">
        <v>2000</v>
      </c>
      <c r="U24" s="3" t="s">
        <v>30</v>
      </c>
      <c r="V24" s="10">
        <v>2001000</v>
      </c>
    </row>
    <row r="25" spans="2:22" x14ac:dyDescent="0.25">
      <c r="B25" s="3">
        <v>2022</v>
      </c>
      <c r="C25" s="13">
        <v>417</v>
      </c>
      <c r="E25" s="3">
        <v>2022</v>
      </c>
      <c r="F25" s="13">
        <v>418138</v>
      </c>
    </row>
    <row r="26" spans="2:22" x14ac:dyDescent="0.25">
      <c r="B26" s="3">
        <v>2023</v>
      </c>
      <c r="C26" s="13">
        <v>423</v>
      </c>
      <c r="E26" s="3">
        <v>2023</v>
      </c>
      <c r="F26" s="13">
        <v>426849</v>
      </c>
    </row>
    <row r="27" spans="2:22" x14ac:dyDescent="0.25">
      <c r="B27" s="3">
        <v>2024</v>
      </c>
      <c r="C27" s="13">
        <v>457</v>
      </c>
      <c r="E27" s="3">
        <v>2024</v>
      </c>
      <c r="F27" s="13">
        <v>459537</v>
      </c>
    </row>
    <row r="28" spans="2:22" x14ac:dyDescent="0.25">
      <c r="B28" s="6">
        <v>1</v>
      </c>
      <c r="C28" s="13">
        <v>48</v>
      </c>
      <c r="E28" s="6">
        <v>1</v>
      </c>
      <c r="F28" s="13">
        <v>46643</v>
      </c>
    </row>
    <row r="29" spans="2:22" x14ac:dyDescent="0.25">
      <c r="B29" s="6">
        <v>2</v>
      </c>
      <c r="C29" s="13">
        <v>27</v>
      </c>
      <c r="E29" s="6">
        <v>2</v>
      </c>
      <c r="F29" s="13">
        <v>26078</v>
      </c>
    </row>
    <row r="30" spans="2:22" x14ac:dyDescent="0.25">
      <c r="B30" s="6">
        <v>3</v>
      </c>
      <c r="C30" s="13">
        <v>54</v>
      </c>
      <c r="E30" s="6">
        <v>3</v>
      </c>
      <c r="F30" s="13">
        <v>54067</v>
      </c>
    </row>
    <row r="31" spans="2:22" x14ac:dyDescent="0.25">
      <c r="B31" s="6">
        <v>4</v>
      </c>
      <c r="C31" s="13">
        <v>51</v>
      </c>
      <c r="E31" s="6">
        <v>4</v>
      </c>
      <c r="F31" s="13">
        <v>51398</v>
      </c>
    </row>
    <row r="32" spans="2:22" x14ac:dyDescent="0.25">
      <c r="B32" s="6">
        <v>5</v>
      </c>
      <c r="C32" s="13">
        <v>37</v>
      </c>
      <c r="E32" s="6">
        <v>5</v>
      </c>
      <c r="F32" s="13">
        <v>39539</v>
      </c>
    </row>
    <row r="33" spans="2:20" x14ac:dyDescent="0.25">
      <c r="B33" s="6">
        <v>6</v>
      </c>
      <c r="C33" s="13">
        <v>46</v>
      </c>
      <c r="E33" s="6">
        <v>6</v>
      </c>
      <c r="F33" s="13">
        <v>45733</v>
      </c>
    </row>
    <row r="34" spans="2:20" x14ac:dyDescent="0.25">
      <c r="B34" s="6">
        <v>7</v>
      </c>
      <c r="C34" s="13">
        <v>31</v>
      </c>
      <c r="E34" s="6">
        <v>7</v>
      </c>
      <c r="F34" s="13">
        <v>32538</v>
      </c>
    </row>
    <row r="35" spans="2:20" x14ac:dyDescent="0.25">
      <c r="B35" s="6">
        <v>8</v>
      </c>
      <c r="C35" s="13">
        <v>32</v>
      </c>
      <c r="E35" s="6">
        <v>8</v>
      </c>
      <c r="F35" s="13">
        <v>32309</v>
      </c>
    </row>
    <row r="36" spans="2:20" x14ac:dyDescent="0.25">
      <c r="B36" s="6">
        <v>9</v>
      </c>
      <c r="C36" s="13">
        <v>41</v>
      </c>
      <c r="E36" s="6">
        <v>9</v>
      </c>
      <c r="F36" s="13">
        <v>45396</v>
      </c>
    </row>
    <row r="37" spans="2:20" x14ac:dyDescent="0.25">
      <c r="B37" s="6">
        <v>10</v>
      </c>
      <c r="C37" s="13">
        <v>23</v>
      </c>
      <c r="E37" s="6">
        <v>10</v>
      </c>
      <c r="F37" s="13">
        <v>20191</v>
      </c>
    </row>
    <row r="38" spans="2:20" x14ac:dyDescent="0.25">
      <c r="B38" s="6">
        <v>11</v>
      </c>
      <c r="C38" s="13">
        <v>34</v>
      </c>
      <c r="E38" s="6">
        <v>11</v>
      </c>
      <c r="F38" s="13">
        <v>32456</v>
      </c>
    </row>
    <row r="39" spans="2:20" x14ac:dyDescent="0.25">
      <c r="B39" s="6">
        <v>12</v>
      </c>
      <c r="C39" s="13">
        <v>33</v>
      </c>
      <c r="E39" s="6">
        <v>12</v>
      </c>
      <c r="F39" s="13">
        <v>33189</v>
      </c>
    </row>
    <row r="40" spans="2:20" x14ac:dyDescent="0.25">
      <c r="B40" s="3">
        <v>2025</v>
      </c>
      <c r="C40" s="13">
        <v>8</v>
      </c>
      <c r="E40" s="3">
        <v>2025</v>
      </c>
      <c r="F40" s="13">
        <v>7094</v>
      </c>
    </row>
    <row r="41" spans="2:20" x14ac:dyDescent="0.25">
      <c r="B41" s="6">
        <v>1</v>
      </c>
      <c r="C41" s="13">
        <v>2</v>
      </c>
      <c r="E41" s="6">
        <v>1</v>
      </c>
      <c r="F41" s="13">
        <v>2068</v>
      </c>
    </row>
    <row r="42" spans="2:20" x14ac:dyDescent="0.25">
      <c r="B42" s="6">
        <v>2</v>
      </c>
      <c r="C42" s="13">
        <v>2</v>
      </c>
      <c r="E42" s="6">
        <v>2</v>
      </c>
      <c r="F42" s="13">
        <v>1972</v>
      </c>
      <c r="R42" s="11" t="s">
        <v>46</v>
      </c>
      <c r="S42" s="4"/>
      <c r="T42" s="4"/>
    </row>
    <row r="43" spans="2:20" x14ac:dyDescent="0.25">
      <c r="B43" s="6">
        <v>3</v>
      </c>
      <c r="C43" s="13">
        <v>2</v>
      </c>
      <c r="E43" s="6">
        <v>3</v>
      </c>
      <c r="F43" s="13">
        <v>2113</v>
      </c>
    </row>
    <row r="44" spans="2:20" x14ac:dyDescent="0.25">
      <c r="B44" s="6">
        <v>4</v>
      </c>
      <c r="C44" s="13">
        <v>1</v>
      </c>
      <c r="E44" s="6">
        <v>4</v>
      </c>
      <c r="F44" s="13">
        <v>615</v>
      </c>
      <c r="R44" s="2" t="s">
        <v>29</v>
      </c>
      <c r="S44" t="s">
        <v>31</v>
      </c>
    </row>
    <row r="45" spans="2:20" x14ac:dyDescent="0.25">
      <c r="B45" s="6">
        <v>8</v>
      </c>
      <c r="C45" s="13">
        <v>1</v>
      </c>
      <c r="E45" s="6">
        <v>8</v>
      </c>
      <c r="F45" s="13">
        <v>326</v>
      </c>
      <c r="R45" s="3" t="s">
        <v>47</v>
      </c>
      <c r="S45" s="13">
        <v>165</v>
      </c>
    </row>
    <row r="46" spans="2:20" x14ac:dyDescent="0.25">
      <c r="B46" s="3" t="s">
        <v>30</v>
      </c>
      <c r="C46" s="13">
        <v>2000</v>
      </c>
      <c r="E46" s="3" t="s">
        <v>30</v>
      </c>
      <c r="F46" s="13">
        <v>2001000</v>
      </c>
      <c r="R46" s="3" t="s">
        <v>48</v>
      </c>
      <c r="S46" s="13">
        <v>131</v>
      </c>
    </row>
    <row r="47" spans="2:20" x14ac:dyDescent="0.25">
      <c r="R47" s="3" t="s">
        <v>49</v>
      </c>
      <c r="S47" s="13">
        <v>200</v>
      </c>
    </row>
    <row r="48" spans="2:20" x14ac:dyDescent="0.25">
      <c r="R48" s="3" t="s">
        <v>50</v>
      </c>
      <c r="S48" s="13">
        <v>142</v>
      </c>
    </row>
    <row r="49" spans="2:19" x14ac:dyDescent="0.25">
      <c r="R49" s="3" t="s">
        <v>51</v>
      </c>
      <c r="S49" s="13">
        <v>153</v>
      </c>
    </row>
    <row r="50" spans="2:19" x14ac:dyDescent="0.25">
      <c r="R50" s="3" t="s">
        <v>52</v>
      </c>
      <c r="S50" s="13">
        <v>158</v>
      </c>
    </row>
    <row r="51" spans="2:19" x14ac:dyDescent="0.25">
      <c r="R51" s="3" t="s">
        <v>53</v>
      </c>
      <c r="S51" s="13">
        <v>186</v>
      </c>
    </row>
    <row r="52" spans="2:19" x14ac:dyDescent="0.25">
      <c r="R52" s="3" t="s">
        <v>54</v>
      </c>
      <c r="S52" s="13">
        <v>177</v>
      </c>
    </row>
    <row r="53" spans="2:19" x14ac:dyDescent="0.25">
      <c r="R53" s="3" t="s">
        <v>55</v>
      </c>
      <c r="S53" s="13">
        <v>194</v>
      </c>
    </row>
    <row r="54" spans="2:19" x14ac:dyDescent="0.25">
      <c r="R54" s="3" t="s">
        <v>56</v>
      </c>
      <c r="S54" s="13">
        <v>177</v>
      </c>
    </row>
    <row r="55" spans="2:19" x14ac:dyDescent="0.25">
      <c r="R55" s="3" t="s">
        <v>57</v>
      </c>
      <c r="S55" s="13">
        <v>156</v>
      </c>
    </row>
    <row r="56" spans="2:19" x14ac:dyDescent="0.25">
      <c r="R56" s="3" t="s">
        <v>58</v>
      </c>
      <c r="S56" s="13">
        <v>161</v>
      </c>
    </row>
    <row r="57" spans="2:19" x14ac:dyDescent="0.25">
      <c r="B57" s="5" t="s">
        <v>5</v>
      </c>
      <c r="H57" s="5" t="s">
        <v>45</v>
      </c>
      <c r="R57" s="3" t="s">
        <v>30</v>
      </c>
      <c r="S57" s="13">
        <v>2000</v>
      </c>
    </row>
    <row r="59" spans="2:19" x14ac:dyDescent="0.25">
      <c r="B59" s="2" t="s">
        <v>29</v>
      </c>
      <c r="C59" t="s">
        <v>36</v>
      </c>
      <c r="H59" s="2" t="s">
        <v>29</v>
      </c>
      <c r="I59" t="s">
        <v>31</v>
      </c>
    </row>
    <row r="60" spans="2:19" x14ac:dyDescent="0.25">
      <c r="B60" s="3" t="s">
        <v>42</v>
      </c>
      <c r="C60" s="13">
        <v>639</v>
      </c>
      <c r="H60" s="3" t="s">
        <v>20</v>
      </c>
      <c r="I60" s="13">
        <v>680</v>
      </c>
    </row>
    <row r="61" spans="2:19" x14ac:dyDescent="0.25">
      <c r="B61" s="3" t="s">
        <v>43</v>
      </c>
      <c r="C61" s="13">
        <v>661</v>
      </c>
      <c r="H61" s="3" t="s">
        <v>16</v>
      </c>
      <c r="I61" s="13">
        <v>652</v>
      </c>
    </row>
    <row r="62" spans="2:19" x14ac:dyDescent="0.25">
      <c r="B62" s="3" t="s">
        <v>44</v>
      </c>
      <c r="C62" s="13">
        <v>700</v>
      </c>
      <c r="H62" s="3" t="s">
        <v>23</v>
      </c>
      <c r="I62" s="13">
        <v>668</v>
      </c>
    </row>
    <row r="63" spans="2:19" x14ac:dyDescent="0.25">
      <c r="B63" s="3" t="s">
        <v>30</v>
      </c>
      <c r="C63" s="13">
        <v>2000</v>
      </c>
      <c r="H63" s="3" t="s">
        <v>30</v>
      </c>
      <c r="I63" s="13">
        <v>2000</v>
      </c>
    </row>
    <row r="82" spans="2:5" x14ac:dyDescent="0.25">
      <c r="B82" s="4"/>
      <c r="C82" s="4"/>
      <c r="D82" s="5" t="s">
        <v>59</v>
      </c>
      <c r="E82" s="4"/>
    </row>
    <row r="84" spans="2:5" x14ac:dyDescent="0.25">
      <c r="B84" s="2" t="s">
        <v>29</v>
      </c>
      <c r="C84" t="s">
        <v>36</v>
      </c>
    </row>
    <row r="85" spans="2:5" x14ac:dyDescent="0.25">
      <c r="B85" s="3" t="s">
        <v>60</v>
      </c>
      <c r="C85" s="13">
        <v>381</v>
      </c>
    </row>
    <row r="86" spans="2:5" x14ac:dyDescent="0.25">
      <c r="B86" s="3" t="s">
        <v>61</v>
      </c>
      <c r="C86" s="13">
        <v>391</v>
      </c>
    </row>
    <row r="87" spans="2:5" x14ac:dyDescent="0.25">
      <c r="B87" s="3" t="s">
        <v>62</v>
      </c>
      <c r="C87" s="13">
        <v>362</v>
      </c>
    </row>
    <row r="88" spans="2:5" x14ac:dyDescent="0.25">
      <c r="B88" s="3" t="s">
        <v>63</v>
      </c>
      <c r="C88" s="13">
        <v>363</v>
      </c>
    </row>
    <row r="89" spans="2:5" x14ac:dyDescent="0.25">
      <c r="B89" s="3" t="s">
        <v>64</v>
      </c>
      <c r="C89" s="13">
        <v>362</v>
      </c>
    </row>
    <row r="90" spans="2:5" x14ac:dyDescent="0.25">
      <c r="B90" s="3" t="s">
        <v>65</v>
      </c>
      <c r="C90" s="13">
        <v>141</v>
      </c>
    </row>
    <row r="91" spans="2:5" x14ac:dyDescent="0.25">
      <c r="B91" s="3" t="s">
        <v>30</v>
      </c>
      <c r="C91" s="13">
        <v>2000</v>
      </c>
    </row>
  </sheetData>
  <pageMargins left="0.7" right="0.7" top="0.75" bottom="0.75" header="0.3" footer="0.3"/>
  <drawing r:id="rId14"/>
  <extLst>
    <ext xmlns:x14="http://schemas.microsoft.com/office/spreadsheetml/2009/9/main" uri="{A8765BA9-456A-4dab-B4F3-ACF838C121DE}">
      <x14:slicerList>
        <x14:slicer r:id="rId1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04C1E-6B2E-4D87-BDED-B4D48F77B826}">
  <dimension ref="A1:W40"/>
  <sheetViews>
    <sheetView zoomScale="71" zoomScaleNormal="71" workbookViewId="0">
      <selection activeCell="D9" sqref="D9"/>
    </sheetView>
  </sheetViews>
  <sheetFormatPr baseColWidth="10" defaultRowHeight="15" x14ac:dyDescent="0.25"/>
  <sheetData>
    <row r="1" spans="1:23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e 4 4 1 8 d b - d f a 9 - 4 2 c 9 - a e 7 0 - e 4 d 2 c a f 8 e 0 5 3 "   x m l n s = " h t t p : / / s c h e m a s . m i c r o s o f t . c o m / D a t a M a s h u p " > A A A A A J 4 E A A B Q S w M E F A A C A A g A F U x Y W + Z n u d O l A A A A 9 g A A A B I A H A B D b 2 5 m a W c v U G F j a 2 F n Z S 5 4 b W w g o h g A K K A U A A A A A A A A A A A A A A A A A A A A A A A A A A A A h Y 8 x D o I w G I W v Q r r T F t B o y E 8 Z j J s k J i T G t S k V G q A Y W i x 3 c / B I X k G M o m 6 O 7 3 v f 8 N 7 9 e o N 0 b B v v I n u j O p 2 g A F P k S S 2 6 Q u k y Q Y M 9 + W u U M t h z U f N S e p O s T T y a I k G V t e e Y E O c c d h H u + p K E l A b k m O 1 y U c m W o 4 + s / s u + 0 s Z y L S R i c H i N Y S E O F i u 8 p B G m Q G Y I m d J f I Z z 2 P t s f C J u h s U M v m T T + N g c y R y D v D + w B U E s D B B Q A A g A I A B V M W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T F h b Q H + o n p c B A A C K B Q A A E w A c A E Z v c m 1 1 b G F z L 1 N l Y 3 R p b 2 4 x L m 0 g o h g A K K A U A A A A A A A A A A A A A A A A A A A A A A A A A A A A 7 V L B a h s x E L 0 b / A 9 C u a x B L H Z p c 2 j Y g 1 m 3 t J T W L X Z O 2 b K M t b P r A W l k J K 1 p Y v J B + Y 7 8 W J S 6 T V z s Q o 8 9 R B d p 5 s 2 8 e S N e Q B 3 J s V j s 7 8 n F c D A c h D V 4 b M T n e f m p n k 2 X U 1 E I g 3 E 4 E O n M P X X I K V O G b T 5 z u r f I M X t P B v P S c U x B y G T 5 t r o M 6 E M F 3 K G p 5 o w z T 1 u s f t e 7 U D 2 R 5 z p s 5 U h d z d C Q p Y i + k E o q U T r T W w 7 F Z K z E O 9 a u I e 6 K 8 z f j 8 U S J b 7 2 L u I j X B o v n Z / 7 F M X 4 f q b 3 M M 3 k Z w A s D Y u P J o g f R U g q 0 s 0 4 g a 1 j h D T R O p j 2 W s E r N X 3 1 C I n 5 A a J L u b L + l E l e / 8 l N j F h o M + F B E 3 x + O K c G u K E 2 K t D m g W 3 r g 0 D p v 9 2 s s r z c Y s n / U p H Y 7 S U 3 6 g o 8 c z 1 / n j 7 2 3 S u z k 4 4 T a o l 1 5 D A Q J j w k R E X / E n 3 C L e g 0 1 M W l y f w F b Y j B 0 A 6 m C j 0 q a 3 p 8 G u v s 7 R n / M i Q 2 c U M m 9 r b W B g K E O a I H h u G T t P H h y d Q t b 5 y k e M 9 v 7 u + g a V 2 + g + x O 8 H Q 0 H x C e / / t C 4 Z / L Z u t m r k X z x 7 4 t / / 3 v / P g B Q S w E C L Q A U A A I A C A A V T F h b 5 m e 5 0 6 U A A A D 2 A A A A E g A A A A A A A A A A A A A A A A A A A A A A Q 2 9 u Z m l n L 1 B h Y 2 t h Z 2 U u e G 1 s U E s B A i 0 A F A A C A A g A F U x Y W w / K 6 a u k A A A A 6 Q A A A B M A A A A A A A A A A A A A A A A A 8 Q A A A F t D b 2 5 0 Z W 5 0 X 1 R 5 c G V z X S 5 4 b W x Q S w E C L Q A U A A I A C A A V T F h b Q H + o n p c B A A C K B Q A A E w A A A A A A A A A A A A A A A A D i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+ G w A A A A A A A J w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T 0 N L X 0 R B V E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D M 5 N W E y Z C 0 3 M 2 R j L T Q x N m E t O D V h M y 0 2 O T Z m M T k z M T M 4 N G Y i I C 8 + P E V u d H J 5 I F R 5 c G U 9 I k Z p b G x D b 2 x 1 b W 5 U e X B l c y I g V m F s d W U 9 I n N B d 1 l H Q m d Z R 0 F 3 T U d C Z z 0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V G F y Z 2 V 0 I i B W Y W x 1 Z T 0 i c 0 1 P Q 0 t f R E F U Q S I g L z 4 8 R W 5 0 c n k g V H l w Z T 0 i R m l s b E N v d W 5 0 I i B W Y W x 1 Z T 0 i b D E w M D A i I C 8 + P E V u d H J 5 I F R 5 c G U 9 I k Z p b G x M Y X N 0 V X B k Y X R l Z C I g V m F s d W U 9 I m Q y M D I 1 L T E w L T I w V D A 4 O j Q 5 O j I 2 L j U y N z U y N j J a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R X J y b 3 J D b 3 V u d C I g V m F s d W U 9 I m w w I i A v P j x F b n R y e S B U e X B l P S J G a W x s Q 2 9 s d W 1 u T m F t Z X M i I F Z h b H V l P S J z W y Z x d W 9 0 O 2 l k J n F 1 b 3 Q 7 L C Z x d W 9 0 O 3 R p c G 9 f b W V t Y n J l c 2 l h J n F 1 b 3 Q 7 L C Z x d W 9 0 O 2 Z l Y 2 h h X 2 l u a W N p b y Z x d W 9 0 O y w m c X V v d D t m Z W N o Y V 9 m a W 5 h b G l 6 Y W N p b 2 4 m c X V v d D s s J n F 1 b 3 Q 7 Z H V y Y W N p b 2 4 m c X V v d D s s J n F 1 b 3 Q 7 Z 8 O p b m V y b y Z x d W 9 0 O y w m c X V v d D t l Z G F k J n F 1 b 3 Q 7 L C Z x d W 9 0 O 2 5 1 b V 9 j b G F z Z X N f c 2 V t Y W 5 h J n F 1 b 3 Q 7 L C Z x d W 9 0 O 2 h v c m F y a W 9 f Z m F 2 b 3 J p d G 8 m c X V v d D s s J n F 1 b 3 Q 7 b c O p d G 9 k b 1 9 w Y W d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S 9 B d X R v U m V t b 3 Z l Z E N v b H V t b n M x L n t p Z C w w f S Z x d W 9 0 O y w m c X V v d D t T Z W N 0 a W 9 u M S 9 N T 0 N L X 0 R B V E E v Q X V 0 b 1 J l b W 9 2 Z W R D b 2 x 1 b W 5 z M S 5 7 d G l w b 1 9 t Z W 1 i c m V z a W E s M X 0 m c X V v d D s s J n F 1 b 3 Q 7 U 2 V j d G l v b j E v T U 9 D S 1 9 E Q V R B L 0 F 1 d G 9 S Z W 1 v d m V k Q 2 9 s d W 1 u c z E u e 2 Z l Y 2 h h X 2 l u a W N p b y w y f S Z x d W 9 0 O y w m c X V v d D t T Z W N 0 a W 9 u M S 9 N T 0 N L X 0 R B V E E v Q X V 0 b 1 J l b W 9 2 Z W R D b 2 x 1 b W 5 z M S 5 7 Z m V j a G F f Z m l u Y W x p e m F j a W 9 u L D N 9 J n F 1 b 3 Q 7 L C Z x d W 9 0 O 1 N l Y 3 R p b 2 4 x L 0 1 P Q 0 t f R E F U Q S 9 B d X R v U m V t b 3 Z l Z E N v b H V t b n M x L n t k d X J h Y 2 l v b i w 0 f S Z x d W 9 0 O y w m c X V v d D t T Z W N 0 a W 9 u M S 9 N T 0 N L X 0 R B V E E v Q X V 0 b 1 J l b W 9 2 Z W R D b 2 x 1 b W 5 z M S 5 7 Z 8 O p b m V y b y w 1 f S Z x d W 9 0 O y w m c X V v d D t T Z W N 0 a W 9 u M S 9 N T 0 N L X 0 R B V E E v Q X V 0 b 1 J l b W 9 2 Z W R D b 2 x 1 b W 5 z M S 5 7 Z W R h Z C w 2 f S Z x d W 9 0 O y w m c X V v d D t T Z W N 0 a W 9 u M S 9 N T 0 N L X 0 R B V E E v Q X V 0 b 1 J l b W 9 2 Z W R D b 2 x 1 b W 5 z M S 5 7 b n V t X 2 N s Y X N l c 1 9 z Z W 1 h b m E s N 3 0 m c X V v d D s s J n F 1 b 3 Q 7 U 2 V j d G l v b j E v T U 9 D S 1 9 E Q V R B L 0 F 1 d G 9 S Z W 1 v d m V k Q 2 9 s d W 1 u c z E u e 2 h v c m F y a W 9 f Z m F 2 b 3 J p d G 8 s O H 0 m c X V v d D s s J n F 1 b 3 Q 7 U 2 V j d G l v b j E v T U 9 D S 1 9 E Q V R B L 0 F 1 d G 9 S Z W 1 v d m V k Q 2 9 s d W 1 u c z E u e 2 3 D q X R v Z G 9 f c G F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U 9 D S 1 9 E Q V R B L 0 F 1 d G 9 S Z W 1 v d m V k Q 2 9 s d W 1 u c z E u e 2 l k L D B 9 J n F 1 b 3 Q 7 L C Z x d W 9 0 O 1 N l Y 3 R p b 2 4 x L 0 1 P Q 0 t f R E F U Q S 9 B d X R v U m V t b 3 Z l Z E N v b H V t b n M x L n t 0 a X B v X 2 1 l b W J y Z X N p Y S w x f S Z x d W 9 0 O y w m c X V v d D t T Z W N 0 a W 9 u M S 9 N T 0 N L X 0 R B V E E v Q X V 0 b 1 J l b W 9 2 Z W R D b 2 x 1 b W 5 z M S 5 7 Z m V j a G F f a W 5 p Y 2 l v L D J 9 J n F 1 b 3 Q 7 L C Z x d W 9 0 O 1 N l Y 3 R p b 2 4 x L 0 1 P Q 0 t f R E F U Q S 9 B d X R v U m V t b 3 Z l Z E N v b H V t b n M x L n t m Z W N o Y V 9 m a W 5 h b G l 6 Y W N p b 2 4 s M 3 0 m c X V v d D s s J n F 1 b 3 Q 7 U 2 V j d G l v b j E v T U 9 D S 1 9 E Q V R B L 0 F 1 d G 9 S Z W 1 v d m V k Q 2 9 s d W 1 u c z E u e 2 R 1 c m F j a W 9 u L D R 9 J n F 1 b 3 Q 7 L C Z x d W 9 0 O 1 N l Y 3 R p b 2 4 x L 0 1 P Q 0 t f R E F U Q S 9 B d X R v U m V t b 3 Z l Z E N v b H V t b n M x L n t n w 6 l u Z X J v L D V 9 J n F 1 b 3 Q 7 L C Z x d W 9 0 O 1 N l Y 3 R p b 2 4 x L 0 1 P Q 0 t f R E F U Q S 9 B d X R v U m V t b 3 Z l Z E N v b H V t b n M x L n t l Z G F k L D Z 9 J n F 1 b 3 Q 7 L C Z x d W 9 0 O 1 N l Y 3 R p b 2 4 x L 0 1 P Q 0 t f R E F U Q S 9 B d X R v U m V t b 3 Z l Z E N v b H V t b n M x L n t u d W 1 f Y 2 x h c 2 V z X 3 N l b W F u Y S w 3 f S Z x d W 9 0 O y w m c X V v d D t T Z W N 0 a W 9 u M S 9 N T 0 N L X 0 R B V E E v Q X V 0 b 1 J l b W 9 2 Z W R D b 2 x 1 b W 5 z M S 5 7 a G 9 y Y X J p b 1 9 m Y X Z v c m l 0 b y w 4 f S Z x d W 9 0 O y w m c X V v d D t T Z W N 0 a W 9 u M S 9 N T 0 N L X 0 R B V E E v Q X V 0 b 1 J l b W 9 2 Z W R D b 2 x 1 b W 5 z M S 5 7 b c O p d G 9 k b 1 9 w Y W d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0 N L X 0 R B V E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I 1 Z m Z h M y 1 k Y z Z j L T Q y Y z Y t Y j Z h Y i 1 k O T Z k Y 2 I 5 M z B m Z j A i I C 8 + P E V u d H J 5 I F R 5 c G U 9 I k Z p b G x D b 2 x 1 b W 5 O Y W 1 l c y I g V m F s d W U 9 I n N b J n F 1 b 3 Q 7 a W Q m c X V v d D s s J n F 1 b 3 Q 7 d G l w b 1 9 t Z W 1 i c m V z a W E m c X V v d D s s J n F 1 b 3 Q 7 Z m V j a G F f a W 5 p Y 2 l v J n F 1 b 3 Q 7 L C Z x d W 9 0 O 2 Z l Y 2 h h X 2 Z p b m F s a X p h Y 2 l v b i Z x d W 9 0 O y w m c X V v d D t k d X J h Y 2 l v b i Z x d W 9 0 O y w m c X V v d D t n w 6 l u Z X J v J n F 1 b 3 Q 7 L C Z x d W 9 0 O 2 V k Y W Q m c X V v d D s s J n F 1 b 3 Q 7 b n V t X 2 N s Y X N l c 1 9 z Z W 1 h b m E m c X V v d D s s J n F 1 b 3 Q 7 a G 9 y Y X J p b 1 9 m Y X Z v c m l 0 b y Z x d W 9 0 O y w m c X V v d D t t w 6 l 0 b 2 R v X 3 B h Z 2 8 m c X V v d D t d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F R h c m d l d C I g V m F s d W U 9 I n N N T 0 N L X 0 R B V E E z I i A v P j x F b n R y e S B U e X B l P S J G a W x s R X J y b 3 J D b 3 V u d C I g V m F s d W U 9 I m w w I i A v P j x F b n R y e S B U e X B l P S J G a W x s Q 2 9 s d W 1 u V H l w Z X M i I F Z h b H V l P S J z Q X d Z R 0 J n W U d B d 0 1 H Q m c 9 P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x h c 3 R V c G R h d G V k I i B W Y W x 1 Z T 0 i Z D I w M j U t M T A t M j B U M D g 6 N D k 6 M j Y u N T I 3 N T I 2 M l o i I C 8 + P E V u d H J 5 I F R 5 c G U 9 I k Z p b G x T d G F 0 d X M i I F Z h b H V l P S J z Q 2 9 t c G x l d G U i I C 8 + P E V u d H J 5 I F R 5 c G U 9 I k Z p b G x D b 3 V u d C I g V m F s d W U 9 I m w x M D A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L 0 F 1 d G 9 S Z W 1 v d m V k Q 2 9 s d W 1 u c z E u e 2 l k L D B 9 J n F 1 b 3 Q 7 L C Z x d W 9 0 O 1 N l Y 3 R p b 2 4 x L 0 1 P Q 0 t f R E F U Q S 9 B d X R v U m V t b 3 Z l Z E N v b H V t b n M x L n t 0 a X B v X 2 1 l b W J y Z X N p Y S w x f S Z x d W 9 0 O y w m c X V v d D t T Z W N 0 a W 9 u M S 9 N T 0 N L X 0 R B V E E v Q X V 0 b 1 J l b W 9 2 Z W R D b 2 x 1 b W 5 z M S 5 7 Z m V j a G F f a W 5 p Y 2 l v L D J 9 J n F 1 b 3 Q 7 L C Z x d W 9 0 O 1 N l Y 3 R p b 2 4 x L 0 1 P Q 0 t f R E F U Q S 9 B d X R v U m V t b 3 Z l Z E N v b H V t b n M x L n t m Z W N o Y V 9 m a W 5 h b G l 6 Y W N p b 2 4 s M 3 0 m c X V v d D s s J n F 1 b 3 Q 7 U 2 V j d G l v b j E v T U 9 D S 1 9 E Q V R B L 0 F 1 d G 9 S Z W 1 v d m V k Q 2 9 s d W 1 u c z E u e 2 R 1 c m F j a W 9 u L D R 9 J n F 1 b 3 Q 7 L C Z x d W 9 0 O 1 N l Y 3 R p b 2 4 x L 0 1 P Q 0 t f R E F U Q S 9 B d X R v U m V t b 3 Z l Z E N v b H V t b n M x L n t n w 6 l u Z X J v L D V 9 J n F 1 b 3 Q 7 L C Z x d W 9 0 O 1 N l Y 3 R p b 2 4 x L 0 1 P Q 0 t f R E F U Q S 9 B d X R v U m V t b 3 Z l Z E N v b H V t b n M x L n t l Z G F k L D Z 9 J n F 1 b 3 Q 7 L C Z x d W 9 0 O 1 N l Y 3 R p b 2 4 x L 0 1 P Q 0 t f R E F U Q S 9 B d X R v U m V t b 3 Z l Z E N v b H V t b n M x L n t u d W 1 f Y 2 x h c 2 V z X 3 N l b W F u Y S w 3 f S Z x d W 9 0 O y w m c X V v d D t T Z W N 0 a W 9 u M S 9 N T 0 N L X 0 R B V E E v Q X V 0 b 1 J l b W 9 2 Z W R D b 2 x 1 b W 5 z M S 5 7 a G 9 y Y X J p b 1 9 m Y X Z v c m l 0 b y w 4 f S Z x d W 9 0 O y w m c X V v d D t T Z W N 0 a W 9 u M S 9 N T 0 N L X 0 R B V E E v Q X V 0 b 1 J l b W 9 2 Z W R D b 2 x 1 b W 5 z M S 5 7 b c O p d G 9 k b 1 9 w Y W d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T 0 N L X 0 R B V E E v Q X V 0 b 1 J l b W 9 2 Z W R D b 2 x 1 b W 5 z M S 5 7 a W Q s M H 0 m c X V v d D s s J n F 1 b 3 Q 7 U 2 V j d G l v b j E v T U 9 D S 1 9 E Q V R B L 0 F 1 d G 9 S Z W 1 v d m V k Q 2 9 s d W 1 u c z E u e 3 R p c G 9 f b W V t Y n J l c 2 l h L D F 9 J n F 1 b 3 Q 7 L C Z x d W 9 0 O 1 N l Y 3 R p b 2 4 x L 0 1 P Q 0 t f R E F U Q S 9 B d X R v U m V t b 3 Z l Z E N v b H V t b n M x L n t m Z W N o Y V 9 p b m l j a W 8 s M n 0 m c X V v d D s s J n F 1 b 3 Q 7 U 2 V j d G l v b j E v T U 9 D S 1 9 E Q V R B L 0 F 1 d G 9 S Z W 1 v d m V k Q 2 9 s d W 1 u c z E u e 2 Z l Y 2 h h X 2 Z p b m F s a X p h Y 2 l v b i w z f S Z x d W 9 0 O y w m c X V v d D t T Z W N 0 a W 9 u M S 9 N T 0 N L X 0 R B V E E v Q X V 0 b 1 J l b W 9 2 Z W R D b 2 x 1 b W 5 z M S 5 7 Z H V y Y W N p b 2 4 s N H 0 m c X V v d D s s J n F 1 b 3 Q 7 U 2 V j d G l v b j E v T U 9 D S 1 9 E Q V R B L 0 F 1 d G 9 S Z W 1 v d m V k Q 2 9 s d W 1 u c z E u e 2 f D q W 5 l c m 8 s N X 0 m c X V v d D s s J n F 1 b 3 Q 7 U 2 V j d G l v b j E v T U 9 D S 1 9 E Q V R B L 0 F 1 d G 9 S Z W 1 v d m V k Q 2 9 s d W 1 u c z E u e 2 V k Y W Q s N n 0 m c X V v d D s s J n F 1 b 3 Q 7 U 2 V j d G l v b j E v T U 9 D S 1 9 E Q V R B L 0 F 1 d G 9 S Z W 1 v d m V k Q 2 9 s d W 1 u c z E u e 2 5 1 b V 9 j b G F z Z X N f c 2 V t Y W 5 h L D d 9 J n F 1 b 3 Q 7 L C Z x d W 9 0 O 1 N l Y 3 R p b 2 4 x L 0 1 P Q 0 t f R E F U Q S 9 B d X R v U m V t b 3 Z l Z E N v b H V t b n M x L n t o b 3 J h c m l v X 2 Z h d m 9 y a X R v L D h 9 J n F 1 b 3 Q 7 L C Z x d W 9 0 O 1 N l Y 3 R p b 2 4 x L 0 1 P Q 0 t f R E F U Q S 9 B d X R v U m V t b 3 Z l Z E N v b H V t b n M x L n t t w 6 l 0 b 2 R v X 3 B h Z 2 8 s O X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P Q 0 t f R E F U Q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E l M j A o M i k v V X N h c i U y M G x h J T I w c H J p b W V y Y S U y M G Z p b G E l M j B j b 2 1 v J T I w Z W 5 j Y W J l e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S U y M C g y K S 9 D Y W 1 i a W F y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S O r e I 2 I D S 7 P 2 p 2 P f 8 J g 1 A A A A A A I A A A A A A B B m A A A A A Q A A I A A A A B t v r x 2 k P Y s K z G 1 D n O A X z H s J A m a / Y s Z 7 H + G 3 u N U q Q K I / A A A A A A 6 A A A A A A g A A I A A A A O p Q d 5 n W g s 7 c a U 9 u v b e F q Z / 9 o 1 o J h 7 j 9 Z m j / X Y 9 I l K z 5 U A A A A P 0 E B k g U N X g N I H x r W U D u H X j C r f G M u d k b W g H T z L 1 B V G X k X B K F y q b d a W U t e h M + e / 0 Z k k r 0 v P v A I J Y 9 F M s P R 7 N Y d J F h v x c g j H G 0 y Q m p G L r z U + t A Q A A A A I Z s K P F F W + h K 2 T X 7 5 e L 4 T z h 4 z e + F E N V B G m C + i L 9 v X D B H M z O N 0 g 3 U q 4 0 I F f R n C 8 J k R I o L 8 a q U T x r + O a h i W g q 1 P c o = < / D a t a M a s h u p > 
</file>

<file path=customXml/itemProps1.xml><?xml version="1.0" encoding="utf-8"?>
<ds:datastoreItem xmlns:ds="http://schemas.openxmlformats.org/officeDocument/2006/customXml" ds:itemID="{F9D95050-2E4C-461A-A4A2-8A2EE6BBA3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Datos_original</vt:lpstr>
      <vt:lpstr>Mock_data</vt:lpstr>
      <vt:lpstr>Tablas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López Silvestre</dc:creator>
  <cp:lastModifiedBy>Carla López Silvestre</cp:lastModifiedBy>
  <dcterms:created xsi:type="dcterms:W3CDTF">2025-10-16T06:29:01Z</dcterms:created>
  <dcterms:modified xsi:type="dcterms:W3CDTF">2025-10-24T08:28:35Z</dcterms:modified>
</cp:coreProperties>
</file>