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nai2023\senai2023\1DES\HARE\"/>
    </mc:Choice>
  </mc:AlternateContent>
  <bookViews>
    <workbookView xWindow="0" yWindow="0" windowWidth="20490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5" i="1"/>
  <c r="D56" i="1"/>
  <c r="D57" i="1"/>
  <c r="D58" i="1"/>
  <c r="D59" i="1"/>
  <c r="D60" i="1"/>
  <c r="D61" i="1"/>
  <c r="D62" i="1"/>
  <c r="D63" i="1"/>
  <c r="D64" i="1"/>
  <c r="D93" i="1"/>
  <c r="E98" i="1" s="1"/>
  <c r="D83" i="1"/>
  <c r="D89" i="1"/>
  <c r="E90" i="1" l="1"/>
  <c r="B65" i="1"/>
  <c r="D53" i="1"/>
  <c r="E65" i="1" s="1"/>
  <c r="B48" i="1"/>
  <c r="E99" i="1" l="1"/>
</calcChain>
</file>

<file path=xl/sharedStrings.xml><?xml version="1.0" encoding="utf-8"?>
<sst xmlns="http://schemas.openxmlformats.org/spreadsheetml/2006/main" count="133" uniqueCount="87">
  <si>
    <t>Orçamento para Equipamentos e Softwares</t>
  </si>
  <si>
    <t>Descrição do produto</t>
  </si>
  <si>
    <t>Quantidade</t>
  </si>
  <si>
    <t>Preço unitário</t>
  </si>
  <si>
    <t>Total:</t>
  </si>
  <si>
    <t>Técnico em Edificações</t>
  </si>
  <si>
    <t>PC Desktop</t>
  </si>
  <si>
    <t xml:space="preserve"> Recepção</t>
  </si>
  <si>
    <t>Características:</t>
  </si>
  <si>
    <t>- Marca: Lenovo</t>
  </si>
  <si>
    <t>- Modelo: 11SYS1L600</t>
  </si>
  <si>
    <t>Especificações:</t>
  </si>
  <si>
    <t>Processador: Intel Core i3 </t>
  </si>
  <si>
    <t>Memória: 8GB (1x8GB)</t>
  </si>
  <si>
    <t>Armazenamento: SSD 256GB M.2 PCIe NVMe</t>
  </si>
  <si>
    <t>Sistema Operacional: Free Dos</t>
  </si>
  <si>
    <t>Gabinete: Small Form Factor (SFF).</t>
  </si>
  <si>
    <t>Processador Modelo: 12100 (até 4.30GHz/12MB/4P+0E/8TH)</t>
  </si>
  <si>
    <t>ChipSet Placa Mãe: INTEL B660</t>
  </si>
  <si>
    <t>Gerenciamento e Virtualização (Vpro/Dash): Não</t>
  </si>
  <si>
    <t>Memória Tipo: DDR4 3200MHz</t>
  </si>
  <si>
    <t>Memória Máxima: 64GB (2x32GB)</t>
  </si>
  <si>
    <t>Drive Óptico: Não</t>
  </si>
  <si>
    <t>Armazenamento máximo: Sim, HD 2.5 + SSD M.2 PCIe </t>
  </si>
  <si>
    <t>Placa de vídeo dedicada: Não</t>
  </si>
  <si>
    <t>Placa de vídeo modelo: Intel 730 (0,99TFLOps; 192NU/12TMU/24UE)</t>
  </si>
  <si>
    <t>Slots PCIe X16: 01</t>
  </si>
  <si>
    <t>Slots PCIe X1: 1</t>
  </si>
  <si>
    <t>Slots PCI: Não</t>
  </si>
  <si>
    <t>Criptografia: Chip TPM</t>
  </si>
  <si>
    <t>Fonte: 180W - Automática - 85% PSU</t>
  </si>
  <si>
    <t>Gabinete Toolless: Não</t>
  </si>
  <si>
    <t>Caixa de Som: Sim</t>
  </si>
  <si>
    <t>Conexões:</t>
  </si>
  <si>
    <t>Conexões USB Tipo C: 1x USB-C 3.2 Gen 1</t>
  </si>
  <si>
    <t>Conexões USB 3.0: 4x USB 3.2 Gen 1</t>
  </si>
  <si>
    <t>Conexões USB 2.0: 2</t>
  </si>
  <si>
    <t>Conexões VGA: 01</t>
  </si>
  <si>
    <t>Conexões DVI: Não</t>
  </si>
  <si>
    <t>Conexão HDMI: 1 x HDMI 2.1 TMDS</t>
  </si>
  <si>
    <t>Conexões Display Port: 1x DisplayPort 1.4</t>
  </si>
  <si>
    <t>Rede RJ45: 10/100/1000</t>
  </si>
  <si>
    <t>Rede Wireless: Não</t>
  </si>
  <si>
    <t>Conexões Serial: Não</t>
  </si>
  <si>
    <t>Conexão Paralela: Não</t>
  </si>
  <si>
    <t>Leitor de Cartões: Não</t>
  </si>
  <si>
    <t>MONITOR GAMER SAMSUNG T350, 22, IPS, FHD, 5MS, 75HZ, FREESYNC, HDMI/VGA, LF22T350FHLMZD</t>
  </si>
  <si>
    <t>montado</t>
  </si>
  <si>
    <t>Combo Teclado e Mouse sem fio Logitech MK220 com Design Compacto, Conexão USB, Pilhas Inclusas e Layout ABNT2 - 920-004431</t>
  </si>
  <si>
    <t>Pc Desktop</t>
  </si>
  <si>
    <t>Processador Intel Core i9-13900K, 5.8GHz Max Turbo, Cache 36MB, 24 Núcleos, 32 Threads, LGA 1700, Vídeo Integrado</t>
  </si>
  <si>
    <t>Memória Gamer Husky Gaming Avalanche, 16GB, 3200MHz, DDR4, CL19, Preto - HGMF008</t>
  </si>
  <si>
    <t>Sub-Total</t>
  </si>
  <si>
    <t>Placa Mãe Z790-P MSI PRO Wi-Fi, Intel LGA 1700, ATX, DDR4 - PRO Z790-P WIFI DDR4</t>
  </si>
  <si>
    <t>Placa de Vídeo RTX 4090 Asus NVIDIA ROG Strix, 24 GB GDDR6X, ARGB, DLSS, Ray Tracing - ROG-STRIX-RTX4090-O24G-GAMING</t>
  </si>
  <si>
    <t>HD Seagate 1TB Barracuda, 7200 RPM, Cachê 64MB, SATA III, 6GB/s - ST1000DM010</t>
  </si>
  <si>
    <t>SSD - NVMe (PCI -E):  SSD 500 GB Kingston NV2, M.2 2280 PCIe, NVMe, Leitura: 3500 MB/s e Gravação: 2100 MB/s - SNV2S/500G</t>
  </si>
  <si>
    <t>GABINETE GAMER PICHAU POUTER 3 LATERAL DE VIDRO PRETO, PG-P03-BK</t>
  </si>
  <si>
    <t>Water cooler Deepcoll GammaXX LE500,240MM,preto,R-LE500-BKLNMC-G-1</t>
  </si>
  <si>
    <t>Licença Windows 10 Pro</t>
  </si>
  <si>
    <t>Monitor Gamer Samsung 22" FHD,75Hz, HDMI, VGA, Freesync, Preto, Série T350</t>
  </si>
  <si>
    <r>
      <rPr>
        <sz val="11"/>
        <color theme="1"/>
        <rFont val="Calibri"/>
        <family val="2"/>
        <scheme val="minor"/>
      </rPr>
      <t>Fonte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HERMALTAKE 1200 TOUGHPOWER GF3, 1200W, 80 PLUS GOLD, PS-TPD-1200FNFAGB-4</t>
    </r>
  </si>
  <si>
    <t>Portáteis para Engenheiros</t>
  </si>
  <si>
    <t>Notebook</t>
  </si>
  <si>
    <t>Marca: Lenovo</t>
  </si>
  <si>
    <t>Modelo:  82MG0009BR</t>
  </si>
  <si>
    <t>Uso especifico: Jogos</t>
  </si>
  <si>
    <t>Sistema operacional: Windows 11</t>
  </si>
  <si>
    <t>Capacidade de armazenamento: 512 GB</t>
  </si>
  <si>
    <t>Tamanho da tela: 15  polegadas</t>
  </si>
  <si>
    <t>Memória Ram: 8 GB</t>
  </si>
  <si>
    <t>Nome do modelo: Gaming</t>
  </si>
  <si>
    <t>Componentes incluídos: Fonte e notebook</t>
  </si>
  <si>
    <t>Modelo da CPU: Intel Core i5</t>
  </si>
  <si>
    <t>Cor: preto</t>
  </si>
  <si>
    <t>Processador 11ª Geração de Intel Core i5-11300H</t>
  </si>
  <si>
    <t>Silencioso e não esquenta: projetado com um sistema de resfriamento otimizado composto por 2 coolers e 4 saídas de ar para suportar o alto desempenho do notebook</t>
  </si>
  <si>
    <t>Equipado com prática porta de privacidade da webcam. Quando não estiver em uma chamada de vídeo ou gravando algo, basta deslizá-la</t>
  </si>
  <si>
    <t>Teclado retroiluminado em LED branco, favorece a performance para jogos em lugares com pouca iluminação</t>
  </si>
  <si>
    <t>Mouse: sem fio Logitech M170 com Design Ambidestro Compacto, Conexão USB e Pilha Inclusa, Preto - 910-004940</t>
  </si>
  <si>
    <t>Epson EcoTank L8050 - Impressora Fotográfica,  Tanque de Tinta Fotográfica, 6 cores, Wi-Fi, Bivolt</t>
  </si>
  <si>
    <t>Projetor para sala de Reunião</t>
  </si>
  <si>
    <t>Projetor Benq MS513PB Full HD 2700 Lumens Bivolt - Preto</t>
  </si>
  <si>
    <t xml:space="preserve">                                                   Impressora para Engenheiros e Técnico de Edificação</t>
  </si>
  <si>
    <t>Valor final</t>
  </si>
  <si>
    <t>26 itens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</si>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</sst>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orbel"/>
      <family val="2"/>
    </font>
    <font>
      <sz val="22"/>
      <color theme="1"/>
      <name val="Corbel"/>
      <family val="2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F1111"/>
      <name val="Arial"/>
      <family val="2"/>
    </font>
    <font>
      <b/>
      <sz val="10"/>
      <color rgb="FF0F11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wrapText="1"/>
    </xf>
    <xf numFmtId="0" fontId="0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/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0" fontId="9" fillId="0" borderId="0" xfId="0" applyFont="1" applyAlignment="1">
      <alignment vertical="center" wrapText="1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4" fontId="1" fillId="0" borderId="1" xfId="2" applyFont="1" applyBorder="1" applyAlignment="1">
      <alignment horizontal="left" vertical="center"/>
    </xf>
    <xf numFmtId="0" fontId="0" fillId="0" borderId="0" xfId="0" applyFont="1" applyAlignment="1">
      <alignment vertical="center" wrapText="1"/>
    </xf>
    <xf numFmtId="0" fontId="2" fillId="0" borderId="0" xfId="0" applyFont="1" applyFill="1" applyBorder="1" applyAlignment="1">
      <alignment horizontal="left" indent="82"/>
    </xf>
    <xf numFmtId="0" fontId="2" fillId="0" borderId="0" xfId="0" applyFont="1" applyAlignment="1">
      <alignment horizontal="left" indent="82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1"/>
    </xf>
    <xf numFmtId="165" fontId="0" fillId="0" borderId="0" xfId="0" applyNumberFormat="1"/>
    <xf numFmtId="0" fontId="8" fillId="2" borderId="0" xfId="0" applyFont="1" applyFill="1" applyAlignment="1">
      <alignment horizontal="left" indent="38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44" fontId="0" fillId="2" borderId="0" xfId="0" applyNumberFormat="1" applyFill="1"/>
    <xf numFmtId="44" fontId="0" fillId="7" borderId="0" xfId="0" applyNumberFormat="1" applyFill="1"/>
    <xf numFmtId="44" fontId="0" fillId="7" borderId="0" xfId="1" applyFont="1" applyFill="1"/>
    <xf numFmtId="165" fontId="0" fillId="2" borderId="0" xfId="0" applyNumberFormat="1" applyFill="1"/>
    <xf numFmtId="44" fontId="0" fillId="2" borderId="0" xfId="1" applyFont="1" applyFill="1"/>
    <xf numFmtId="44" fontId="0" fillId="3" borderId="0" xfId="0" applyNumberFormat="1" applyFill="1"/>
    <xf numFmtId="0" fontId="8" fillId="3" borderId="0" xfId="0" applyFont="1" applyFill="1" applyAlignment="1">
      <alignment horizontal="left" indent="29"/>
    </xf>
    <xf numFmtId="0" fontId="8" fillId="3" borderId="0" xfId="0" applyFont="1" applyFill="1" applyAlignment="1">
      <alignment horizontal="left" indent="26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44" fontId="0" fillId="6" borderId="0" xfId="1" applyFont="1" applyFill="1"/>
    <xf numFmtId="44" fontId="0" fillId="6" borderId="0" xfId="1" applyFont="1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2" fillId="0" borderId="0" xfId="0" applyFont="1" applyAlignment="1">
      <alignment horizontal="right"/>
    </xf>
  </cellXfs>
  <cellStyles count="3">
    <cellStyle name="Moeda" xfId="1" builtinId="4"/>
    <cellStyle name="Moed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topLeftCell="B88" workbookViewId="0">
      <selection activeCell="E100" sqref="E100"/>
    </sheetView>
  </sheetViews>
  <sheetFormatPr defaultRowHeight="15" x14ac:dyDescent="0.25"/>
  <cols>
    <col min="1" max="1" width="111.7109375" customWidth="1"/>
    <col min="2" max="2" width="21.7109375" customWidth="1"/>
    <col min="3" max="3" width="11.42578125" customWidth="1"/>
    <col min="4" max="4" width="12.7109375" customWidth="1"/>
    <col min="5" max="5" width="13.85546875" bestFit="1" customWidth="1"/>
  </cols>
  <sheetData>
    <row r="1" spans="1:7" ht="28.5" x14ac:dyDescent="0.45">
      <c r="A1" s="39" t="s">
        <v>0</v>
      </c>
      <c r="B1" s="1"/>
      <c r="C1" s="1"/>
      <c r="D1" s="2"/>
      <c r="E1" s="2"/>
      <c r="F1" s="2"/>
      <c r="G1" s="2"/>
    </row>
    <row r="2" spans="1:7" ht="18.75" x14ac:dyDescent="0.3">
      <c r="A2" s="24" t="s">
        <v>7</v>
      </c>
      <c r="B2" s="3"/>
      <c r="C2" s="3"/>
    </row>
    <row r="3" spans="1:7" x14ac:dyDescent="0.25">
      <c r="A3" s="25" t="s">
        <v>1</v>
      </c>
      <c r="B3" s="26" t="s">
        <v>3</v>
      </c>
      <c r="C3" s="27" t="s">
        <v>2</v>
      </c>
      <c r="D3" s="28" t="s">
        <v>52</v>
      </c>
      <c r="E3" s="27" t="s">
        <v>84</v>
      </c>
    </row>
    <row r="4" spans="1:7" x14ac:dyDescent="0.25">
      <c r="A4" s="9" t="s">
        <v>6</v>
      </c>
      <c r="C4" s="42">
        <v>1</v>
      </c>
    </row>
    <row r="5" spans="1:7" x14ac:dyDescent="0.25">
      <c r="A5" s="8" t="s">
        <v>8</v>
      </c>
    </row>
    <row r="6" spans="1:7" x14ac:dyDescent="0.25">
      <c r="A6" t="s">
        <v>9</v>
      </c>
    </row>
    <row r="7" spans="1:7" x14ac:dyDescent="0.25">
      <c r="A7" t="s">
        <v>10</v>
      </c>
    </row>
    <row r="9" spans="1:7" x14ac:dyDescent="0.25">
      <c r="A9" s="8" t="s">
        <v>11</v>
      </c>
    </row>
    <row r="10" spans="1:7" x14ac:dyDescent="0.25">
      <c r="A10" t="s">
        <v>12</v>
      </c>
      <c r="B10" s="43" t="s">
        <v>47</v>
      </c>
    </row>
    <row r="11" spans="1:7" x14ac:dyDescent="0.25">
      <c r="A11" t="s">
        <v>13</v>
      </c>
      <c r="B11" s="43" t="s">
        <v>47</v>
      </c>
    </row>
    <row r="12" spans="1:7" x14ac:dyDescent="0.25">
      <c r="A12" t="s">
        <v>14</v>
      </c>
      <c r="B12" s="43" t="s">
        <v>47</v>
      </c>
    </row>
    <row r="13" spans="1:7" x14ac:dyDescent="0.25">
      <c r="A13" t="s">
        <v>15</v>
      </c>
      <c r="B13" s="43" t="s">
        <v>47</v>
      </c>
    </row>
    <row r="14" spans="1:7" x14ac:dyDescent="0.25">
      <c r="A14" t="s">
        <v>16</v>
      </c>
      <c r="B14" s="43" t="s">
        <v>47</v>
      </c>
    </row>
    <row r="15" spans="1:7" x14ac:dyDescent="0.25">
      <c r="A15" t="s">
        <v>17</v>
      </c>
      <c r="B15" s="43" t="s">
        <v>47</v>
      </c>
    </row>
    <row r="16" spans="1:7" x14ac:dyDescent="0.25">
      <c r="A16" s="6" t="s">
        <v>18</v>
      </c>
      <c r="B16" s="43" t="s">
        <v>47</v>
      </c>
    </row>
    <row r="17" spans="1:2" x14ac:dyDescent="0.25">
      <c r="A17" s="7" t="s">
        <v>19</v>
      </c>
      <c r="B17" s="43" t="s">
        <v>47</v>
      </c>
    </row>
    <row r="18" spans="1:2" x14ac:dyDescent="0.25">
      <c r="A18" t="s">
        <v>20</v>
      </c>
      <c r="B18" s="43" t="s">
        <v>47</v>
      </c>
    </row>
    <row r="19" spans="1:2" x14ac:dyDescent="0.25">
      <c r="A19" t="s">
        <v>21</v>
      </c>
      <c r="B19" s="43" t="s">
        <v>47</v>
      </c>
    </row>
    <row r="20" spans="1:2" x14ac:dyDescent="0.25">
      <c r="A20" t="s">
        <v>22</v>
      </c>
      <c r="B20" s="43" t="s">
        <v>47</v>
      </c>
    </row>
    <row r="21" spans="1:2" x14ac:dyDescent="0.25">
      <c r="A21" t="s">
        <v>23</v>
      </c>
      <c r="B21" s="43" t="s">
        <v>47</v>
      </c>
    </row>
    <row r="22" spans="1:2" x14ac:dyDescent="0.25">
      <c r="A22" t="s">
        <v>24</v>
      </c>
      <c r="B22" s="43" t="s">
        <v>47</v>
      </c>
    </row>
    <row r="23" spans="1:2" x14ac:dyDescent="0.25">
      <c r="A23" t="s">
        <v>25</v>
      </c>
      <c r="B23" s="43" t="s">
        <v>47</v>
      </c>
    </row>
    <row r="24" spans="1:2" x14ac:dyDescent="0.25">
      <c r="A24" t="s">
        <v>26</v>
      </c>
      <c r="B24" s="43" t="s">
        <v>47</v>
      </c>
    </row>
    <row r="25" spans="1:2" x14ac:dyDescent="0.25">
      <c r="A25" t="s">
        <v>27</v>
      </c>
      <c r="B25" s="43" t="s">
        <v>47</v>
      </c>
    </row>
    <row r="26" spans="1:2" x14ac:dyDescent="0.25">
      <c r="A26" t="s">
        <v>28</v>
      </c>
      <c r="B26" s="43" t="s">
        <v>47</v>
      </c>
    </row>
    <row r="27" spans="1:2" x14ac:dyDescent="0.25">
      <c r="A27" t="s">
        <v>29</v>
      </c>
      <c r="B27" s="43" t="s">
        <v>47</v>
      </c>
    </row>
    <row r="28" spans="1:2" x14ac:dyDescent="0.25">
      <c r="A28" t="s">
        <v>30</v>
      </c>
      <c r="B28" s="43" t="s">
        <v>47</v>
      </c>
    </row>
    <row r="29" spans="1:2" x14ac:dyDescent="0.25">
      <c r="A29" s="6" t="s">
        <v>31</v>
      </c>
      <c r="B29" s="43" t="s">
        <v>47</v>
      </c>
    </row>
    <row r="30" spans="1:2" x14ac:dyDescent="0.25">
      <c r="A30" s="7" t="s">
        <v>32</v>
      </c>
      <c r="B30" s="43" t="s">
        <v>47</v>
      </c>
    </row>
    <row r="32" spans="1:2" x14ac:dyDescent="0.25">
      <c r="A32" s="8" t="s">
        <v>33</v>
      </c>
    </row>
    <row r="33" spans="1:5" x14ac:dyDescent="0.25">
      <c r="A33" t="s">
        <v>34</v>
      </c>
      <c r="B33" s="43" t="s">
        <v>47</v>
      </c>
    </row>
    <row r="34" spans="1:5" x14ac:dyDescent="0.25">
      <c r="A34" t="s">
        <v>35</v>
      </c>
      <c r="B34" s="43" t="s">
        <v>47</v>
      </c>
    </row>
    <row r="35" spans="1:5" x14ac:dyDescent="0.25">
      <c r="A35" t="s">
        <v>36</v>
      </c>
      <c r="B35" s="43" t="s">
        <v>47</v>
      </c>
    </row>
    <row r="36" spans="1:5" x14ac:dyDescent="0.25">
      <c r="A36" t="s">
        <v>37</v>
      </c>
      <c r="B36" s="43" t="s">
        <v>47</v>
      </c>
    </row>
    <row r="37" spans="1:5" x14ac:dyDescent="0.25">
      <c r="A37" t="s">
        <v>38</v>
      </c>
      <c r="B37" s="43" t="s">
        <v>47</v>
      </c>
    </row>
    <row r="38" spans="1:5" x14ac:dyDescent="0.25">
      <c r="A38" t="s">
        <v>39</v>
      </c>
      <c r="B38" s="43" t="s">
        <v>47</v>
      </c>
    </row>
    <row r="39" spans="1:5" x14ac:dyDescent="0.25">
      <c r="A39" s="6" t="s">
        <v>40</v>
      </c>
      <c r="B39" s="43" t="s">
        <v>47</v>
      </c>
    </row>
    <row r="40" spans="1:5" x14ac:dyDescent="0.25">
      <c r="A40" s="5" t="s">
        <v>41</v>
      </c>
      <c r="B40" s="43" t="s">
        <v>47</v>
      </c>
    </row>
    <row r="41" spans="1:5" x14ac:dyDescent="0.25">
      <c r="A41" t="s">
        <v>42</v>
      </c>
      <c r="B41" s="43" t="s">
        <v>47</v>
      </c>
    </row>
    <row r="42" spans="1:5" x14ac:dyDescent="0.25">
      <c r="A42" t="s">
        <v>43</v>
      </c>
      <c r="B42" s="43" t="s">
        <v>47</v>
      </c>
    </row>
    <row r="43" spans="1:5" x14ac:dyDescent="0.25">
      <c r="A43" t="s">
        <v>44</v>
      </c>
      <c r="B43" s="43" t="s">
        <v>47</v>
      </c>
    </row>
    <row r="44" spans="1:5" x14ac:dyDescent="0.25">
      <c r="A44" t="s">
        <v>45</v>
      </c>
      <c r="B44" s="43" t="s">
        <v>47</v>
      </c>
    </row>
    <row r="45" spans="1:5" x14ac:dyDescent="0.25">
      <c r="B45" s="40">
        <v>2889.9</v>
      </c>
    </row>
    <row r="46" spans="1:5" x14ac:dyDescent="0.25">
      <c r="A46" s="4" t="s">
        <v>46</v>
      </c>
      <c r="B46" s="40">
        <v>599.9</v>
      </c>
      <c r="C46" s="42">
        <v>1</v>
      </c>
    </row>
    <row r="47" spans="1:5" ht="25.5" x14ac:dyDescent="0.25">
      <c r="A47" s="14" t="s">
        <v>48</v>
      </c>
      <c r="B47" s="40">
        <v>119.9</v>
      </c>
      <c r="C47" s="42">
        <v>1</v>
      </c>
    </row>
    <row r="48" spans="1:5" x14ac:dyDescent="0.25">
      <c r="A48" s="20" t="s">
        <v>4</v>
      </c>
      <c r="B48" s="29">
        <f>SUM(B45+B46+B47)</f>
        <v>3609.7000000000003</v>
      </c>
      <c r="D48" s="13"/>
      <c r="E48" s="30">
        <v>3609.7</v>
      </c>
    </row>
    <row r="50" spans="1:4" ht="18.75" x14ac:dyDescent="0.3">
      <c r="A50" s="35" t="s">
        <v>5</v>
      </c>
    </row>
    <row r="51" spans="1:4" x14ac:dyDescent="0.25">
      <c r="A51" s="8" t="s">
        <v>49</v>
      </c>
    </row>
    <row r="52" spans="1:4" x14ac:dyDescent="0.25">
      <c r="A52" s="8" t="s">
        <v>8</v>
      </c>
    </row>
    <row r="53" spans="1:4" x14ac:dyDescent="0.25">
      <c r="A53" s="18" t="s">
        <v>50</v>
      </c>
      <c r="B53" s="40">
        <v>3984.99</v>
      </c>
      <c r="C53" s="42">
        <v>2</v>
      </c>
      <c r="D53" s="40">
        <f>PRODUCT(B53*C53)</f>
        <v>7969.98</v>
      </c>
    </row>
    <row r="54" spans="1:4" x14ac:dyDescent="0.25">
      <c r="A54" s="18" t="s">
        <v>51</v>
      </c>
      <c r="B54" s="40">
        <v>184.99</v>
      </c>
      <c r="C54" s="42">
        <v>2</v>
      </c>
      <c r="D54" s="40">
        <f t="shared" ref="D54:D64" si="0">PRODUCT(B54*C54)</f>
        <v>369.98</v>
      </c>
    </row>
    <row r="55" spans="1:4" x14ac:dyDescent="0.25">
      <c r="A55" s="18" t="s">
        <v>53</v>
      </c>
      <c r="B55" s="40">
        <v>1899.99</v>
      </c>
      <c r="C55" s="42">
        <v>2</v>
      </c>
      <c r="D55" s="40">
        <f t="shared" si="0"/>
        <v>3799.98</v>
      </c>
    </row>
    <row r="56" spans="1:4" x14ac:dyDescent="0.25">
      <c r="A56" s="16" t="s">
        <v>61</v>
      </c>
      <c r="B56" s="40">
        <v>2099.9899999999998</v>
      </c>
      <c r="C56" s="42">
        <v>2</v>
      </c>
      <c r="D56" s="40">
        <f t="shared" si="0"/>
        <v>4199.9799999999996</v>
      </c>
    </row>
    <row r="57" spans="1:4" x14ac:dyDescent="0.25">
      <c r="A57" s="15" t="s">
        <v>54</v>
      </c>
      <c r="B57" s="41">
        <v>14999.99</v>
      </c>
      <c r="C57" s="42">
        <v>2</v>
      </c>
      <c r="D57" s="40">
        <f t="shared" si="0"/>
        <v>29999.98</v>
      </c>
    </row>
    <row r="58" spans="1:4" x14ac:dyDescent="0.25">
      <c r="A58" s="18" t="s">
        <v>55</v>
      </c>
      <c r="B58" s="41">
        <v>339</v>
      </c>
      <c r="C58" s="42">
        <v>2</v>
      </c>
      <c r="D58" s="40">
        <f t="shared" si="0"/>
        <v>678</v>
      </c>
    </row>
    <row r="59" spans="1:4" x14ac:dyDescent="0.25">
      <c r="A59" s="15" t="s">
        <v>56</v>
      </c>
      <c r="B59" s="41">
        <v>179.99</v>
      </c>
      <c r="C59" s="42">
        <v>2</v>
      </c>
      <c r="D59" s="40">
        <f t="shared" si="0"/>
        <v>359.98</v>
      </c>
    </row>
    <row r="60" spans="1:4" x14ac:dyDescent="0.25">
      <c r="A60" s="10" t="s">
        <v>57</v>
      </c>
      <c r="B60" s="41">
        <v>259.89999999999998</v>
      </c>
      <c r="C60" s="42">
        <v>2</v>
      </c>
      <c r="D60" s="40">
        <f t="shared" si="0"/>
        <v>519.79999999999995</v>
      </c>
    </row>
    <row r="61" spans="1:4" x14ac:dyDescent="0.25">
      <c r="A61" s="10" t="s">
        <v>58</v>
      </c>
      <c r="B61" s="41">
        <v>349.9</v>
      </c>
      <c r="C61" s="42">
        <v>2</v>
      </c>
      <c r="D61" s="40">
        <f t="shared" si="0"/>
        <v>699.8</v>
      </c>
    </row>
    <row r="62" spans="1:4" x14ac:dyDescent="0.25">
      <c r="A62" s="10" t="s">
        <v>59</v>
      </c>
      <c r="B62" s="41">
        <v>357</v>
      </c>
      <c r="C62" s="42">
        <v>2</v>
      </c>
      <c r="D62" s="40">
        <f t="shared" si="0"/>
        <v>714</v>
      </c>
    </row>
    <row r="63" spans="1:4" x14ac:dyDescent="0.25">
      <c r="A63" s="17" t="s">
        <v>60</v>
      </c>
      <c r="B63" s="41">
        <v>599.9</v>
      </c>
      <c r="C63" s="42">
        <v>4</v>
      </c>
      <c r="D63" s="40">
        <f t="shared" si="0"/>
        <v>2399.6</v>
      </c>
    </row>
    <row r="64" spans="1:4" ht="25.5" x14ac:dyDescent="0.25">
      <c r="A64" s="14" t="s">
        <v>48</v>
      </c>
      <c r="B64" s="41">
        <v>119.9</v>
      </c>
      <c r="C64" s="42">
        <v>2</v>
      </c>
      <c r="D64" s="40">
        <f t="shared" si="0"/>
        <v>239.8</v>
      </c>
    </row>
    <row r="65" spans="1:5" x14ac:dyDescent="0.25">
      <c r="A65" s="19" t="s">
        <v>4</v>
      </c>
      <c r="B65" s="29">
        <f>SUM(B53:B64)</f>
        <v>25375.540000000005</v>
      </c>
      <c r="C65" s="43" t="s">
        <v>85</v>
      </c>
      <c r="D65" s="13"/>
      <c r="E65" s="31">
        <f>SUM(D53:D64)</f>
        <v>51950.880000000005</v>
      </c>
    </row>
    <row r="67" spans="1:5" ht="18.75" x14ac:dyDescent="0.3">
      <c r="A67" s="36" t="s">
        <v>62</v>
      </c>
    </row>
    <row r="68" spans="1:5" x14ac:dyDescent="0.25">
      <c r="A68" s="8" t="s">
        <v>63</v>
      </c>
    </row>
    <row r="69" spans="1:5" x14ac:dyDescent="0.25">
      <c r="A69" s="21" t="s">
        <v>8</v>
      </c>
    </row>
    <row r="70" spans="1:5" x14ac:dyDescent="0.25">
      <c r="A70" s="10" t="s">
        <v>64</v>
      </c>
    </row>
    <row r="71" spans="1:5" x14ac:dyDescent="0.25">
      <c r="A71" t="s">
        <v>65</v>
      </c>
    </row>
    <row r="73" spans="1:5" x14ac:dyDescent="0.25">
      <c r="A73" s="8" t="s">
        <v>11</v>
      </c>
    </row>
    <row r="74" spans="1:5" x14ac:dyDescent="0.25">
      <c r="A74" t="s">
        <v>66</v>
      </c>
    </row>
    <row r="75" spans="1:5" x14ac:dyDescent="0.25">
      <c r="A75" t="s">
        <v>67</v>
      </c>
      <c r="B75" s="43" t="s">
        <v>47</v>
      </c>
    </row>
    <row r="76" spans="1:5" x14ac:dyDescent="0.25">
      <c r="A76" t="s">
        <v>68</v>
      </c>
      <c r="B76" s="43" t="s">
        <v>47</v>
      </c>
    </row>
    <row r="77" spans="1:5" x14ac:dyDescent="0.25">
      <c r="A77" t="s">
        <v>69</v>
      </c>
      <c r="B77" s="43" t="s">
        <v>47</v>
      </c>
    </row>
    <row r="78" spans="1:5" x14ac:dyDescent="0.25">
      <c r="A78" t="s">
        <v>70</v>
      </c>
      <c r="B78" s="43" t="s">
        <v>47</v>
      </c>
    </row>
    <row r="79" spans="1:5" x14ac:dyDescent="0.25">
      <c r="A79" t="s">
        <v>71</v>
      </c>
      <c r="B79" s="43" t="s">
        <v>47</v>
      </c>
    </row>
    <row r="80" spans="1:5" x14ac:dyDescent="0.25">
      <c r="A80" t="s">
        <v>72</v>
      </c>
      <c r="B80" s="43" t="s">
        <v>47</v>
      </c>
    </row>
    <row r="81" spans="1:5" x14ac:dyDescent="0.25">
      <c r="A81" t="s">
        <v>73</v>
      </c>
      <c r="B81" s="43" t="s">
        <v>47</v>
      </c>
    </row>
    <row r="82" spans="1:5" x14ac:dyDescent="0.25">
      <c r="A82" t="s">
        <v>74</v>
      </c>
      <c r="B82" s="43" t="s">
        <v>47</v>
      </c>
    </row>
    <row r="83" spans="1:5" x14ac:dyDescent="0.25">
      <c r="A83" t="s">
        <v>79</v>
      </c>
      <c r="B83" s="33">
        <v>59.99</v>
      </c>
      <c r="C83" s="42">
        <v>2</v>
      </c>
      <c r="D83" s="40">
        <f>PRODUCT(B83:C83)</f>
        <v>119.98</v>
      </c>
    </row>
    <row r="84" spans="1:5" x14ac:dyDescent="0.25">
      <c r="A84" s="22" t="s">
        <v>75</v>
      </c>
    </row>
    <row r="85" spans="1:5" ht="28.5" x14ac:dyDescent="0.25">
      <c r="A85" s="22" t="s">
        <v>76</v>
      </c>
    </row>
    <row r="86" spans="1:5" ht="28.5" x14ac:dyDescent="0.25">
      <c r="A86" s="22" t="s">
        <v>77</v>
      </c>
    </row>
    <row r="87" spans="1:5" x14ac:dyDescent="0.25">
      <c r="A87" s="22" t="s">
        <v>78</v>
      </c>
    </row>
    <row r="89" spans="1:5" x14ac:dyDescent="0.25">
      <c r="A89" s="19" t="s">
        <v>4</v>
      </c>
      <c r="B89" s="32">
        <v>3750</v>
      </c>
      <c r="C89" s="42">
        <v>2</v>
      </c>
      <c r="D89" s="40">
        <f>PRODUCT(B89:C89)</f>
        <v>7500</v>
      </c>
      <c r="E89" s="11"/>
    </row>
    <row r="90" spans="1:5" x14ac:dyDescent="0.25">
      <c r="A90" s="19"/>
      <c r="D90" s="23"/>
      <c r="E90" s="31">
        <f>SUM(D83:D89)</f>
        <v>7619.98</v>
      </c>
    </row>
    <row r="92" spans="1:5" ht="18.75" x14ac:dyDescent="0.3">
      <c r="A92" s="37" t="s">
        <v>83</v>
      </c>
    </row>
    <row r="93" spans="1:5" x14ac:dyDescent="0.25">
      <c r="A93" t="s">
        <v>80</v>
      </c>
      <c r="B93" s="33">
        <v>2479.9899999999998</v>
      </c>
      <c r="C93" s="42">
        <v>2</v>
      </c>
      <c r="D93" s="40">
        <f>PRODUCT(B93:C93)</f>
        <v>4959.9799999999996</v>
      </c>
    </row>
    <row r="94" spans="1:5" x14ac:dyDescent="0.25">
      <c r="A94" s="19"/>
      <c r="B94" s="11"/>
    </row>
    <row r="96" spans="1:5" ht="18.75" x14ac:dyDescent="0.3">
      <c r="A96" s="38" t="s">
        <v>81</v>
      </c>
    </row>
    <row r="97" spans="1:5" x14ac:dyDescent="0.25">
      <c r="A97" t="s">
        <v>82</v>
      </c>
      <c r="B97" s="33">
        <v>2243.61</v>
      </c>
      <c r="C97" s="42">
        <v>1</v>
      </c>
      <c r="D97" s="40">
        <v>2243.61</v>
      </c>
    </row>
    <row r="98" spans="1:5" x14ac:dyDescent="0.25">
      <c r="A98" s="19"/>
      <c r="B98" s="13"/>
      <c r="C98" s="12"/>
      <c r="D98" s="13"/>
      <c r="E98" s="30">
        <f>SUM(D93:D97)</f>
        <v>7203.59</v>
      </c>
    </row>
    <row r="99" spans="1:5" x14ac:dyDescent="0.25">
      <c r="D99" s="44" t="s">
        <v>86</v>
      </c>
      <c r="E99" s="34">
        <f>SUM(E48:E98)</f>
        <v>70384.149999999994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Mozena</dc:creator>
  <cp:lastModifiedBy>Carla Mozena</cp:lastModifiedBy>
  <dcterms:created xsi:type="dcterms:W3CDTF">2023-09-21T19:28:12Z</dcterms:created>
  <dcterms:modified xsi:type="dcterms:W3CDTF">2023-09-27T12:46:28Z</dcterms:modified>
</cp:coreProperties>
</file>