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la\senai2023\1DES\SOP\aula06\"/>
    </mc:Choice>
  </mc:AlternateContent>
  <xr:revisionPtr revIDLastSave="0" documentId="13_ncr:1_{81AC5ADD-F3C9-475A-9F91-8B1038E03DCF}" xr6:coauthVersionLast="47" xr6:coauthVersionMax="47" xr10:uidLastSave="{00000000-0000-0000-0000-000000000000}"/>
  <bookViews>
    <workbookView xWindow="570" yWindow="0" windowWidth="14685" windowHeight="15525" xr2:uid="{DDE43C0D-59B8-4922-A79D-363FCF5B9A3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F3" i="1" s="1"/>
  <c r="D3" i="1"/>
  <c r="E3" i="1"/>
  <c r="C4" i="1"/>
  <c r="F4" i="1" s="1"/>
  <c r="D4" i="1"/>
  <c r="E4" i="1"/>
  <c r="C5" i="1"/>
  <c r="F5" i="1" s="1"/>
  <c r="D5" i="1"/>
  <c r="E5" i="1"/>
  <c r="C6" i="1"/>
  <c r="F6" i="1" s="1"/>
  <c r="D6" i="1"/>
  <c r="E6" i="1"/>
  <c r="C7" i="1"/>
  <c r="F7" i="1" s="1"/>
  <c r="D7" i="1"/>
  <c r="E7" i="1"/>
  <c r="C8" i="1"/>
  <c r="F8" i="1" s="1"/>
  <c r="D8" i="1"/>
  <c r="E8" i="1"/>
  <c r="C9" i="1"/>
  <c r="F9" i="1" s="1"/>
  <c r="D9" i="1"/>
  <c r="E9" i="1"/>
  <c r="C10" i="1"/>
  <c r="F10" i="1" s="1"/>
  <c r="D10" i="1"/>
  <c r="E10" i="1"/>
  <c r="C11" i="1"/>
  <c r="F11" i="1" s="1"/>
  <c r="D11" i="1"/>
  <c r="E11" i="1"/>
</calcChain>
</file>

<file path=xl/sharedStrings.xml><?xml version="1.0" encoding="utf-8"?>
<sst xmlns="http://schemas.openxmlformats.org/spreadsheetml/2006/main" count="23" uniqueCount="18">
  <si>
    <t xml:space="preserve">                                         Cálculos Trabalhistas</t>
  </si>
  <si>
    <t>Nome</t>
  </si>
  <si>
    <t>Salário</t>
  </si>
  <si>
    <t>INSS</t>
  </si>
  <si>
    <t>SalBase</t>
  </si>
  <si>
    <t>IRRF</t>
  </si>
  <si>
    <t>João</t>
  </si>
  <si>
    <t>Maria</t>
  </si>
  <si>
    <t>Mariana</t>
  </si>
  <si>
    <t>Ana</t>
  </si>
  <si>
    <t>Juliana</t>
  </si>
  <si>
    <t>Bárbara</t>
  </si>
  <si>
    <t>Rosalina</t>
  </si>
  <si>
    <t>Marina</t>
  </si>
  <si>
    <t>Silvia</t>
  </si>
  <si>
    <t>Porcentagem</t>
  </si>
  <si>
    <t>Deduzir</t>
  </si>
  <si>
    <t>Sal.Líquido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</si>
</sst>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2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/>
    <xf numFmtId="10" fontId="0" fillId="0" borderId="1" xfId="0" applyNumberFormat="1" applyBorder="1"/>
    <xf numFmtId="44" fontId="0" fillId="0" borderId="1" xfId="1" applyFont="1" applyBorder="1"/>
    <xf numFmtId="9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F10C-031C-4A80-8BDE-436BEF6D9D17}">
  <dimension ref="A1:J15"/>
  <sheetViews>
    <sheetView tabSelected="1" workbookViewId="0">
      <selection activeCell="A13" sqref="A13"/>
    </sheetView>
  </sheetViews>
  <sheetFormatPr defaultRowHeight="15" x14ac:dyDescent="0.25"/>
  <cols>
    <col min="2" max="2" width="13.28515625" bestFit="1" customWidth="1"/>
    <col min="3" max="3" width="19.5703125" customWidth="1"/>
    <col min="4" max="4" width="13.7109375" customWidth="1"/>
    <col min="5" max="5" width="15.42578125" customWidth="1"/>
    <col min="6" max="6" width="13.7109375" customWidth="1"/>
    <col min="8" max="8" width="13.28515625" bestFit="1" customWidth="1"/>
    <col min="9" max="9" width="14.42578125" customWidth="1"/>
    <col min="10" max="10" width="10.5703125" bestFit="1" customWidth="1"/>
  </cols>
  <sheetData>
    <row r="1" spans="1:10" x14ac:dyDescent="0.25">
      <c r="A1" s="4" t="s">
        <v>0</v>
      </c>
      <c r="B1" s="15"/>
      <c r="C1" s="16"/>
      <c r="D1" s="10"/>
      <c r="E1" s="4"/>
      <c r="F1" s="4"/>
      <c r="H1" s="9" t="s">
        <v>3</v>
      </c>
      <c r="I1" s="10"/>
    </row>
    <row r="2" spans="1:10" x14ac:dyDescent="0.25">
      <c r="A2" s="3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17</v>
      </c>
      <c r="H2" s="9" t="s">
        <v>2</v>
      </c>
      <c r="I2" s="9" t="s">
        <v>15</v>
      </c>
      <c r="J2" s="1"/>
    </row>
    <row r="3" spans="1:10" x14ac:dyDescent="0.25">
      <c r="A3" s="4" t="s">
        <v>6</v>
      </c>
      <c r="B3" s="5">
        <v>1000</v>
      </c>
      <c r="C3" s="5">
        <f>IF(VLOOKUP(B3,$H$3:$I$7,2,1)=0,7507.49*14%,VLOOKUP(B3,$H$3:$I$7,2,1)*B3)</f>
        <v>75</v>
      </c>
      <c r="D3" s="5">
        <f>B3-C3</f>
        <v>925</v>
      </c>
      <c r="E3" s="5">
        <f>VLOOKUP(B3,$H$11:$J$15,2,1)*B3-VLOOKUP(B3,$H$11:$J$15,3,1)</f>
        <v>0</v>
      </c>
      <c r="F3" s="5">
        <f>C3-E3</f>
        <v>75</v>
      </c>
      <c r="H3" s="11">
        <v>0</v>
      </c>
      <c r="I3" s="12">
        <v>7.4999999999999997E-2</v>
      </c>
      <c r="J3" s="1"/>
    </row>
    <row r="4" spans="1:10" x14ac:dyDescent="0.25">
      <c r="A4" s="4" t="s">
        <v>7</v>
      </c>
      <c r="B4" s="5">
        <v>2000</v>
      </c>
      <c r="C4" s="5">
        <f t="shared" ref="C4:C11" si="0">IF(VLOOKUP(B4,$H$3:$I$7,2,1)=0,7507.49*14%,VLOOKUP(B4,$H$3:$I$7,2,1)*B4)</f>
        <v>180</v>
      </c>
      <c r="D4" s="5">
        <f t="shared" ref="D4:D11" si="1">B4-C4</f>
        <v>1820</v>
      </c>
      <c r="E4" s="5">
        <f t="shared" ref="E4:E11" si="2">VLOOKUP(B4,$H$11:$J$15,2,1)*B4-VLOOKUP(B4,H12:J16,3,1)</f>
        <v>7.1999999999999886</v>
      </c>
      <c r="F4" s="5">
        <f t="shared" ref="F4:F11" si="3">C4-E4</f>
        <v>172.8</v>
      </c>
      <c r="H4" s="13">
        <v>1320.01</v>
      </c>
      <c r="I4" s="14">
        <v>0.09</v>
      </c>
      <c r="J4" s="1"/>
    </row>
    <row r="5" spans="1:10" x14ac:dyDescent="0.25">
      <c r="A5" s="4" t="s">
        <v>8</v>
      </c>
      <c r="B5" s="5">
        <v>3000</v>
      </c>
      <c r="C5" s="5">
        <f t="shared" si="0"/>
        <v>360</v>
      </c>
      <c r="D5" s="5">
        <f t="shared" si="1"/>
        <v>2640</v>
      </c>
      <c r="E5" s="5">
        <f t="shared" si="2"/>
        <v>96</v>
      </c>
      <c r="F5" s="5">
        <f t="shared" si="3"/>
        <v>264</v>
      </c>
      <c r="H5" s="13">
        <v>2571.3000000000002</v>
      </c>
      <c r="I5" s="14">
        <v>0.12</v>
      </c>
      <c r="J5" s="1"/>
    </row>
    <row r="6" spans="1:10" x14ac:dyDescent="0.25">
      <c r="A6" s="4" t="s">
        <v>9</v>
      </c>
      <c r="B6" s="5">
        <v>4000</v>
      </c>
      <c r="C6" s="5">
        <f t="shared" si="0"/>
        <v>560</v>
      </c>
      <c r="D6" s="5">
        <f t="shared" si="1"/>
        <v>3440</v>
      </c>
      <c r="E6" s="5">
        <f t="shared" si="2"/>
        <v>263.87</v>
      </c>
      <c r="F6" s="5">
        <f t="shared" si="3"/>
        <v>296.13</v>
      </c>
      <c r="H6" s="13">
        <v>3856.95</v>
      </c>
      <c r="I6" s="14">
        <v>0.14000000000000001</v>
      </c>
    </row>
    <row r="7" spans="1:10" x14ac:dyDescent="0.25">
      <c r="A7" s="4" t="s">
        <v>10</v>
      </c>
      <c r="B7" s="5">
        <v>5000</v>
      </c>
      <c r="C7" s="5">
        <f t="shared" si="0"/>
        <v>700.00000000000011</v>
      </c>
      <c r="D7" s="5">
        <f t="shared" si="1"/>
        <v>4300</v>
      </c>
      <c r="E7" s="5">
        <f t="shared" si="2"/>
        <v>505.64</v>
      </c>
      <c r="F7" s="5">
        <f t="shared" si="3"/>
        <v>194.36000000000013</v>
      </c>
      <c r="H7" s="13">
        <v>7507.49</v>
      </c>
      <c r="I7" s="14">
        <v>0</v>
      </c>
    </row>
    <row r="8" spans="1:10" x14ac:dyDescent="0.25">
      <c r="A8" s="4" t="s">
        <v>11</v>
      </c>
      <c r="B8" s="5">
        <v>6000</v>
      </c>
      <c r="C8" s="5">
        <f t="shared" si="0"/>
        <v>840.00000000000011</v>
      </c>
      <c r="D8" s="5">
        <f t="shared" si="1"/>
        <v>5160</v>
      </c>
      <c r="E8" s="5" t="e">
        <f t="shared" si="2"/>
        <v>#N/A</v>
      </c>
      <c r="F8" s="5" t="e">
        <f t="shared" si="3"/>
        <v>#N/A</v>
      </c>
    </row>
    <row r="9" spans="1:10" x14ac:dyDescent="0.25">
      <c r="A9" s="4" t="s">
        <v>12</v>
      </c>
      <c r="B9" s="5">
        <v>7000</v>
      </c>
      <c r="C9" s="5">
        <f t="shared" si="0"/>
        <v>980.00000000000011</v>
      </c>
      <c r="D9" s="5">
        <f t="shared" si="1"/>
        <v>6020</v>
      </c>
      <c r="E9" s="5" t="e">
        <f t="shared" si="2"/>
        <v>#N/A</v>
      </c>
      <c r="F9" s="5" t="e">
        <f t="shared" si="3"/>
        <v>#N/A</v>
      </c>
      <c r="H9" s="2" t="s">
        <v>5</v>
      </c>
      <c r="I9" s="2"/>
      <c r="J9" s="2"/>
    </row>
    <row r="10" spans="1:10" x14ac:dyDescent="0.25">
      <c r="A10" s="4" t="s">
        <v>13</v>
      </c>
      <c r="B10" s="5">
        <v>8000</v>
      </c>
      <c r="C10" s="5">
        <f t="shared" si="0"/>
        <v>1051.0486000000001</v>
      </c>
      <c r="D10" s="5">
        <f t="shared" si="1"/>
        <v>6948.9513999999999</v>
      </c>
      <c r="E10" s="5" t="e">
        <f t="shared" si="2"/>
        <v>#N/A</v>
      </c>
      <c r="F10" s="5" t="e">
        <f t="shared" si="3"/>
        <v>#N/A</v>
      </c>
      <c r="H10" s="3" t="s">
        <v>2</v>
      </c>
      <c r="I10" s="3" t="s">
        <v>15</v>
      </c>
      <c r="J10" s="3" t="s">
        <v>16</v>
      </c>
    </row>
    <row r="11" spans="1:10" x14ac:dyDescent="0.25">
      <c r="A11" s="4" t="s">
        <v>14</v>
      </c>
      <c r="B11" s="5">
        <v>10000</v>
      </c>
      <c r="C11" s="5">
        <f t="shared" si="0"/>
        <v>1051.0486000000001</v>
      </c>
      <c r="D11" s="5">
        <f t="shared" si="1"/>
        <v>8948.9513999999999</v>
      </c>
      <c r="E11" s="5" t="e">
        <f t="shared" si="2"/>
        <v>#N/A</v>
      </c>
      <c r="F11" s="5" t="e">
        <f t="shared" si="3"/>
        <v>#N/A</v>
      </c>
      <c r="H11" s="4">
        <v>0</v>
      </c>
      <c r="I11" s="4">
        <v>0</v>
      </c>
      <c r="J11" s="4">
        <v>0</v>
      </c>
    </row>
    <row r="12" spans="1:10" x14ac:dyDescent="0.25">
      <c r="H12" s="5">
        <v>1903.99</v>
      </c>
      <c r="I12" s="6">
        <v>7.4999999999999997E-2</v>
      </c>
      <c r="J12" s="7">
        <v>142.80000000000001</v>
      </c>
    </row>
    <row r="13" spans="1:10" x14ac:dyDescent="0.25">
      <c r="H13" s="5">
        <v>2826.66</v>
      </c>
      <c r="I13" s="8">
        <v>0.15</v>
      </c>
      <c r="J13" s="7">
        <v>354</v>
      </c>
    </row>
    <row r="14" spans="1:10" x14ac:dyDescent="0.25">
      <c r="H14" s="5">
        <v>3754.06</v>
      </c>
      <c r="I14" s="6">
        <v>0.22500000000000001</v>
      </c>
      <c r="J14" s="7">
        <v>636.13</v>
      </c>
    </row>
    <row r="15" spans="1:10" x14ac:dyDescent="0.25">
      <c r="H15" s="5">
        <v>4664.6899999999996</v>
      </c>
      <c r="I15" s="6">
        <v>0.27500000000000002</v>
      </c>
      <c r="J15" s="7">
        <v>869.36</v>
      </c>
    </row>
  </sheetData>
  <mergeCells count="1">
    <mergeCell ref="H9:J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Anotação</dc:creator>
  <cp:lastModifiedBy>Anotação</cp:lastModifiedBy>
  <dcterms:created xsi:type="dcterms:W3CDTF">2023-10-16T12:18:10Z</dcterms:created>
  <dcterms:modified xsi:type="dcterms:W3CDTF">2023-10-16T13:55:12Z</dcterms:modified>
</cp:coreProperties>
</file>