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uerta\Documents\nhuerta\Proyectos\zeroco\BackEnd\src\common\bd\"/>
    </mc:Choice>
  </mc:AlternateContent>
  <xr:revisionPtr revIDLastSave="0" documentId="13_ncr:1_{5C951BB6-AE2D-403A-BBDB-F851E7CAC89A}" xr6:coauthVersionLast="47" xr6:coauthVersionMax="47" xr10:uidLastSave="{00000000-0000-0000-0000-000000000000}"/>
  <bookViews>
    <workbookView xWindow="-110" yWindow="-110" windowWidth="38620" windowHeight="21220" xr2:uid="{D6A7E3F4-D4FA-4332-B22C-F7F93CCAE935}"/>
  </bookViews>
  <sheets>
    <sheet name="Hoja1" sheetId="1" r:id="rId1"/>
    <sheet name="Datos(No Modifica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N48" i="1"/>
  <c r="N46" i="1"/>
  <c r="N47" i="1"/>
  <c r="N45" i="1"/>
  <c r="N54" i="1"/>
  <c r="N55" i="1"/>
  <c r="N53" i="1"/>
</calcChain>
</file>

<file path=xl/sharedStrings.xml><?xml version="1.0" encoding="utf-8"?>
<sst xmlns="http://schemas.openxmlformats.org/spreadsheetml/2006/main" count="953" uniqueCount="312">
  <si>
    <t>Gasolina</t>
  </si>
  <si>
    <t>Equipos de Producción</t>
  </si>
  <si>
    <t>Agua Mar</t>
  </si>
  <si>
    <t>Litros</t>
  </si>
  <si>
    <t>Vehiculo Corporativo</t>
  </si>
  <si>
    <t>Oficinas</t>
  </si>
  <si>
    <t>GLP</t>
  </si>
  <si>
    <t>Caldera</t>
  </si>
  <si>
    <t>Agua Dulce</t>
  </si>
  <si>
    <t>Planta</t>
  </si>
  <si>
    <t>Embarcaciones</t>
  </si>
  <si>
    <t>Grua</t>
  </si>
  <si>
    <t>Parafina</t>
  </si>
  <si>
    <t>Equipos de Apoyo</t>
  </si>
  <si>
    <t>Petroleo Diesel</t>
  </si>
  <si>
    <t>Generador</t>
  </si>
  <si>
    <t>Inyecciones y tratamientos</t>
  </si>
  <si>
    <t>(en blanco)</t>
  </si>
  <si>
    <t>Refrigenrantes</t>
  </si>
  <si>
    <t>R-22</t>
  </si>
  <si>
    <t>Kg</t>
  </si>
  <si>
    <t>R-404A</t>
  </si>
  <si>
    <t>R-407</t>
  </si>
  <si>
    <t>R-507</t>
  </si>
  <si>
    <t>Electricidad</t>
  </si>
  <si>
    <t>SEA</t>
  </si>
  <si>
    <t>kWh</t>
  </si>
  <si>
    <t>SEM</t>
  </si>
  <si>
    <t>SEN</t>
  </si>
  <si>
    <t>Electricidad ERNC</t>
  </si>
  <si>
    <t>Agua potable</t>
  </si>
  <si>
    <t>Bidon</t>
  </si>
  <si>
    <t>m3</t>
  </si>
  <si>
    <t>Alimento</t>
  </si>
  <si>
    <t>Alimento Agua Dulce</t>
  </si>
  <si>
    <t>Alimento Agua Mar</t>
  </si>
  <si>
    <t>Otros tipos de traslados personal</t>
  </si>
  <si>
    <t>Nacional</t>
  </si>
  <si>
    <t>Km</t>
  </si>
  <si>
    <t>Residuos</t>
  </si>
  <si>
    <t>Carton</t>
  </si>
  <si>
    <t>Chatarra</t>
  </si>
  <si>
    <t>EPS</t>
  </si>
  <si>
    <t>Fierro</t>
  </si>
  <si>
    <t>Lodos proceso</t>
  </si>
  <si>
    <t>Lodos sépticos</t>
  </si>
  <si>
    <t>Madera</t>
  </si>
  <si>
    <t>Pallets de madera</t>
  </si>
  <si>
    <t>Peligrosos</t>
  </si>
  <si>
    <t>Peligrosos aceite</t>
  </si>
  <si>
    <t>Pástico</t>
  </si>
  <si>
    <t>Recursos hidrobiológicos</t>
  </si>
  <si>
    <t>Residuos industrial-domicialiario</t>
  </si>
  <si>
    <t>Transporte de producto ahumado</t>
  </si>
  <si>
    <t>Maritimo</t>
  </si>
  <si>
    <t>Comercial</t>
  </si>
  <si>
    <t>Ton-Km</t>
  </si>
  <si>
    <t>Terrestre</t>
  </si>
  <si>
    <t>Transporte de producto congelado</t>
  </si>
  <si>
    <t>Transporte de producto fresco</t>
  </si>
  <si>
    <t>Aereo</t>
  </si>
  <si>
    <t>Transporte de producto general</t>
  </si>
  <si>
    <t>Traslados corporativos en avion</t>
  </si>
  <si>
    <t>Pass-Km</t>
  </si>
  <si>
    <t>Traslados corporativos en bus</t>
  </si>
  <si>
    <t>Traslados corporativos en charter</t>
  </si>
  <si>
    <t>Viajes de negocio</t>
  </si>
  <si>
    <t>Internacional</t>
  </si>
  <si>
    <t>Alcance 1</t>
  </si>
  <si>
    <t>Fuentes móviles</t>
  </si>
  <si>
    <t>Gas licuado de petróleo</t>
  </si>
  <si>
    <t>Medio maritimo</t>
  </si>
  <si>
    <t>Fuentes fijas</t>
  </si>
  <si>
    <t>General</t>
  </si>
  <si>
    <t>Kerosene</t>
  </si>
  <si>
    <t>Petróleo 2 (Diésel)</t>
  </si>
  <si>
    <t>Medio terrestre</t>
  </si>
  <si>
    <t>Emisiones fugitivas</t>
  </si>
  <si>
    <t>R404A</t>
  </si>
  <si>
    <t>R407A</t>
  </si>
  <si>
    <t>R507</t>
  </si>
  <si>
    <t>Alcance 2</t>
  </si>
  <si>
    <t>Adquisición de electricidad</t>
  </si>
  <si>
    <t>Sistema de Aysén (SEA)</t>
  </si>
  <si>
    <t>Promedio 2020</t>
  </si>
  <si>
    <t>Sistema de Magallanes (SEM)</t>
  </si>
  <si>
    <t>Sistema Eléctrico Nacional (SEN)</t>
  </si>
  <si>
    <t>Promedio 2021</t>
  </si>
  <si>
    <t>Alcance 3</t>
  </si>
  <si>
    <t>Bienes y servicios adquiridos</t>
  </si>
  <si>
    <t>Bienes adquiridos</t>
  </si>
  <si>
    <t>Productos alimenticios y bebidas general</t>
  </si>
  <si>
    <t>EWOS de Biomar</t>
  </si>
  <si>
    <t>Tratamiento y/o disposición de residuos</t>
  </si>
  <si>
    <t>Reciclaje</t>
  </si>
  <si>
    <t>Papel y cartón</t>
  </si>
  <si>
    <t>Metal: Chatarra Metalica</t>
  </si>
  <si>
    <t>Plasticos: PS</t>
  </si>
  <si>
    <t>Compostaje</t>
  </si>
  <si>
    <t>Residuos orgánicos</t>
  </si>
  <si>
    <t>Relleno sanitario</t>
  </si>
  <si>
    <t>Residuos comerciales e industriales</t>
  </si>
  <si>
    <t>Plasticos: Promedio de plasticos</t>
  </si>
  <si>
    <t>Transporte de carga</t>
  </si>
  <si>
    <t>Productos - marítimo</t>
  </si>
  <si>
    <t>Barco - contenedor</t>
  </si>
  <si>
    <t>Productos - terrestre</t>
  </si>
  <si>
    <t>Camión articulado promedio carga 11 t</t>
  </si>
  <si>
    <t>Productos - aéreos</t>
  </si>
  <si>
    <t>Aéreo - Avión trayecto internacional (promedio)</t>
  </si>
  <si>
    <t>Movilización de personas</t>
  </si>
  <si>
    <t>Viajes de negocios</t>
  </si>
  <si>
    <t>Aéreo - Avión trayecto doméstico (Chile continental)</t>
  </si>
  <si>
    <t>Traslado diario de personal</t>
  </si>
  <si>
    <t>Bus local (aprox. 25 pers.)</t>
  </si>
  <si>
    <t>Nivel1</t>
  </si>
  <si>
    <t>Nivel2</t>
  </si>
  <si>
    <t>Nivel3</t>
  </si>
  <si>
    <t>Nivel4</t>
  </si>
  <si>
    <t>Periodo</t>
  </si>
  <si>
    <t>Anual</t>
  </si>
  <si>
    <t>Magnitud</t>
  </si>
  <si>
    <t>volumen</t>
  </si>
  <si>
    <t>masa</t>
  </si>
  <si>
    <t>energia electrica</t>
  </si>
  <si>
    <t>longitud</t>
  </si>
  <si>
    <t>transporte carga</t>
  </si>
  <si>
    <t>transporte pasajeros</t>
  </si>
  <si>
    <t>Nivel 1</t>
  </si>
  <si>
    <t>Nivel 2</t>
  </si>
  <si>
    <t>Nivel 3</t>
  </si>
  <si>
    <t>Nivel 4</t>
  </si>
  <si>
    <t>Unidad de Medida</t>
  </si>
  <si>
    <t>Valor FE</t>
  </si>
  <si>
    <t>Contaminante</t>
  </si>
  <si>
    <t>Aire comprimido</t>
  </si>
  <si>
    <t>Aceite mineral</t>
  </si>
  <si>
    <t>kgCO2eq/m3</t>
  </si>
  <si>
    <t>Diario</t>
  </si>
  <si>
    <t>Adquisición de vapor, calefacción, refrigeración y aire comprimido</t>
  </si>
  <si>
    <t>Acero general</t>
  </si>
  <si>
    <t>kgCO2eq/kg</t>
  </si>
  <si>
    <t>Quincenal</t>
  </si>
  <si>
    <t>Acero reciclado</t>
  </si>
  <si>
    <t>kgCO2eq/t</t>
  </si>
  <si>
    <t>Mensual</t>
  </si>
  <si>
    <t>Emisiones de procesos</t>
  </si>
  <si>
    <t>Calefacción</t>
  </si>
  <si>
    <t>Actividades legales, de negocios y consultorías</t>
  </si>
  <si>
    <t>kgCO2eq/MWh</t>
  </si>
  <si>
    <t>Trimestral</t>
  </si>
  <si>
    <t>kgCO2eq/l</t>
  </si>
  <si>
    <t>Semestral</t>
  </si>
  <si>
    <t>kgCO2eq/persona-km</t>
  </si>
  <si>
    <t>Agregados (Escombros)</t>
  </si>
  <si>
    <t>kgCO2eq/t-km</t>
  </si>
  <si>
    <t>Hexafluoruro de azufre (SF6)</t>
  </si>
  <si>
    <t>Agua potable: Suministro y tratamiento</t>
  </si>
  <si>
    <t>kgCO2eq/$</t>
  </si>
  <si>
    <t>Pérdidas por transmisión y distribución</t>
  </si>
  <si>
    <t>HFC-125</t>
  </si>
  <si>
    <t>Aluminio</t>
  </si>
  <si>
    <t>tonCO2eq/MWh</t>
  </si>
  <si>
    <t>Dióxido de Carbono (CO2)</t>
  </si>
  <si>
    <t>HFC-134</t>
  </si>
  <si>
    <t>Barco - a granel</t>
  </si>
  <si>
    <t>HFC-134a</t>
  </si>
  <si>
    <t>HFC-143</t>
  </si>
  <si>
    <t>Baterias (post-consumo no automotriz)</t>
  </si>
  <si>
    <t>KgCO2e/Kg alimento producido</t>
  </si>
  <si>
    <t>HFC-143a</t>
  </si>
  <si>
    <t>Bicicleta/A pie</t>
  </si>
  <si>
    <t>HFC-152a</t>
  </si>
  <si>
    <t>Bus interurbano (aprox. 45 pers.)</t>
  </si>
  <si>
    <t>HFC-227ea</t>
  </si>
  <si>
    <t>HFC-23</t>
  </si>
  <si>
    <t>Bus transantiago</t>
  </si>
  <si>
    <t>HFC-236fa</t>
  </si>
  <si>
    <t>HFC-245fa</t>
  </si>
  <si>
    <t>Camión refrigerado promedio carga 7 t</t>
  </si>
  <si>
    <t>HFC-32</t>
  </si>
  <si>
    <t>Camión rígido promedio carga promedio 3 t</t>
  </si>
  <si>
    <t>HFC-41</t>
  </si>
  <si>
    <t>Carbón</t>
  </si>
  <si>
    <t>HFC-43-I0mee</t>
  </si>
  <si>
    <t>Colectivo</t>
  </si>
  <si>
    <t>Industria química</t>
  </si>
  <si>
    <t>Construccion, Demolicion y Excavacion: Promedio</t>
  </si>
  <si>
    <t>Insumos - aéreos</t>
  </si>
  <si>
    <t>Equipos electricos y electronicos</t>
  </si>
  <si>
    <t>Insumos - marítimo</t>
  </si>
  <si>
    <t>Fertilizante: fosfatados</t>
  </si>
  <si>
    <t>Insumos - terrestre</t>
  </si>
  <si>
    <t>Fertilizante: Nitrato amonio</t>
  </si>
  <si>
    <t>Medio aéreo</t>
  </si>
  <si>
    <t>Fertilizante: nitrogenados convencional</t>
  </si>
  <si>
    <t>Fertilizante: NPK general</t>
  </si>
  <si>
    <t>Fertilizante: Urea</t>
  </si>
  <si>
    <t>Metano (CH4)</t>
  </si>
  <si>
    <t>Gas ciudad (cañería o corriente)</t>
  </si>
  <si>
    <t>Perfluorobutano (PFC-3-1-10)</t>
  </si>
  <si>
    <t>Gas de alto horno</t>
  </si>
  <si>
    <t>Perfluorociclobutano (PFC-318)</t>
  </si>
  <si>
    <t>Gas de refinería</t>
  </si>
  <si>
    <t>Perfluoroetano (PFC-116)</t>
  </si>
  <si>
    <t>Perfluorohexano (PFC-5-1-14)</t>
  </si>
  <si>
    <t>Gas natural</t>
  </si>
  <si>
    <t>Perfluorometano (PFC-14)</t>
  </si>
  <si>
    <t>Perfluoropentano (PFC-4-1-12)</t>
  </si>
  <si>
    <t>Perfluoropropano (PFC-218)</t>
  </si>
  <si>
    <t>Producción de metal</t>
  </si>
  <si>
    <t>Productos minerales</t>
  </si>
  <si>
    <t>R407B</t>
  </si>
  <si>
    <t>R407C</t>
  </si>
  <si>
    <t>R410A</t>
  </si>
  <si>
    <t>R410B</t>
  </si>
  <si>
    <t>R508A</t>
  </si>
  <si>
    <t>Hormigón</t>
  </si>
  <si>
    <t>R508B</t>
  </si>
  <si>
    <t>Impresión y publicación</t>
  </si>
  <si>
    <t>Refrigeración</t>
  </si>
  <si>
    <t>Leña</t>
  </si>
  <si>
    <t>Lubricantes</t>
  </si>
  <si>
    <t>Residuos - municipales (disposición final)</t>
  </si>
  <si>
    <t>Residuos - otros</t>
  </si>
  <si>
    <t>Madera y productos de madera</t>
  </si>
  <si>
    <t>Residuos - reciclaje</t>
  </si>
  <si>
    <t>Servicios adquiridos</t>
  </si>
  <si>
    <t>Medio marítimo</t>
  </si>
  <si>
    <t>Sistema Eléctrico de Aysén</t>
  </si>
  <si>
    <t>Sistema Eléctrico de Magallanes</t>
  </si>
  <si>
    <t>Sistema Interconectado Central (SIC)</t>
  </si>
  <si>
    <t>Metal: latas de aluminio y otros metales</t>
  </si>
  <si>
    <t>Sistema Interconectado del Norte Grande (SING)</t>
  </si>
  <si>
    <t>Metal: latas de aluminio y papel de aluminio</t>
  </si>
  <si>
    <t>Transporte de clientes y visitantes</t>
  </si>
  <si>
    <t>Metro</t>
  </si>
  <si>
    <t>Trifluoruro de nitrógeno (NF3)</t>
  </si>
  <si>
    <t>Metrotren</t>
  </si>
  <si>
    <t>Vapor</t>
  </si>
  <si>
    <t>Motocicleta</t>
  </si>
  <si>
    <t>Vertedero</t>
  </si>
  <si>
    <t>Nafta</t>
  </si>
  <si>
    <t>Neumaticos</t>
  </si>
  <si>
    <t>Neumáticos</t>
  </si>
  <si>
    <t>Papel</t>
  </si>
  <si>
    <t>Petcoke</t>
  </si>
  <si>
    <t>Petróleo 2 (Diesel)</t>
  </si>
  <si>
    <t>Petróleo 5</t>
  </si>
  <si>
    <t>Petróleo 6</t>
  </si>
  <si>
    <t>Plasticos: HDPE</t>
  </si>
  <si>
    <t>Plasticos: LDPE y LLDPE</t>
  </si>
  <si>
    <t>Plasticos: PET</t>
  </si>
  <si>
    <t>Plásticos: Plástico film promedio</t>
  </si>
  <si>
    <t>Plásticos: Policloruro de vinilo (PVC)</t>
  </si>
  <si>
    <t>Plásticos: Poliestireno (PS)</t>
  </si>
  <si>
    <t>Plásticos: Polietileno de alta densidad (HDPE)</t>
  </si>
  <si>
    <t>Plásticos: Polietileno de baja densidad (LDPE) y LLDPE</t>
  </si>
  <si>
    <t>Plásticos: Polipropileno (PP)</t>
  </si>
  <si>
    <t>Plasticos: PP</t>
  </si>
  <si>
    <t>Plásticos: Promedio</t>
  </si>
  <si>
    <t>Plasticos: PVC</t>
  </si>
  <si>
    <t>Plásticos: Rígido promedio</t>
  </si>
  <si>
    <t>Plásticos: Teraftalato de Polietileno (PET)</t>
  </si>
  <si>
    <t>Producción de acero (horno básico)</t>
  </si>
  <si>
    <t>Producción de acero (horno de arco eléctrico)</t>
  </si>
  <si>
    <t>Producción de ácido nítrico (Plantas a alta presión)</t>
  </si>
  <si>
    <t>Producción de ácido nítrico (Plantas a presión atmosférica)</t>
  </si>
  <si>
    <t>Producción de ácido nítrico (Plantas a presión intermedia)</t>
  </si>
  <si>
    <t>Producción de ácido nítrico (Plantas con destrucción de N2O)</t>
  </si>
  <si>
    <t>Producción de ácido nítrico (Plantas con NSCRa)</t>
  </si>
  <si>
    <t>Producción de arrabio</t>
  </si>
  <si>
    <t>Producción de cal</t>
  </si>
  <si>
    <t>Producción de cemento</t>
  </si>
  <si>
    <t>Producción de coke</t>
  </si>
  <si>
    <t>Producción de hierro</t>
  </si>
  <si>
    <t>Producción de pelets</t>
  </si>
  <si>
    <t>Producción de vidrio</t>
  </si>
  <si>
    <t>Residuos municipales</t>
  </si>
  <si>
    <t>Taxi</t>
  </si>
  <si>
    <t>Terrestre - Bus interurbano (aprox. 45 pers.)</t>
  </si>
  <si>
    <t>Terrestre - Bus local (aprox. 25 pers.)</t>
  </si>
  <si>
    <t>Terrestre - Bus transantiago</t>
  </si>
  <si>
    <t>Terrestre - Metro</t>
  </si>
  <si>
    <t>Terrestre - Motocicleta</t>
  </si>
  <si>
    <t>Terrestre - Taxi</t>
  </si>
  <si>
    <t>Terrestre - Tren</t>
  </si>
  <si>
    <t>Terrestre - Van</t>
  </si>
  <si>
    <t>Terrestre - Vehículo particular - Diesel</t>
  </si>
  <si>
    <t>Terrestre - Vehículo particular - Gasolina</t>
  </si>
  <si>
    <t>Textiles</t>
  </si>
  <si>
    <t>Tintas de impresión</t>
  </si>
  <si>
    <t>Tren</t>
  </si>
  <si>
    <t>Vehículo particular - diesel</t>
  </si>
  <si>
    <t>Vehículo particular - gasolina</t>
  </si>
  <si>
    <t>Vehículos medianos (van) - diesel</t>
  </si>
  <si>
    <t>Vidrio</t>
  </si>
  <si>
    <t>Vidrio y productos de vidrio</t>
  </si>
  <si>
    <t>Yeso cartón</t>
  </si>
  <si>
    <t>ALIMENTO Skretting</t>
  </si>
  <si>
    <t>INSUMOS Pargua</t>
  </si>
  <si>
    <t>area</t>
  </si>
  <si>
    <t>tiempo</t>
  </si>
  <si>
    <t>velocidad</t>
  </si>
  <si>
    <t>Gas licuado</t>
  </si>
  <si>
    <t>InvestigacionPropia</t>
  </si>
  <si>
    <t>subfuenteDeConsumo</t>
  </si>
  <si>
    <t>fuenteDeConsumo</t>
  </si>
  <si>
    <t>alcance</t>
  </si>
  <si>
    <t>unidades</t>
  </si>
  <si>
    <t>consumoAnual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</si>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</sst>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0" fillId="5" borderId="1" xfId="0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6" borderId="2" xfId="0" applyFill="1" applyBorder="1" applyAlignment="1">
      <alignment horizontal="center" vertical="center"/>
    </xf>
    <xf numFmtId="0" fontId="3" fillId="6" borderId="1" xfId="2" applyFill="1" applyBorder="1"/>
    <xf numFmtId="164" fontId="3" fillId="6" borderId="1" xfId="2" applyNumberFormat="1" applyFill="1" applyBorder="1"/>
    <xf numFmtId="0" fontId="0" fillId="6" borderId="1" xfId="0" applyFill="1" applyBorder="1" applyAlignment="1">
      <alignment horizontal="center" vertical="center"/>
    </xf>
    <xf numFmtId="0" fontId="3" fillId="6" borderId="1" xfId="2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3">
    <cellStyle name="Millares [0] 2" xfId="1" xr:uid="{A6FBEC4D-934D-4972-81CF-EF182EDE2E88}"/>
    <cellStyle name="Normal" xfId="0" builtinId="0"/>
    <cellStyle name="Normal 2" xfId="2" xr:uid="{1B3CB10C-015D-4ABA-B4D6-E2D952EA84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4B2-CCAB-4B33-A88E-76925CA353A4}">
  <dimension ref="A1:O69"/>
  <sheetViews>
    <sheetView tabSelected="1" zoomScale="115" zoomScaleNormal="115" workbookViewId="0">
      <selection activeCell="J78" sqref="J78"/>
    </sheetView>
  </sheetViews>
  <sheetFormatPr baseColWidth="10" defaultColWidth="10.81640625" defaultRowHeight="14.5" x14ac:dyDescent="0.35"/>
  <cols>
    <col min="1" max="1" width="7.1796875" style="3" bestFit="1" customWidth="1"/>
    <col min="2" max="2" width="29.81640625" style="3" bestFit="1" customWidth="1"/>
    <col min="3" max="3" width="28.1796875" style="3" bestFit="1" customWidth="1"/>
    <col min="4" max="4" width="10.1796875" style="3" bestFit="1" customWidth="1"/>
    <col min="5" max="5" width="8.54296875" style="3" bestFit="1" customWidth="1"/>
    <col min="6" max="6" width="14.81640625" style="3" bestFit="1" customWidth="1"/>
    <col min="7" max="7" width="10.81640625" style="3"/>
    <col min="8" max="8" width="14.81640625" style="3" customWidth="1"/>
    <col min="9" max="9" width="10.81640625" style="3"/>
    <col min="10" max="10" width="34.54296875" style="3" bestFit="1" customWidth="1"/>
    <col min="11" max="11" width="27.54296875" style="3" bestFit="1" customWidth="1"/>
    <col min="12" max="12" width="44.54296875" style="3" bestFit="1" customWidth="1"/>
    <col min="13" max="13" width="18.453125" style="3" bestFit="1" customWidth="1"/>
    <col min="14" max="14" width="17.26953125" style="3" customWidth="1"/>
    <col min="15" max="16384" width="10.81640625" style="3"/>
  </cols>
  <sheetData>
    <row r="1" spans="1:15" x14ac:dyDescent="0.35">
      <c r="A1" s="1" t="s">
        <v>308</v>
      </c>
      <c r="B1" s="1" t="s">
        <v>307</v>
      </c>
      <c r="C1" s="1" t="s">
        <v>306</v>
      </c>
      <c r="D1" s="1" t="s">
        <v>301</v>
      </c>
      <c r="E1" s="1" t="s">
        <v>309</v>
      </c>
      <c r="F1" s="1" t="s">
        <v>310</v>
      </c>
      <c r="G1" s="1" t="s">
        <v>311</v>
      </c>
      <c r="H1" s="2"/>
      <c r="I1" s="1" t="s">
        <v>115</v>
      </c>
      <c r="J1" s="1" t="s">
        <v>116</v>
      </c>
      <c r="K1" s="1" t="s">
        <v>117</v>
      </c>
      <c r="L1" s="8" t="s">
        <v>118</v>
      </c>
      <c r="M1" s="1" t="s">
        <v>121</v>
      </c>
      <c r="N1" s="1" t="s">
        <v>305</v>
      </c>
    </row>
    <row r="2" spans="1:15" x14ac:dyDescent="0.35">
      <c r="A2" s="4">
        <v>1</v>
      </c>
      <c r="B2" s="4" t="s">
        <v>0</v>
      </c>
      <c r="C2" s="4" t="s">
        <v>1</v>
      </c>
      <c r="D2" s="4" t="s">
        <v>2</v>
      </c>
      <c r="E2" s="4" t="s">
        <v>3</v>
      </c>
      <c r="F2" s="4">
        <v>23210</v>
      </c>
      <c r="G2" s="4" t="s">
        <v>120</v>
      </c>
      <c r="H2" s="4"/>
      <c r="I2" s="4" t="s">
        <v>68</v>
      </c>
      <c r="J2" s="4" t="s">
        <v>72</v>
      </c>
      <c r="K2" s="4" t="s">
        <v>73</v>
      </c>
      <c r="L2" s="9" t="s">
        <v>0</v>
      </c>
      <c r="M2" s="4" t="s">
        <v>122</v>
      </c>
      <c r="N2" s="4"/>
    </row>
    <row r="3" spans="1:15" x14ac:dyDescent="0.35">
      <c r="A3" s="4">
        <v>1</v>
      </c>
      <c r="B3" s="4" t="s">
        <v>0</v>
      </c>
      <c r="C3" s="4" t="s">
        <v>4</v>
      </c>
      <c r="D3" s="4" t="s">
        <v>5</v>
      </c>
      <c r="E3" s="4" t="s">
        <v>3</v>
      </c>
      <c r="F3" s="4">
        <v>3580</v>
      </c>
      <c r="G3" s="4" t="s">
        <v>120</v>
      </c>
      <c r="H3" s="4"/>
      <c r="I3" s="4" t="s">
        <v>68</v>
      </c>
      <c r="J3" s="4" t="s">
        <v>69</v>
      </c>
      <c r="K3" s="4" t="s">
        <v>76</v>
      </c>
      <c r="L3" s="9" t="s">
        <v>0</v>
      </c>
      <c r="M3" s="4" t="s">
        <v>122</v>
      </c>
      <c r="N3" s="4"/>
    </row>
    <row r="4" spans="1:15" x14ac:dyDescent="0.35">
      <c r="A4" s="4">
        <v>1</v>
      </c>
      <c r="B4" s="4" t="s">
        <v>6</v>
      </c>
      <c r="C4" s="4" t="s">
        <v>7</v>
      </c>
      <c r="D4" s="4" t="s">
        <v>8</v>
      </c>
      <c r="E4" s="4" t="s">
        <v>3</v>
      </c>
      <c r="F4" s="4">
        <v>1129243</v>
      </c>
      <c r="G4" s="4" t="s">
        <v>120</v>
      </c>
      <c r="H4" s="4"/>
      <c r="I4" s="4" t="s">
        <v>68</v>
      </c>
      <c r="J4" s="4" t="s">
        <v>72</v>
      </c>
      <c r="K4" s="4" t="s">
        <v>7</v>
      </c>
      <c r="L4" s="9" t="s">
        <v>70</v>
      </c>
      <c r="M4" s="4" t="s">
        <v>122</v>
      </c>
      <c r="N4" s="4"/>
    </row>
    <row r="5" spans="1:15" x14ac:dyDescent="0.35">
      <c r="A5" s="4">
        <v>1</v>
      </c>
      <c r="B5" s="4" t="s">
        <v>6</v>
      </c>
      <c r="C5" s="4" t="s">
        <v>7</v>
      </c>
      <c r="D5" s="4" t="s">
        <v>5</v>
      </c>
      <c r="E5" s="4" t="s">
        <v>3</v>
      </c>
      <c r="F5" s="4">
        <v>8951</v>
      </c>
      <c r="G5" s="4" t="s">
        <v>120</v>
      </c>
      <c r="H5" s="4"/>
      <c r="I5" s="4" t="s">
        <v>68</v>
      </c>
      <c r="J5" s="4" t="s">
        <v>72</v>
      </c>
      <c r="K5" s="4" t="s">
        <v>7</v>
      </c>
      <c r="L5" s="9" t="s">
        <v>70</v>
      </c>
      <c r="M5" s="4" t="s">
        <v>122</v>
      </c>
      <c r="N5" s="4"/>
    </row>
    <row r="6" spans="1:15" x14ac:dyDescent="0.35">
      <c r="A6" s="4">
        <v>1</v>
      </c>
      <c r="B6" s="4" t="s">
        <v>6</v>
      </c>
      <c r="C6" s="4" t="s">
        <v>7</v>
      </c>
      <c r="D6" s="4" t="s">
        <v>9</v>
      </c>
      <c r="E6" s="4" t="s">
        <v>3</v>
      </c>
      <c r="F6" s="4">
        <v>105022</v>
      </c>
      <c r="G6" s="4" t="s">
        <v>120</v>
      </c>
      <c r="H6" s="4"/>
      <c r="I6" s="4" t="s">
        <v>68</v>
      </c>
      <c r="J6" s="4" t="s">
        <v>72</v>
      </c>
      <c r="K6" s="4" t="s">
        <v>7</v>
      </c>
      <c r="L6" s="9" t="s">
        <v>70</v>
      </c>
      <c r="M6" s="4" t="s">
        <v>122</v>
      </c>
      <c r="N6" s="4"/>
    </row>
    <row r="7" spans="1:15" x14ac:dyDescent="0.35">
      <c r="A7" s="4">
        <v>1</v>
      </c>
      <c r="B7" s="4" t="s">
        <v>6</v>
      </c>
      <c r="C7" s="4" t="s">
        <v>10</v>
      </c>
      <c r="D7" s="4" t="s">
        <v>2</v>
      </c>
      <c r="E7" s="4" t="s">
        <v>3</v>
      </c>
      <c r="F7" s="4">
        <v>21920</v>
      </c>
      <c r="G7" s="4" t="s">
        <v>120</v>
      </c>
      <c r="H7" s="4"/>
      <c r="I7" s="4" t="s">
        <v>68</v>
      </c>
      <c r="J7" s="4" t="s">
        <v>69</v>
      </c>
      <c r="K7" s="4" t="s">
        <v>71</v>
      </c>
      <c r="L7" s="9" t="s">
        <v>304</v>
      </c>
      <c r="M7" s="4" t="s">
        <v>122</v>
      </c>
      <c r="N7" s="4"/>
    </row>
    <row r="8" spans="1:15" x14ac:dyDescent="0.35">
      <c r="A8" s="4">
        <v>1</v>
      </c>
      <c r="B8" s="4" t="s">
        <v>6</v>
      </c>
      <c r="C8" s="4" t="s">
        <v>11</v>
      </c>
      <c r="D8" s="4" t="s">
        <v>9</v>
      </c>
      <c r="E8" s="4" t="s">
        <v>3</v>
      </c>
      <c r="F8" s="4">
        <v>135132</v>
      </c>
      <c r="G8" s="4" t="s">
        <v>120</v>
      </c>
      <c r="H8" s="4"/>
      <c r="I8" s="4" t="s">
        <v>68</v>
      </c>
      <c r="J8" s="4" t="s">
        <v>72</v>
      </c>
      <c r="K8" s="4" t="s">
        <v>73</v>
      </c>
      <c r="L8" s="9" t="s">
        <v>70</v>
      </c>
      <c r="M8" s="4" t="s">
        <v>122</v>
      </c>
      <c r="N8" s="4"/>
    </row>
    <row r="9" spans="1:15" x14ac:dyDescent="0.35">
      <c r="A9" s="4">
        <v>1</v>
      </c>
      <c r="B9" s="4" t="s">
        <v>12</v>
      </c>
      <c r="C9" s="4" t="s">
        <v>13</v>
      </c>
      <c r="D9" s="4" t="s">
        <v>2</v>
      </c>
      <c r="E9" s="4" t="s">
        <v>3</v>
      </c>
      <c r="F9" s="4">
        <v>700</v>
      </c>
      <c r="G9" s="4" t="s">
        <v>120</v>
      </c>
      <c r="H9" s="4"/>
      <c r="I9" s="4" t="s">
        <v>68</v>
      </c>
      <c r="J9" s="4" t="s">
        <v>72</v>
      </c>
      <c r="K9" s="4" t="s">
        <v>73</v>
      </c>
      <c r="L9" s="9" t="s">
        <v>74</v>
      </c>
      <c r="M9" s="4" t="s">
        <v>122</v>
      </c>
      <c r="N9" s="4"/>
    </row>
    <row r="10" spans="1:15" x14ac:dyDescent="0.35">
      <c r="A10" s="4">
        <v>1</v>
      </c>
      <c r="B10" s="4" t="s">
        <v>14</v>
      </c>
      <c r="C10" s="4" t="s">
        <v>10</v>
      </c>
      <c r="D10" s="4" t="s">
        <v>2</v>
      </c>
      <c r="E10" s="4" t="s">
        <v>3</v>
      </c>
      <c r="F10" s="4">
        <v>5221203</v>
      </c>
      <c r="G10" s="4" t="s">
        <v>120</v>
      </c>
      <c r="H10" s="4"/>
      <c r="I10" s="4" t="s">
        <v>68</v>
      </c>
      <c r="J10" s="4" t="s">
        <v>69</v>
      </c>
      <c r="K10" s="4" t="s">
        <v>71</v>
      </c>
      <c r="L10" s="9" t="s">
        <v>75</v>
      </c>
      <c r="M10" s="4" t="s">
        <v>122</v>
      </c>
      <c r="N10" s="4"/>
    </row>
    <row r="11" spans="1:15" x14ac:dyDescent="0.35">
      <c r="A11" s="4">
        <v>1</v>
      </c>
      <c r="B11" s="4" t="s">
        <v>14</v>
      </c>
      <c r="C11" s="4" t="s">
        <v>15</v>
      </c>
      <c r="D11" s="4" t="s">
        <v>8</v>
      </c>
      <c r="E11" s="4" t="s">
        <v>3</v>
      </c>
      <c r="F11" s="4">
        <v>756989</v>
      </c>
      <c r="G11" s="4" t="s">
        <v>120</v>
      </c>
      <c r="H11" s="4"/>
      <c r="I11" s="4" t="s">
        <v>68</v>
      </c>
      <c r="J11" s="4" t="s">
        <v>72</v>
      </c>
      <c r="K11" s="4" t="s">
        <v>15</v>
      </c>
      <c r="L11" s="9" t="s">
        <v>75</v>
      </c>
      <c r="M11" s="4" t="s">
        <v>122</v>
      </c>
      <c r="N11" s="4"/>
    </row>
    <row r="12" spans="1:15" x14ac:dyDescent="0.35">
      <c r="A12" s="4">
        <v>1</v>
      </c>
      <c r="B12" s="4" t="s">
        <v>14</v>
      </c>
      <c r="C12" s="4" t="s">
        <v>15</v>
      </c>
      <c r="D12" s="4" t="s">
        <v>2</v>
      </c>
      <c r="E12" s="4" t="s">
        <v>3</v>
      </c>
      <c r="F12" s="4">
        <v>3664514</v>
      </c>
      <c r="G12" s="4" t="s">
        <v>120</v>
      </c>
      <c r="H12" s="4"/>
      <c r="I12" s="4" t="s">
        <v>68</v>
      </c>
      <c r="J12" s="4" t="s">
        <v>72</v>
      </c>
      <c r="K12" s="4" t="s">
        <v>15</v>
      </c>
      <c r="L12" s="9" t="s">
        <v>75</v>
      </c>
      <c r="M12" s="4" t="s">
        <v>122</v>
      </c>
      <c r="N12" s="4"/>
    </row>
    <row r="13" spans="1:15" x14ac:dyDescent="0.35">
      <c r="A13" s="4">
        <v>1</v>
      </c>
      <c r="B13" s="4" t="s">
        <v>14</v>
      </c>
      <c r="C13" s="4" t="s">
        <v>16</v>
      </c>
      <c r="D13" s="4" t="s">
        <v>2</v>
      </c>
      <c r="E13" s="4" t="s">
        <v>3</v>
      </c>
      <c r="F13" s="4">
        <v>35600</v>
      </c>
      <c r="G13" s="4" t="s">
        <v>120</v>
      </c>
      <c r="H13" s="4"/>
      <c r="I13" s="4" t="s">
        <v>68</v>
      </c>
      <c r="J13" s="4" t="s">
        <v>72</v>
      </c>
      <c r="K13" s="4" t="s">
        <v>73</v>
      </c>
      <c r="L13" s="9" t="s">
        <v>75</v>
      </c>
      <c r="M13" s="4" t="s">
        <v>122</v>
      </c>
      <c r="N13" s="4"/>
    </row>
    <row r="14" spans="1:15" x14ac:dyDescent="0.35">
      <c r="A14" s="4">
        <v>1</v>
      </c>
      <c r="B14" s="4" t="s">
        <v>14</v>
      </c>
      <c r="C14" s="4" t="s">
        <v>4</v>
      </c>
      <c r="D14" s="4" t="s">
        <v>5</v>
      </c>
      <c r="E14" s="4" t="s">
        <v>3</v>
      </c>
      <c r="F14" s="4">
        <v>240434</v>
      </c>
      <c r="G14" s="4" t="s">
        <v>120</v>
      </c>
      <c r="H14" s="4"/>
      <c r="I14" s="4" t="s">
        <v>68</v>
      </c>
      <c r="J14" s="4" t="s">
        <v>69</v>
      </c>
      <c r="K14" s="4" t="s">
        <v>76</v>
      </c>
      <c r="L14" s="9" t="s">
        <v>75</v>
      </c>
      <c r="M14" s="4" t="s">
        <v>122</v>
      </c>
      <c r="N14" s="4"/>
    </row>
    <row r="15" spans="1:15" x14ac:dyDescent="0.35">
      <c r="A15" s="4">
        <v>1</v>
      </c>
      <c r="B15" s="4" t="s">
        <v>14</v>
      </c>
      <c r="C15" s="4" t="s">
        <v>17</v>
      </c>
      <c r="D15" s="4" t="s">
        <v>2</v>
      </c>
      <c r="E15" s="4" t="s">
        <v>3</v>
      </c>
      <c r="F15" s="4">
        <v>1191116</v>
      </c>
      <c r="G15" s="4" t="s">
        <v>120</v>
      </c>
      <c r="H15" s="4"/>
      <c r="I15" s="4" t="s">
        <v>68</v>
      </c>
      <c r="J15" s="4" t="s">
        <v>72</v>
      </c>
      <c r="K15" s="4" t="s">
        <v>73</v>
      </c>
      <c r="L15" s="9" t="s">
        <v>75</v>
      </c>
      <c r="M15" s="4" t="s">
        <v>122</v>
      </c>
      <c r="N15" s="4"/>
    </row>
    <row r="16" spans="1:15" s="24" customFormat="1" x14ac:dyDescent="0.35">
      <c r="A16" s="22">
        <v>1</v>
      </c>
      <c r="B16" s="22" t="s">
        <v>18</v>
      </c>
      <c r="C16" s="22" t="s">
        <v>19</v>
      </c>
      <c r="D16" s="22" t="s">
        <v>9</v>
      </c>
      <c r="E16" s="22" t="s">
        <v>20</v>
      </c>
      <c r="F16" s="22">
        <v>15626</v>
      </c>
      <c r="G16" s="22" t="s">
        <v>120</v>
      </c>
      <c r="H16" s="22"/>
      <c r="I16" s="22" t="s">
        <v>68</v>
      </c>
      <c r="J16" s="22" t="s">
        <v>77</v>
      </c>
      <c r="K16" s="22"/>
      <c r="L16" s="23"/>
      <c r="M16" s="22" t="s">
        <v>123</v>
      </c>
      <c r="N16" s="22">
        <v>1810</v>
      </c>
      <c r="O16" s="24" t="s">
        <v>141</v>
      </c>
    </row>
    <row r="17" spans="1:14" x14ac:dyDescent="0.35">
      <c r="A17" s="4">
        <v>1</v>
      </c>
      <c r="B17" s="4" t="s">
        <v>18</v>
      </c>
      <c r="C17" s="4" t="s">
        <v>21</v>
      </c>
      <c r="D17" s="4" t="s">
        <v>9</v>
      </c>
      <c r="E17" s="4" t="s">
        <v>20</v>
      </c>
      <c r="F17" s="4">
        <v>709</v>
      </c>
      <c r="G17" s="4" t="s">
        <v>120</v>
      </c>
      <c r="H17" s="4"/>
      <c r="I17" s="4" t="s">
        <v>68</v>
      </c>
      <c r="J17" s="4" t="s">
        <v>77</v>
      </c>
      <c r="K17" s="4" t="s">
        <v>78</v>
      </c>
      <c r="L17" s="9" t="s">
        <v>78</v>
      </c>
      <c r="M17" s="4" t="s">
        <v>123</v>
      </c>
      <c r="N17" s="4"/>
    </row>
    <row r="18" spans="1:14" x14ac:dyDescent="0.35">
      <c r="A18" s="4">
        <v>1</v>
      </c>
      <c r="B18" s="4" t="s">
        <v>18</v>
      </c>
      <c r="C18" s="4" t="s">
        <v>22</v>
      </c>
      <c r="D18" s="4" t="s">
        <v>8</v>
      </c>
      <c r="E18" s="4" t="s">
        <v>20</v>
      </c>
      <c r="F18" s="4">
        <v>90</v>
      </c>
      <c r="G18" s="4" t="s">
        <v>120</v>
      </c>
      <c r="H18" s="4"/>
      <c r="I18" s="4" t="s">
        <v>68</v>
      </c>
      <c r="J18" s="4" t="s">
        <v>77</v>
      </c>
      <c r="K18" s="4" t="s">
        <v>79</v>
      </c>
      <c r="L18" s="9" t="s">
        <v>79</v>
      </c>
      <c r="M18" s="4" t="s">
        <v>123</v>
      </c>
      <c r="N18" s="4"/>
    </row>
    <row r="19" spans="1:14" x14ac:dyDescent="0.35">
      <c r="A19" s="4">
        <v>1</v>
      </c>
      <c r="B19" s="4" t="s">
        <v>18</v>
      </c>
      <c r="C19" s="4" t="s">
        <v>23</v>
      </c>
      <c r="D19" s="4" t="s">
        <v>8</v>
      </c>
      <c r="E19" s="4" t="s">
        <v>20</v>
      </c>
      <c r="F19" s="4">
        <v>136</v>
      </c>
      <c r="G19" s="4" t="s">
        <v>120</v>
      </c>
      <c r="H19" s="4"/>
      <c r="I19" s="4" t="s">
        <v>68</v>
      </c>
      <c r="J19" s="4" t="s">
        <v>77</v>
      </c>
      <c r="K19" s="4" t="s">
        <v>80</v>
      </c>
      <c r="L19" s="9" t="s">
        <v>80</v>
      </c>
      <c r="M19" s="4" t="s">
        <v>123</v>
      </c>
      <c r="N19" s="4"/>
    </row>
    <row r="20" spans="1:14" x14ac:dyDescent="0.35">
      <c r="A20" s="4">
        <v>2</v>
      </c>
      <c r="B20" s="4" t="s">
        <v>24</v>
      </c>
      <c r="C20" s="4" t="s">
        <v>25</v>
      </c>
      <c r="D20" s="4" t="s">
        <v>5</v>
      </c>
      <c r="E20" s="4" t="s">
        <v>26</v>
      </c>
      <c r="F20" s="4">
        <v>27914</v>
      </c>
      <c r="G20" s="4" t="s">
        <v>120</v>
      </c>
      <c r="H20" s="4"/>
      <c r="I20" s="4" t="s">
        <v>81</v>
      </c>
      <c r="J20" s="4" t="s">
        <v>82</v>
      </c>
      <c r="K20" s="4" t="s">
        <v>83</v>
      </c>
      <c r="L20" s="9" t="s">
        <v>84</v>
      </c>
      <c r="M20" s="4" t="s">
        <v>124</v>
      </c>
      <c r="N20" s="4"/>
    </row>
    <row r="21" spans="1:14" x14ac:dyDescent="0.35">
      <c r="A21" s="4">
        <v>2</v>
      </c>
      <c r="B21" s="4" t="s">
        <v>24</v>
      </c>
      <c r="C21" s="4" t="s">
        <v>27</v>
      </c>
      <c r="D21" s="4" t="s">
        <v>5</v>
      </c>
      <c r="E21" s="4" t="s">
        <v>26</v>
      </c>
      <c r="F21" s="4">
        <v>26738</v>
      </c>
      <c r="G21" s="4" t="s">
        <v>120</v>
      </c>
      <c r="H21" s="4"/>
      <c r="I21" s="4" t="s">
        <v>81</v>
      </c>
      <c r="J21" s="4" t="s">
        <v>82</v>
      </c>
      <c r="K21" s="4" t="s">
        <v>85</v>
      </c>
      <c r="L21" s="9" t="s">
        <v>84</v>
      </c>
      <c r="M21" s="4" t="s">
        <v>124</v>
      </c>
      <c r="N21" s="4"/>
    </row>
    <row r="22" spans="1:14" x14ac:dyDescent="0.35">
      <c r="A22" s="4">
        <v>2</v>
      </c>
      <c r="B22" s="4" t="s">
        <v>24</v>
      </c>
      <c r="C22" s="4" t="s">
        <v>28</v>
      </c>
      <c r="D22" s="4" t="s">
        <v>8</v>
      </c>
      <c r="E22" s="4" t="s">
        <v>26</v>
      </c>
      <c r="F22" s="4">
        <v>4525740</v>
      </c>
      <c r="G22" s="4" t="s">
        <v>120</v>
      </c>
      <c r="H22" s="4"/>
      <c r="I22" s="4" t="s">
        <v>81</v>
      </c>
      <c r="J22" s="4" t="s">
        <v>82</v>
      </c>
      <c r="K22" s="4" t="s">
        <v>86</v>
      </c>
      <c r="L22" s="9" t="s">
        <v>87</v>
      </c>
      <c r="M22" s="4" t="s">
        <v>124</v>
      </c>
      <c r="N22" s="4"/>
    </row>
    <row r="23" spans="1:14" x14ac:dyDescent="0.35">
      <c r="A23" s="4">
        <v>2</v>
      </c>
      <c r="B23" s="4" t="s">
        <v>24</v>
      </c>
      <c r="C23" s="4" t="s">
        <v>28</v>
      </c>
      <c r="D23" s="4" t="s">
        <v>2</v>
      </c>
      <c r="E23" s="4" t="s">
        <v>26</v>
      </c>
      <c r="F23" s="4">
        <v>35683</v>
      </c>
      <c r="G23" s="4" t="s">
        <v>120</v>
      </c>
      <c r="H23" s="4"/>
      <c r="I23" s="4" t="s">
        <v>81</v>
      </c>
      <c r="J23" s="4" t="s">
        <v>82</v>
      </c>
      <c r="K23" s="4" t="s">
        <v>86</v>
      </c>
      <c r="L23" s="9" t="s">
        <v>87</v>
      </c>
      <c r="M23" s="4" t="s">
        <v>124</v>
      </c>
      <c r="N23" s="4"/>
    </row>
    <row r="24" spans="1:14" x14ac:dyDescent="0.35">
      <c r="A24" s="4">
        <v>2</v>
      </c>
      <c r="B24" s="4" t="s">
        <v>24</v>
      </c>
      <c r="C24" s="4" t="s">
        <v>28</v>
      </c>
      <c r="D24" s="4" t="s">
        <v>5</v>
      </c>
      <c r="E24" s="4" t="s">
        <v>26</v>
      </c>
      <c r="F24" s="4">
        <v>21344</v>
      </c>
      <c r="G24" s="4" t="s">
        <v>120</v>
      </c>
      <c r="H24" s="4"/>
      <c r="I24" s="4" t="s">
        <v>81</v>
      </c>
      <c r="J24" s="4" t="s">
        <v>82</v>
      </c>
      <c r="K24" s="4" t="s">
        <v>86</v>
      </c>
      <c r="L24" s="9" t="s">
        <v>87</v>
      </c>
      <c r="M24" s="4" t="s">
        <v>124</v>
      </c>
      <c r="N24" s="4"/>
    </row>
    <row r="25" spans="1:14" x14ac:dyDescent="0.35">
      <c r="A25" s="6">
        <v>2</v>
      </c>
      <c r="B25" s="6" t="s">
        <v>29</v>
      </c>
      <c r="C25" s="6" t="s">
        <v>28</v>
      </c>
      <c r="D25" s="6" t="s">
        <v>9</v>
      </c>
      <c r="E25" s="6" t="s">
        <v>26</v>
      </c>
      <c r="F25" s="6">
        <v>16327818</v>
      </c>
      <c r="G25" s="6" t="s">
        <v>120</v>
      </c>
      <c r="H25" s="6"/>
      <c r="I25" s="6" t="s">
        <v>81</v>
      </c>
      <c r="J25" s="6"/>
      <c r="K25" s="6"/>
      <c r="L25" s="10"/>
      <c r="M25" s="5" t="s">
        <v>124</v>
      </c>
      <c r="N25" s="5"/>
    </row>
    <row r="26" spans="1:14" x14ac:dyDescent="0.35">
      <c r="A26" s="4">
        <v>3</v>
      </c>
      <c r="B26" s="4" t="s">
        <v>30</v>
      </c>
      <c r="C26" s="4" t="s">
        <v>31</v>
      </c>
      <c r="D26" s="4" t="s">
        <v>5</v>
      </c>
      <c r="E26" s="4" t="s">
        <v>32</v>
      </c>
      <c r="F26" s="4">
        <v>22773</v>
      </c>
      <c r="G26" s="4" t="s">
        <v>120</v>
      </c>
      <c r="H26" s="4"/>
      <c r="I26" s="4" t="s">
        <v>88</v>
      </c>
      <c r="J26" s="4" t="s">
        <v>89</v>
      </c>
      <c r="K26" s="4" t="s">
        <v>90</v>
      </c>
      <c r="L26" s="9" t="s">
        <v>91</v>
      </c>
      <c r="M26" s="4" t="s">
        <v>122</v>
      </c>
      <c r="N26" s="4"/>
    </row>
    <row r="27" spans="1:14" x14ac:dyDescent="0.35">
      <c r="A27" s="4">
        <v>3</v>
      </c>
      <c r="B27" s="4" t="s">
        <v>33</v>
      </c>
      <c r="C27" s="4" t="s">
        <v>34</v>
      </c>
      <c r="D27" s="4" t="s">
        <v>8</v>
      </c>
      <c r="E27" s="4" t="s">
        <v>20</v>
      </c>
      <c r="F27" s="4">
        <v>4203498</v>
      </c>
      <c r="G27" s="4" t="s">
        <v>120</v>
      </c>
      <c r="H27" s="4"/>
      <c r="I27" s="4" t="s">
        <v>88</v>
      </c>
      <c r="J27" s="4" t="s">
        <v>89</v>
      </c>
      <c r="K27" s="4" t="s">
        <v>33</v>
      </c>
      <c r="L27" s="9" t="s">
        <v>92</v>
      </c>
      <c r="M27" s="4" t="s">
        <v>123</v>
      </c>
      <c r="N27" s="4"/>
    </row>
    <row r="28" spans="1:14" x14ac:dyDescent="0.35">
      <c r="A28" s="4">
        <v>3</v>
      </c>
      <c r="B28" s="4" t="s">
        <v>33</v>
      </c>
      <c r="C28" s="4" t="s">
        <v>35</v>
      </c>
      <c r="D28" s="4" t="s">
        <v>2</v>
      </c>
      <c r="E28" s="4" t="s">
        <v>20</v>
      </c>
      <c r="F28" s="4">
        <v>119043744</v>
      </c>
      <c r="G28" s="4" t="s">
        <v>120</v>
      </c>
      <c r="H28" s="4"/>
      <c r="I28" s="4" t="s">
        <v>88</v>
      </c>
      <c r="J28" s="4" t="s">
        <v>89</v>
      </c>
      <c r="K28" s="4" t="s">
        <v>33</v>
      </c>
      <c r="L28" s="9" t="s">
        <v>92</v>
      </c>
      <c r="M28" s="4" t="s">
        <v>123</v>
      </c>
      <c r="N28" s="4"/>
    </row>
    <row r="29" spans="1:14" x14ac:dyDescent="0.35">
      <c r="A29" s="7">
        <v>3</v>
      </c>
      <c r="B29" s="7" t="s">
        <v>36</v>
      </c>
      <c r="C29" s="7" t="s">
        <v>37</v>
      </c>
      <c r="D29" s="7" t="s">
        <v>9</v>
      </c>
      <c r="E29" s="7" t="s">
        <v>38</v>
      </c>
      <c r="F29" s="7">
        <v>2517</v>
      </c>
      <c r="G29" s="7" t="s">
        <v>120</v>
      </c>
      <c r="H29" s="7"/>
      <c r="I29" s="7" t="s">
        <v>88</v>
      </c>
      <c r="J29" s="7"/>
      <c r="K29" s="7"/>
      <c r="L29" s="11"/>
      <c r="M29" s="7" t="s">
        <v>125</v>
      </c>
      <c r="N29" s="7"/>
    </row>
    <row r="30" spans="1:14" x14ac:dyDescent="0.35">
      <c r="A30" s="7">
        <v>3</v>
      </c>
      <c r="B30" s="7" t="s">
        <v>39</v>
      </c>
      <c r="C30" s="7" t="s">
        <v>40</v>
      </c>
      <c r="D30" s="7" t="s">
        <v>8</v>
      </c>
      <c r="E30" s="7" t="s">
        <v>20</v>
      </c>
      <c r="F30" s="7">
        <v>0</v>
      </c>
      <c r="G30" s="7" t="s">
        <v>120</v>
      </c>
      <c r="H30" s="7"/>
      <c r="I30" s="7" t="s">
        <v>88</v>
      </c>
      <c r="J30" s="7"/>
      <c r="K30" s="7"/>
      <c r="L30" s="11"/>
      <c r="M30" s="7" t="s">
        <v>123</v>
      </c>
      <c r="N30" s="7"/>
    </row>
    <row r="31" spans="1:14" x14ac:dyDescent="0.35">
      <c r="A31" s="4">
        <v>3</v>
      </c>
      <c r="B31" s="4" t="s">
        <v>39</v>
      </c>
      <c r="C31" s="4" t="s">
        <v>40</v>
      </c>
      <c r="D31" s="4" t="s">
        <v>2</v>
      </c>
      <c r="E31" s="4" t="s">
        <v>20</v>
      </c>
      <c r="F31" s="4">
        <v>23308</v>
      </c>
      <c r="G31" s="4" t="s">
        <v>120</v>
      </c>
      <c r="H31" s="4"/>
      <c r="I31" s="4" t="s">
        <v>88</v>
      </c>
      <c r="J31" s="4" t="s">
        <v>93</v>
      </c>
      <c r="K31" s="4" t="s">
        <v>94</v>
      </c>
      <c r="L31" s="9" t="s">
        <v>95</v>
      </c>
      <c r="M31" s="4" t="s">
        <v>123</v>
      </c>
      <c r="N31" s="4"/>
    </row>
    <row r="32" spans="1:14" x14ac:dyDescent="0.35">
      <c r="A32" s="4">
        <v>3</v>
      </c>
      <c r="B32" s="4" t="s">
        <v>39</v>
      </c>
      <c r="C32" s="4" t="s">
        <v>40</v>
      </c>
      <c r="D32" s="4" t="s">
        <v>9</v>
      </c>
      <c r="E32" s="4" t="s">
        <v>20</v>
      </c>
      <c r="F32" s="4">
        <v>212000</v>
      </c>
      <c r="G32" s="4" t="s">
        <v>120</v>
      </c>
      <c r="H32" s="4"/>
      <c r="I32" s="4" t="s">
        <v>88</v>
      </c>
      <c r="J32" s="4" t="s">
        <v>93</v>
      </c>
      <c r="K32" s="4" t="s">
        <v>94</v>
      </c>
      <c r="L32" s="9" t="s">
        <v>95</v>
      </c>
      <c r="M32" s="4" t="s">
        <v>123</v>
      </c>
      <c r="N32" s="4"/>
    </row>
    <row r="33" spans="1:15" x14ac:dyDescent="0.35">
      <c r="A33" s="4">
        <v>3</v>
      </c>
      <c r="B33" s="4" t="s">
        <v>39</v>
      </c>
      <c r="C33" s="4" t="s">
        <v>41</v>
      </c>
      <c r="D33" s="4" t="s">
        <v>9</v>
      </c>
      <c r="E33" s="4" t="s">
        <v>20</v>
      </c>
      <c r="F33" s="4">
        <v>5470</v>
      </c>
      <c r="G33" s="4" t="s">
        <v>120</v>
      </c>
      <c r="H33" s="4"/>
      <c r="I33" s="4" t="s">
        <v>88</v>
      </c>
      <c r="J33" s="4" t="s">
        <v>93</v>
      </c>
      <c r="K33" s="4" t="s">
        <v>94</v>
      </c>
      <c r="L33" s="9" t="s">
        <v>96</v>
      </c>
      <c r="M33" s="4" t="s">
        <v>123</v>
      </c>
      <c r="N33" s="4"/>
    </row>
    <row r="34" spans="1:15" x14ac:dyDescent="0.35">
      <c r="A34" s="7">
        <v>3</v>
      </c>
      <c r="B34" s="7" t="s">
        <v>39</v>
      </c>
      <c r="C34" s="7" t="s">
        <v>42</v>
      </c>
      <c r="D34" s="7" t="s">
        <v>8</v>
      </c>
      <c r="E34" s="7" t="s">
        <v>20</v>
      </c>
      <c r="F34" s="7">
        <v>0</v>
      </c>
      <c r="G34" s="7" t="s">
        <v>120</v>
      </c>
      <c r="H34" s="7"/>
      <c r="I34" s="7" t="s">
        <v>88</v>
      </c>
      <c r="J34" s="7"/>
      <c r="K34" s="7"/>
      <c r="L34" s="11"/>
      <c r="M34" s="11" t="s">
        <v>123</v>
      </c>
      <c r="N34" s="11"/>
    </row>
    <row r="35" spans="1:15" x14ac:dyDescent="0.35">
      <c r="A35" s="4">
        <v>3</v>
      </c>
      <c r="B35" s="4" t="s">
        <v>39</v>
      </c>
      <c r="C35" s="4" t="s">
        <v>42</v>
      </c>
      <c r="D35" s="4" t="s">
        <v>2</v>
      </c>
      <c r="E35" s="4" t="s">
        <v>20</v>
      </c>
      <c r="F35" s="4">
        <v>32984</v>
      </c>
      <c r="G35" s="4" t="s">
        <v>120</v>
      </c>
      <c r="H35" s="4"/>
      <c r="I35" s="4" t="s">
        <v>88</v>
      </c>
      <c r="J35" s="4" t="s">
        <v>93</v>
      </c>
      <c r="K35" s="4" t="s">
        <v>94</v>
      </c>
      <c r="L35" s="9" t="s">
        <v>97</v>
      </c>
      <c r="M35" s="4" t="s">
        <v>123</v>
      </c>
      <c r="N35" s="4"/>
    </row>
    <row r="36" spans="1:15" x14ac:dyDescent="0.35">
      <c r="A36" s="4">
        <v>3</v>
      </c>
      <c r="B36" s="4" t="s">
        <v>39</v>
      </c>
      <c r="C36" s="4" t="s">
        <v>42</v>
      </c>
      <c r="D36" s="4" t="s">
        <v>9</v>
      </c>
      <c r="E36" s="4" t="s">
        <v>20</v>
      </c>
      <c r="F36" s="4">
        <v>3100</v>
      </c>
      <c r="G36" s="4" t="s">
        <v>120</v>
      </c>
      <c r="H36" s="4"/>
      <c r="I36" s="4" t="s">
        <v>88</v>
      </c>
      <c r="J36" s="4" t="s">
        <v>93</v>
      </c>
      <c r="K36" s="4" t="s">
        <v>94</v>
      </c>
      <c r="L36" s="9" t="s">
        <v>97</v>
      </c>
      <c r="M36" s="4" t="s">
        <v>123</v>
      </c>
      <c r="N36" s="4"/>
    </row>
    <row r="37" spans="1:15" x14ac:dyDescent="0.35">
      <c r="A37" s="4">
        <v>3</v>
      </c>
      <c r="B37" s="4" t="s">
        <v>39</v>
      </c>
      <c r="C37" s="4" t="s">
        <v>43</v>
      </c>
      <c r="D37" s="4" t="s">
        <v>2</v>
      </c>
      <c r="E37" s="4" t="s">
        <v>20</v>
      </c>
      <c r="F37" s="4">
        <v>5000</v>
      </c>
      <c r="G37" s="4" t="s">
        <v>120</v>
      </c>
      <c r="H37" s="4"/>
      <c r="I37" s="4" t="s">
        <v>88</v>
      </c>
      <c r="J37" s="4" t="s">
        <v>93</v>
      </c>
      <c r="K37" s="4" t="s">
        <v>94</v>
      </c>
      <c r="L37" s="9" t="s">
        <v>96</v>
      </c>
      <c r="M37" s="4" t="s">
        <v>123</v>
      </c>
      <c r="N37" s="4"/>
    </row>
    <row r="38" spans="1:15" x14ac:dyDescent="0.35">
      <c r="A38" s="4">
        <v>3</v>
      </c>
      <c r="B38" s="4" t="s">
        <v>39</v>
      </c>
      <c r="C38" s="4" t="s">
        <v>44</v>
      </c>
      <c r="D38" s="4" t="s">
        <v>8</v>
      </c>
      <c r="E38" s="4" t="s">
        <v>20</v>
      </c>
      <c r="F38" s="4">
        <v>1871000</v>
      </c>
      <c r="G38" s="4" t="s">
        <v>120</v>
      </c>
      <c r="H38" s="4"/>
      <c r="I38" s="4" t="s">
        <v>88</v>
      </c>
      <c r="J38" s="4" t="s">
        <v>93</v>
      </c>
      <c r="K38" s="4" t="s">
        <v>98</v>
      </c>
      <c r="L38" s="9" t="s">
        <v>99</v>
      </c>
      <c r="M38" s="4" t="s">
        <v>123</v>
      </c>
      <c r="N38" s="4"/>
    </row>
    <row r="39" spans="1:15" x14ac:dyDescent="0.35">
      <c r="A39" s="7">
        <v>3</v>
      </c>
      <c r="B39" s="7" t="s">
        <v>39</v>
      </c>
      <c r="C39" s="7" t="s">
        <v>44</v>
      </c>
      <c r="D39" s="7" t="s">
        <v>2</v>
      </c>
      <c r="E39" s="7" t="s">
        <v>20</v>
      </c>
      <c r="F39" s="7">
        <v>0</v>
      </c>
      <c r="G39" s="7" t="s">
        <v>120</v>
      </c>
      <c r="H39" s="7"/>
      <c r="I39" s="7" t="s">
        <v>88</v>
      </c>
      <c r="J39" s="7"/>
      <c r="K39" s="7"/>
      <c r="L39" s="11"/>
      <c r="M39" s="11" t="s">
        <v>123</v>
      </c>
      <c r="N39" s="11"/>
    </row>
    <row r="40" spans="1:15" x14ac:dyDescent="0.35">
      <c r="A40" s="4">
        <v>3</v>
      </c>
      <c r="B40" s="4" t="s">
        <v>39</v>
      </c>
      <c r="C40" s="4" t="s">
        <v>44</v>
      </c>
      <c r="D40" s="4" t="s">
        <v>9</v>
      </c>
      <c r="E40" s="4" t="s">
        <v>20</v>
      </c>
      <c r="F40" s="4">
        <v>1435000</v>
      </c>
      <c r="G40" s="4" t="s">
        <v>120</v>
      </c>
      <c r="H40" s="4"/>
      <c r="I40" s="4" t="s">
        <v>88</v>
      </c>
      <c r="J40" s="4" t="s">
        <v>93</v>
      </c>
      <c r="K40" s="4" t="s">
        <v>98</v>
      </c>
      <c r="L40" s="9" t="s">
        <v>99</v>
      </c>
      <c r="M40" s="4" t="s">
        <v>123</v>
      </c>
      <c r="N40" s="4"/>
    </row>
    <row r="41" spans="1:15" x14ac:dyDescent="0.35">
      <c r="A41" s="4">
        <v>3</v>
      </c>
      <c r="B41" s="4" t="s">
        <v>39</v>
      </c>
      <c r="C41" s="4" t="s">
        <v>45</v>
      </c>
      <c r="D41" s="4" t="s">
        <v>8</v>
      </c>
      <c r="E41" s="4" t="s">
        <v>20</v>
      </c>
      <c r="F41" s="4">
        <v>38000</v>
      </c>
      <c r="G41" s="4" t="s">
        <v>120</v>
      </c>
      <c r="H41" s="4"/>
      <c r="I41" s="4" t="s">
        <v>88</v>
      </c>
      <c r="J41" s="4" t="s">
        <v>93</v>
      </c>
      <c r="K41" s="4" t="s">
        <v>100</v>
      </c>
      <c r="L41" s="9" t="s">
        <v>101</v>
      </c>
      <c r="M41" s="4" t="s">
        <v>123</v>
      </c>
      <c r="N41" s="4"/>
    </row>
    <row r="42" spans="1:15" x14ac:dyDescent="0.35">
      <c r="A42" s="4">
        <v>3</v>
      </c>
      <c r="B42" s="4" t="s">
        <v>39</v>
      </c>
      <c r="C42" s="4" t="s">
        <v>45</v>
      </c>
      <c r="D42" s="4" t="s">
        <v>2</v>
      </c>
      <c r="E42" s="4" t="s">
        <v>20</v>
      </c>
      <c r="F42" s="4">
        <v>21599</v>
      </c>
      <c r="G42" s="4" t="s">
        <v>120</v>
      </c>
      <c r="H42" s="4"/>
      <c r="I42" s="4" t="s">
        <v>88</v>
      </c>
      <c r="J42" s="4" t="s">
        <v>93</v>
      </c>
      <c r="K42" s="4" t="s">
        <v>100</v>
      </c>
      <c r="L42" s="9" t="s">
        <v>101</v>
      </c>
      <c r="M42" s="4" t="s">
        <v>123</v>
      </c>
      <c r="N42" s="4"/>
    </row>
    <row r="43" spans="1:15" x14ac:dyDescent="0.35">
      <c r="A43" s="4">
        <v>3</v>
      </c>
      <c r="B43" s="4" t="s">
        <v>39</v>
      </c>
      <c r="C43" s="4" t="s">
        <v>46</v>
      </c>
      <c r="D43" s="4" t="s">
        <v>2</v>
      </c>
      <c r="E43" s="4" t="s">
        <v>20</v>
      </c>
      <c r="F43" s="4">
        <v>46584</v>
      </c>
      <c r="G43" s="4" t="s">
        <v>120</v>
      </c>
      <c r="H43" s="4"/>
      <c r="I43" s="4" t="s">
        <v>88</v>
      </c>
      <c r="J43" s="4" t="s">
        <v>93</v>
      </c>
      <c r="K43" s="4" t="s">
        <v>94</v>
      </c>
      <c r="L43" s="9" t="s">
        <v>46</v>
      </c>
      <c r="M43" s="4" t="s">
        <v>123</v>
      </c>
      <c r="N43" s="4"/>
    </row>
    <row r="44" spans="1:15" x14ac:dyDescent="0.35">
      <c r="A44" s="4">
        <v>3</v>
      </c>
      <c r="B44" s="4" t="s">
        <v>39</v>
      </c>
      <c r="C44" s="4" t="s">
        <v>47</v>
      </c>
      <c r="D44" s="4" t="s">
        <v>2</v>
      </c>
      <c r="E44" s="4" t="s">
        <v>20</v>
      </c>
      <c r="F44" s="4">
        <v>697475</v>
      </c>
      <c r="G44" s="4" t="s">
        <v>120</v>
      </c>
      <c r="H44" s="4"/>
      <c r="I44" s="4" t="s">
        <v>88</v>
      </c>
      <c r="J44" s="4" t="s">
        <v>93</v>
      </c>
      <c r="K44" s="4" t="s">
        <v>94</v>
      </c>
      <c r="L44" s="9" t="s">
        <v>46</v>
      </c>
      <c r="M44" s="4" t="s">
        <v>123</v>
      </c>
      <c r="N44" s="4"/>
    </row>
    <row r="45" spans="1:15" x14ac:dyDescent="0.35">
      <c r="A45" s="22">
        <v>3</v>
      </c>
      <c r="B45" s="22" t="s">
        <v>39</v>
      </c>
      <c r="C45" s="22" t="s">
        <v>48</v>
      </c>
      <c r="D45" s="22" t="s">
        <v>2</v>
      </c>
      <c r="E45" s="22" t="s">
        <v>20</v>
      </c>
      <c r="F45" s="22">
        <v>176231</v>
      </c>
      <c r="G45" s="22" t="s">
        <v>120</v>
      </c>
      <c r="H45" s="22"/>
      <c r="I45" s="22" t="s">
        <v>88</v>
      </c>
      <c r="J45" s="22" t="s">
        <v>93</v>
      </c>
      <c r="K45" s="22"/>
      <c r="L45" s="23"/>
      <c r="M45" s="22" t="s">
        <v>123</v>
      </c>
      <c r="N45" s="22">
        <f>400/1000</f>
        <v>0.4</v>
      </c>
      <c r="O45" s="24" t="s">
        <v>141</v>
      </c>
    </row>
    <row r="46" spans="1:15" x14ac:dyDescent="0.35">
      <c r="A46" s="22">
        <v>3</v>
      </c>
      <c r="B46" s="22" t="s">
        <v>39</v>
      </c>
      <c r="C46" s="22" t="s">
        <v>48</v>
      </c>
      <c r="D46" s="22" t="s">
        <v>9</v>
      </c>
      <c r="E46" s="22" t="s">
        <v>20</v>
      </c>
      <c r="F46" s="22">
        <v>7620</v>
      </c>
      <c r="G46" s="22" t="s">
        <v>120</v>
      </c>
      <c r="H46" s="22"/>
      <c r="I46" s="22" t="s">
        <v>88</v>
      </c>
      <c r="J46" s="22" t="s">
        <v>93</v>
      </c>
      <c r="K46" s="22"/>
      <c r="L46" s="23"/>
      <c r="M46" s="22" t="s">
        <v>123</v>
      </c>
      <c r="N46" s="22">
        <f t="shared" ref="N46:N47" si="0">400/1000</f>
        <v>0.4</v>
      </c>
      <c r="O46" s="24" t="s">
        <v>141</v>
      </c>
    </row>
    <row r="47" spans="1:15" x14ac:dyDescent="0.35">
      <c r="A47" s="22">
        <v>3</v>
      </c>
      <c r="B47" s="22" t="s">
        <v>39</v>
      </c>
      <c r="C47" s="22" t="s">
        <v>48</v>
      </c>
      <c r="D47" s="22" t="s">
        <v>2</v>
      </c>
      <c r="E47" s="22" t="s">
        <v>20</v>
      </c>
      <c r="F47" s="22">
        <v>138</v>
      </c>
      <c r="G47" s="22" t="s">
        <v>120</v>
      </c>
      <c r="H47" s="22"/>
      <c r="I47" s="22" t="s">
        <v>88</v>
      </c>
      <c r="J47" s="22" t="s">
        <v>93</v>
      </c>
      <c r="K47" s="22"/>
      <c r="L47" s="23"/>
      <c r="M47" s="22" t="s">
        <v>123</v>
      </c>
      <c r="N47" s="22">
        <f t="shared" si="0"/>
        <v>0.4</v>
      </c>
      <c r="O47" s="24" t="s">
        <v>141</v>
      </c>
    </row>
    <row r="48" spans="1:15" x14ac:dyDescent="0.35">
      <c r="A48" s="22">
        <v>3</v>
      </c>
      <c r="B48" s="22" t="s">
        <v>39</v>
      </c>
      <c r="C48" s="22" t="s">
        <v>49</v>
      </c>
      <c r="D48" s="22" t="s">
        <v>2</v>
      </c>
      <c r="E48" s="22" t="s">
        <v>20</v>
      </c>
      <c r="F48" s="22">
        <v>18482</v>
      </c>
      <c r="G48" s="22" t="s">
        <v>120</v>
      </c>
      <c r="H48" s="22"/>
      <c r="I48" s="22" t="s">
        <v>88</v>
      </c>
      <c r="J48" s="22" t="s">
        <v>93</v>
      </c>
      <c r="K48" s="22"/>
      <c r="L48" s="23"/>
      <c r="M48" s="22" t="s">
        <v>123</v>
      </c>
      <c r="N48" s="22">
        <f>2000/1000</f>
        <v>2</v>
      </c>
      <c r="O48" s="24" t="s">
        <v>141</v>
      </c>
    </row>
    <row r="49" spans="1:15" x14ac:dyDescent="0.35">
      <c r="A49" s="22">
        <v>3</v>
      </c>
      <c r="B49" s="22" t="s">
        <v>39</v>
      </c>
      <c r="C49" s="22" t="s">
        <v>49</v>
      </c>
      <c r="D49" s="22" t="s">
        <v>9</v>
      </c>
      <c r="E49" s="22" t="s">
        <v>20</v>
      </c>
      <c r="F49" s="22">
        <v>493</v>
      </c>
      <c r="G49" s="22" t="s">
        <v>120</v>
      </c>
      <c r="H49" s="22"/>
      <c r="I49" s="22" t="s">
        <v>88</v>
      </c>
      <c r="J49" s="22" t="s">
        <v>93</v>
      </c>
      <c r="K49" s="22"/>
      <c r="L49" s="23"/>
      <c r="M49" s="22" t="s">
        <v>123</v>
      </c>
      <c r="N49" s="22">
        <f>2000/1000</f>
        <v>2</v>
      </c>
      <c r="O49" s="24" t="s">
        <v>141</v>
      </c>
    </row>
    <row r="50" spans="1:15" x14ac:dyDescent="0.35">
      <c r="A50" s="4">
        <v>3</v>
      </c>
      <c r="B50" s="4" t="s">
        <v>39</v>
      </c>
      <c r="C50" s="4" t="s">
        <v>50</v>
      </c>
      <c r="D50" s="4" t="s">
        <v>8</v>
      </c>
      <c r="E50" s="4" t="s">
        <v>20</v>
      </c>
      <c r="F50" s="4">
        <v>10463</v>
      </c>
      <c r="G50" s="4" t="s">
        <v>120</v>
      </c>
      <c r="H50" s="4"/>
      <c r="I50" s="4" t="s">
        <v>88</v>
      </c>
      <c r="J50" s="4" t="s">
        <v>93</v>
      </c>
      <c r="K50" s="4" t="s">
        <v>94</v>
      </c>
      <c r="L50" s="9" t="s">
        <v>102</v>
      </c>
      <c r="M50" s="4" t="s">
        <v>123</v>
      </c>
      <c r="N50" s="4"/>
    </row>
    <row r="51" spans="1:15" x14ac:dyDescent="0.35">
      <c r="A51" s="4">
        <v>3</v>
      </c>
      <c r="B51" s="4" t="s">
        <v>39</v>
      </c>
      <c r="C51" s="4" t="s">
        <v>50</v>
      </c>
      <c r="D51" s="4" t="s">
        <v>2</v>
      </c>
      <c r="E51" s="4" t="s">
        <v>20</v>
      </c>
      <c r="F51" s="4">
        <v>408687</v>
      </c>
      <c r="G51" s="4" t="s">
        <v>120</v>
      </c>
      <c r="H51" s="4"/>
      <c r="I51" s="4" t="s">
        <v>88</v>
      </c>
      <c r="J51" s="4" t="s">
        <v>93</v>
      </c>
      <c r="K51" s="4" t="s">
        <v>94</v>
      </c>
      <c r="L51" s="9" t="s">
        <v>102</v>
      </c>
      <c r="M51" s="4" t="s">
        <v>123</v>
      </c>
      <c r="N51" s="4"/>
    </row>
    <row r="52" spans="1:15" x14ac:dyDescent="0.35">
      <c r="A52" s="4">
        <v>3</v>
      </c>
      <c r="B52" s="4" t="s">
        <v>39</v>
      </c>
      <c r="C52" s="4" t="s">
        <v>50</v>
      </c>
      <c r="D52" s="4" t="s">
        <v>9</v>
      </c>
      <c r="E52" s="4" t="s">
        <v>20</v>
      </c>
      <c r="F52" s="4">
        <v>164080</v>
      </c>
      <c r="G52" s="4" t="s">
        <v>120</v>
      </c>
      <c r="H52" s="4"/>
      <c r="I52" s="4" t="s">
        <v>88</v>
      </c>
      <c r="J52" s="4" t="s">
        <v>93</v>
      </c>
      <c r="K52" s="4" t="s">
        <v>94</v>
      </c>
      <c r="L52" s="9" t="s">
        <v>102</v>
      </c>
      <c r="M52" s="4" t="s">
        <v>123</v>
      </c>
      <c r="N52" s="4"/>
    </row>
    <row r="53" spans="1:15" x14ac:dyDescent="0.35">
      <c r="A53" s="22">
        <v>3</v>
      </c>
      <c r="B53" s="22" t="s">
        <v>39</v>
      </c>
      <c r="C53" s="22" t="s">
        <v>51</v>
      </c>
      <c r="D53" s="22" t="s">
        <v>8</v>
      </c>
      <c r="E53" s="22" t="s">
        <v>20</v>
      </c>
      <c r="F53" s="22">
        <v>491610</v>
      </c>
      <c r="G53" s="22" t="s">
        <v>120</v>
      </c>
      <c r="H53" s="22"/>
      <c r="I53" s="22" t="s">
        <v>88</v>
      </c>
      <c r="J53" s="22" t="s">
        <v>93</v>
      </c>
      <c r="K53" s="22"/>
      <c r="L53" s="23"/>
      <c r="M53" s="22" t="s">
        <v>123</v>
      </c>
      <c r="N53" s="22">
        <f>20/1000</f>
        <v>0.02</v>
      </c>
      <c r="O53" s="24" t="s">
        <v>141</v>
      </c>
    </row>
    <row r="54" spans="1:15" x14ac:dyDescent="0.35">
      <c r="A54" s="22">
        <v>3</v>
      </c>
      <c r="B54" s="22" t="s">
        <v>39</v>
      </c>
      <c r="C54" s="22" t="s">
        <v>51</v>
      </c>
      <c r="D54" s="22" t="s">
        <v>2</v>
      </c>
      <c r="E54" s="22" t="s">
        <v>20</v>
      </c>
      <c r="F54" s="22">
        <v>7102106</v>
      </c>
      <c r="G54" s="22" t="s">
        <v>120</v>
      </c>
      <c r="H54" s="22"/>
      <c r="I54" s="22" t="s">
        <v>88</v>
      </c>
      <c r="J54" s="22" t="s">
        <v>93</v>
      </c>
      <c r="K54" s="22"/>
      <c r="L54" s="23"/>
      <c r="M54" s="22" t="s">
        <v>123</v>
      </c>
      <c r="N54" s="22">
        <f t="shared" ref="N54:N55" si="1">20/1000</f>
        <v>0.02</v>
      </c>
      <c r="O54" s="24" t="s">
        <v>141</v>
      </c>
    </row>
    <row r="55" spans="1:15" x14ac:dyDescent="0.35">
      <c r="A55" s="22">
        <v>3</v>
      </c>
      <c r="B55" s="22" t="s">
        <v>39</v>
      </c>
      <c r="C55" s="22" t="s">
        <v>51</v>
      </c>
      <c r="D55" s="22" t="s">
        <v>9</v>
      </c>
      <c r="E55" s="22" t="s">
        <v>20</v>
      </c>
      <c r="F55" s="22">
        <v>13977776</v>
      </c>
      <c r="G55" s="22" t="s">
        <v>120</v>
      </c>
      <c r="H55" s="22"/>
      <c r="I55" s="22" t="s">
        <v>88</v>
      </c>
      <c r="J55" s="22" t="s">
        <v>93</v>
      </c>
      <c r="K55" s="22"/>
      <c r="L55" s="23"/>
      <c r="M55" s="22" t="s">
        <v>123</v>
      </c>
      <c r="N55" s="22">
        <f t="shared" si="1"/>
        <v>0.02</v>
      </c>
      <c r="O55" s="24" t="s">
        <v>141</v>
      </c>
    </row>
    <row r="56" spans="1:15" x14ac:dyDescent="0.35">
      <c r="A56" s="4">
        <v>3</v>
      </c>
      <c r="B56" s="4" t="s">
        <v>39</v>
      </c>
      <c r="C56" s="4" t="s">
        <v>52</v>
      </c>
      <c r="D56" s="4" t="s">
        <v>8</v>
      </c>
      <c r="E56" s="4" t="s">
        <v>20</v>
      </c>
      <c r="F56" s="4">
        <v>130360</v>
      </c>
      <c r="G56" s="4" t="s">
        <v>120</v>
      </c>
      <c r="H56" s="4"/>
      <c r="I56" s="4" t="s">
        <v>88</v>
      </c>
      <c r="J56" s="4" t="s">
        <v>93</v>
      </c>
      <c r="K56" s="4" t="s">
        <v>100</v>
      </c>
      <c r="L56" s="9" t="s">
        <v>101</v>
      </c>
      <c r="M56" s="4" t="s">
        <v>123</v>
      </c>
      <c r="N56" s="4"/>
    </row>
    <row r="57" spans="1:15" x14ac:dyDescent="0.35">
      <c r="A57" s="4">
        <v>3</v>
      </c>
      <c r="B57" s="4" t="s">
        <v>39</v>
      </c>
      <c r="C57" s="4" t="s">
        <v>52</v>
      </c>
      <c r="D57" s="4" t="s">
        <v>2</v>
      </c>
      <c r="E57" s="4" t="s">
        <v>20</v>
      </c>
      <c r="F57" s="4">
        <v>2117953</v>
      </c>
      <c r="G57" s="4" t="s">
        <v>120</v>
      </c>
      <c r="H57" s="4"/>
      <c r="I57" s="4" t="s">
        <v>88</v>
      </c>
      <c r="J57" s="4" t="s">
        <v>93</v>
      </c>
      <c r="K57" s="4" t="s">
        <v>100</v>
      </c>
      <c r="L57" s="9" t="s">
        <v>101</v>
      </c>
      <c r="M57" s="4" t="s">
        <v>123</v>
      </c>
      <c r="N57" s="4"/>
    </row>
    <row r="58" spans="1:15" x14ac:dyDescent="0.35">
      <c r="A58" s="4">
        <v>3</v>
      </c>
      <c r="B58" s="4" t="s">
        <v>39</v>
      </c>
      <c r="C58" s="4" t="s">
        <v>52</v>
      </c>
      <c r="D58" s="4" t="s">
        <v>9</v>
      </c>
      <c r="E58" s="4" t="s">
        <v>20</v>
      </c>
      <c r="F58" s="4">
        <v>350076</v>
      </c>
      <c r="G58" s="4" t="s">
        <v>120</v>
      </c>
      <c r="H58" s="4"/>
      <c r="I58" s="4" t="s">
        <v>88</v>
      </c>
      <c r="J58" s="4" t="s">
        <v>93</v>
      </c>
      <c r="K58" s="4" t="s">
        <v>100</v>
      </c>
      <c r="L58" s="9" t="s">
        <v>101</v>
      </c>
      <c r="M58" s="4" t="s">
        <v>123</v>
      </c>
      <c r="N58" s="4"/>
    </row>
    <row r="59" spans="1:15" x14ac:dyDescent="0.35">
      <c r="A59" s="4">
        <v>3</v>
      </c>
      <c r="B59" s="4" t="s">
        <v>53</v>
      </c>
      <c r="C59" s="4" t="s">
        <v>54</v>
      </c>
      <c r="D59" s="4" t="s">
        <v>55</v>
      </c>
      <c r="E59" s="4" t="s">
        <v>56</v>
      </c>
      <c r="F59" s="4">
        <v>23568498</v>
      </c>
      <c r="G59" s="4" t="s">
        <v>120</v>
      </c>
      <c r="H59" s="4"/>
      <c r="I59" s="4" t="s">
        <v>88</v>
      </c>
      <c r="J59" s="4" t="s">
        <v>103</v>
      </c>
      <c r="K59" s="4" t="s">
        <v>104</v>
      </c>
      <c r="L59" s="9" t="s">
        <v>105</v>
      </c>
      <c r="M59" s="4" t="s">
        <v>126</v>
      </c>
      <c r="N59" s="4"/>
    </row>
    <row r="60" spans="1:15" x14ac:dyDescent="0.35">
      <c r="A60" s="7">
        <v>3</v>
      </c>
      <c r="B60" s="7" t="s">
        <v>53</v>
      </c>
      <c r="C60" s="7" t="s">
        <v>57</v>
      </c>
      <c r="D60" s="7" t="s">
        <v>55</v>
      </c>
      <c r="E60" s="7" t="s">
        <v>56</v>
      </c>
      <c r="F60" s="7">
        <v>0</v>
      </c>
      <c r="G60" s="7" t="s">
        <v>120</v>
      </c>
      <c r="H60" s="7"/>
      <c r="I60" s="7" t="s">
        <v>88</v>
      </c>
      <c r="J60" s="7"/>
      <c r="K60" s="7"/>
      <c r="L60" s="11"/>
      <c r="M60" s="11" t="s">
        <v>126</v>
      </c>
      <c r="N60" s="11"/>
    </row>
    <row r="61" spans="1:15" x14ac:dyDescent="0.35">
      <c r="A61" s="4">
        <v>3</v>
      </c>
      <c r="B61" s="4" t="s">
        <v>58</v>
      </c>
      <c r="C61" s="4" t="s">
        <v>54</v>
      </c>
      <c r="D61" s="4" t="s">
        <v>55</v>
      </c>
      <c r="E61" s="4" t="s">
        <v>56</v>
      </c>
      <c r="F61" s="4">
        <v>302936543</v>
      </c>
      <c r="G61" s="4" t="s">
        <v>120</v>
      </c>
      <c r="H61" s="4"/>
      <c r="I61" s="4" t="s">
        <v>88</v>
      </c>
      <c r="J61" s="4" t="s">
        <v>103</v>
      </c>
      <c r="K61" s="4" t="s">
        <v>104</v>
      </c>
      <c r="L61" s="9" t="s">
        <v>105</v>
      </c>
      <c r="M61" s="4" t="s">
        <v>126</v>
      </c>
      <c r="N61" s="4"/>
    </row>
    <row r="62" spans="1:15" x14ac:dyDescent="0.35">
      <c r="A62" s="4">
        <v>3</v>
      </c>
      <c r="B62" s="4" t="s">
        <v>58</v>
      </c>
      <c r="C62" s="4" t="s">
        <v>57</v>
      </c>
      <c r="D62" s="4" t="s">
        <v>55</v>
      </c>
      <c r="E62" s="4" t="s">
        <v>56</v>
      </c>
      <c r="F62" s="4">
        <v>4047625</v>
      </c>
      <c r="G62" s="4" t="s">
        <v>120</v>
      </c>
      <c r="H62" s="4"/>
      <c r="I62" s="4" t="s">
        <v>88</v>
      </c>
      <c r="J62" s="4" t="s">
        <v>103</v>
      </c>
      <c r="K62" s="4" t="s">
        <v>106</v>
      </c>
      <c r="L62" s="9" t="s">
        <v>107</v>
      </c>
      <c r="M62" s="4" t="s">
        <v>126</v>
      </c>
      <c r="N62" s="4"/>
    </row>
    <row r="63" spans="1:15" x14ac:dyDescent="0.35">
      <c r="A63" s="4">
        <v>3</v>
      </c>
      <c r="B63" s="4" t="s">
        <v>59</v>
      </c>
      <c r="C63" s="4" t="s">
        <v>60</v>
      </c>
      <c r="D63" s="4" t="s">
        <v>55</v>
      </c>
      <c r="E63" s="4" t="s">
        <v>56</v>
      </c>
      <c r="F63" s="4">
        <v>189545979</v>
      </c>
      <c r="G63" s="4" t="s">
        <v>120</v>
      </c>
      <c r="H63" s="4"/>
      <c r="I63" s="4" t="s">
        <v>88</v>
      </c>
      <c r="J63" s="4" t="s">
        <v>103</v>
      </c>
      <c r="K63" s="4" t="s">
        <v>108</v>
      </c>
      <c r="L63" s="9" t="s">
        <v>109</v>
      </c>
      <c r="M63" s="4" t="s">
        <v>126</v>
      </c>
      <c r="N63" s="4"/>
    </row>
    <row r="64" spans="1:15" x14ac:dyDescent="0.35">
      <c r="A64" s="4">
        <v>3</v>
      </c>
      <c r="B64" s="4" t="s">
        <v>59</v>
      </c>
      <c r="C64" s="4" t="s">
        <v>57</v>
      </c>
      <c r="D64" s="4" t="s">
        <v>55</v>
      </c>
      <c r="E64" s="4" t="s">
        <v>56</v>
      </c>
      <c r="F64" s="4">
        <v>74706163</v>
      </c>
      <c r="G64" s="4" t="s">
        <v>120</v>
      </c>
      <c r="H64" s="4"/>
      <c r="I64" s="4" t="s">
        <v>88</v>
      </c>
      <c r="J64" s="4" t="s">
        <v>103</v>
      </c>
      <c r="K64" s="4" t="s">
        <v>106</v>
      </c>
      <c r="L64" s="9" t="s">
        <v>107</v>
      </c>
      <c r="M64" s="4" t="s">
        <v>126</v>
      </c>
      <c r="N64" s="4"/>
    </row>
    <row r="65" spans="1:14" x14ac:dyDescent="0.35">
      <c r="A65" s="4">
        <v>3</v>
      </c>
      <c r="B65" s="4" t="s">
        <v>61</v>
      </c>
      <c r="C65" s="4" t="s">
        <v>57</v>
      </c>
      <c r="D65" s="4" t="s">
        <v>55</v>
      </c>
      <c r="E65" s="4" t="s">
        <v>56</v>
      </c>
      <c r="F65" s="4">
        <v>36660864</v>
      </c>
      <c r="G65" s="4" t="s">
        <v>120</v>
      </c>
      <c r="H65" s="4"/>
      <c r="I65" s="4" t="s">
        <v>88</v>
      </c>
      <c r="J65" s="4" t="s">
        <v>103</v>
      </c>
      <c r="K65" s="4" t="s">
        <v>106</v>
      </c>
      <c r="L65" s="9" t="s">
        <v>107</v>
      </c>
      <c r="M65" s="4" t="s">
        <v>126</v>
      </c>
      <c r="N65" s="4"/>
    </row>
    <row r="66" spans="1:14" x14ac:dyDescent="0.35">
      <c r="A66" s="4">
        <v>3</v>
      </c>
      <c r="B66" s="4" t="s">
        <v>62</v>
      </c>
      <c r="C66" s="4" t="s">
        <v>37</v>
      </c>
      <c r="D66" s="4" t="s">
        <v>2</v>
      </c>
      <c r="E66" s="4" t="s">
        <v>63</v>
      </c>
      <c r="F66" s="4">
        <v>1141648</v>
      </c>
      <c r="G66" s="4" t="s">
        <v>120</v>
      </c>
      <c r="H66" s="4"/>
      <c r="I66" s="4" t="s">
        <v>88</v>
      </c>
      <c r="J66" s="4" t="s">
        <v>110</v>
      </c>
      <c r="K66" s="4" t="s">
        <v>111</v>
      </c>
      <c r="L66" s="9" t="s">
        <v>112</v>
      </c>
      <c r="M66" s="4" t="s">
        <v>127</v>
      </c>
      <c r="N66" s="4"/>
    </row>
    <row r="67" spans="1:14" x14ac:dyDescent="0.35">
      <c r="A67" s="4">
        <v>3</v>
      </c>
      <c r="B67" s="4" t="s">
        <v>64</v>
      </c>
      <c r="C67" s="4" t="s">
        <v>37</v>
      </c>
      <c r="D67" s="4" t="s">
        <v>9</v>
      </c>
      <c r="E67" s="4" t="s">
        <v>38</v>
      </c>
      <c r="F67" s="4">
        <v>13879453</v>
      </c>
      <c r="G67" s="4" t="s">
        <v>120</v>
      </c>
      <c r="H67" s="4"/>
      <c r="I67" s="4" t="s">
        <v>88</v>
      </c>
      <c r="J67" s="4" t="s">
        <v>110</v>
      </c>
      <c r="K67" s="4" t="s">
        <v>113</v>
      </c>
      <c r="L67" s="9" t="s">
        <v>114</v>
      </c>
      <c r="M67" s="4" t="s">
        <v>125</v>
      </c>
      <c r="N67" s="4"/>
    </row>
    <row r="68" spans="1:14" x14ac:dyDescent="0.35">
      <c r="A68" s="4">
        <v>3</v>
      </c>
      <c r="B68" s="4" t="s">
        <v>65</v>
      </c>
      <c r="C68" s="4" t="s">
        <v>37</v>
      </c>
      <c r="D68" s="4" t="s">
        <v>2</v>
      </c>
      <c r="E68" s="4" t="s">
        <v>63</v>
      </c>
      <c r="F68" s="4">
        <v>714315</v>
      </c>
      <c r="G68" s="4" t="s">
        <v>120</v>
      </c>
      <c r="H68" s="4"/>
      <c r="I68" s="4" t="s">
        <v>88</v>
      </c>
      <c r="J68" s="4" t="s">
        <v>110</v>
      </c>
      <c r="K68" s="4" t="s">
        <v>111</v>
      </c>
      <c r="L68" s="9" t="s">
        <v>112</v>
      </c>
      <c r="M68" s="4" t="s">
        <v>127</v>
      </c>
      <c r="N68" s="4"/>
    </row>
    <row r="69" spans="1:14" x14ac:dyDescent="0.35">
      <c r="A69" s="4">
        <v>3</v>
      </c>
      <c r="B69" s="4" t="s">
        <v>66</v>
      </c>
      <c r="C69" s="4" t="s">
        <v>67</v>
      </c>
      <c r="D69" s="4" t="s">
        <v>5</v>
      </c>
      <c r="E69" s="4" t="s">
        <v>63</v>
      </c>
      <c r="F69" s="4">
        <v>498105</v>
      </c>
      <c r="G69" s="4" t="s">
        <v>120</v>
      </c>
      <c r="H69" s="4"/>
      <c r="I69" s="4" t="s">
        <v>88</v>
      </c>
      <c r="J69" s="4" t="s">
        <v>110</v>
      </c>
      <c r="K69" s="4" t="s">
        <v>111</v>
      </c>
      <c r="L69" s="9" t="s">
        <v>109</v>
      </c>
      <c r="M69" s="4" t="s">
        <v>127</v>
      </c>
      <c r="N69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DFD4DB1-4C1C-4203-BBBA-4551A148694D}">
          <x14:formula1>
            <xm:f>'Datos(No Modificar)'!$A$2:$A$4</xm:f>
          </x14:formula1>
          <xm:sqref>I1:I1048576</xm:sqref>
        </x14:dataValidation>
        <x14:dataValidation type="list" allowBlank="1" showInputMessage="1" showErrorMessage="1" xr:uid="{7467B5F4-1162-4F2C-9DA5-D40B908802F3}">
          <x14:formula1>
            <xm:f>'Datos(No Modificar)'!$B$2:$B$12</xm:f>
          </x14:formula1>
          <xm:sqref>J1:J1048576</xm:sqref>
        </x14:dataValidation>
        <x14:dataValidation type="list" allowBlank="1" showInputMessage="1" showErrorMessage="1" xr:uid="{5DD296C1-F59F-40FC-8B1C-877CFCF4111C}">
          <x14:formula1>
            <xm:f>'Datos(No Modificar)'!$C$2:$C$72</xm:f>
          </x14:formula1>
          <xm:sqref>K1:K1048576</xm:sqref>
        </x14:dataValidation>
        <x14:dataValidation type="list" allowBlank="1" showInputMessage="1" showErrorMessage="1" xr:uid="{1279FF20-C253-4F13-AF1C-DB70D2B6F6DB}">
          <x14:formula1>
            <xm:f>'Datos(No Modificar)'!$D$2:$D$159</xm:f>
          </x14:formula1>
          <xm:sqref>L1:L1048576</xm:sqref>
        </x14:dataValidation>
        <x14:dataValidation type="list" allowBlank="1" showInputMessage="1" showErrorMessage="1" xr:uid="{CE498C43-D843-4F6D-A2DA-433E324ACE76}">
          <x14:formula1>
            <xm:f>'Datos(No Modificar)'!$I$2:$I$10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8F90-A515-4C36-A903-B305C5DE2474}">
  <dimension ref="A1:I159"/>
  <sheetViews>
    <sheetView topLeftCell="A113" workbookViewId="0">
      <selection activeCell="C161" sqref="C161"/>
    </sheetView>
  </sheetViews>
  <sheetFormatPr baseColWidth="10" defaultColWidth="11.453125" defaultRowHeight="14.5" x14ac:dyDescent="0.35"/>
  <cols>
    <col min="1" max="1" width="9.26953125" style="4" bestFit="1" customWidth="1"/>
    <col min="2" max="3" width="56.1796875" style="4" bestFit="1" customWidth="1"/>
    <col min="4" max="4" width="41.453125" style="4" bestFit="1" customWidth="1"/>
    <col min="5" max="5" width="27.81640625" style="9" bestFit="1" customWidth="1"/>
    <col min="6" max="6" width="23.453125" style="4" bestFit="1" customWidth="1"/>
    <col min="7" max="7" width="11.81640625" bestFit="1" customWidth="1"/>
    <col min="8" max="8" width="23" bestFit="1" customWidth="1"/>
    <col min="9" max="9" width="18.1796875" bestFit="1" customWidth="1"/>
  </cols>
  <sheetData>
    <row r="1" spans="1:9" ht="21" x14ac:dyDescent="0.35">
      <c r="A1" s="12" t="s">
        <v>128</v>
      </c>
      <c r="B1" s="12" t="s">
        <v>129</v>
      </c>
      <c r="C1" s="12" t="s">
        <v>130</v>
      </c>
      <c r="D1" s="12" t="s">
        <v>131</v>
      </c>
      <c r="E1" s="13" t="s">
        <v>132</v>
      </c>
      <c r="F1" s="12" t="s">
        <v>119</v>
      </c>
      <c r="G1" s="14" t="s">
        <v>133</v>
      </c>
      <c r="H1" s="14" t="s">
        <v>134</v>
      </c>
      <c r="I1" s="12" t="s">
        <v>121</v>
      </c>
    </row>
    <row r="2" spans="1:9" x14ac:dyDescent="0.35">
      <c r="A2" s="4" t="s">
        <v>68</v>
      </c>
      <c r="B2" s="15" t="s">
        <v>82</v>
      </c>
      <c r="C2" s="15" t="s">
        <v>135</v>
      </c>
      <c r="D2" s="15" t="s">
        <v>136</v>
      </c>
      <c r="E2" s="15" t="s">
        <v>137</v>
      </c>
      <c r="F2" s="4" t="s">
        <v>138</v>
      </c>
      <c r="G2" s="16"/>
      <c r="H2" s="4"/>
      <c r="I2" s="4" t="s">
        <v>125</v>
      </c>
    </row>
    <row r="3" spans="1:9" x14ac:dyDescent="0.35">
      <c r="A3" s="4" t="s">
        <v>81</v>
      </c>
      <c r="B3" s="15" t="s">
        <v>139</v>
      </c>
      <c r="C3" s="15" t="s">
        <v>90</v>
      </c>
      <c r="D3" s="15" t="s">
        <v>140</v>
      </c>
      <c r="E3" s="15" t="s">
        <v>141</v>
      </c>
      <c r="F3" s="4" t="s">
        <v>142</v>
      </c>
      <c r="G3" s="16"/>
      <c r="H3" s="4"/>
      <c r="I3" s="4" t="s">
        <v>301</v>
      </c>
    </row>
    <row r="4" spans="1:9" x14ac:dyDescent="0.35">
      <c r="A4" s="4" t="s">
        <v>88</v>
      </c>
      <c r="B4" s="15" t="s">
        <v>89</v>
      </c>
      <c r="C4" s="15" t="s">
        <v>7</v>
      </c>
      <c r="D4" s="15" t="s">
        <v>143</v>
      </c>
      <c r="E4" s="15" t="s">
        <v>144</v>
      </c>
      <c r="F4" s="4" t="s">
        <v>145</v>
      </c>
      <c r="G4" s="16"/>
      <c r="H4" s="4"/>
      <c r="I4" s="4" t="s">
        <v>122</v>
      </c>
    </row>
    <row r="5" spans="1:9" x14ac:dyDescent="0.35">
      <c r="B5" s="15" t="s">
        <v>146</v>
      </c>
      <c r="C5" s="15" t="s">
        <v>147</v>
      </c>
      <c r="D5" s="15" t="s">
        <v>148</v>
      </c>
      <c r="E5" s="15" t="s">
        <v>149</v>
      </c>
      <c r="F5" s="4" t="s">
        <v>150</v>
      </c>
      <c r="G5" s="16"/>
      <c r="H5" s="4"/>
      <c r="I5" s="4" t="s">
        <v>123</v>
      </c>
    </row>
    <row r="6" spans="1:9" x14ac:dyDescent="0.35">
      <c r="B6" s="15" t="s">
        <v>77</v>
      </c>
      <c r="C6" s="15" t="s">
        <v>98</v>
      </c>
      <c r="D6" s="15" t="s">
        <v>112</v>
      </c>
      <c r="E6" s="15" t="s">
        <v>151</v>
      </c>
      <c r="F6" s="4" t="s">
        <v>152</v>
      </c>
      <c r="G6" s="16"/>
      <c r="H6" s="4"/>
      <c r="I6" s="4" t="s">
        <v>302</v>
      </c>
    </row>
    <row r="7" spans="1:9" x14ac:dyDescent="0.35">
      <c r="B7" s="15" t="s">
        <v>72</v>
      </c>
      <c r="C7" s="15" t="s">
        <v>15</v>
      </c>
      <c r="D7" s="15" t="s">
        <v>109</v>
      </c>
      <c r="E7" s="15" t="s">
        <v>153</v>
      </c>
      <c r="F7" s="4" t="s">
        <v>120</v>
      </c>
      <c r="G7" s="16"/>
      <c r="H7" s="4"/>
      <c r="I7" s="4" t="s">
        <v>303</v>
      </c>
    </row>
    <row r="8" spans="1:9" x14ac:dyDescent="0.35">
      <c r="B8" s="15" t="s">
        <v>69</v>
      </c>
      <c r="C8" s="15" t="s">
        <v>73</v>
      </c>
      <c r="D8" s="15" t="s">
        <v>154</v>
      </c>
      <c r="E8" s="15" t="s">
        <v>155</v>
      </c>
      <c r="G8" s="16"/>
      <c r="H8" s="4"/>
      <c r="I8" s="4" t="s">
        <v>124</v>
      </c>
    </row>
    <row r="9" spans="1:9" x14ac:dyDescent="0.35">
      <c r="B9" s="15" t="s">
        <v>110</v>
      </c>
      <c r="C9" s="15" t="s">
        <v>156</v>
      </c>
      <c r="D9" s="15" t="s">
        <v>157</v>
      </c>
      <c r="E9" s="15" t="s">
        <v>158</v>
      </c>
      <c r="G9" s="16"/>
      <c r="H9" s="4"/>
      <c r="I9" s="4" t="s">
        <v>126</v>
      </c>
    </row>
    <row r="10" spans="1:9" x14ac:dyDescent="0.35">
      <c r="B10" s="15" t="s">
        <v>159</v>
      </c>
      <c r="C10" s="15" t="s">
        <v>160</v>
      </c>
      <c r="D10" s="15" t="s">
        <v>161</v>
      </c>
      <c r="E10" s="17" t="s">
        <v>162</v>
      </c>
      <c r="G10" s="18">
        <v>0.39069999999999999</v>
      </c>
      <c r="H10" s="21" t="s">
        <v>163</v>
      </c>
      <c r="I10" s="4" t="s">
        <v>127</v>
      </c>
    </row>
    <row r="11" spans="1:9" x14ac:dyDescent="0.35">
      <c r="B11" s="15" t="s">
        <v>103</v>
      </c>
      <c r="C11" s="15" t="s">
        <v>164</v>
      </c>
      <c r="D11" s="15" t="s">
        <v>165</v>
      </c>
      <c r="E11" s="17" t="s">
        <v>162</v>
      </c>
      <c r="G11" s="18">
        <v>0.72446767990114092</v>
      </c>
      <c r="H11" s="21" t="s">
        <v>163</v>
      </c>
      <c r="I11" s="3"/>
    </row>
    <row r="12" spans="1:9" x14ac:dyDescent="0.35">
      <c r="B12" s="15" t="s">
        <v>93</v>
      </c>
      <c r="C12" s="15" t="s">
        <v>166</v>
      </c>
      <c r="D12" s="15" t="s">
        <v>105</v>
      </c>
      <c r="E12" s="17" t="s">
        <v>162</v>
      </c>
      <c r="G12" s="18">
        <v>0.59281777811558378</v>
      </c>
      <c r="H12" s="21" t="s">
        <v>163</v>
      </c>
      <c r="I12" s="3"/>
    </row>
    <row r="13" spans="1:9" x14ac:dyDescent="0.35">
      <c r="C13" s="15" t="s">
        <v>167</v>
      </c>
      <c r="D13" s="15" t="s">
        <v>168</v>
      </c>
      <c r="E13" s="17" t="s">
        <v>169</v>
      </c>
      <c r="G13" s="19">
        <v>1.8120000000000001</v>
      </c>
      <c r="H13" s="21" t="s">
        <v>163</v>
      </c>
      <c r="I13" s="3"/>
    </row>
    <row r="14" spans="1:9" x14ac:dyDescent="0.35">
      <c r="C14" s="15" t="s">
        <v>170</v>
      </c>
      <c r="D14" s="15" t="s">
        <v>171</v>
      </c>
      <c r="E14" s="17" t="s">
        <v>169</v>
      </c>
      <c r="G14" s="19">
        <v>1.8120000000000001</v>
      </c>
      <c r="H14" s="21" t="s">
        <v>163</v>
      </c>
      <c r="I14" s="3"/>
    </row>
    <row r="15" spans="1:9" x14ac:dyDescent="0.35">
      <c r="C15" s="15" t="s">
        <v>172</v>
      </c>
      <c r="D15" s="15" t="s">
        <v>173</v>
      </c>
      <c r="E15" s="17" t="s">
        <v>169</v>
      </c>
      <c r="G15" s="19">
        <v>1.8120000000000001</v>
      </c>
      <c r="H15" s="21" t="s">
        <v>163</v>
      </c>
      <c r="I15" s="3"/>
    </row>
    <row r="16" spans="1:9" x14ac:dyDescent="0.35">
      <c r="C16" s="15" t="s">
        <v>174</v>
      </c>
      <c r="D16" s="15" t="s">
        <v>114</v>
      </c>
    </row>
    <row r="17" spans="3:4" x14ac:dyDescent="0.35">
      <c r="C17" s="15" t="s">
        <v>175</v>
      </c>
      <c r="D17" s="15" t="s">
        <v>176</v>
      </c>
    </row>
    <row r="18" spans="3:4" x14ac:dyDescent="0.35">
      <c r="C18" s="15" t="s">
        <v>177</v>
      </c>
      <c r="D18" s="15" t="s">
        <v>107</v>
      </c>
    </row>
    <row r="19" spans="3:4" x14ac:dyDescent="0.35">
      <c r="C19" s="15" t="s">
        <v>178</v>
      </c>
      <c r="D19" s="15" t="s">
        <v>179</v>
      </c>
    </row>
    <row r="20" spans="3:4" x14ac:dyDescent="0.35">
      <c r="C20" s="15" t="s">
        <v>180</v>
      </c>
      <c r="D20" s="15" t="s">
        <v>181</v>
      </c>
    </row>
    <row r="21" spans="3:4" x14ac:dyDescent="0.35">
      <c r="C21" s="15" t="s">
        <v>182</v>
      </c>
      <c r="D21" s="15" t="s">
        <v>183</v>
      </c>
    </row>
    <row r="22" spans="3:4" x14ac:dyDescent="0.35">
      <c r="C22" s="15" t="s">
        <v>184</v>
      </c>
      <c r="D22" s="15" t="s">
        <v>185</v>
      </c>
    </row>
    <row r="23" spans="3:4" x14ac:dyDescent="0.35">
      <c r="C23" s="15" t="s">
        <v>186</v>
      </c>
      <c r="D23" s="15" t="s">
        <v>187</v>
      </c>
    </row>
    <row r="24" spans="3:4" x14ac:dyDescent="0.35">
      <c r="C24" s="15" t="s">
        <v>188</v>
      </c>
      <c r="D24" s="15" t="s">
        <v>189</v>
      </c>
    </row>
    <row r="25" spans="3:4" x14ac:dyDescent="0.35">
      <c r="C25" s="15" t="s">
        <v>190</v>
      </c>
      <c r="D25" s="15" t="s">
        <v>191</v>
      </c>
    </row>
    <row r="26" spans="3:4" x14ac:dyDescent="0.35">
      <c r="C26" s="15" t="s">
        <v>192</v>
      </c>
      <c r="D26" s="15" t="s">
        <v>193</v>
      </c>
    </row>
    <row r="27" spans="3:4" x14ac:dyDescent="0.35">
      <c r="C27" s="15" t="s">
        <v>194</v>
      </c>
      <c r="D27" s="15" t="s">
        <v>195</v>
      </c>
    </row>
    <row r="28" spans="3:4" x14ac:dyDescent="0.35">
      <c r="C28" s="15" t="s">
        <v>71</v>
      </c>
      <c r="D28" s="15" t="s">
        <v>196</v>
      </c>
    </row>
    <row r="29" spans="3:4" x14ac:dyDescent="0.35">
      <c r="C29" s="15" t="s">
        <v>76</v>
      </c>
      <c r="D29" s="15" t="s">
        <v>197</v>
      </c>
    </row>
    <row r="30" spans="3:4" x14ac:dyDescent="0.35">
      <c r="C30" s="15" t="s">
        <v>198</v>
      </c>
      <c r="D30" s="15" t="s">
        <v>199</v>
      </c>
    </row>
    <row r="31" spans="3:4" x14ac:dyDescent="0.35">
      <c r="C31" s="15" t="s">
        <v>200</v>
      </c>
      <c r="D31" s="15" t="s">
        <v>201</v>
      </c>
    </row>
    <row r="32" spans="3:4" x14ac:dyDescent="0.35">
      <c r="C32" s="15" t="s">
        <v>202</v>
      </c>
      <c r="D32" s="15" t="s">
        <v>203</v>
      </c>
    </row>
    <row r="33" spans="3:4" x14ac:dyDescent="0.35">
      <c r="C33" s="15" t="s">
        <v>204</v>
      </c>
      <c r="D33" s="15" t="s">
        <v>70</v>
      </c>
    </row>
    <row r="34" spans="3:4" x14ac:dyDescent="0.35">
      <c r="C34" s="15" t="s">
        <v>205</v>
      </c>
      <c r="D34" s="15" t="s">
        <v>206</v>
      </c>
    </row>
    <row r="35" spans="3:4" x14ac:dyDescent="0.35">
      <c r="C35" s="15" t="s">
        <v>207</v>
      </c>
      <c r="D35" s="15" t="s">
        <v>0</v>
      </c>
    </row>
    <row r="36" spans="3:4" x14ac:dyDescent="0.35">
      <c r="C36" s="15" t="s">
        <v>208</v>
      </c>
      <c r="D36" s="15" t="s">
        <v>156</v>
      </c>
    </row>
    <row r="37" spans="3:4" x14ac:dyDescent="0.35">
      <c r="C37" s="15" t="s">
        <v>209</v>
      </c>
      <c r="D37" s="15" t="s">
        <v>160</v>
      </c>
    </row>
    <row r="38" spans="3:4" x14ac:dyDescent="0.35">
      <c r="C38" s="15" t="s">
        <v>210</v>
      </c>
      <c r="D38" s="15" t="s">
        <v>164</v>
      </c>
    </row>
    <row r="39" spans="3:4" x14ac:dyDescent="0.35">
      <c r="C39" s="15" t="s">
        <v>108</v>
      </c>
      <c r="D39" s="15" t="s">
        <v>166</v>
      </c>
    </row>
    <row r="40" spans="3:4" x14ac:dyDescent="0.35">
      <c r="C40" s="15" t="s">
        <v>104</v>
      </c>
      <c r="D40" s="15" t="s">
        <v>167</v>
      </c>
    </row>
    <row r="41" spans="3:4" x14ac:dyDescent="0.35">
      <c r="C41" s="15" t="s">
        <v>106</v>
      </c>
      <c r="D41" s="15" t="s">
        <v>170</v>
      </c>
    </row>
    <row r="42" spans="3:4" x14ac:dyDescent="0.35">
      <c r="C42" s="15" t="s">
        <v>211</v>
      </c>
      <c r="D42" s="15" t="s">
        <v>172</v>
      </c>
    </row>
    <row r="43" spans="3:4" x14ac:dyDescent="0.35">
      <c r="C43" s="15" t="s">
        <v>78</v>
      </c>
      <c r="D43" s="15" t="s">
        <v>174</v>
      </c>
    </row>
    <row r="44" spans="3:4" x14ac:dyDescent="0.35">
      <c r="C44" s="15" t="s">
        <v>79</v>
      </c>
      <c r="D44" s="15" t="s">
        <v>175</v>
      </c>
    </row>
    <row r="45" spans="3:4" x14ac:dyDescent="0.35">
      <c r="C45" s="15" t="s">
        <v>212</v>
      </c>
      <c r="D45" s="15" t="s">
        <v>177</v>
      </c>
    </row>
    <row r="46" spans="3:4" x14ac:dyDescent="0.35">
      <c r="C46" s="15" t="s">
        <v>213</v>
      </c>
      <c r="D46" s="15" t="s">
        <v>178</v>
      </c>
    </row>
    <row r="47" spans="3:4" x14ac:dyDescent="0.35">
      <c r="C47" s="15" t="s">
        <v>214</v>
      </c>
      <c r="D47" s="15" t="s">
        <v>180</v>
      </c>
    </row>
    <row r="48" spans="3:4" x14ac:dyDescent="0.35">
      <c r="C48" s="15" t="s">
        <v>215</v>
      </c>
      <c r="D48" s="15" t="s">
        <v>182</v>
      </c>
    </row>
    <row r="49" spans="3:4" x14ac:dyDescent="0.35">
      <c r="C49" s="15" t="s">
        <v>80</v>
      </c>
      <c r="D49" s="15" t="s">
        <v>184</v>
      </c>
    </row>
    <row r="50" spans="3:4" x14ac:dyDescent="0.35">
      <c r="C50" s="15" t="s">
        <v>216</v>
      </c>
      <c r="D50" s="15" t="s">
        <v>217</v>
      </c>
    </row>
    <row r="51" spans="3:4" x14ac:dyDescent="0.35">
      <c r="C51" s="15" t="s">
        <v>218</v>
      </c>
      <c r="D51" s="15" t="s">
        <v>219</v>
      </c>
    </row>
    <row r="52" spans="3:4" x14ac:dyDescent="0.35">
      <c r="C52" s="15" t="s">
        <v>94</v>
      </c>
      <c r="D52" s="15" t="s">
        <v>74</v>
      </c>
    </row>
    <row r="53" spans="3:4" x14ac:dyDescent="0.35">
      <c r="C53" s="15" t="s">
        <v>220</v>
      </c>
      <c r="D53" s="15" t="s">
        <v>221</v>
      </c>
    </row>
    <row r="54" spans="3:4" x14ac:dyDescent="0.35">
      <c r="C54" s="15" t="s">
        <v>100</v>
      </c>
      <c r="D54" s="15" t="s">
        <v>222</v>
      </c>
    </row>
    <row r="55" spans="3:4" x14ac:dyDescent="0.35">
      <c r="C55" s="15" t="s">
        <v>223</v>
      </c>
      <c r="D55" s="15" t="s">
        <v>46</v>
      </c>
    </row>
    <row r="56" spans="3:4" x14ac:dyDescent="0.35">
      <c r="C56" s="15" t="s">
        <v>224</v>
      </c>
      <c r="D56" s="15" t="s">
        <v>225</v>
      </c>
    </row>
    <row r="57" spans="3:4" x14ac:dyDescent="0.35">
      <c r="C57" s="15" t="s">
        <v>226</v>
      </c>
      <c r="D57" s="15" t="s">
        <v>194</v>
      </c>
    </row>
    <row r="58" spans="3:4" x14ac:dyDescent="0.35">
      <c r="C58" s="15" t="s">
        <v>227</v>
      </c>
      <c r="D58" s="15" t="s">
        <v>228</v>
      </c>
    </row>
    <row r="59" spans="3:4" x14ac:dyDescent="0.35">
      <c r="C59" s="15" t="s">
        <v>229</v>
      </c>
      <c r="D59" s="15" t="s">
        <v>76</v>
      </c>
    </row>
    <row r="60" spans="3:4" x14ac:dyDescent="0.35">
      <c r="C60" s="15" t="s">
        <v>230</v>
      </c>
      <c r="D60" s="15" t="s">
        <v>96</v>
      </c>
    </row>
    <row r="61" spans="3:4" x14ac:dyDescent="0.35">
      <c r="C61" s="15" t="s">
        <v>231</v>
      </c>
      <c r="D61" s="15" t="s">
        <v>232</v>
      </c>
    </row>
    <row r="62" spans="3:4" x14ac:dyDescent="0.35">
      <c r="C62" s="15" t="s">
        <v>233</v>
      </c>
      <c r="D62" s="15" t="s">
        <v>234</v>
      </c>
    </row>
    <row r="63" spans="3:4" x14ac:dyDescent="0.35">
      <c r="C63" s="15" t="s">
        <v>235</v>
      </c>
      <c r="D63" s="15" t="s">
        <v>198</v>
      </c>
    </row>
    <row r="64" spans="3:4" x14ac:dyDescent="0.35">
      <c r="C64" s="15" t="s">
        <v>113</v>
      </c>
      <c r="D64" s="15" t="s">
        <v>236</v>
      </c>
    </row>
    <row r="65" spans="3:4" x14ac:dyDescent="0.35">
      <c r="C65" s="15" t="s">
        <v>237</v>
      </c>
      <c r="D65" s="15" t="s">
        <v>238</v>
      </c>
    </row>
    <row r="66" spans="3:4" x14ac:dyDescent="0.35">
      <c r="C66" s="15" t="s">
        <v>239</v>
      </c>
      <c r="D66" s="15" t="s">
        <v>240</v>
      </c>
    </row>
    <row r="67" spans="3:4" x14ac:dyDescent="0.35">
      <c r="C67" s="15" t="s">
        <v>241</v>
      </c>
      <c r="D67" s="15" t="s">
        <v>242</v>
      </c>
    </row>
    <row r="68" spans="3:4" x14ac:dyDescent="0.35">
      <c r="C68" s="15" t="s">
        <v>111</v>
      </c>
      <c r="D68" s="15" t="s">
        <v>243</v>
      </c>
    </row>
    <row r="69" spans="3:4" x14ac:dyDescent="0.35">
      <c r="C69" s="20" t="s">
        <v>33</v>
      </c>
      <c r="D69" s="15" t="s">
        <v>244</v>
      </c>
    </row>
    <row r="70" spans="3:4" x14ac:dyDescent="0.35">
      <c r="C70" s="20" t="s">
        <v>83</v>
      </c>
      <c r="D70" s="15" t="s">
        <v>245</v>
      </c>
    </row>
    <row r="71" spans="3:4" x14ac:dyDescent="0.35">
      <c r="C71" s="20" t="s">
        <v>85</v>
      </c>
      <c r="D71" s="15" t="s">
        <v>95</v>
      </c>
    </row>
    <row r="72" spans="3:4" x14ac:dyDescent="0.35">
      <c r="C72" s="20" t="s">
        <v>86</v>
      </c>
      <c r="D72" s="15" t="s">
        <v>200</v>
      </c>
    </row>
    <row r="73" spans="3:4" x14ac:dyDescent="0.35">
      <c r="D73" s="15" t="s">
        <v>202</v>
      </c>
    </row>
    <row r="74" spans="3:4" x14ac:dyDescent="0.35">
      <c r="D74" s="15" t="s">
        <v>204</v>
      </c>
    </row>
    <row r="75" spans="3:4" x14ac:dyDescent="0.35">
      <c r="D75" s="15" t="s">
        <v>205</v>
      </c>
    </row>
    <row r="76" spans="3:4" x14ac:dyDescent="0.35">
      <c r="D76" s="15" t="s">
        <v>207</v>
      </c>
    </row>
    <row r="77" spans="3:4" x14ac:dyDescent="0.35">
      <c r="D77" s="15" t="s">
        <v>208</v>
      </c>
    </row>
    <row r="78" spans="3:4" x14ac:dyDescent="0.35">
      <c r="D78" s="15" t="s">
        <v>209</v>
      </c>
    </row>
    <row r="79" spans="3:4" x14ac:dyDescent="0.35">
      <c r="D79" s="15" t="s">
        <v>246</v>
      </c>
    </row>
    <row r="80" spans="3:4" x14ac:dyDescent="0.35">
      <c r="D80" s="15" t="s">
        <v>247</v>
      </c>
    </row>
    <row r="81" spans="4:4" x14ac:dyDescent="0.35">
      <c r="D81" s="15" t="s">
        <v>75</v>
      </c>
    </row>
    <row r="82" spans="4:4" x14ac:dyDescent="0.35">
      <c r="D82" s="15" t="s">
        <v>248</v>
      </c>
    </row>
    <row r="83" spans="4:4" x14ac:dyDescent="0.35">
      <c r="D83" s="15" t="s">
        <v>249</v>
      </c>
    </row>
    <row r="84" spans="4:4" x14ac:dyDescent="0.35">
      <c r="D84" s="15" t="s">
        <v>250</v>
      </c>
    </row>
    <row r="85" spans="4:4" x14ac:dyDescent="0.35">
      <c r="D85" s="15" t="s">
        <v>251</v>
      </c>
    </row>
    <row r="86" spans="4:4" x14ac:dyDescent="0.35">
      <c r="D86" s="15" t="s">
        <v>252</v>
      </c>
    </row>
    <row r="87" spans="4:4" x14ac:dyDescent="0.35">
      <c r="D87" s="15" t="s">
        <v>253</v>
      </c>
    </row>
    <row r="88" spans="4:4" x14ac:dyDescent="0.35">
      <c r="D88" s="15" t="s">
        <v>254</v>
      </c>
    </row>
    <row r="89" spans="4:4" x14ac:dyDescent="0.35">
      <c r="D89" s="15" t="s">
        <v>255</v>
      </c>
    </row>
    <row r="90" spans="4:4" x14ac:dyDescent="0.35">
      <c r="D90" s="15" t="s">
        <v>256</v>
      </c>
    </row>
    <row r="91" spans="4:4" x14ac:dyDescent="0.35">
      <c r="D91" s="15" t="s">
        <v>257</v>
      </c>
    </row>
    <row r="92" spans="4:4" x14ac:dyDescent="0.35">
      <c r="D92" s="15" t="s">
        <v>258</v>
      </c>
    </row>
    <row r="93" spans="4:4" x14ac:dyDescent="0.35">
      <c r="D93" s="15" t="s">
        <v>259</v>
      </c>
    </row>
    <row r="94" spans="4:4" x14ac:dyDescent="0.35">
      <c r="D94" s="15" t="s">
        <v>260</v>
      </c>
    </row>
    <row r="95" spans="4:4" x14ac:dyDescent="0.35">
      <c r="D95" s="15" t="s">
        <v>102</v>
      </c>
    </row>
    <row r="96" spans="4:4" x14ac:dyDescent="0.35">
      <c r="D96" s="15" t="s">
        <v>97</v>
      </c>
    </row>
    <row r="97" spans="4:4" x14ac:dyDescent="0.35">
      <c r="D97" s="15" t="s">
        <v>261</v>
      </c>
    </row>
    <row r="98" spans="4:4" x14ac:dyDescent="0.35">
      <c r="D98" s="15" t="s">
        <v>262</v>
      </c>
    </row>
    <row r="99" spans="4:4" x14ac:dyDescent="0.35">
      <c r="D99" s="15" t="s">
        <v>263</v>
      </c>
    </row>
    <row r="100" spans="4:4" x14ac:dyDescent="0.35">
      <c r="D100" s="15" t="s">
        <v>264</v>
      </c>
    </row>
    <row r="101" spans="4:4" x14ac:dyDescent="0.35">
      <c r="D101" s="15" t="s">
        <v>265</v>
      </c>
    </row>
    <row r="102" spans="4:4" x14ac:dyDescent="0.35">
      <c r="D102" s="15" t="s">
        <v>266</v>
      </c>
    </row>
    <row r="103" spans="4:4" x14ac:dyDescent="0.35">
      <c r="D103" s="15" t="s">
        <v>267</v>
      </c>
    </row>
    <row r="104" spans="4:4" x14ac:dyDescent="0.35">
      <c r="D104" s="15" t="s">
        <v>268</v>
      </c>
    </row>
    <row r="105" spans="4:4" x14ac:dyDescent="0.35">
      <c r="D105" s="15" t="s">
        <v>269</v>
      </c>
    </row>
    <row r="106" spans="4:4" x14ac:dyDescent="0.35">
      <c r="D106" s="15" t="s">
        <v>270</v>
      </c>
    </row>
    <row r="107" spans="4:4" x14ac:dyDescent="0.35">
      <c r="D107" s="15" t="s">
        <v>271</v>
      </c>
    </row>
    <row r="108" spans="4:4" x14ac:dyDescent="0.35">
      <c r="D108" s="15" t="s">
        <v>272</v>
      </c>
    </row>
    <row r="109" spans="4:4" x14ac:dyDescent="0.35">
      <c r="D109" s="15" t="s">
        <v>273</v>
      </c>
    </row>
    <row r="110" spans="4:4" x14ac:dyDescent="0.35">
      <c r="D110" s="15" t="s">
        <v>274</v>
      </c>
    </row>
    <row r="111" spans="4:4" x14ac:dyDescent="0.35">
      <c r="D111" s="15" t="s">
        <v>275</v>
      </c>
    </row>
    <row r="112" spans="4:4" x14ac:dyDescent="0.35">
      <c r="D112" s="15" t="s">
        <v>210</v>
      </c>
    </row>
    <row r="113" spans="4:4" x14ac:dyDescent="0.35">
      <c r="D113" s="15" t="s">
        <v>276</v>
      </c>
    </row>
    <row r="114" spans="4:4" x14ac:dyDescent="0.35">
      <c r="D114" s="15" t="s">
        <v>277</v>
      </c>
    </row>
    <row r="115" spans="4:4" x14ac:dyDescent="0.35">
      <c r="D115" s="15" t="s">
        <v>91</v>
      </c>
    </row>
    <row r="116" spans="4:4" x14ac:dyDescent="0.35">
      <c r="D116" s="15" t="s">
        <v>78</v>
      </c>
    </row>
    <row r="117" spans="4:4" x14ac:dyDescent="0.35">
      <c r="D117" s="15" t="s">
        <v>79</v>
      </c>
    </row>
    <row r="118" spans="4:4" x14ac:dyDescent="0.35">
      <c r="D118" s="15" t="s">
        <v>212</v>
      </c>
    </row>
    <row r="119" spans="4:4" x14ac:dyDescent="0.35">
      <c r="D119" s="15" t="s">
        <v>213</v>
      </c>
    </row>
    <row r="120" spans="4:4" x14ac:dyDescent="0.35">
      <c r="D120" s="15" t="s">
        <v>214</v>
      </c>
    </row>
    <row r="121" spans="4:4" x14ac:dyDescent="0.35">
      <c r="D121" s="15" t="s">
        <v>215</v>
      </c>
    </row>
    <row r="122" spans="4:4" x14ac:dyDescent="0.35">
      <c r="D122" s="15" t="s">
        <v>80</v>
      </c>
    </row>
    <row r="123" spans="4:4" x14ac:dyDescent="0.35">
      <c r="D123" s="15" t="s">
        <v>216</v>
      </c>
    </row>
    <row r="124" spans="4:4" x14ac:dyDescent="0.35">
      <c r="D124" s="15" t="s">
        <v>218</v>
      </c>
    </row>
    <row r="125" spans="4:4" x14ac:dyDescent="0.35">
      <c r="D125" s="15" t="s">
        <v>101</v>
      </c>
    </row>
    <row r="126" spans="4:4" x14ac:dyDescent="0.35">
      <c r="D126" s="15" t="s">
        <v>278</v>
      </c>
    </row>
    <row r="127" spans="4:4" x14ac:dyDescent="0.35">
      <c r="D127" s="15" t="s">
        <v>99</v>
      </c>
    </row>
    <row r="128" spans="4:4" x14ac:dyDescent="0.35">
      <c r="D128" s="15" t="s">
        <v>229</v>
      </c>
    </row>
    <row r="129" spans="4:4" x14ac:dyDescent="0.35">
      <c r="D129" s="15" t="s">
        <v>230</v>
      </c>
    </row>
    <row r="130" spans="4:4" x14ac:dyDescent="0.35">
      <c r="D130" s="15" t="s">
        <v>231</v>
      </c>
    </row>
    <row r="131" spans="4:4" x14ac:dyDescent="0.35">
      <c r="D131" s="15" t="s">
        <v>233</v>
      </c>
    </row>
    <row r="132" spans="4:4" x14ac:dyDescent="0.35">
      <c r="D132" s="15" t="s">
        <v>279</v>
      </c>
    </row>
    <row r="133" spans="4:4" x14ac:dyDescent="0.35">
      <c r="D133" s="15" t="s">
        <v>280</v>
      </c>
    </row>
    <row r="134" spans="4:4" x14ac:dyDescent="0.35">
      <c r="D134" s="15" t="s">
        <v>281</v>
      </c>
    </row>
    <row r="135" spans="4:4" x14ac:dyDescent="0.35">
      <c r="D135" s="15" t="s">
        <v>282</v>
      </c>
    </row>
    <row r="136" spans="4:4" x14ac:dyDescent="0.35">
      <c r="D136" s="15" t="s">
        <v>283</v>
      </c>
    </row>
    <row r="137" spans="4:4" x14ac:dyDescent="0.35">
      <c r="D137" s="15" t="s">
        <v>284</v>
      </c>
    </row>
    <row r="138" spans="4:4" x14ac:dyDescent="0.35">
      <c r="D138" s="15" t="s">
        <v>285</v>
      </c>
    </row>
    <row r="139" spans="4:4" x14ac:dyDescent="0.35">
      <c r="D139" s="15" t="s">
        <v>286</v>
      </c>
    </row>
    <row r="140" spans="4:4" x14ac:dyDescent="0.35">
      <c r="D140" s="15" t="s">
        <v>287</v>
      </c>
    </row>
    <row r="141" spans="4:4" x14ac:dyDescent="0.35">
      <c r="D141" s="15" t="s">
        <v>288</v>
      </c>
    </row>
    <row r="142" spans="4:4" x14ac:dyDescent="0.35">
      <c r="D142" s="15" t="s">
        <v>289</v>
      </c>
    </row>
    <row r="143" spans="4:4" x14ac:dyDescent="0.35">
      <c r="D143" s="15" t="s">
        <v>290</v>
      </c>
    </row>
    <row r="144" spans="4:4" x14ac:dyDescent="0.35">
      <c r="D144" s="15" t="s">
        <v>291</v>
      </c>
    </row>
    <row r="145" spans="4:4" x14ac:dyDescent="0.35">
      <c r="D145" s="15" t="s">
        <v>292</v>
      </c>
    </row>
    <row r="146" spans="4:4" x14ac:dyDescent="0.35">
      <c r="D146" s="15" t="s">
        <v>237</v>
      </c>
    </row>
    <row r="147" spans="4:4" x14ac:dyDescent="0.35">
      <c r="D147" s="15" t="s">
        <v>293</v>
      </c>
    </row>
    <row r="148" spans="4:4" x14ac:dyDescent="0.35">
      <c r="D148" s="15" t="s">
        <v>294</v>
      </c>
    </row>
    <row r="149" spans="4:4" x14ac:dyDescent="0.35">
      <c r="D149" s="15" t="s">
        <v>295</v>
      </c>
    </row>
    <row r="150" spans="4:4" x14ac:dyDescent="0.35">
      <c r="D150" s="15" t="s">
        <v>296</v>
      </c>
    </row>
    <row r="151" spans="4:4" x14ac:dyDescent="0.35">
      <c r="D151" s="15" t="s">
        <v>297</v>
      </c>
    </row>
    <row r="152" spans="4:4" x14ac:dyDescent="0.35">
      <c r="D152" s="15" t="s">
        <v>298</v>
      </c>
    </row>
    <row r="153" spans="4:4" x14ac:dyDescent="0.35">
      <c r="D153" s="20" t="s">
        <v>87</v>
      </c>
    </row>
    <row r="154" spans="4:4" x14ac:dyDescent="0.35">
      <c r="D154" s="20" t="s">
        <v>84</v>
      </c>
    </row>
    <row r="155" spans="4:4" x14ac:dyDescent="0.35">
      <c r="D155" s="20" t="s">
        <v>84</v>
      </c>
    </row>
    <row r="156" spans="4:4" x14ac:dyDescent="0.35">
      <c r="D156" s="20" t="s">
        <v>92</v>
      </c>
    </row>
    <row r="157" spans="4:4" x14ac:dyDescent="0.35">
      <c r="D157" s="20" t="s">
        <v>299</v>
      </c>
    </row>
    <row r="158" spans="4:4" x14ac:dyDescent="0.35">
      <c r="D158" s="20" t="s">
        <v>300</v>
      </c>
    </row>
    <row r="159" spans="4:4" x14ac:dyDescent="0.35">
      <c r="D159" s="20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Datos(No Modificar)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Huerta</dc:creator>
  <cp:lastModifiedBy>Nicolas Huerta</cp:lastModifiedBy>
  <cp:lastPrinted>2022-09-13T02:53:20Z</cp:lastPrinted>
  <dcterms:created xsi:type="dcterms:W3CDTF">2022-09-13T02:27:38Z</dcterms:created>
  <dcterms:modified xsi:type="dcterms:W3CDTF">2022-10-14T03:40:41Z</dcterms:modified>
</cp:coreProperties>
</file>