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excel/vlookups/"/>
    </mc:Choice>
  </mc:AlternateContent>
  <xr:revisionPtr revIDLastSave="0" documentId="13_ncr:1_{EDD851E3-4299-B24C-946F-D380826478A2}" xr6:coauthVersionLast="45" xr6:coauthVersionMax="45" xr10:uidLastSave="{00000000-0000-0000-0000-000000000000}"/>
  <bookViews>
    <workbookView xWindow="0" yWindow="460" windowWidth="28800" windowHeight="16420" firstSheet="4" activeTab="18"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 i="11" l="1"/>
  <c r="D24" i="11"/>
  <c r="D7" i="11"/>
  <c r="D8" i="11"/>
  <c r="D9" i="11"/>
  <c r="D10" i="11"/>
  <c r="D11" i="11"/>
  <c r="D12" i="11"/>
  <c r="D13" i="11"/>
  <c r="D14" i="11"/>
  <c r="D15" i="11"/>
  <c r="D16" i="11"/>
  <c r="D17" i="11"/>
  <c r="D18" i="11"/>
  <c r="D19" i="11"/>
  <c r="D20" i="11"/>
  <c r="D21" i="11"/>
  <c r="D22" i="11"/>
  <c r="D6" i="11"/>
  <c r="J5" i="9" l="1"/>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J10" i="7"/>
  <c r="K10" i="7"/>
  <c r="L10" i="7"/>
  <c r="I10" i="7"/>
  <c r="J6" i="7"/>
  <c r="K6" i="7"/>
  <c r="L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G97" i="2"/>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19" i="35"/>
  <c r="D118" i="35"/>
  <c r="E188" i="35"/>
  <c r="D124" i="35"/>
  <c r="D189" i="35"/>
  <c r="D120" i="35"/>
  <c r="D190" i="35"/>
  <c r="D117" i="35"/>
  <c r="D116" i="35"/>
  <c r="D123"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0" i="33"/>
  <c r="F9" i="33"/>
  <c r="J7" i="33"/>
  <c r="J13" i="33"/>
  <c r="F11" i="33"/>
  <c r="J11" i="33"/>
  <c r="J12" i="33"/>
  <c r="J9" i="33"/>
  <c r="J8" i="33"/>
  <c r="F10" i="33"/>
  <c r="J6" i="33"/>
  <c r="F13" i="33"/>
  <c r="F6" i="33"/>
  <c r="F8" i="33"/>
  <c r="F7" i="33"/>
  <c r="F12"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<sst xmlns="http://schemas.openxmlformats.org/spreadsheetml/2006/main" count="2540" uniqueCount="847">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</sst>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2">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3" fillId="0" borderId="4" xfId="0" applyNumberFormat="1" applyFont="1" applyBorder="1"/>
    <xf numFmtId="167" fontId="0" fillId="0" borderId="0" xfId="0" applyNumberFormat="1"/>
    <xf numFmtId="167" fontId="0" fillId="15" borderId="4" xfId="0" applyNumberForma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25"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style="128"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129"/>
      <c r="E1" s="70"/>
      <c r="F1" s="70"/>
      <c r="G1" s="70"/>
      <c r="H1" s="70"/>
    </row>
    <row r="2" spans="1:8" x14ac:dyDescent="0.2">
      <c r="D2"/>
    </row>
    <row r="3" spans="1:8" x14ac:dyDescent="0.2">
      <c r="D3"/>
    </row>
    <row r="4" spans="1:8" x14ac:dyDescent="0.2">
      <c r="D4"/>
    </row>
    <row r="5" spans="1:8" x14ac:dyDescent="0.2">
      <c r="A5" s="28" t="s">
        <v>196</v>
      </c>
      <c r="B5" s="28" t="s">
        <v>214</v>
      </c>
      <c r="C5" s="28" t="s">
        <v>215</v>
      </c>
      <c r="D5" s="127" t="s">
        <v>216</v>
      </c>
      <c r="G5" s="28" t="s">
        <v>215</v>
      </c>
      <c r="H5" s="28" t="s">
        <v>216</v>
      </c>
    </row>
    <row r="6" spans="1:8" x14ac:dyDescent="0.2">
      <c r="A6" s="11">
        <v>40308</v>
      </c>
      <c r="B6" s="5" t="s">
        <v>217</v>
      </c>
      <c r="C6" s="5">
        <v>73</v>
      </c>
      <c r="D6" s="44">
        <f>VLOOKUP(C6,$G$6:$H$9,2)</f>
        <v>50</v>
      </c>
      <c r="G6" s="71">
        <v>0</v>
      </c>
      <c r="H6" s="72">
        <v>0</v>
      </c>
    </row>
    <row r="7" spans="1:8" x14ac:dyDescent="0.2">
      <c r="A7" s="11">
        <v>40308</v>
      </c>
      <c r="B7" s="5" t="s">
        <v>218</v>
      </c>
      <c r="C7" s="5">
        <v>22</v>
      </c>
      <c r="D7" s="44">
        <f t="shared" ref="D7:D30" si="0">VLOOKUP(C7,$G$6:$H$9,2)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35" zoomScaleNormal="100" workbookViewId="0">
      <selection activeCell="E4" sqref="E4"/>
    </sheetView>
  </sheetViews>
  <sheetFormatPr baseColWidth="10" defaultColWidth="8.83203125" defaultRowHeight="15" x14ac:dyDescent="0.2"/>
  <cols>
    <col min="1" max="1" width="17" bestFit="1" customWidth="1"/>
    <col min="2" max="2" width="18" customWidth="1"/>
    <col min="3" max="3" width="12.33203125" customWidth="1"/>
    <col min="4" max="4" width="13.1640625" customWidth="1"/>
    <col min="5" max="5" width="13"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QVFO-8467-0002</v>
      </c>
      <c r="AB3" t="s">
        <v>247</v>
      </c>
      <c r="AC3" t="s">
        <v>248</v>
      </c>
      <c r="AD3" s="74">
        <f t="shared" ref="AD3" ca="1" si="0">RANDBETWEEN(37000,40300)</f>
        <v>38803</v>
      </c>
      <c r="AE3" s="69">
        <f ca="1">RANDBETWEEN(29000,59000)</f>
        <v>44201</v>
      </c>
    </row>
    <row r="4" spans="1:31" x14ac:dyDescent="0.2">
      <c r="A4" s="5" t="s">
        <v>261</v>
      </c>
      <c r="B4" s="75" t="str">
        <f>VLOOKUP($A$4,$A$7:$E$90,MATCH(B3,$A$6:$E$6, 0),FALSE)</f>
        <v>FirstName5</v>
      </c>
      <c r="C4" s="75" t="str">
        <f t="shared" ref="C4:E4" si="1">VLOOKUP($A$4,$A$7:$E$90,MATCH(C3,$A$6:$E$6, 0),FALSE)</f>
        <v>LastName6</v>
      </c>
      <c r="D4" s="130">
        <f t="shared" si="1"/>
        <v>39503</v>
      </c>
      <c r="E4" s="131">
        <f t="shared" si="1"/>
        <v>38656</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 0),FALSE)</f>
        <v>FirstName9</v>
      </c>
      <c r="J6" s="75" t="str">
        <f t="shared" ref="J6:L6" si="2">VLOOKUP($H$6,$A$7:$E$90,MATCH(J5,$A$6:$E$6, 0),FALSE)</f>
        <v>LastName10</v>
      </c>
      <c r="K6" s="75">
        <f t="shared" si="2"/>
        <v>37689</v>
      </c>
      <c r="L6" s="75">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 0),FALSE)</f>
        <v>FirstName9</v>
      </c>
      <c r="J10" s="75" t="str">
        <f t="shared" ref="J10:L10" si="3">VLOOKUP($H$10,$A$7:$E$90,MATCH(J9,$A$6:$E$6, 0),FALSE)</f>
        <v>LastName10</v>
      </c>
      <c r="K10" s="75">
        <f t="shared" si="3"/>
        <v>37689</v>
      </c>
      <c r="L10" s="75">
        <f t="shared" si="3"/>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130111FD-5F4D-5D42-9A0B-02555F2D7841}">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168"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TLNT-5384-0002</v>
      </c>
      <c r="AB3" t="s">
        <v>247</v>
      </c>
      <c r="AC3" t="s">
        <v>248</v>
      </c>
      <c r="AD3" s="74">
        <f t="shared" ref="AD3" ca="1" si="0">RANDBETWEEN(37000,40300)</f>
        <v>37221</v>
      </c>
      <c r="AE3" s="69">
        <f ca="1">RANDBETWEEN(29000,59000)</f>
        <v>42169</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125" zoomScaleNormal="100" workbookViewId="0">
      <selection activeCell="L5" sqref="L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abSelected="1" zoomScale="161" workbookViewId="0">
      <selection activeCell="D6" sqref="D6:D24"/>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INDEX($I$7:$I$9, MATCH(B6, $H$7:$H$9,0))</f>
        <v>OUTDOOR-1570</v>
      </c>
      <c r="H6" s="36" t="s">
        <v>531</v>
      </c>
      <c r="I6" s="36" t="str">
        <f>D5</f>
        <v>InStore Category</v>
      </c>
    </row>
    <row r="7" spans="1:10" x14ac:dyDescent="0.2">
      <c r="A7" s="11">
        <v>40315</v>
      </c>
      <c r="B7" s="5" t="s">
        <v>530</v>
      </c>
      <c r="C7" s="6">
        <v>159.47999999999999</v>
      </c>
      <c r="D7" s="8" t="str">
        <f t="shared" ref="D7:D24" si="0">INDEX($I$7:$I$9, MATCH(B7, $H$7:$H$9,0))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INDEX($I$7:$I$9, MATCH(B23, $H$7:$H$9,0))</f>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83"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A75" sqref="A75"/>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c r="H3" s="16"/>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c r="H4" s="5" t="s">
        <v>552</v>
      </c>
      <c r="I4" s="6">
        <v>100</v>
      </c>
      <c r="K4" s="5" t="s">
        <v>553</v>
      </c>
      <c r="L4" s="5">
        <v>0.02</v>
      </c>
    </row>
    <row r="5" spans="1:12" x14ac:dyDescent="0.2">
      <c r="A5" s="11">
        <v>40316</v>
      </c>
      <c r="B5" s="6">
        <v>2839.58</v>
      </c>
      <c r="C5" s="5" t="s">
        <v>549</v>
      </c>
      <c r="D5" s="5" t="s">
        <v>550</v>
      </c>
      <c r="E5" s="5" t="s">
        <v>554</v>
      </c>
      <c r="F5" s="8"/>
      <c r="H5" s="5" t="s">
        <v>555</v>
      </c>
      <c r="I5" s="6">
        <v>150</v>
      </c>
      <c r="K5" s="5" t="s">
        <v>556</v>
      </c>
      <c r="L5" s="5">
        <v>0.03</v>
      </c>
    </row>
    <row r="6" spans="1:12" x14ac:dyDescent="0.2">
      <c r="A6" s="11">
        <v>40317</v>
      </c>
      <c r="B6" s="6">
        <v>4080.47</v>
      </c>
      <c r="C6" s="5" t="s">
        <v>557</v>
      </c>
      <c r="D6" s="5" t="s">
        <v>550</v>
      </c>
      <c r="E6" s="5" t="s">
        <v>558</v>
      </c>
      <c r="F6" s="8"/>
      <c r="H6" s="5" t="s">
        <v>549</v>
      </c>
      <c r="I6" s="6">
        <v>125</v>
      </c>
      <c r="K6" s="5" t="s">
        <v>559</v>
      </c>
      <c r="L6" s="5">
        <v>2.5000000000000001E-2</v>
      </c>
    </row>
    <row r="7" spans="1:12" x14ac:dyDescent="0.2">
      <c r="A7" s="11">
        <v>40318</v>
      </c>
      <c r="B7" s="6">
        <v>4393.67</v>
      </c>
      <c r="C7" s="5" t="s">
        <v>553</v>
      </c>
      <c r="D7" s="5" t="s">
        <v>560</v>
      </c>
      <c r="E7" s="5" t="s">
        <v>561</v>
      </c>
      <c r="F7" s="8"/>
      <c r="H7" s="5" t="s">
        <v>557</v>
      </c>
      <c r="I7" s="6">
        <v>110</v>
      </c>
      <c r="K7" s="5" t="s">
        <v>562</v>
      </c>
      <c r="L7" s="5">
        <v>2.75E-2</v>
      </c>
    </row>
    <row r="8" spans="1:12" x14ac:dyDescent="0.2">
      <c r="A8" s="11">
        <v>40319</v>
      </c>
      <c r="B8" s="6">
        <v>4479.6000000000004</v>
      </c>
      <c r="C8" s="5" t="s">
        <v>562</v>
      </c>
      <c r="D8" s="5" t="s">
        <v>560</v>
      </c>
      <c r="E8" s="5" t="s">
        <v>563</v>
      </c>
      <c r="F8" s="8"/>
    </row>
    <row r="9" spans="1:12" x14ac:dyDescent="0.2">
      <c r="A9" s="11">
        <v>40320</v>
      </c>
      <c r="B9" s="6">
        <v>2654.98</v>
      </c>
      <c r="C9" s="5" t="s">
        <v>553</v>
      </c>
      <c r="D9" s="5" t="s">
        <v>560</v>
      </c>
      <c r="E9" s="5" t="s">
        <v>564</v>
      </c>
      <c r="F9" s="8"/>
    </row>
    <row r="10" spans="1:12" x14ac:dyDescent="0.2">
      <c r="A10" s="11">
        <v>40321</v>
      </c>
      <c r="B10" s="6">
        <v>3994.22</v>
      </c>
      <c r="C10" s="5" t="s">
        <v>559</v>
      </c>
      <c r="D10" s="5" t="s">
        <v>560</v>
      </c>
      <c r="E10" s="5" t="s">
        <v>565</v>
      </c>
      <c r="F10" s="8"/>
    </row>
    <row r="11" spans="1:12" x14ac:dyDescent="0.2">
      <c r="A11" s="11">
        <v>40322</v>
      </c>
      <c r="B11" s="6">
        <v>4098.8</v>
      </c>
      <c r="C11" s="5" t="s">
        <v>555</v>
      </c>
      <c r="D11" s="5" t="s">
        <v>550</v>
      </c>
      <c r="E11" s="5" t="s">
        <v>566</v>
      </c>
      <c r="F11" s="8"/>
    </row>
    <row r="12" spans="1:12" x14ac:dyDescent="0.2">
      <c r="A12" s="11">
        <v>40323</v>
      </c>
      <c r="B12" s="6">
        <v>4734.34</v>
      </c>
      <c r="C12" s="5" t="s">
        <v>556</v>
      </c>
      <c r="D12" s="5" t="s">
        <v>560</v>
      </c>
      <c r="E12" s="5" t="s">
        <v>567</v>
      </c>
      <c r="F12" s="8"/>
    </row>
    <row r="13" spans="1:12" x14ac:dyDescent="0.2">
      <c r="A13" s="11">
        <v>40324</v>
      </c>
      <c r="B13" s="6">
        <v>3493.1</v>
      </c>
      <c r="C13" s="5" t="s">
        <v>552</v>
      </c>
      <c r="D13" s="5" t="s">
        <v>550</v>
      </c>
      <c r="E13" s="5" t="s">
        <v>568</v>
      </c>
      <c r="F13" s="8"/>
    </row>
    <row r="14" spans="1:12" x14ac:dyDescent="0.2">
      <c r="A14" s="11">
        <v>40325</v>
      </c>
      <c r="B14" s="6">
        <v>3284.31</v>
      </c>
      <c r="C14" s="5" t="s">
        <v>555</v>
      </c>
      <c r="D14" s="5" t="s">
        <v>550</v>
      </c>
      <c r="E14" s="5" t="s">
        <v>569</v>
      </c>
      <c r="F14" s="8"/>
    </row>
    <row r="15" spans="1:12" x14ac:dyDescent="0.2">
      <c r="A15" s="11">
        <v>40326</v>
      </c>
      <c r="B15" s="6">
        <v>4766.3999999999996</v>
      </c>
      <c r="C15" s="5" t="s">
        <v>556</v>
      </c>
      <c r="D15" s="5" t="s">
        <v>560</v>
      </c>
      <c r="E15" s="5" t="s">
        <v>570</v>
      </c>
      <c r="F15" s="8"/>
    </row>
    <row r="16" spans="1:12" x14ac:dyDescent="0.2">
      <c r="A16" s="11">
        <v>40327</v>
      </c>
      <c r="B16" s="6">
        <v>3601.61</v>
      </c>
      <c r="C16" s="5" t="s">
        <v>549</v>
      </c>
      <c r="D16" s="5" t="s">
        <v>550</v>
      </c>
      <c r="E16" s="5" t="s">
        <v>571</v>
      </c>
      <c r="F16" s="8"/>
    </row>
    <row r="17" spans="1:6" x14ac:dyDescent="0.2">
      <c r="A17" s="11">
        <v>40328</v>
      </c>
      <c r="B17" s="6">
        <v>4272.68</v>
      </c>
      <c r="C17" s="5" t="s">
        <v>559</v>
      </c>
      <c r="D17" s="5" t="s">
        <v>560</v>
      </c>
      <c r="E17" s="5" t="s">
        <v>572</v>
      </c>
      <c r="F17" s="8"/>
    </row>
    <row r="18" spans="1:6" x14ac:dyDescent="0.2">
      <c r="A18" s="11">
        <v>40329</v>
      </c>
      <c r="B18" s="6">
        <v>2142.69</v>
      </c>
      <c r="C18" s="5" t="s">
        <v>549</v>
      </c>
      <c r="D18" s="5" t="s">
        <v>550</v>
      </c>
      <c r="E18" s="5" t="s">
        <v>573</v>
      </c>
      <c r="F18" s="8"/>
    </row>
    <row r="19" spans="1:6" x14ac:dyDescent="0.2">
      <c r="A19" s="11">
        <v>40330</v>
      </c>
      <c r="B19" s="6">
        <v>4389.33</v>
      </c>
      <c r="C19" s="5" t="s">
        <v>556</v>
      </c>
      <c r="D19" s="5" t="s">
        <v>560</v>
      </c>
      <c r="E19" s="5" t="s">
        <v>574</v>
      </c>
      <c r="F19" s="8"/>
    </row>
    <row r="20" spans="1:6" x14ac:dyDescent="0.2">
      <c r="A20" s="11">
        <v>40331</v>
      </c>
      <c r="B20" s="6">
        <v>3876.18</v>
      </c>
      <c r="C20" s="5" t="s">
        <v>557</v>
      </c>
      <c r="D20" s="5" t="s">
        <v>550</v>
      </c>
      <c r="E20" s="5" t="s">
        <v>575</v>
      </c>
      <c r="F20" s="8"/>
    </row>
    <row r="21" spans="1:6" x14ac:dyDescent="0.2">
      <c r="A21" s="11">
        <v>40332</v>
      </c>
      <c r="B21" s="6">
        <v>3907.71</v>
      </c>
      <c r="C21" s="5" t="s">
        <v>555</v>
      </c>
      <c r="D21" s="5" t="s">
        <v>550</v>
      </c>
      <c r="E21" s="5" t="s">
        <v>576</v>
      </c>
      <c r="F21" s="8"/>
    </row>
    <row r="22" spans="1:6" x14ac:dyDescent="0.2">
      <c r="A22" s="11">
        <v>40333</v>
      </c>
      <c r="B22" s="6">
        <v>4150.7</v>
      </c>
      <c r="C22" s="5" t="s">
        <v>557</v>
      </c>
      <c r="D22" s="5" t="s">
        <v>550</v>
      </c>
      <c r="E22" s="5" t="s">
        <v>577</v>
      </c>
      <c r="F22" s="8"/>
    </row>
    <row r="23" spans="1:6" x14ac:dyDescent="0.2">
      <c r="A23" s="11">
        <v>40334</v>
      </c>
      <c r="B23" s="6">
        <v>2773.03</v>
      </c>
      <c r="C23" s="5" t="s">
        <v>553</v>
      </c>
      <c r="D23" s="5" t="s">
        <v>560</v>
      </c>
      <c r="E23" s="5" t="s">
        <v>578</v>
      </c>
      <c r="F23" s="8"/>
    </row>
    <row r="24" spans="1:6" x14ac:dyDescent="0.2">
      <c r="A24" s="11">
        <v>40335</v>
      </c>
      <c r="B24" s="6">
        <v>2145.5100000000002</v>
      </c>
      <c r="C24" s="5" t="s">
        <v>556</v>
      </c>
      <c r="D24" s="5" t="s">
        <v>560</v>
      </c>
      <c r="E24" s="5" t="s">
        <v>579</v>
      </c>
      <c r="F24" s="8"/>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A75" sqref="A75"/>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c r="I4" s="5" t="s">
        <v>552</v>
      </c>
      <c r="J4" s="92">
        <v>0.03</v>
      </c>
      <c r="L4" s="5" t="s">
        <v>553</v>
      </c>
      <c r="M4" s="5">
        <v>0.02</v>
      </c>
    </row>
    <row r="5" spans="1:13" x14ac:dyDescent="0.2">
      <c r="A5" s="11">
        <v>40316</v>
      </c>
      <c r="B5" s="6">
        <v>2839.58</v>
      </c>
      <c r="C5" s="5" t="s">
        <v>549</v>
      </c>
      <c r="D5" s="5" t="s">
        <v>550</v>
      </c>
      <c r="E5" s="5" t="s">
        <v>554</v>
      </c>
      <c r="F5" s="16"/>
      <c r="I5" s="5" t="s">
        <v>555</v>
      </c>
      <c r="J5" s="92">
        <v>3.5000000000000003E-2</v>
      </c>
      <c r="L5" s="5" t="s">
        <v>556</v>
      </c>
      <c r="M5" s="5">
        <v>0.03</v>
      </c>
    </row>
    <row r="6" spans="1:13" x14ac:dyDescent="0.2">
      <c r="A6" s="11">
        <v>40317</v>
      </c>
      <c r="B6" s="6">
        <v>4080.47</v>
      </c>
      <c r="C6" s="5" t="s">
        <v>557</v>
      </c>
      <c r="D6" s="5" t="s">
        <v>550</v>
      </c>
      <c r="E6" s="5" t="s">
        <v>558</v>
      </c>
      <c r="F6" s="16"/>
      <c r="I6" s="5" t="s">
        <v>549</v>
      </c>
      <c r="J6" s="92">
        <v>0.04</v>
      </c>
      <c r="L6" s="5" t="s">
        <v>559</v>
      </c>
      <c r="M6" s="5">
        <v>2.5000000000000001E-2</v>
      </c>
    </row>
    <row r="7" spans="1:13" x14ac:dyDescent="0.2">
      <c r="A7" s="11">
        <v>40318</v>
      </c>
      <c r="B7" s="6">
        <v>4393.67</v>
      </c>
      <c r="C7" s="5" t="s">
        <v>553</v>
      </c>
      <c r="D7" s="5" t="s">
        <v>560</v>
      </c>
      <c r="E7" s="5" t="s">
        <v>561</v>
      </c>
      <c r="F7" s="16"/>
      <c r="I7" s="5" t="s">
        <v>557</v>
      </c>
      <c r="J7" s="92">
        <v>0.05</v>
      </c>
      <c r="L7" s="5" t="s">
        <v>562</v>
      </c>
      <c r="M7" s="5">
        <v>2.75E-2</v>
      </c>
    </row>
    <row r="8" spans="1:13" x14ac:dyDescent="0.2">
      <c r="A8" s="11">
        <v>40319</v>
      </c>
      <c r="B8" s="6">
        <v>4479.6000000000004</v>
      </c>
      <c r="C8" s="5" t="s">
        <v>562</v>
      </c>
      <c r="D8" s="5" t="s">
        <v>560</v>
      </c>
      <c r="E8" s="5" t="s">
        <v>563</v>
      </c>
      <c r="F8" s="16"/>
    </row>
    <row r="9" spans="1:13" x14ac:dyDescent="0.2">
      <c r="A9" s="11">
        <v>40320</v>
      </c>
      <c r="B9" s="6">
        <v>2654.98</v>
      </c>
      <c r="C9" s="5" t="s">
        <v>553</v>
      </c>
      <c r="D9" s="5" t="s">
        <v>560</v>
      </c>
      <c r="E9" s="5" t="s">
        <v>564</v>
      </c>
      <c r="F9" s="16"/>
    </row>
    <row r="10" spans="1:13" x14ac:dyDescent="0.2">
      <c r="A10" s="11">
        <v>40321</v>
      </c>
      <c r="B10" s="6">
        <v>3994.22</v>
      </c>
      <c r="C10" s="5" t="s">
        <v>559</v>
      </c>
      <c r="D10" s="5" t="s">
        <v>560</v>
      </c>
      <c r="E10" s="5" t="s">
        <v>565</v>
      </c>
      <c r="F10" s="16"/>
    </row>
    <row r="11" spans="1:13" x14ac:dyDescent="0.2">
      <c r="A11" s="11">
        <v>40322</v>
      </c>
      <c r="B11" s="6">
        <v>4098.8</v>
      </c>
      <c r="C11" s="5" t="s">
        <v>555</v>
      </c>
      <c r="D11" s="5" t="s">
        <v>550</v>
      </c>
      <c r="E11" s="5" t="s">
        <v>566</v>
      </c>
      <c r="F11" s="16"/>
    </row>
    <row r="12" spans="1:13" x14ac:dyDescent="0.2">
      <c r="A12" s="11">
        <v>40323</v>
      </c>
      <c r="B12" s="6">
        <v>4734.34</v>
      </c>
      <c r="C12" s="5" t="s">
        <v>556</v>
      </c>
      <c r="D12" s="5" t="s">
        <v>560</v>
      </c>
      <c r="E12" s="5" t="s">
        <v>567</v>
      </c>
      <c r="F12" s="16"/>
    </row>
    <row r="13" spans="1:13" x14ac:dyDescent="0.2">
      <c r="A13" s="11">
        <v>40324</v>
      </c>
      <c r="B13" s="6">
        <v>3493.1</v>
      </c>
      <c r="C13" s="5" t="s">
        <v>552</v>
      </c>
      <c r="D13" s="5" t="s">
        <v>550</v>
      </c>
      <c r="E13" s="5" t="s">
        <v>568</v>
      </c>
      <c r="F13" s="16"/>
    </row>
    <row r="14" spans="1:13" x14ac:dyDescent="0.2">
      <c r="A14" s="11">
        <v>40325</v>
      </c>
      <c r="B14" s="6">
        <v>3284.31</v>
      </c>
      <c r="C14" s="5" t="s">
        <v>555</v>
      </c>
      <c r="D14" s="5" t="s">
        <v>550</v>
      </c>
      <c r="E14" s="5" t="s">
        <v>569</v>
      </c>
      <c r="F14" s="16"/>
    </row>
    <row r="15" spans="1:13" x14ac:dyDescent="0.2">
      <c r="A15" s="11">
        <v>40326</v>
      </c>
      <c r="B15" s="6">
        <v>4766.3999999999996</v>
      </c>
      <c r="C15" s="5" t="s">
        <v>556</v>
      </c>
      <c r="D15" s="5" t="s">
        <v>560</v>
      </c>
      <c r="E15" s="5" t="s">
        <v>570</v>
      </c>
      <c r="F15" s="16"/>
    </row>
    <row r="16" spans="1:13" x14ac:dyDescent="0.2">
      <c r="A16" s="11">
        <v>40327</v>
      </c>
      <c r="B16" s="6">
        <v>3601.61</v>
      </c>
      <c r="C16" s="5" t="s">
        <v>549</v>
      </c>
      <c r="D16" s="5" t="s">
        <v>550</v>
      </c>
      <c r="E16" s="5" t="s">
        <v>571</v>
      </c>
      <c r="F16" s="16"/>
    </row>
    <row r="17" spans="1:6" x14ac:dyDescent="0.2">
      <c r="A17" s="11">
        <v>40328</v>
      </c>
      <c r="B17" s="6">
        <v>4272.68</v>
      </c>
      <c r="C17" s="5" t="s">
        <v>559</v>
      </c>
      <c r="D17" s="5" t="s">
        <v>560</v>
      </c>
      <c r="E17" s="5" t="s">
        <v>572</v>
      </c>
      <c r="F17" s="16"/>
    </row>
    <row r="18" spans="1:6" x14ac:dyDescent="0.2">
      <c r="A18" s="11">
        <v>40329</v>
      </c>
      <c r="B18" s="6">
        <v>2142.69</v>
      </c>
      <c r="C18" s="5" t="s">
        <v>549</v>
      </c>
      <c r="D18" s="5" t="s">
        <v>550</v>
      </c>
      <c r="E18" s="5" t="s">
        <v>573</v>
      </c>
      <c r="F18" s="16"/>
    </row>
    <row r="19" spans="1:6" x14ac:dyDescent="0.2">
      <c r="A19" s="11">
        <v>40330</v>
      </c>
      <c r="B19" s="6">
        <v>4389.33</v>
      </c>
      <c r="C19" s="5" t="s">
        <v>556</v>
      </c>
      <c r="D19" s="5" t="s">
        <v>560</v>
      </c>
      <c r="E19" s="5" t="s">
        <v>574</v>
      </c>
      <c r="F19" s="16"/>
    </row>
    <row r="20" spans="1:6" x14ac:dyDescent="0.2">
      <c r="A20" s="11">
        <v>40331</v>
      </c>
      <c r="B20" s="6">
        <v>3876.18</v>
      </c>
      <c r="C20" s="5" t="s">
        <v>557</v>
      </c>
      <c r="D20" s="5" t="s">
        <v>550</v>
      </c>
      <c r="E20" s="5" t="s">
        <v>575</v>
      </c>
      <c r="F20" s="16"/>
    </row>
    <row r="21" spans="1:6" x14ac:dyDescent="0.2">
      <c r="A21" s="11">
        <v>40332</v>
      </c>
      <c r="B21" s="6">
        <v>3907.71</v>
      </c>
      <c r="C21" s="5" t="s">
        <v>555</v>
      </c>
      <c r="D21" s="5" t="s">
        <v>550</v>
      </c>
      <c r="E21" s="5" t="s">
        <v>576</v>
      </c>
      <c r="F21" s="16"/>
    </row>
    <row r="22" spans="1:6" x14ac:dyDescent="0.2">
      <c r="A22" s="11">
        <v>40333</v>
      </c>
      <c r="B22" s="6">
        <v>4150.7</v>
      </c>
      <c r="C22" s="5" t="s">
        <v>557</v>
      </c>
      <c r="D22" s="5" t="s">
        <v>550</v>
      </c>
      <c r="E22" s="5" t="s">
        <v>577</v>
      </c>
      <c r="F22" s="16"/>
    </row>
    <row r="23" spans="1:6" x14ac:dyDescent="0.2">
      <c r="A23" s="11">
        <v>40334</v>
      </c>
      <c r="B23" s="6">
        <v>2773.03</v>
      </c>
      <c r="C23" s="5" t="s">
        <v>553</v>
      </c>
      <c r="D23" s="5" t="s">
        <v>560</v>
      </c>
      <c r="E23" s="5" t="s">
        <v>578</v>
      </c>
      <c r="F23" s="16"/>
    </row>
    <row r="24" spans="1:6" x14ac:dyDescent="0.2">
      <c r="A24" s="11">
        <v>40335</v>
      </c>
      <c r="B24" s="6">
        <v>2145.5100000000002</v>
      </c>
      <c r="C24" s="5" t="s">
        <v>556</v>
      </c>
      <c r="D24" s="5" t="s">
        <v>560</v>
      </c>
      <c r="E24" s="5" t="s">
        <v>579</v>
      </c>
      <c r="F24" s="16"/>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2019-10-03T16:05:07Z</dcterms:modified>
</cp:coreProperties>
</file>