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excel/excel_work/"/>
    </mc:Choice>
  </mc:AlternateContent>
  <xr:revisionPtr revIDLastSave="0" documentId="13_ncr:1_{E321679D-E39F-F249-B41E-DB0900877F2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awData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3" i="1"/>
  <c r="N3" i="1"/>
  <c r="AA4" i="1"/>
  <c r="N4" i="1"/>
  <c r="N5" i="1"/>
  <c r="N6" i="1"/>
  <c r="N7" i="1"/>
  <c r="N8" i="1"/>
  <c r="N9" i="1"/>
  <c r="N10" i="1"/>
  <c r="N11" i="1"/>
  <c r="N12" i="1"/>
  <c r="N13" i="1"/>
  <c r="N14" i="1"/>
  <c r="N15" i="1"/>
  <c r="L15" i="1" s="1"/>
  <c r="N16" i="1"/>
  <c r="N17" i="1"/>
  <c r="N18" i="1"/>
  <c r="N19" i="1"/>
  <c r="N20" i="1"/>
  <c r="N21" i="1"/>
  <c r="N22" i="1"/>
  <c r="N23" i="1"/>
  <c r="L23" i="1" s="1"/>
  <c r="N24" i="1"/>
  <c r="N25" i="1"/>
  <c r="N26" i="1"/>
  <c r="N27" i="1"/>
  <c r="N28" i="1"/>
  <c r="N29" i="1"/>
  <c r="N30" i="1"/>
  <c r="N31" i="1"/>
  <c r="N32" i="1"/>
  <c r="L32" i="1" s="1"/>
  <c r="N33" i="1"/>
  <c r="N34" i="1"/>
  <c r="N35" i="1"/>
  <c r="N36" i="1"/>
  <c r="L36" i="1" s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L54" i="1" s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L68" i="1" s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L85" i="1" s="1"/>
  <c r="N86" i="1"/>
  <c r="N87" i="1"/>
  <c r="N88" i="1"/>
  <c r="L88" i="1" s="1"/>
  <c r="N89" i="1"/>
  <c r="N90" i="1"/>
  <c r="N91" i="1"/>
  <c r="N92" i="1"/>
  <c r="N93" i="1"/>
  <c r="N94" i="1"/>
  <c r="N95" i="1"/>
  <c r="N96" i="1"/>
  <c r="L96" i="1" s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L124" i="1" s="1"/>
  <c r="N125" i="1"/>
  <c r="L125" i="1" s="1"/>
  <c r="N126" i="1"/>
  <c r="N127" i="1"/>
  <c r="N128" i="1"/>
  <c r="N129" i="1"/>
  <c r="L129" i="1" s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L146" i="1" s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L163" i="1" s="1"/>
  <c r="N164" i="1"/>
  <c r="N165" i="1"/>
  <c r="N166" i="1"/>
  <c r="N167" i="1"/>
  <c r="N168" i="1"/>
  <c r="N169" i="1"/>
  <c r="N170" i="1"/>
  <c r="L170" i="1" s="1"/>
  <c r="N171" i="1"/>
  <c r="N172" i="1"/>
  <c r="N173" i="1"/>
  <c r="N174" i="1"/>
  <c r="L174" i="1" s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L225" i="1" s="1"/>
  <c r="N226" i="1"/>
  <c r="N227" i="1"/>
  <c r="N228" i="1"/>
  <c r="N229" i="1"/>
  <c r="L229" i="1" s="1"/>
  <c r="N230" i="1"/>
  <c r="N231" i="1"/>
  <c r="N232" i="1"/>
  <c r="N233" i="1"/>
  <c r="N234" i="1"/>
  <c r="N235" i="1"/>
  <c r="N236" i="1"/>
  <c r="N237" i="1"/>
  <c r="N238" i="1"/>
  <c r="N239" i="1"/>
  <c r="L239" i="1" s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L263" i="1" s="1"/>
  <c r="N264" i="1"/>
  <c r="N265" i="1"/>
  <c r="L265" i="1" s="1"/>
  <c r="N266" i="1"/>
  <c r="N267" i="1"/>
  <c r="N268" i="1"/>
  <c r="N269" i="1"/>
  <c r="N270" i="1"/>
  <c r="N271" i="1"/>
  <c r="N272" i="1"/>
  <c r="L272" i="1" s="1"/>
  <c r="N273" i="1"/>
  <c r="N274" i="1"/>
  <c r="N275" i="1"/>
  <c r="N276" i="1"/>
  <c r="N277" i="1"/>
  <c r="N278" i="1"/>
  <c r="N279" i="1"/>
  <c r="N280" i="1"/>
  <c r="N281" i="1"/>
  <c r="L281" i="1" s="1"/>
  <c r="N282" i="1"/>
  <c r="N283" i="1"/>
  <c r="N284" i="1"/>
  <c r="N285" i="1"/>
  <c r="N286" i="1"/>
  <c r="N287" i="1"/>
  <c r="N288" i="1"/>
  <c r="N289" i="1"/>
  <c r="N290" i="1"/>
  <c r="N291" i="1"/>
  <c r="N292" i="1"/>
  <c r="N293" i="1"/>
  <c r="L293" i="1" s="1"/>
  <c r="N294" i="1"/>
  <c r="L294" i="1" s="1"/>
  <c r="N295" i="1"/>
  <c r="N296" i="1"/>
  <c r="N297" i="1"/>
  <c r="L297" i="1" s="1"/>
  <c r="N298" i="1"/>
  <c r="L298" i="1" s="1"/>
  <c r="N299" i="1"/>
  <c r="N300" i="1"/>
  <c r="N301" i="1"/>
  <c r="N302" i="1"/>
  <c r="L302" i="1" s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L327" i="1" s="1"/>
  <c r="N328" i="1"/>
  <c r="N329" i="1"/>
  <c r="N330" i="1"/>
  <c r="N331" i="1"/>
  <c r="N332" i="1"/>
  <c r="L332" i="1" s="1"/>
  <c r="N333" i="1"/>
  <c r="N334" i="1"/>
  <c r="N335" i="1"/>
  <c r="N336" i="1"/>
  <c r="L336" i="1" s="1"/>
  <c r="N337" i="1"/>
  <c r="N338" i="1"/>
  <c r="N339" i="1"/>
  <c r="L339" i="1" s="1"/>
  <c r="N340" i="1"/>
  <c r="N341" i="1"/>
  <c r="N342" i="1"/>
  <c r="N343" i="1"/>
  <c r="L343" i="1" s="1"/>
  <c r="N344" i="1"/>
  <c r="L344" i="1" s="1"/>
  <c r="N345" i="1"/>
  <c r="L345" i="1" s="1"/>
  <c r="N346" i="1"/>
  <c r="N347" i="1"/>
  <c r="N348" i="1"/>
  <c r="N349" i="1"/>
  <c r="L349" i="1" s="1"/>
  <c r="N350" i="1"/>
  <c r="N351" i="1"/>
  <c r="N352" i="1"/>
  <c r="N353" i="1"/>
  <c r="N354" i="1"/>
  <c r="N355" i="1"/>
  <c r="N356" i="1"/>
  <c r="N357" i="1"/>
  <c r="L357" i="1" s="1"/>
  <c r="N358" i="1"/>
  <c r="N359" i="1"/>
  <c r="L359" i="1" s="1"/>
  <c r="N360" i="1"/>
  <c r="N361" i="1"/>
  <c r="N362" i="1"/>
  <c r="N363" i="1"/>
  <c r="N364" i="1"/>
  <c r="N365" i="1"/>
  <c r="N366" i="1"/>
  <c r="N367" i="1"/>
  <c r="L367" i="1" s="1"/>
  <c r="N368" i="1"/>
  <c r="N369" i="1"/>
  <c r="N370" i="1"/>
  <c r="N371" i="1"/>
  <c r="N372" i="1"/>
  <c r="N373" i="1"/>
  <c r="N374" i="1"/>
  <c r="N375" i="1"/>
  <c r="N376" i="1"/>
  <c r="N377" i="1"/>
  <c r="N378" i="1"/>
  <c r="N379" i="1"/>
  <c r="L379" i="1" s="1"/>
  <c r="N380" i="1"/>
  <c r="N381" i="1"/>
  <c r="N382" i="1"/>
  <c r="N383" i="1"/>
  <c r="N384" i="1"/>
  <c r="N385" i="1"/>
  <c r="L385" i="1" s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L418" i="1" s="1"/>
  <c r="N419" i="1"/>
  <c r="N420" i="1"/>
  <c r="N421" i="1"/>
  <c r="L421" i="1" s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L447" i="1" s="1"/>
  <c r="N448" i="1"/>
  <c r="L448" i="1" s="1"/>
  <c r="N449" i="1"/>
  <c r="N450" i="1"/>
  <c r="N451" i="1"/>
  <c r="N452" i="1"/>
  <c r="N453" i="1"/>
  <c r="N454" i="1"/>
  <c r="N455" i="1"/>
  <c r="N456" i="1"/>
  <c r="N457" i="1"/>
  <c r="N458" i="1"/>
  <c r="L458" i="1" s="1"/>
  <c r="N459" i="1"/>
  <c r="L459" i="1" s="1"/>
  <c r="N460" i="1"/>
  <c r="N461" i="1"/>
  <c r="N462" i="1"/>
  <c r="N463" i="1"/>
  <c r="L463" i="1" s="1"/>
  <c r="N464" i="1"/>
  <c r="N465" i="1"/>
  <c r="N466" i="1"/>
  <c r="N467" i="1"/>
  <c r="N468" i="1"/>
  <c r="L468" i="1" s="1"/>
  <c r="N469" i="1"/>
  <c r="N470" i="1"/>
  <c r="N471" i="1"/>
  <c r="N472" i="1"/>
  <c r="N473" i="1"/>
  <c r="N474" i="1"/>
  <c r="N475" i="1"/>
  <c r="L475" i="1" s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L491" i="1" s="1"/>
  <c r="N492" i="1"/>
  <c r="N493" i="1"/>
  <c r="N494" i="1"/>
  <c r="N495" i="1"/>
  <c r="L495" i="1" s="1"/>
  <c r="N496" i="1"/>
  <c r="N497" i="1"/>
  <c r="N498" i="1"/>
  <c r="N499" i="1"/>
  <c r="N500" i="1"/>
  <c r="L500" i="1" s="1"/>
  <c r="N501" i="1"/>
  <c r="L501" i="1" s="1"/>
  <c r="N502" i="1"/>
  <c r="P499" i="1" l="1"/>
  <c r="Q499" i="1" s="1"/>
  <c r="R499" i="1" s="1"/>
  <c r="P491" i="1"/>
  <c r="Q491" i="1" s="1"/>
  <c r="R491" i="1" s="1"/>
  <c r="P479" i="1"/>
  <c r="Q479" i="1" s="1"/>
  <c r="R479" i="1" s="1"/>
  <c r="P467" i="1"/>
  <c r="Q467" i="1" s="1"/>
  <c r="R467" i="1" s="1"/>
  <c r="P459" i="1"/>
  <c r="Q459" i="1" s="1"/>
  <c r="R459" i="1" s="1"/>
  <c r="P447" i="1"/>
  <c r="Q447" i="1" s="1"/>
  <c r="R447" i="1" s="1"/>
  <c r="P439" i="1"/>
  <c r="Q439" i="1" s="1"/>
  <c r="R439" i="1" s="1"/>
  <c r="P427" i="1"/>
  <c r="Q427" i="1" s="1"/>
  <c r="R427" i="1" s="1"/>
  <c r="P419" i="1"/>
  <c r="Q419" i="1" s="1"/>
  <c r="R419" i="1" s="1"/>
  <c r="P407" i="1"/>
  <c r="Q407" i="1" s="1"/>
  <c r="R407" i="1" s="1"/>
  <c r="P399" i="1"/>
  <c r="Q399" i="1" s="1"/>
  <c r="R399" i="1" s="1"/>
  <c r="P387" i="1"/>
  <c r="Q387" i="1" s="1"/>
  <c r="R387" i="1" s="1"/>
  <c r="P379" i="1"/>
  <c r="Q379" i="1" s="1"/>
  <c r="R379" i="1" s="1"/>
  <c r="P367" i="1"/>
  <c r="Q367" i="1" s="1"/>
  <c r="R367" i="1" s="1"/>
  <c r="P359" i="1"/>
  <c r="Q359" i="1" s="1"/>
  <c r="R359" i="1" s="1"/>
  <c r="P351" i="1"/>
  <c r="Q351" i="1" s="1"/>
  <c r="R351" i="1" s="1"/>
  <c r="P343" i="1"/>
  <c r="Q343" i="1" s="1"/>
  <c r="R343" i="1" s="1"/>
  <c r="P335" i="1"/>
  <c r="Q335" i="1" s="1"/>
  <c r="R335" i="1" s="1"/>
  <c r="P327" i="1"/>
  <c r="Q327" i="1" s="1"/>
  <c r="R327" i="1" s="1"/>
  <c r="P319" i="1"/>
  <c r="Q319" i="1" s="1"/>
  <c r="R319" i="1" s="1"/>
  <c r="P311" i="1"/>
  <c r="Q311" i="1" s="1"/>
  <c r="R311" i="1" s="1"/>
  <c r="P307" i="1"/>
  <c r="Q307" i="1" s="1"/>
  <c r="R307" i="1" s="1"/>
  <c r="P295" i="1"/>
  <c r="Q295" i="1" s="1"/>
  <c r="R295" i="1" s="1"/>
  <c r="P287" i="1"/>
  <c r="Q287" i="1" s="1"/>
  <c r="R287" i="1" s="1"/>
  <c r="P279" i="1"/>
  <c r="Q279" i="1" s="1"/>
  <c r="R279" i="1" s="1"/>
  <c r="P271" i="1"/>
  <c r="Q271" i="1" s="1"/>
  <c r="R271" i="1" s="1"/>
  <c r="P259" i="1"/>
  <c r="Q259" i="1" s="1"/>
  <c r="R259" i="1" s="1"/>
  <c r="P251" i="1"/>
  <c r="Q251" i="1" s="1"/>
  <c r="R251" i="1" s="1"/>
  <c r="P247" i="1"/>
  <c r="Q247" i="1" s="1"/>
  <c r="R247" i="1" s="1"/>
  <c r="P239" i="1"/>
  <c r="Q239" i="1" s="1"/>
  <c r="R239" i="1" s="1"/>
  <c r="P227" i="1"/>
  <c r="Q227" i="1" s="1"/>
  <c r="R227" i="1" s="1"/>
  <c r="P219" i="1"/>
  <c r="Q219" i="1" s="1"/>
  <c r="R219" i="1" s="1"/>
  <c r="P211" i="1"/>
  <c r="Q211" i="1" s="1"/>
  <c r="R211" i="1" s="1"/>
  <c r="P203" i="1"/>
  <c r="Q203" i="1" s="1"/>
  <c r="R203" i="1" s="1"/>
  <c r="P195" i="1"/>
  <c r="Q195" i="1" s="1"/>
  <c r="R195" i="1" s="1"/>
  <c r="P187" i="1"/>
  <c r="Q187" i="1" s="1"/>
  <c r="R187" i="1" s="1"/>
  <c r="P179" i="1"/>
  <c r="Q179" i="1" s="1"/>
  <c r="R179" i="1" s="1"/>
  <c r="P171" i="1"/>
  <c r="Q171" i="1" s="1"/>
  <c r="R171" i="1" s="1"/>
  <c r="P163" i="1"/>
  <c r="Q163" i="1" s="1"/>
  <c r="R163" i="1" s="1"/>
  <c r="P155" i="1"/>
  <c r="Q155" i="1" s="1"/>
  <c r="R155" i="1" s="1"/>
  <c r="P147" i="1"/>
  <c r="Q147" i="1" s="1"/>
  <c r="R147" i="1" s="1"/>
  <c r="P139" i="1"/>
  <c r="Q139" i="1" s="1"/>
  <c r="R139" i="1" s="1"/>
  <c r="P131" i="1"/>
  <c r="Q131" i="1" s="1"/>
  <c r="R131" i="1" s="1"/>
  <c r="P119" i="1"/>
  <c r="Q119" i="1" s="1"/>
  <c r="R119" i="1" s="1"/>
  <c r="P111" i="1"/>
  <c r="Q111" i="1" s="1"/>
  <c r="R111" i="1" s="1"/>
  <c r="P103" i="1"/>
  <c r="Q103" i="1" s="1"/>
  <c r="R103" i="1" s="1"/>
  <c r="P95" i="1"/>
  <c r="Q95" i="1" s="1"/>
  <c r="R95" i="1" s="1"/>
  <c r="P87" i="1"/>
  <c r="Q87" i="1" s="1"/>
  <c r="R87" i="1" s="1"/>
  <c r="P79" i="1"/>
  <c r="Q79" i="1" s="1"/>
  <c r="R79" i="1" s="1"/>
  <c r="P71" i="1"/>
  <c r="Q71" i="1" s="1"/>
  <c r="R71" i="1" s="1"/>
  <c r="P59" i="1"/>
  <c r="Q59" i="1" s="1"/>
  <c r="R59" i="1" s="1"/>
  <c r="P51" i="1"/>
  <c r="Q51" i="1" s="1"/>
  <c r="R51" i="1" s="1"/>
  <c r="P43" i="1"/>
  <c r="Q43" i="1" s="1"/>
  <c r="R43" i="1" s="1"/>
  <c r="P35" i="1"/>
  <c r="Q35" i="1" s="1"/>
  <c r="R35" i="1" s="1"/>
  <c r="P27" i="1"/>
  <c r="Q27" i="1" s="1"/>
  <c r="R27" i="1" s="1"/>
  <c r="P19" i="1"/>
  <c r="Q19" i="1" s="1"/>
  <c r="R19" i="1" s="1"/>
  <c r="P7" i="1"/>
  <c r="Q7" i="1" s="1"/>
  <c r="R7" i="1" s="1"/>
  <c r="P502" i="1"/>
  <c r="Q502" i="1" s="1"/>
  <c r="R502" i="1" s="1"/>
  <c r="P498" i="1"/>
  <c r="Q498" i="1" s="1"/>
  <c r="R498" i="1" s="1"/>
  <c r="P494" i="1"/>
  <c r="Q494" i="1" s="1"/>
  <c r="R494" i="1" s="1"/>
  <c r="P490" i="1"/>
  <c r="Q490" i="1" s="1"/>
  <c r="R490" i="1" s="1"/>
  <c r="P486" i="1"/>
  <c r="Q486" i="1" s="1"/>
  <c r="R486" i="1" s="1"/>
  <c r="P482" i="1"/>
  <c r="Q482" i="1" s="1"/>
  <c r="R482" i="1" s="1"/>
  <c r="P478" i="1"/>
  <c r="Q478" i="1" s="1"/>
  <c r="R478" i="1" s="1"/>
  <c r="P474" i="1"/>
  <c r="Q474" i="1" s="1"/>
  <c r="R474" i="1" s="1"/>
  <c r="P470" i="1"/>
  <c r="Q470" i="1" s="1"/>
  <c r="R470" i="1" s="1"/>
  <c r="P466" i="1"/>
  <c r="Q466" i="1" s="1"/>
  <c r="R466" i="1" s="1"/>
  <c r="P462" i="1"/>
  <c r="Q462" i="1" s="1"/>
  <c r="R462" i="1" s="1"/>
  <c r="P458" i="1"/>
  <c r="Q458" i="1" s="1"/>
  <c r="R458" i="1" s="1"/>
  <c r="P454" i="1"/>
  <c r="Q454" i="1" s="1"/>
  <c r="R454" i="1" s="1"/>
  <c r="P450" i="1"/>
  <c r="Q450" i="1" s="1"/>
  <c r="R450" i="1" s="1"/>
  <c r="P446" i="1"/>
  <c r="Q446" i="1" s="1"/>
  <c r="R446" i="1" s="1"/>
  <c r="P442" i="1"/>
  <c r="Q442" i="1" s="1"/>
  <c r="R442" i="1" s="1"/>
  <c r="P438" i="1"/>
  <c r="Q438" i="1" s="1"/>
  <c r="R438" i="1" s="1"/>
  <c r="P434" i="1"/>
  <c r="Q434" i="1" s="1"/>
  <c r="R434" i="1" s="1"/>
  <c r="P430" i="1"/>
  <c r="Q430" i="1" s="1"/>
  <c r="R430" i="1" s="1"/>
  <c r="P426" i="1"/>
  <c r="Q426" i="1" s="1"/>
  <c r="R426" i="1" s="1"/>
  <c r="P422" i="1"/>
  <c r="Q422" i="1" s="1"/>
  <c r="R422" i="1" s="1"/>
  <c r="P418" i="1"/>
  <c r="Q418" i="1" s="1"/>
  <c r="R418" i="1" s="1"/>
  <c r="P414" i="1"/>
  <c r="Q414" i="1" s="1"/>
  <c r="R414" i="1" s="1"/>
  <c r="P410" i="1"/>
  <c r="Q410" i="1" s="1"/>
  <c r="R410" i="1" s="1"/>
  <c r="P406" i="1"/>
  <c r="Q406" i="1" s="1"/>
  <c r="R406" i="1" s="1"/>
  <c r="P402" i="1"/>
  <c r="Q402" i="1" s="1"/>
  <c r="R402" i="1" s="1"/>
  <c r="P398" i="1"/>
  <c r="Q398" i="1" s="1"/>
  <c r="R398" i="1" s="1"/>
  <c r="P394" i="1"/>
  <c r="Q394" i="1" s="1"/>
  <c r="R394" i="1" s="1"/>
  <c r="P390" i="1"/>
  <c r="Q390" i="1" s="1"/>
  <c r="R390" i="1" s="1"/>
  <c r="P386" i="1"/>
  <c r="Q386" i="1" s="1"/>
  <c r="R386" i="1" s="1"/>
  <c r="P382" i="1"/>
  <c r="Q382" i="1" s="1"/>
  <c r="R382" i="1" s="1"/>
  <c r="P378" i="1"/>
  <c r="Q378" i="1" s="1"/>
  <c r="R378" i="1" s="1"/>
  <c r="P374" i="1"/>
  <c r="Q374" i="1" s="1"/>
  <c r="R374" i="1" s="1"/>
  <c r="P370" i="1"/>
  <c r="Q370" i="1" s="1"/>
  <c r="R370" i="1" s="1"/>
  <c r="P366" i="1"/>
  <c r="Q366" i="1" s="1"/>
  <c r="R366" i="1" s="1"/>
  <c r="P362" i="1"/>
  <c r="Q362" i="1" s="1"/>
  <c r="R362" i="1" s="1"/>
  <c r="P358" i="1"/>
  <c r="Q358" i="1" s="1"/>
  <c r="R358" i="1" s="1"/>
  <c r="P354" i="1"/>
  <c r="Q354" i="1" s="1"/>
  <c r="R354" i="1" s="1"/>
  <c r="P350" i="1"/>
  <c r="Q350" i="1" s="1"/>
  <c r="R350" i="1" s="1"/>
  <c r="P346" i="1"/>
  <c r="Q346" i="1" s="1"/>
  <c r="R346" i="1" s="1"/>
  <c r="P342" i="1"/>
  <c r="Q342" i="1" s="1"/>
  <c r="R342" i="1" s="1"/>
  <c r="P338" i="1"/>
  <c r="Q338" i="1" s="1"/>
  <c r="R338" i="1" s="1"/>
  <c r="P334" i="1"/>
  <c r="Q334" i="1" s="1"/>
  <c r="R334" i="1" s="1"/>
  <c r="P330" i="1"/>
  <c r="Q330" i="1" s="1"/>
  <c r="R330" i="1" s="1"/>
  <c r="P326" i="1"/>
  <c r="Q326" i="1" s="1"/>
  <c r="R326" i="1" s="1"/>
  <c r="P322" i="1"/>
  <c r="Q322" i="1" s="1"/>
  <c r="R322" i="1" s="1"/>
  <c r="P318" i="1"/>
  <c r="Q318" i="1" s="1"/>
  <c r="R318" i="1" s="1"/>
  <c r="P314" i="1"/>
  <c r="Q314" i="1" s="1"/>
  <c r="R314" i="1" s="1"/>
  <c r="P310" i="1"/>
  <c r="Q310" i="1" s="1"/>
  <c r="R310" i="1" s="1"/>
  <c r="P306" i="1"/>
  <c r="Q306" i="1" s="1"/>
  <c r="R306" i="1" s="1"/>
  <c r="P302" i="1"/>
  <c r="Q302" i="1" s="1"/>
  <c r="R302" i="1" s="1"/>
  <c r="P298" i="1"/>
  <c r="Q298" i="1" s="1"/>
  <c r="R298" i="1" s="1"/>
  <c r="P294" i="1"/>
  <c r="Q294" i="1" s="1"/>
  <c r="R294" i="1" s="1"/>
  <c r="P290" i="1"/>
  <c r="Q290" i="1" s="1"/>
  <c r="R290" i="1" s="1"/>
  <c r="P286" i="1"/>
  <c r="Q286" i="1" s="1"/>
  <c r="R286" i="1" s="1"/>
  <c r="P282" i="1"/>
  <c r="Q282" i="1" s="1"/>
  <c r="R282" i="1" s="1"/>
  <c r="P278" i="1"/>
  <c r="Q278" i="1" s="1"/>
  <c r="R278" i="1" s="1"/>
  <c r="P274" i="1"/>
  <c r="Q274" i="1" s="1"/>
  <c r="R274" i="1" s="1"/>
  <c r="P270" i="1"/>
  <c r="Q270" i="1" s="1"/>
  <c r="R270" i="1" s="1"/>
  <c r="P266" i="1"/>
  <c r="Q266" i="1" s="1"/>
  <c r="R266" i="1" s="1"/>
  <c r="P262" i="1"/>
  <c r="Q262" i="1" s="1"/>
  <c r="R262" i="1" s="1"/>
  <c r="P258" i="1"/>
  <c r="Q258" i="1" s="1"/>
  <c r="R258" i="1" s="1"/>
  <c r="P254" i="1"/>
  <c r="Q254" i="1" s="1"/>
  <c r="R254" i="1" s="1"/>
  <c r="P250" i="1"/>
  <c r="Q250" i="1" s="1"/>
  <c r="R250" i="1" s="1"/>
  <c r="P246" i="1"/>
  <c r="Q246" i="1" s="1"/>
  <c r="R246" i="1" s="1"/>
  <c r="P242" i="1"/>
  <c r="Q242" i="1" s="1"/>
  <c r="R242" i="1" s="1"/>
  <c r="P238" i="1"/>
  <c r="Q238" i="1" s="1"/>
  <c r="R238" i="1" s="1"/>
  <c r="P234" i="1"/>
  <c r="Q234" i="1" s="1"/>
  <c r="R234" i="1" s="1"/>
  <c r="P230" i="1"/>
  <c r="Q230" i="1" s="1"/>
  <c r="R230" i="1" s="1"/>
  <c r="P226" i="1"/>
  <c r="Q226" i="1" s="1"/>
  <c r="R226" i="1" s="1"/>
  <c r="P222" i="1"/>
  <c r="Q222" i="1" s="1"/>
  <c r="R222" i="1" s="1"/>
  <c r="P218" i="1"/>
  <c r="Q218" i="1" s="1"/>
  <c r="R218" i="1" s="1"/>
  <c r="P214" i="1"/>
  <c r="Q214" i="1" s="1"/>
  <c r="R214" i="1" s="1"/>
  <c r="P210" i="1"/>
  <c r="Q210" i="1" s="1"/>
  <c r="R210" i="1" s="1"/>
  <c r="P206" i="1"/>
  <c r="Q206" i="1" s="1"/>
  <c r="R206" i="1" s="1"/>
  <c r="P202" i="1"/>
  <c r="Q202" i="1" s="1"/>
  <c r="R202" i="1" s="1"/>
  <c r="P198" i="1"/>
  <c r="Q198" i="1" s="1"/>
  <c r="R198" i="1" s="1"/>
  <c r="P194" i="1"/>
  <c r="Q194" i="1" s="1"/>
  <c r="R194" i="1" s="1"/>
  <c r="P190" i="1"/>
  <c r="Q190" i="1" s="1"/>
  <c r="R190" i="1" s="1"/>
  <c r="P186" i="1"/>
  <c r="Q186" i="1" s="1"/>
  <c r="R186" i="1" s="1"/>
  <c r="P182" i="1"/>
  <c r="Q182" i="1" s="1"/>
  <c r="R182" i="1" s="1"/>
  <c r="P178" i="1"/>
  <c r="Q178" i="1" s="1"/>
  <c r="R178" i="1" s="1"/>
  <c r="P174" i="1"/>
  <c r="Q174" i="1" s="1"/>
  <c r="R174" i="1" s="1"/>
  <c r="P170" i="1"/>
  <c r="Q170" i="1" s="1"/>
  <c r="R170" i="1" s="1"/>
  <c r="P166" i="1"/>
  <c r="Q166" i="1" s="1"/>
  <c r="R166" i="1" s="1"/>
  <c r="P162" i="1"/>
  <c r="Q162" i="1" s="1"/>
  <c r="R162" i="1" s="1"/>
  <c r="P158" i="1"/>
  <c r="Q158" i="1" s="1"/>
  <c r="R158" i="1" s="1"/>
  <c r="P154" i="1"/>
  <c r="Q154" i="1" s="1"/>
  <c r="R154" i="1" s="1"/>
  <c r="P150" i="1"/>
  <c r="Q150" i="1" s="1"/>
  <c r="R150" i="1" s="1"/>
  <c r="P146" i="1"/>
  <c r="Q146" i="1" s="1"/>
  <c r="R146" i="1" s="1"/>
  <c r="P142" i="1"/>
  <c r="Q142" i="1" s="1"/>
  <c r="R142" i="1" s="1"/>
  <c r="P138" i="1"/>
  <c r="Q138" i="1" s="1"/>
  <c r="R138" i="1" s="1"/>
  <c r="P134" i="1"/>
  <c r="Q134" i="1" s="1"/>
  <c r="R134" i="1" s="1"/>
  <c r="P130" i="1"/>
  <c r="Q130" i="1" s="1"/>
  <c r="R130" i="1" s="1"/>
  <c r="P126" i="1"/>
  <c r="Q126" i="1" s="1"/>
  <c r="R126" i="1" s="1"/>
  <c r="P122" i="1"/>
  <c r="Q122" i="1" s="1"/>
  <c r="R122" i="1" s="1"/>
  <c r="P118" i="1"/>
  <c r="Q118" i="1" s="1"/>
  <c r="R118" i="1" s="1"/>
  <c r="P114" i="1"/>
  <c r="Q114" i="1" s="1"/>
  <c r="R114" i="1" s="1"/>
  <c r="P110" i="1"/>
  <c r="Q110" i="1" s="1"/>
  <c r="R110" i="1" s="1"/>
  <c r="P106" i="1"/>
  <c r="Q106" i="1" s="1"/>
  <c r="R106" i="1" s="1"/>
  <c r="P102" i="1"/>
  <c r="Q102" i="1" s="1"/>
  <c r="R102" i="1" s="1"/>
  <c r="P98" i="1"/>
  <c r="Q98" i="1" s="1"/>
  <c r="R98" i="1" s="1"/>
  <c r="P94" i="1"/>
  <c r="Q94" i="1" s="1"/>
  <c r="R94" i="1" s="1"/>
  <c r="P90" i="1"/>
  <c r="Q90" i="1" s="1"/>
  <c r="R90" i="1" s="1"/>
  <c r="P86" i="1"/>
  <c r="Q86" i="1" s="1"/>
  <c r="R86" i="1" s="1"/>
  <c r="P82" i="1"/>
  <c r="Q82" i="1" s="1"/>
  <c r="R82" i="1" s="1"/>
  <c r="P78" i="1"/>
  <c r="Q78" i="1" s="1"/>
  <c r="R78" i="1" s="1"/>
  <c r="P74" i="1"/>
  <c r="Q74" i="1" s="1"/>
  <c r="R74" i="1" s="1"/>
  <c r="P70" i="1"/>
  <c r="Q70" i="1" s="1"/>
  <c r="R70" i="1" s="1"/>
  <c r="P66" i="1"/>
  <c r="Q66" i="1" s="1"/>
  <c r="R66" i="1" s="1"/>
  <c r="P62" i="1"/>
  <c r="Q62" i="1" s="1"/>
  <c r="R62" i="1" s="1"/>
  <c r="P58" i="1"/>
  <c r="Q58" i="1" s="1"/>
  <c r="R58" i="1" s="1"/>
  <c r="P54" i="1"/>
  <c r="Q54" i="1" s="1"/>
  <c r="R54" i="1" s="1"/>
  <c r="P50" i="1"/>
  <c r="Q50" i="1" s="1"/>
  <c r="R50" i="1" s="1"/>
  <c r="P46" i="1"/>
  <c r="Q46" i="1" s="1"/>
  <c r="R46" i="1" s="1"/>
  <c r="P42" i="1"/>
  <c r="Q42" i="1" s="1"/>
  <c r="R42" i="1" s="1"/>
  <c r="P38" i="1"/>
  <c r="Q38" i="1" s="1"/>
  <c r="R38" i="1" s="1"/>
  <c r="P34" i="1"/>
  <c r="Q34" i="1" s="1"/>
  <c r="R34" i="1" s="1"/>
  <c r="P30" i="1"/>
  <c r="Q30" i="1" s="1"/>
  <c r="R30" i="1" s="1"/>
  <c r="P26" i="1"/>
  <c r="Q26" i="1" s="1"/>
  <c r="R26" i="1" s="1"/>
  <c r="P22" i="1"/>
  <c r="Q22" i="1" s="1"/>
  <c r="R22" i="1" s="1"/>
  <c r="P18" i="1"/>
  <c r="Q18" i="1" s="1"/>
  <c r="R18" i="1" s="1"/>
  <c r="P14" i="1"/>
  <c r="Q14" i="1" s="1"/>
  <c r="R14" i="1" s="1"/>
  <c r="P10" i="1"/>
  <c r="Q10" i="1" s="1"/>
  <c r="R10" i="1" s="1"/>
  <c r="P6" i="1"/>
  <c r="Q6" i="1" s="1"/>
  <c r="R6" i="1" s="1"/>
  <c r="P3" i="1"/>
  <c r="Q3" i="1" s="1"/>
  <c r="R3" i="1" s="1"/>
  <c r="P487" i="1"/>
  <c r="Q487" i="1" s="1"/>
  <c r="R487" i="1" s="1"/>
  <c r="P471" i="1"/>
  <c r="Q471" i="1" s="1"/>
  <c r="R471" i="1" s="1"/>
  <c r="P455" i="1"/>
  <c r="Q455" i="1" s="1"/>
  <c r="R455" i="1" s="1"/>
  <c r="P435" i="1"/>
  <c r="Q435" i="1" s="1"/>
  <c r="R435" i="1" s="1"/>
  <c r="P411" i="1"/>
  <c r="Q411" i="1" s="1"/>
  <c r="R411" i="1" s="1"/>
  <c r="P375" i="1"/>
  <c r="Q375" i="1" s="1"/>
  <c r="R375" i="1" s="1"/>
  <c r="P267" i="1"/>
  <c r="Q267" i="1" s="1"/>
  <c r="R267" i="1" s="1"/>
  <c r="P501" i="1"/>
  <c r="Q501" i="1" s="1"/>
  <c r="R501" i="1" s="1"/>
  <c r="P497" i="1"/>
  <c r="Q497" i="1" s="1"/>
  <c r="R497" i="1" s="1"/>
  <c r="P493" i="1"/>
  <c r="Q493" i="1" s="1"/>
  <c r="R493" i="1" s="1"/>
  <c r="P489" i="1"/>
  <c r="Q489" i="1" s="1"/>
  <c r="R489" i="1" s="1"/>
  <c r="P485" i="1"/>
  <c r="Q485" i="1" s="1"/>
  <c r="R485" i="1" s="1"/>
  <c r="P481" i="1"/>
  <c r="Q481" i="1" s="1"/>
  <c r="R481" i="1" s="1"/>
  <c r="P477" i="1"/>
  <c r="Q477" i="1" s="1"/>
  <c r="R477" i="1" s="1"/>
  <c r="P473" i="1"/>
  <c r="Q473" i="1" s="1"/>
  <c r="R473" i="1" s="1"/>
  <c r="P469" i="1"/>
  <c r="Q469" i="1" s="1"/>
  <c r="R469" i="1" s="1"/>
  <c r="P465" i="1"/>
  <c r="Q465" i="1" s="1"/>
  <c r="R465" i="1" s="1"/>
  <c r="P461" i="1"/>
  <c r="Q461" i="1" s="1"/>
  <c r="R461" i="1" s="1"/>
  <c r="P457" i="1"/>
  <c r="Q457" i="1" s="1"/>
  <c r="R457" i="1" s="1"/>
  <c r="P453" i="1"/>
  <c r="Q453" i="1" s="1"/>
  <c r="R453" i="1" s="1"/>
  <c r="P449" i="1"/>
  <c r="Q449" i="1" s="1"/>
  <c r="R449" i="1" s="1"/>
  <c r="P445" i="1"/>
  <c r="Q445" i="1" s="1"/>
  <c r="R445" i="1" s="1"/>
  <c r="P441" i="1"/>
  <c r="Q441" i="1" s="1"/>
  <c r="R441" i="1" s="1"/>
  <c r="P437" i="1"/>
  <c r="Q437" i="1" s="1"/>
  <c r="R437" i="1" s="1"/>
  <c r="P433" i="1"/>
  <c r="Q433" i="1" s="1"/>
  <c r="R433" i="1" s="1"/>
  <c r="P429" i="1"/>
  <c r="Q429" i="1" s="1"/>
  <c r="R429" i="1" s="1"/>
  <c r="P425" i="1"/>
  <c r="Q425" i="1" s="1"/>
  <c r="R425" i="1" s="1"/>
  <c r="P421" i="1"/>
  <c r="Q421" i="1" s="1"/>
  <c r="R421" i="1" s="1"/>
  <c r="P417" i="1"/>
  <c r="Q417" i="1" s="1"/>
  <c r="R417" i="1" s="1"/>
  <c r="P413" i="1"/>
  <c r="Q413" i="1" s="1"/>
  <c r="R413" i="1" s="1"/>
  <c r="P409" i="1"/>
  <c r="Q409" i="1" s="1"/>
  <c r="R409" i="1" s="1"/>
  <c r="P405" i="1"/>
  <c r="Q405" i="1" s="1"/>
  <c r="R405" i="1" s="1"/>
  <c r="P401" i="1"/>
  <c r="Q401" i="1" s="1"/>
  <c r="R401" i="1" s="1"/>
  <c r="P397" i="1"/>
  <c r="Q397" i="1" s="1"/>
  <c r="R397" i="1" s="1"/>
  <c r="P393" i="1"/>
  <c r="Q393" i="1" s="1"/>
  <c r="R393" i="1" s="1"/>
  <c r="P389" i="1"/>
  <c r="Q389" i="1" s="1"/>
  <c r="R389" i="1" s="1"/>
  <c r="P385" i="1"/>
  <c r="Q385" i="1" s="1"/>
  <c r="R385" i="1" s="1"/>
  <c r="P381" i="1"/>
  <c r="Q381" i="1" s="1"/>
  <c r="R381" i="1" s="1"/>
  <c r="P377" i="1"/>
  <c r="Q377" i="1" s="1"/>
  <c r="R377" i="1" s="1"/>
  <c r="P373" i="1"/>
  <c r="Q373" i="1" s="1"/>
  <c r="R373" i="1" s="1"/>
  <c r="P369" i="1"/>
  <c r="Q369" i="1" s="1"/>
  <c r="R369" i="1" s="1"/>
  <c r="P365" i="1"/>
  <c r="Q365" i="1" s="1"/>
  <c r="R365" i="1" s="1"/>
  <c r="P361" i="1"/>
  <c r="Q361" i="1" s="1"/>
  <c r="R361" i="1" s="1"/>
  <c r="P357" i="1"/>
  <c r="Q357" i="1" s="1"/>
  <c r="R357" i="1" s="1"/>
  <c r="P353" i="1"/>
  <c r="Q353" i="1" s="1"/>
  <c r="R353" i="1" s="1"/>
  <c r="P349" i="1"/>
  <c r="Q349" i="1" s="1"/>
  <c r="R349" i="1" s="1"/>
  <c r="P345" i="1"/>
  <c r="Q345" i="1" s="1"/>
  <c r="R345" i="1" s="1"/>
  <c r="P341" i="1"/>
  <c r="Q341" i="1" s="1"/>
  <c r="R341" i="1" s="1"/>
  <c r="P337" i="1"/>
  <c r="Q337" i="1" s="1"/>
  <c r="R337" i="1" s="1"/>
  <c r="P333" i="1"/>
  <c r="Q333" i="1" s="1"/>
  <c r="R333" i="1" s="1"/>
  <c r="P329" i="1"/>
  <c r="Q329" i="1" s="1"/>
  <c r="R329" i="1" s="1"/>
  <c r="P325" i="1"/>
  <c r="Q325" i="1" s="1"/>
  <c r="R325" i="1" s="1"/>
  <c r="P321" i="1"/>
  <c r="Q321" i="1" s="1"/>
  <c r="R321" i="1" s="1"/>
  <c r="P317" i="1"/>
  <c r="Q317" i="1" s="1"/>
  <c r="R317" i="1" s="1"/>
  <c r="P313" i="1"/>
  <c r="Q313" i="1" s="1"/>
  <c r="R313" i="1" s="1"/>
  <c r="P309" i="1"/>
  <c r="Q309" i="1" s="1"/>
  <c r="R309" i="1" s="1"/>
  <c r="P305" i="1"/>
  <c r="Q305" i="1" s="1"/>
  <c r="R305" i="1" s="1"/>
  <c r="P301" i="1"/>
  <c r="Q301" i="1" s="1"/>
  <c r="R301" i="1" s="1"/>
  <c r="P297" i="1"/>
  <c r="Q297" i="1" s="1"/>
  <c r="R297" i="1" s="1"/>
  <c r="P293" i="1"/>
  <c r="Q293" i="1" s="1"/>
  <c r="R293" i="1" s="1"/>
  <c r="P289" i="1"/>
  <c r="Q289" i="1" s="1"/>
  <c r="R289" i="1" s="1"/>
  <c r="P285" i="1"/>
  <c r="Q285" i="1" s="1"/>
  <c r="R285" i="1" s="1"/>
  <c r="P281" i="1"/>
  <c r="Q281" i="1" s="1"/>
  <c r="R281" i="1" s="1"/>
  <c r="P277" i="1"/>
  <c r="Q277" i="1" s="1"/>
  <c r="R277" i="1" s="1"/>
  <c r="P273" i="1"/>
  <c r="Q273" i="1" s="1"/>
  <c r="R273" i="1" s="1"/>
  <c r="P269" i="1"/>
  <c r="Q269" i="1" s="1"/>
  <c r="R269" i="1" s="1"/>
  <c r="P265" i="1"/>
  <c r="Q265" i="1" s="1"/>
  <c r="R265" i="1" s="1"/>
  <c r="P261" i="1"/>
  <c r="Q261" i="1" s="1"/>
  <c r="R261" i="1" s="1"/>
  <c r="P257" i="1"/>
  <c r="Q257" i="1" s="1"/>
  <c r="R257" i="1" s="1"/>
  <c r="P253" i="1"/>
  <c r="Q253" i="1" s="1"/>
  <c r="R253" i="1" s="1"/>
  <c r="P249" i="1"/>
  <c r="Q249" i="1" s="1"/>
  <c r="R249" i="1" s="1"/>
  <c r="P245" i="1"/>
  <c r="Q245" i="1" s="1"/>
  <c r="R245" i="1" s="1"/>
  <c r="P241" i="1"/>
  <c r="Q241" i="1" s="1"/>
  <c r="R241" i="1" s="1"/>
  <c r="P237" i="1"/>
  <c r="Q237" i="1" s="1"/>
  <c r="R237" i="1" s="1"/>
  <c r="P233" i="1"/>
  <c r="Q233" i="1" s="1"/>
  <c r="R233" i="1" s="1"/>
  <c r="P229" i="1"/>
  <c r="Q229" i="1" s="1"/>
  <c r="R229" i="1" s="1"/>
  <c r="P225" i="1"/>
  <c r="Q225" i="1" s="1"/>
  <c r="R225" i="1" s="1"/>
  <c r="P221" i="1"/>
  <c r="Q221" i="1" s="1"/>
  <c r="R221" i="1" s="1"/>
  <c r="P217" i="1"/>
  <c r="Q217" i="1" s="1"/>
  <c r="R217" i="1" s="1"/>
  <c r="P213" i="1"/>
  <c r="Q213" i="1" s="1"/>
  <c r="R213" i="1" s="1"/>
  <c r="P209" i="1"/>
  <c r="Q209" i="1" s="1"/>
  <c r="R209" i="1" s="1"/>
  <c r="P205" i="1"/>
  <c r="Q205" i="1" s="1"/>
  <c r="R205" i="1" s="1"/>
  <c r="P201" i="1"/>
  <c r="Q201" i="1" s="1"/>
  <c r="R201" i="1" s="1"/>
  <c r="P197" i="1"/>
  <c r="Q197" i="1" s="1"/>
  <c r="R197" i="1" s="1"/>
  <c r="P193" i="1"/>
  <c r="Q193" i="1" s="1"/>
  <c r="R193" i="1" s="1"/>
  <c r="P189" i="1"/>
  <c r="Q189" i="1" s="1"/>
  <c r="R189" i="1" s="1"/>
  <c r="P185" i="1"/>
  <c r="Q185" i="1" s="1"/>
  <c r="R185" i="1" s="1"/>
  <c r="P181" i="1"/>
  <c r="Q181" i="1" s="1"/>
  <c r="R181" i="1" s="1"/>
  <c r="P177" i="1"/>
  <c r="Q177" i="1" s="1"/>
  <c r="R177" i="1" s="1"/>
  <c r="P173" i="1"/>
  <c r="Q173" i="1" s="1"/>
  <c r="R173" i="1" s="1"/>
  <c r="P169" i="1"/>
  <c r="Q169" i="1" s="1"/>
  <c r="R169" i="1" s="1"/>
  <c r="P165" i="1"/>
  <c r="Q165" i="1" s="1"/>
  <c r="R165" i="1" s="1"/>
  <c r="P161" i="1"/>
  <c r="Q161" i="1" s="1"/>
  <c r="R161" i="1" s="1"/>
  <c r="P157" i="1"/>
  <c r="Q157" i="1" s="1"/>
  <c r="R157" i="1" s="1"/>
  <c r="P153" i="1"/>
  <c r="Q153" i="1" s="1"/>
  <c r="R153" i="1" s="1"/>
  <c r="P149" i="1"/>
  <c r="Q149" i="1" s="1"/>
  <c r="R149" i="1" s="1"/>
  <c r="P145" i="1"/>
  <c r="Q145" i="1" s="1"/>
  <c r="R145" i="1" s="1"/>
  <c r="P141" i="1"/>
  <c r="Q141" i="1" s="1"/>
  <c r="R141" i="1" s="1"/>
  <c r="P137" i="1"/>
  <c r="Q137" i="1" s="1"/>
  <c r="R137" i="1" s="1"/>
  <c r="P133" i="1"/>
  <c r="Q133" i="1" s="1"/>
  <c r="R133" i="1" s="1"/>
  <c r="P129" i="1"/>
  <c r="Q129" i="1" s="1"/>
  <c r="R129" i="1" s="1"/>
  <c r="P125" i="1"/>
  <c r="Q125" i="1" s="1"/>
  <c r="R125" i="1" s="1"/>
  <c r="P121" i="1"/>
  <c r="Q121" i="1" s="1"/>
  <c r="R121" i="1" s="1"/>
  <c r="P117" i="1"/>
  <c r="Q117" i="1" s="1"/>
  <c r="R117" i="1" s="1"/>
  <c r="P113" i="1"/>
  <c r="Q113" i="1" s="1"/>
  <c r="R113" i="1" s="1"/>
  <c r="P109" i="1"/>
  <c r="Q109" i="1" s="1"/>
  <c r="R109" i="1" s="1"/>
  <c r="P105" i="1"/>
  <c r="Q105" i="1" s="1"/>
  <c r="R105" i="1" s="1"/>
  <c r="P101" i="1"/>
  <c r="Q101" i="1" s="1"/>
  <c r="R101" i="1" s="1"/>
  <c r="P97" i="1"/>
  <c r="Q97" i="1" s="1"/>
  <c r="R97" i="1" s="1"/>
  <c r="P93" i="1"/>
  <c r="Q93" i="1" s="1"/>
  <c r="R93" i="1" s="1"/>
  <c r="P89" i="1"/>
  <c r="Q89" i="1" s="1"/>
  <c r="R89" i="1" s="1"/>
  <c r="P85" i="1"/>
  <c r="Q85" i="1" s="1"/>
  <c r="R85" i="1" s="1"/>
  <c r="P81" i="1"/>
  <c r="Q81" i="1" s="1"/>
  <c r="R81" i="1" s="1"/>
  <c r="P77" i="1"/>
  <c r="Q77" i="1" s="1"/>
  <c r="R77" i="1" s="1"/>
  <c r="P73" i="1"/>
  <c r="Q73" i="1" s="1"/>
  <c r="R73" i="1" s="1"/>
  <c r="P69" i="1"/>
  <c r="Q69" i="1" s="1"/>
  <c r="R69" i="1" s="1"/>
  <c r="P65" i="1"/>
  <c r="Q65" i="1" s="1"/>
  <c r="R65" i="1" s="1"/>
  <c r="P61" i="1"/>
  <c r="Q61" i="1" s="1"/>
  <c r="R61" i="1" s="1"/>
  <c r="P57" i="1"/>
  <c r="Q57" i="1" s="1"/>
  <c r="R57" i="1" s="1"/>
  <c r="P53" i="1"/>
  <c r="Q53" i="1" s="1"/>
  <c r="R53" i="1" s="1"/>
  <c r="P49" i="1"/>
  <c r="Q49" i="1" s="1"/>
  <c r="R49" i="1" s="1"/>
  <c r="P45" i="1"/>
  <c r="Q45" i="1" s="1"/>
  <c r="R45" i="1" s="1"/>
  <c r="P41" i="1"/>
  <c r="Q41" i="1" s="1"/>
  <c r="R41" i="1" s="1"/>
  <c r="P37" i="1"/>
  <c r="Q37" i="1" s="1"/>
  <c r="R37" i="1" s="1"/>
  <c r="P33" i="1"/>
  <c r="Q33" i="1" s="1"/>
  <c r="R33" i="1" s="1"/>
  <c r="P29" i="1"/>
  <c r="Q29" i="1" s="1"/>
  <c r="R29" i="1" s="1"/>
  <c r="P25" i="1"/>
  <c r="Q25" i="1" s="1"/>
  <c r="R25" i="1" s="1"/>
  <c r="P21" i="1"/>
  <c r="Q21" i="1" s="1"/>
  <c r="R21" i="1" s="1"/>
  <c r="P17" i="1"/>
  <c r="Q17" i="1" s="1"/>
  <c r="R17" i="1" s="1"/>
  <c r="P13" i="1"/>
  <c r="Q13" i="1" s="1"/>
  <c r="R13" i="1" s="1"/>
  <c r="P9" i="1"/>
  <c r="Q9" i="1" s="1"/>
  <c r="R9" i="1" s="1"/>
  <c r="P5" i="1"/>
  <c r="Q5" i="1" s="1"/>
  <c r="R5" i="1" s="1"/>
  <c r="P495" i="1"/>
  <c r="Q495" i="1" s="1"/>
  <c r="R495" i="1" s="1"/>
  <c r="P483" i="1"/>
  <c r="Q483" i="1" s="1"/>
  <c r="R483" i="1" s="1"/>
  <c r="P475" i="1"/>
  <c r="Q475" i="1" s="1"/>
  <c r="R475" i="1" s="1"/>
  <c r="P463" i="1"/>
  <c r="Q463" i="1" s="1"/>
  <c r="R463" i="1" s="1"/>
  <c r="P451" i="1"/>
  <c r="Q451" i="1" s="1"/>
  <c r="R451" i="1" s="1"/>
  <c r="P443" i="1"/>
  <c r="Q443" i="1" s="1"/>
  <c r="R443" i="1" s="1"/>
  <c r="P431" i="1"/>
  <c r="Q431" i="1" s="1"/>
  <c r="R431" i="1" s="1"/>
  <c r="P423" i="1"/>
  <c r="Q423" i="1" s="1"/>
  <c r="R423" i="1" s="1"/>
  <c r="P415" i="1"/>
  <c r="Q415" i="1" s="1"/>
  <c r="R415" i="1" s="1"/>
  <c r="P403" i="1"/>
  <c r="Q403" i="1" s="1"/>
  <c r="R403" i="1" s="1"/>
  <c r="P395" i="1"/>
  <c r="Q395" i="1" s="1"/>
  <c r="R395" i="1" s="1"/>
  <c r="P391" i="1"/>
  <c r="Q391" i="1" s="1"/>
  <c r="R391" i="1" s="1"/>
  <c r="P383" i="1"/>
  <c r="Q383" i="1" s="1"/>
  <c r="R383" i="1" s="1"/>
  <c r="P371" i="1"/>
  <c r="Q371" i="1" s="1"/>
  <c r="R371" i="1" s="1"/>
  <c r="P363" i="1"/>
  <c r="Q363" i="1" s="1"/>
  <c r="R363" i="1" s="1"/>
  <c r="P355" i="1"/>
  <c r="Q355" i="1" s="1"/>
  <c r="R355" i="1" s="1"/>
  <c r="P347" i="1"/>
  <c r="Q347" i="1" s="1"/>
  <c r="R347" i="1" s="1"/>
  <c r="P339" i="1"/>
  <c r="Q339" i="1" s="1"/>
  <c r="R339" i="1" s="1"/>
  <c r="P331" i="1"/>
  <c r="Q331" i="1" s="1"/>
  <c r="R331" i="1" s="1"/>
  <c r="P323" i="1"/>
  <c r="Q323" i="1" s="1"/>
  <c r="R323" i="1" s="1"/>
  <c r="P315" i="1"/>
  <c r="Q315" i="1" s="1"/>
  <c r="R315" i="1" s="1"/>
  <c r="P303" i="1"/>
  <c r="Q303" i="1" s="1"/>
  <c r="R303" i="1" s="1"/>
  <c r="P299" i="1"/>
  <c r="Q299" i="1" s="1"/>
  <c r="R299" i="1" s="1"/>
  <c r="P291" i="1"/>
  <c r="Q291" i="1" s="1"/>
  <c r="R291" i="1" s="1"/>
  <c r="P283" i="1"/>
  <c r="Q283" i="1" s="1"/>
  <c r="R283" i="1" s="1"/>
  <c r="P275" i="1"/>
  <c r="Q275" i="1" s="1"/>
  <c r="R275" i="1" s="1"/>
  <c r="P263" i="1"/>
  <c r="Q263" i="1" s="1"/>
  <c r="R263" i="1" s="1"/>
  <c r="P255" i="1"/>
  <c r="Q255" i="1" s="1"/>
  <c r="R255" i="1" s="1"/>
  <c r="P243" i="1"/>
  <c r="Q243" i="1" s="1"/>
  <c r="R243" i="1" s="1"/>
  <c r="P235" i="1"/>
  <c r="Q235" i="1" s="1"/>
  <c r="R235" i="1" s="1"/>
  <c r="P231" i="1"/>
  <c r="Q231" i="1" s="1"/>
  <c r="R231" i="1" s="1"/>
  <c r="P223" i="1"/>
  <c r="Q223" i="1" s="1"/>
  <c r="R223" i="1" s="1"/>
  <c r="P215" i="1"/>
  <c r="Q215" i="1" s="1"/>
  <c r="R215" i="1" s="1"/>
  <c r="P207" i="1"/>
  <c r="Q207" i="1" s="1"/>
  <c r="R207" i="1" s="1"/>
  <c r="P199" i="1"/>
  <c r="Q199" i="1" s="1"/>
  <c r="R199" i="1" s="1"/>
  <c r="P191" i="1"/>
  <c r="Q191" i="1" s="1"/>
  <c r="R191" i="1" s="1"/>
  <c r="P183" i="1"/>
  <c r="Q183" i="1" s="1"/>
  <c r="R183" i="1" s="1"/>
  <c r="P175" i="1"/>
  <c r="Q175" i="1" s="1"/>
  <c r="R175" i="1" s="1"/>
  <c r="P167" i="1"/>
  <c r="Q167" i="1" s="1"/>
  <c r="R167" i="1" s="1"/>
  <c r="P159" i="1"/>
  <c r="Q159" i="1" s="1"/>
  <c r="R159" i="1" s="1"/>
  <c r="P151" i="1"/>
  <c r="Q151" i="1" s="1"/>
  <c r="R151" i="1" s="1"/>
  <c r="P143" i="1"/>
  <c r="Q143" i="1" s="1"/>
  <c r="R143" i="1" s="1"/>
  <c r="P135" i="1"/>
  <c r="Q135" i="1" s="1"/>
  <c r="R135" i="1" s="1"/>
  <c r="P127" i="1"/>
  <c r="Q127" i="1" s="1"/>
  <c r="R127" i="1" s="1"/>
  <c r="P123" i="1"/>
  <c r="Q123" i="1" s="1"/>
  <c r="R123" i="1" s="1"/>
  <c r="P115" i="1"/>
  <c r="Q115" i="1" s="1"/>
  <c r="R115" i="1" s="1"/>
  <c r="P107" i="1"/>
  <c r="Q107" i="1" s="1"/>
  <c r="R107" i="1" s="1"/>
  <c r="P99" i="1"/>
  <c r="Q99" i="1" s="1"/>
  <c r="R99" i="1" s="1"/>
  <c r="P91" i="1"/>
  <c r="Q91" i="1" s="1"/>
  <c r="R91" i="1" s="1"/>
  <c r="Q83" i="1"/>
  <c r="R83" i="1" s="1"/>
  <c r="P83" i="1"/>
  <c r="P75" i="1"/>
  <c r="Q75" i="1" s="1"/>
  <c r="R75" i="1" s="1"/>
  <c r="P67" i="1"/>
  <c r="Q67" i="1" s="1"/>
  <c r="R67" i="1" s="1"/>
  <c r="P63" i="1"/>
  <c r="Q63" i="1" s="1"/>
  <c r="R63" i="1" s="1"/>
  <c r="P55" i="1"/>
  <c r="Q55" i="1" s="1"/>
  <c r="R55" i="1" s="1"/>
  <c r="P47" i="1"/>
  <c r="Q47" i="1" s="1"/>
  <c r="R47" i="1" s="1"/>
  <c r="P39" i="1"/>
  <c r="Q39" i="1" s="1"/>
  <c r="R39" i="1" s="1"/>
  <c r="P31" i="1"/>
  <c r="Q31" i="1" s="1"/>
  <c r="R31" i="1" s="1"/>
  <c r="P23" i="1"/>
  <c r="Q23" i="1" s="1"/>
  <c r="R23" i="1" s="1"/>
  <c r="P15" i="1"/>
  <c r="Q15" i="1" s="1"/>
  <c r="R15" i="1" s="1"/>
  <c r="P11" i="1"/>
  <c r="Q11" i="1" s="1"/>
  <c r="R11" i="1" s="1"/>
  <c r="P500" i="1"/>
  <c r="Q500" i="1" s="1"/>
  <c r="R500" i="1" s="1"/>
  <c r="P496" i="1"/>
  <c r="Q496" i="1" s="1"/>
  <c r="R496" i="1" s="1"/>
  <c r="P492" i="1"/>
  <c r="Q492" i="1" s="1"/>
  <c r="R492" i="1" s="1"/>
  <c r="P488" i="1"/>
  <c r="Q488" i="1" s="1"/>
  <c r="R488" i="1" s="1"/>
  <c r="P484" i="1"/>
  <c r="Q484" i="1" s="1"/>
  <c r="R484" i="1" s="1"/>
  <c r="P480" i="1"/>
  <c r="Q480" i="1" s="1"/>
  <c r="R480" i="1" s="1"/>
  <c r="P476" i="1"/>
  <c r="Q476" i="1" s="1"/>
  <c r="R476" i="1" s="1"/>
  <c r="P472" i="1"/>
  <c r="Q472" i="1" s="1"/>
  <c r="R472" i="1" s="1"/>
  <c r="P468" i="1"/>
  <c r="Q468" i="1" s="1"/>
  <c r="R468" i="1" s="1"/>
  <c r="P464" i="1"/>
  <c r="Q464" i="1" s="1"/>
  <c r="R464" i="1" s="1"/>
  <c r="P460" i="1"/>
  <c r="Q460" i="1" s="1"/>
  <c r="R460" i="1" s="1"/>
  <c r="P456" i="1"/>
  <c r="Q456" i="1" s="1"/>
  <c r="R456" i="1" s="1"/>
  <c r="P452" i="1"/>
  <c r="Q452" i="1" s="1"/>
  <c r="R452" i="1" s="1"/>
  <c r="P448" i="1"/>
  <c r="Q448" i="1" s="1"/>
  <c r="R448" i="1" s="1"/>
  <c r="P444" i="1"/>
  <c r="Q444" i="1" s="1"/>
  <c r="R444" i="1" s="1"/>
  <c r="P440" i="1"/>
  <c r="Q440" i="1" s="1"/>
  <c r="R440" i="1" s="1"/>
  <c r="P436" i="1"/>
  <c r="Q436" i="1" s="1"/>
  <c r="R436" i="1" s="1"/>
  <c r="P432" i="1"/>
  <c r="Q432" i="1" s="1"/>
  <c r="R432" i="1" s="1"/>
  <c r="P428" i="1"/>
  <c r="Q428" i="1" s="1"/>
  <c r="R428" i="1" s="1"/>
  <c r="P424" i="1"/>
  <c r="Q424" i="1" s="1"/>
  <c r="R424" i="1" s="1"/>
  <c r="P420" i="1"/>
  <c r="Q420" i="1" s="1"/>
  <c r="R420" i="1" s="1"/>
  <c r="P416" i="1"/>
  <c r="Q416" i="1" s="1"/>
  <c r="R416" i="1" s="1"/>
  <c r="P412" i="1"/>
  <c r="Q412" i="1" s="1"/>
  <c r="R412" i="1" s="1"/>
  <c r="P408" i="1"/>
  <c r="Q408" i="1" s="1"/>
  <c r="R408" i="1" s="1"/>
  <c r="P404" i="1"/>
  <c r="Q404" i="1" s="1"/>
  <c r="R404" i="1" s="1"/>
  <c r="P400" i="1"/>
  <c r="Q400" i="1" s="1"/>
  <c r="R400" i="1" s="1"/>
  <c r="P396" i="1"/>
  <c r="Q396" i="1" s="1"/>
  <c r="R396" i="1" s="1"/>
  <c r="P392" i="1"/>
  <c r="Q392" i="1" s="1"/>
  <c r="R392" i="1" s="1"/>
  <c r="P388" i="1"/>
  <c r="Q388" i="1" s="1"/>
  <c r="R388" i="1" s="1"/>
  <c r="P384" i="1"/>
  <c r="Q384" i="1" s="1"/>
  <c r="R384" i="1" s="1"/>
  <c r="P380" i="1"/>
  <c r="Q380" i="1" s="1"/>
  <c r="R380" i="1" s="1"/>
  <c r="P376" i="1"/>
  <c r="Q376" i="1" s="1"/>
  <c r="R376" i="1" s="1"/>
  <c r="P372" i="1"/>
  <c r="Q372" i="1" s="1"/>
  <c r="R372" i="1" s="1"/>
  <c r="P368" i="1"/>
  <c r="Q368" i="1" s="1"/>
  <c r="R368" i="1" s="1"/>
  <c r="P364" i="1"/>
  <c r="Q364" i="1" s="1"/>
  <c r="R364" i="1" s="1"/>
  <c r="P360" i="1"/>
  <c r="Q360" i="1" s="1"/>
  <c r="R360" i="1" s="1"/>
  <c r="P356" i="1"/>
  <c r="Q356" i="1" s="1"/>
  <c r="R356" i="1" s="1"/>
  <c r="P352" i="1"/>
  <c r="Q352" i="1" s="1"/>
  <c r="R352" i="1" s="1"/>
  <c r="P348" i="1"/>
  <c r="Q348" i="1" s="1"/>
  <c r="R348" i="1" s="1"/>
  <c r="P344" i="1"/>
  <c r="Q344" i="1" s="1"/>
  <c r="R344" i="1" s="1"/>
  <c r="P340" i="1"/>
  <c r="Q340" i="1" s="1"/>
  <c r="R340" i="1" s="1"/>
  <c r="P336" i="1"/>
  <c r="Q336" i="1" s="1"/>
  <c r="R336" i="1" s="1"/>
  <c r="P332" i="1"/>
  <c r="Q332" i="1" s="1"/>
  <c r="R332" i="1" s="1"/>
  <c r="P328" i="1"/>
  <c r="Q328" i="1" s="1"/>
  <c r="R328" i="1" s="1"/>
  <c r="P324" i="1"/>
  <c r="Q324" i="1" s="1"/>
  <c r="R324" i="1" s="1"/>
  <c r="P320" i="1"/>
  <c r="Q320" i="1" s="1"/>
  <c r="R320" i="1" s="1"/>
  <c r="P316" i="1"/>
  <c r="Q316" i="1" s="1"/>
  <c r="R316" i="1" s="1"/>
  <c r="P312" i="1"/>
  <c r="Q312" i="1" s="1"/>
  <c r="R312" i="1" s="1"/>
  <c r="P308" i="1"/>
  <c r="Q308" i="1" s="1"/>
  <c r="R308" i="1" s="1"/>
  <c r="P304" i="1"/>
  <c r="Q304" i="1" s="1"/>
  <c r="R304" i="1" s="1"/>
  <c r="P300" i="1"/>
  <c r="Q300" i="1" s="1"/>
  <c r="R300" i="1" s="1"/>
  <c r="P296" i="1"/>
  <c r="Q296" i="1" s="1"/>
  <c r="R296" i="1" s="1"/>
  <c r="P292" i="1"/>
  <c r="Q292" i="1" s="1"/>
  <c r="R292" i="1" s="1"/>
  <c r="Q288" i="1"/>
  <c r="R288" i="1" s="1"/>
  <c r="P288" i="1"/>
  <c r="P284" i="1"/>
  <c r="Q284" i="1" s="1"/>
  <c r="R284" i="1" s="1"/>
  <c r="P280" i="1"/>
  <c r="Q280" i="1" s="1"/>
  <c r="R280" i="1" s="1"/>
  <c r="P276" i="1"/>
  <c r="Q276" i="1" s="1"/>
  <c r="R276" i="1" s="1"/>
  <c r="P272" i="1"/>
  <c r="Q272" i="1" s="1"/>
  <c r="R272" i="1" s="1"/>
  <c r="P268" i="1"/>
  <c r="Q268" i="1" s="1"/>
  <c r="R268" i="1" s="1"/>
  <c r="P264" i="1"/>
  <c r="Q264" i="1" s="1"/>
  <c r="R264" i="1" s="1"/>
  <c r="P260" i="1"/>
  <c r="Q260" i="1" s="1"/>
  <c r="R260" i="1" s="1"/>
  <c r="P256" i="1"/>
  <c r="Q256" i="1" s="1"/>
  <c r="R256" i="1" s="1"/>
  <c r="P252" i="1"/>
  <c r="Q252" i="1" s="1"/>
  <c r="R252" i="1" s="1"/>
  <c r="P248" i="1"/>
  <c r="Q248" i="1" s="1"/>
  <c r="R248" i="1" s="1"/>
  <c r="P244" i="1"/>
  <c r="Q244" i="1" s="1"/>
  <c r="R244" i="1" s="1"/>
  <c r="P240" i="1"/>
  <c r="Q240" i="1" s="1"/>
  <c r="R240" i="1" s="1"/>
  <c r="P236" i="1"/>
  <c r="Q236" i="1" s="1"/>
  <c r="R236" i="1" s="1"/>
  <c r="P232" i="1"/>
  <c r="Q232" i="1" s="1"/>
  <c r="R232" i="1" s="1"/>
  <c r="P228" i="1"/>
  <c r="Q228" i="1" s="1"/>
  <c r="R228" i="1" s="1"/>
  <c r="P224" i="1"/>
  <c r="Q224" i="1" s="1"/>
  <c r="R224" i="1" s="1"/>
  <c r="P220" i="1"/>
  <c r="Q220" i="1" s="1"/>
  <c r="R220" i="1" s="1"/>
  <c r="P216" i="1"/>
  <c r="Q216" i="1" s="1"/>
  <c r="R216" i="1" s="1"/>
  <c r="P212" i="1"/>
  <c r="Q212" i="1" s="1"/>
  <c r="R212" i="1" s="1"/>
  <c r="P208" i="1"/>
  <c r="Q208" i="1" s="1"/>
  <c r="R208" i="1" s="1"/>
  <c r="P204" i="1"/>
  <c r="Q204" i="1" s="1"/>
  <c r="R204" i="1" s="1"/>
  <c r="P200" i="1"/>
  <c r="Q200" i="1" s="1"/>
  <c r="R200" i="1" s="1"/>
  <c r="P196" i="1"/>
  <c r="Q196" i="1" s="1"/>
  <c r="R196" i="1" s="1"/>
  <c r="P192" i="1"/>
  <c r="Q192" i="1" s="1"/>
  <c r="R192" i="1" s="1"/>
  <c r="P188" i="1"/>
  <c r="Q188" i="1" s="1"/>
  <c r="R188" i="1" s="1"/>
  <c r="P184" i="1"/>
  <c r="Q184" i="1" s="1"/>
  <c r="R184" i="1" s="1"/>
  <c r="P180" i="1"/>
  <c r="Q180" i="1" s="1"/>
  <c r="R180" i="1" s="1"/>
  <c r="P176" i="1"/>
  <c r="Q176" i="1" s="1"/>
  <c r="R176" i="1" s="1"/>
  <c r="P172" i="1"/>
  <c r="Q172" i="1" s="1"/>
  <c r="R172" i="1" s="1"/>
  <c r="P168" i="1"/>
  <c r="Q168" i="1" s="1"/>
  <c r="R168" i="1" s="1"/>
  <c r="P164" i="1"/>
  <c r="Q164" i="1" s="1"/>
  <c r="R164" i="1" s="1"/>
  <c r="P160" i="1"/>
  <c r="Q160" i="1" s="1"/>
  <c r="R160" i="1" s="1"/>
  <c r="P156" i="1"/>
  <c r="Q156" i="1" s="1"/>
  <c r="R156" i="1" s="1"/>
  <c r="P152" i="1"/>
  <c r="Q152" i="1" s="1"/>
  <c r="R152" i="1" s="1"/>
  <c r="P148" i="1"/>
  <c r="Q148" i="1" s="1"/>
  <c r="R148" i="1" s="1"/>
  <c r="P144" i="1"/>
  <c r="Q144" i="1" s="1"/>
  <c r="R144" i="1" s="1"/>
  <c r="P140" i="1"/>
  <c r="Q140" i="1" s="1"/>
  <c r="R140" i="1" s="1"/>
  <c r="P136" i="1"/>
  <c r="Q136" i="1" s="1"/>
  <c r="R136" i="1" s="1"/>
  <c r="P132" i="1"/>
  <c r="Q132" i="1" s="1"/>
  <c r="R132" i="1" s="1"/>
  <c r="P128" i="1"/>
  <c r="Q128" i="1" s="1"/>
  <c r="R128" i="1" s="1"/>
  <c r="P124" i="1"/>
  <c r="Q124" i="1" s="1"/>
  <c r="R124" i="1" s="1"/>
  <c r="P120" i="1"/>
  <c r="Q120" i="1" s="1"/>
  <c r="R120" i="1" s="1"/>
  <c r="P116" i="1"/>
  <c r="Q116" i="1" s="1"/>
  <c r="R116" i="1" s="1"/>
  <c r="P112" i="1"/>
  <c r="Q112" i="1" s="1"/>
  <c r="R112" i="1" s="1"/>
  <c r="P108" i="1"/>
  <c r="Q108" i="1" s="1"/>
  <c r="R108" i="1" s="1"/>
  <c r="P104" i="1"/>
  <c r="Q104" i="1" s="1"/>
  <c r="R104" i="1" s="1"/>
  <c r="P100" i="1"/>
  <c r="Q100" i="1" s="1"/>
  <c r="R100" i="1" s="1"/>
  <c r="P96" i="1"/>
  <c r="Q96" i="1" s="1"/>
  <c r="R96" i="1" s="1"/>
  <c r="P92" i="1"/>
  <c r="Q92" i="1" s="1"/>
  <c r="R92" i="1" s="1"/>
  <c r="P88" i="1"/>
  <c r="Q88" i="1" s="1"/>
  <c r="R88" i="1" s="1"/>
  <c r="P84" i="1"/>
  <c r="Q84" i="1" s="1"/>
  <c r="R84" i="1" s="1"/>
  <c r="P80" i="1"/>
  <c r="Q80" i="1" s="1"/>
  <c r="R80" i="1" s="1"/>
  <c r="P76" i="1"/>
  <c r="Q76" i="1" s="1"/>
  <c r="R76" i="1" s="1"/>
  <c r="P72" i="1"/>
  <c r="Q72" i="1" s="1"/>
  <c r="R72" i="1" s="1"/>
  <c r="P68" i="1"/>
  <c r="Q68" i="1" s="1"/>
  <c r="R68" i="1" s="1"/>
  <c r="P64" i="1"/>
  <c r="Q64" i="1" s="1"/>
  <c r="R64" i="1" s="1"/>
  <c r="P60" i="1"/>
  <c r="Q60" i="1" s="1"/>
  <c r="R60" i="1" s="1"/>
  <c r="P56" i="1"/>
  <c r="Q56" i="1" s="1"/>
  <c r="R56" i="1" s="1"/>
  <c r="P52" i="1"/>
  <c r="Q52" i="1" s="1"/>
  <c r="R52" i="1" s="1"/>
  <c r="P48" i="1"/>
  <c r="Q48" i="1" s="1"/>
  <c r="R48" i="1" s="1"/>
  <c r="P44" i="1"/>
  <c r="Q44" i="1" s="1"/>
  <c r="R44" i="1" s="1"/>
  <c r="P40" i="1"/>
  <c r="Q40" i="1" s="1"/>
  <c r="R40" i="1" s="1"/>
  <c r="P36" i="1"/>
  <c r="Q36" i="1" s="1"/>
  <c r="R36" i="1" s="1"/>
  <c r="P32" i="1"/>
  <c r="Q32" i="1" s="1"/>
  <c r="R32" i="1" s="1"/>
  <c r="P28" i="1"/>
  <c r="Q28" i="1" s="1"/>
  <c r="R28" i="1" s="1"/>
  <c r="P24" i="1"/>
  <c r="Q24" i="1" s="1"/>
  <c r="R24" i="1" s="1"/>
  <c r="P20" i="1"/>
  <c r="Q20" i="1" s="1"/>
  <c r="R20" i="1" s="1"/>
  <c r="P16" i="1"/>
  <c r="Q16" i="1" s="1"/>
  <c r="R16" i="1" s="1"/>
  <c r="P12" i="1"/>
  <c r="Q12" i="1" s="1"/>
  <c r="R12" i="1" s="1"/>
  <c r="P8" i="1"/>
  <c r="Q8" i="1" s="1"/>
  <c r="R8" i="1" s="1"/>
  <c r="P4" i="1"/>
  <c r="Q4" i="1" s="1"/>
  <c r="R4" i="1" s="1"/>
  <c r="L461" i="1"/>
  <c r="L493" i="1"/>
  <c r="L485" i="1"/>
  <c r="L477" i="1"/>
  <c r="L469" i="1"/>
  <c r="L449" i="1"/>
  <c r="L441" i="1"/>
  <c r="L429" i="1"/>
  <c r="L413" i="1"/>
  <c r="L401" i="1"/>
  <c r="L393" i="1"/>
  <c r="L373" i="1"/>
  <c r="L361" i="1"/>
  <c r="L337" i="1"/>
  <c r="L329" i="1"/>
  <c r="L317" i="1"/>
  <c r="L305" i="1"/>
  <c r="L261" i="1"/>
  <c r="L241" i="1"/>
  <c r="L197" i="1"/>
  <c r="L185" i="1"/>
  <c r="L141" i="1"/>
  <c r="L121" i="1"/>
  <c r="L77" i="1"/>
  <c r="L57" i="1"/>
  <c r="L13" i="1"/>
  <c r="L484" i="1"/>
  <c r="L420" i="1"/>
  <c r="L388" i="1"/>
  <c r="L384" i="1"/>
  <c r="L360" i="1"/>
  <c r="L356" i="1"/>
  <c r="L34" i="1"/>
  <c r="L497" i="1"/>
  <c r="L489" i="1"/>
  <c r="L481" i="1"/>
  <c r="L473" i="1"/>
  <c r="L465" i="1"/>
  <c r="L457" i="1"/>
  <c r="L453" i="1"/>
  <c r="L445" i="1"/>
  <c r="L437" i="1"/>
  <c r="L433" i="1"/>
  <c r="L425" i="1"/>
  <c r="L417" i="1"/>
  <c r="L409" i="1"/>
  <c r="L405" i="1"/>
  <c r="L397" i="1"/>
  <c r="L389" i="1"/>
  <c r="L381" i="1"/>
  <c r="L377" i="1"/>
  <c r="L369" i="1"/>
  <c r="L365" i="1"/>
  <c r="L353" i="1"/>
  <c r="L341" i="1"/>
  <c r="L333" i="1"/>
  <c r="L325" i="1"/>
  <c r="L321" i="1"/>
  <c r="L313" i="1"/>
  <c r="L309" i="1"/>
  <c r="L301" i="1"/>
  <c r="L289" i="1"/>
  <c r="L269" i="1"/>
  <c r="L253" i="1"/>
  <c r="L249" i="1"/>
  <c r="L233" i="1"/>
  <c r="L205" i="1"/>
  <c r="L189" i="1"/>
  <c r="L177" i="1"/>
  <c r="L169" i="1"/>
  <c r="L133" i="1"/>
  <c r="L113" i="1"/>
  <c r="L105" i="1"/>
  <c r="L69" i="1"/>
  <c r="L61" i="1"/>
  <c r="L49" i="1"/>
  <c r="L41" i="1"/>
  <c r="L98" i="1"/>
  <c r="L488" i="1"/>
  <c r="L456" i="1"/>
  <c r="L416" i="1"/>
  <c r="L392" i="1"/>
  <c r="L498" i="1"/>
  <c r="L430" i="1"/>
  <c r="L426" i="1"/>
  <c r="L402" i="1"/>
  <c r="L398" i="1"/>
  <c r="L370" i="1"/>
  <c r="L338" i="1"/>
  <c r="L290" i="1"/>
  <c r="L282" i="1"/>
  <c r="L277" i="1"/>
  <c r="L257" i="1"/>
  <c r="L221" i="1"/>
  <c r="L213" i="1"/>
  <c r="L193" i="1"/>
  <c r="L165" i="1"/>
  <c r="L157" i="1"/>
  <c r="L145" i="1"/>
  <c r="L117" i="1"/>
  <c r="L97" i="1"/>
  <c r="L65" i="1"/>
  <c r="L37" i="1"/>
  <c r="L25" i="1"/>
  <c r="L9" i="1"/>
  <c r="L480" i="1"/>
  <c r="L424" i="1"/>
  <c r="L352" i="1"/>
  <c r="L496" i="1"/>
  <c r="L476" i="1"/>
  <c r="L472" i="1"/>
  <c r="L464" i="1"/>
  <c r="L444" i="1"/>
  <c r="L432" i="1"/>
  <c r="L408" i="1"/>
  <c r="L396" i="1"/>
  <c r="L376" i="1"/>
  <c r="L364" i="1"/>
  <c r="L328" i="1"/>
  <c r="L434" i="1"/>
  <c r="L483" i="1"/>
  <c r="L479" i="1"/>
  <c r="L471" i="1"/>
  <c r="L467" i="1"/>
  <c r="L435" i="1"/>
  <c r="L423" i="1"/>
  <c r="L411" i="1"/>
  <c r="L399" i="1"/>
  <c r="L383" i="1"/>
  <c r="L363" i="1"/>
  <c r="L355" i="1"/>
  <c r="L347" i="1"/>
  <c r="L315" i="1"/>
  <c r="L307" i="1"/>
  <c r="L303" i="1"/>
  <c r="L299" i="1"/>
  <c r="L295" i="1"/>
  <c r="L287" i="1"/>
  <c r="L283" i="1"/>
  <c r="L279" i="1"/>
  <c r="L275" i="1"/>
  <c r="L271" i="1"/>
  <c r="L267" i="1"/>
  <c r="L259" i="1"/>
  <c r="L255" i="1"/>
  <c r="L251" i="1"/>
  <c r="L247" i="1"/>
  <c r="L243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90" i="1"/>
  <c r="L5" i="1"/>
  <c r="L285" i="1"/>
  <c r="L273" i="1"/>
  <c r="L245" i="1"/>
  <c r="L237" i="1"/>
  <c r="L217" i="1"/>
  <c r="L209" i="1"/>
  <c r="L201" i="1"/>
  <c r="L181" i="1"/>
  <c r="L173" i="1"/>
  <c r="L161" i="1"/>
  <c r="L153" i="1"/>
  <c r="L149" i="1"/>
  <c r="L137" i="1"/>
  <c r="L109" i="1"/>
  <c r="L101" i="1"/>
  <c r="L93" i="1"/>
  <c r="L89" i="1"/>
  <c r="L81" i="1"/>
  <c r="L73" i="1"/>
  <c r="L53" i="1"/>
  <c r="L45" i="1"/>
  <c r="L33" i="1"/>
  <c r="L29" i="1"/>
  <c r="L21" i="1"/>
  <c r="L17" i="1"/>
  <c r="L494" i="1"/>
  <c r="L466" i="1"/>
  <c r="L452" i="1"/>
  <c r="L394" i="1"/>
  <c r="L366" i="1"/>
  <c r="L274" i="1"/>
  <c r="L218" i="1"/>
  <c r="L162" i="1"/>
  <c r="L18" i="1"/>
  <c r="L492" i="1"/>
  <c r="L460" i="1"/>
  <c r="L440" i="1"/>
  <c r="L436" i="1"/>
  <c r="L428" i="1"/>
  <c r="L412" i="1"/>
  <c r="L404" i="1"/>
  <c r="L400" i="1"/>
  <c r="L380" i="1"/>
  <c r="L372" i="1"/>
  <c r="L368" i="1"/>
  <c r="L348" i="1"/>
  <c r="L340" i="1"/>
  <c r="L324" i="1"/>
  <c r="L490" i="1"/>
  <c r="L462" i="1"/>
  <c r="L362" i="1"/>
  <c r="L210" i="1"/>
  <c r="L154" i="1"/>
  <c r="L3" i="1"/>
  <c r="L499" i="1"/>
  <c r="L487" i="1"/>
  <c r="L455" i="1"/>
  <c r="L451" i="1"/>
  <c r="L443" i="1"/>
  <c r="L439" i="1"/>
  <c r="L431" i="1"/>
  <c r="L427" i="1"/>
  <c r="L419" i="1"/>
  <c r="L415" i="1"/>
  <c r="L407" i="1"/>
  <c r="L403" i="1"/>
  <c r="L395" i="1"/>
  <c r="L391" i="1"/>
  <c r="L387" i="1"/>
  <c r="L375" i="1"/>
  <c r="L371" i="1"/>
  <c r="L351" i="1"/>
  <c r="L335" i="1"/>
  <c r="L331" i="1"/>
  <c r="L323" i="1"/>
  <c r="L319" i="1"/>
  <c r="L311" i="1"/>
  <c r="L291" i="1"/>
  <c r="L502" i="1"/>
  <c r="L486" i="1"/>
  <c r="L482" i="1"/>
  <c r="L478" i="1"/>
  <c r="L474" i="1"/>
  <c r="L470" i="1"/>
  <c r="L454" i="1"/>
  <c r="L450" i="1"/>
  <c r="L446" i="1"/>
  <c r="L442" i="1"/>
  <c r="L438" i="1"/>
  <c r="L422" i="1"/>
  <c r="L414" i="1"/>
  <c r="L410" i="1"/>
  <c r="L406" i="1"/>
  <c r="L390" i="1"/>
  <c r="L386" i="1"/>
  <c r="L382" i="1"/>
  <c r="L378" i="1"/>
  <c r="L374" i="1"/>
  <c r="L358" i="1"/>
  <c r="L354" i="1"/>
  <c r="L350" i="1"/>
  <c r="L346" i="1"/>
  <c r="L342" i="1"/>
  <c r="L334" i="1"/>
  <c r="L330" i="1"/>
  <c r="L326" i="1"/>
  <c r="L322" i="1"/>
  <c r="L318" i="1"/>
  <c r="L314" i="1"/>
  <c r="L310" i="1"/>
  <c r="L306" i="1"/>
  <c r="L286" i="1"/>
  <c r="L278" i="1"/>
  <c r="L270" i="1"/>
  <c r="L258" i="1"/>
  <c r="L250" i="1"/>
  <c r="L242" i="1"/>
  <c r="L194" i="1"/>
  <c r="L186" i="1"/>
  <c r="L178" i="1"/>
  <c r="L130" i="1"/>
  <c r="L122" i="1"/>
  <c r="L114" i="1"/>
  <c r="L66" i="1"/>
  <c r="L58" i="1"/>
  <c r="L50" i="1"/>
  <c r="L226" i="1"/>
  <c r="L82" i="1"/>
  <c r="L26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0" i="1"/>
  <c r="L116" i="1"/>
  <c r="L112" i="1"/>
  <c r="L108" i="1"/>
  <c r="L104" i="1"/>
  <c r="L100" i="1"/>
  <c r="L92" i="1"/>
  <c r="L84" i="1"/>
  <c r="L80" i="1"/>
  <c r="L76" i="1"/>
  <c r="L72" i="1"/>
  <c r="L64" i="1"/>
  <c r="L60" i="1"/>
  <c r="L56" i="1"/>
  <c r="L52" i="1"/>
  <c r="L48" i="1"/>
  <c r="L44" i="1"/>
  <c r="L40" i="1"/>
  <c r="L28" i="1"/>
  <c r="L24" i="1"/>
  <c r="L20" i="1"/>
  <c r="L16" i="1"/>
  <c r="L12" i="1"/>
  <c r="L8" i="1"/>
  <c r="L4" i="1"/>
  <c r="L266" i="1"/>
  <c r="L262" i="1"/>
  <c r="L254" i="1"/>
  <c r="L246" i="1"/>
  <c r="L238" i="1"/>
  <c r="L234" i="1"/>
  <c r="L230" i="1"/>
  <c r="L222" i="1"/>
  <c r="L214" i="1"/>
  <c r="L206" i="1"/>
  <c r="L202" i="1"/>
  <c r="L198" i="1"/>
  <c r="L190" i="1"/>
  <c r="L182" i="1"/>
  <c r="L166" i="1"/>
  <c r="L158" i="1"/>
  <c r="L150" i="1"/>
  <c r="L142" i="1"/>
  <c r="L138" i="1"/>
  <c r="L134" i="1"/>
  <c r="L126" i="1"/>
  <c r="L118" i="1"/>
  <c r="L110" i="1"/>
  <c r="L106" i="1"/>
  <c r="L102" i="1"/>
  <c r="L94" i="1"/>
  <c r="L86" i="1"/>
  <c r="L78" i="1"/>
  <c r="L74" i="1"/>
  <c r="L70" i="1"/>
  <c r="L62" i="1"/>
  <c r="L46" i="1"/>
  <c r="L42" i="1"/>
  <c r="L38" i="1"/>
  <c r="L30" i="1"/>
  <c r="L22" i="1"/>
  <c r="L14" i="1"/>
  <c r="L10" i="1"/>
  <c r="L6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19" i="1"/>
  <c r="L11" i="1"/>
  <c r="L7" i="1"/>
</calcChain>
</file>

<file path=xl/sharedStrings.xml><?xml version="1.0" encoding="utf-8"?>
<sst xmlns="http://schemas.openxmlformats.org/spreadsheetml/2006/main" count="1156" uniqueCount="1025">
  <si>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</si>
  <si>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</si>
  <si>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</si>
  <si>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</si>
  <si>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</si>
  <si>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</si>
  <si>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</si>
  <si>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</si>
  <si>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</si>
  <si>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</si>
  <si>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</si>
  <si>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</si>
  <si>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</si>
  <si>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</si>
  <si>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</si>
  <si>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</si>
  <si>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</si>
  <si>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</si>
  <si>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</si>
  <si>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</si>
  <si>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</si>
  <si>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</si>
  <si>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</si>
  <si>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</si>
  <si>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</si>
  <si>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</si>
  <si>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</si>
  <si>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</si>
  <si>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</si>
  <si>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</si>
  <si>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</si>
  <si>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</si>
  <si>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</si>
  <si>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</si>
  <si>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</si>
  <si>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</si>
  <si>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</si>
  <si>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</si>
  <si>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</si>
  <si>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</si>
  <si>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</si>
  <si>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</si>
  <si>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</si>
  <si>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</si>
  <si>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</si>
  <si>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</si>
  <si>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</si>
  <si>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</si>
  <si>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</si>
  <si>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</si>
  <si>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</si>
  <si>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</si>
  <si>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</si>
  <si>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</si>
  <si>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</si>
  <si>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</si>
  <si>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</si>
  <si>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</si>
  <si>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</si>
  <si>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</si>
  <si>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</si>
  <si>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</si>
  <si>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</si>
  <si>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</si>
  <si>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</si>
  <si>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</si>
  <si>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</si>
  <si>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</si>
  <si>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</si>
  <si>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</si>
  <si>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</si>
  <si>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</si>
  <si>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</si>
  <si>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</si>
  <si>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</si>
  <si>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</si>
  <si>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</si>
  <si>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</si>
  <si>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</si>
  <si>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</si>
  <si>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</si>
  <si>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</si>
  <si>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</si>
  <si>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</si>
  <si>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</si>
  <si>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</si>
  <si>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</si>
  <si>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</si>
  <si>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</si>
  <si>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</si>
  <si>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</si>
  <si>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</si>
  <si>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</si>
  <si>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</si>
  <si>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</si>
  <si>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</si>
  <si>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</si>
  <si>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</si>
  <si>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</si>
  <si>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</si>
  <si>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</si>
  <si>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</si>
  <si>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</si>
  <si>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</si>
  <si>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</si>
  <si>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</si>
  <si>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</si>
  <si>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</si>
  <si>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</si>
  <si>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</si>
  <si>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</si>
  <si>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</si>
  <si>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</si>
  <si>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</si>
  <si>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</si>
  <si>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</si>
  <si>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</si>
  <si>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</si>
  <si>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</si>
  <si>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</si>
  <si>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</si>
  <si>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</si>
  <si>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</si>
  <si>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</si>
  <si>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</si>
  <si>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</si>
  <si>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</si>
  <si>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</si>
  <si>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</si>
  <si>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</si>
  <si>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</si>
  <si>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</si>
  <si>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</si>
  <si>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</si>
  <si>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</si>
  <si>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</si>
  <si>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</si>
  <si>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</si>
  <si>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</si>
  <si>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</si>
  <si>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</si>
  <si>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</si>
  <si>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</si>
  <si>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</si>
  <si>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</si>
  <si>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</si>
  <si>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</si>
  <si>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</si>
  <si>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</si>
  <si>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</si>
  <si>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</si>
  <si>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</si>
  <si>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</si>
  <si>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</si>
  <si>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</si>
  <si>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</si>
  <si>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</si>
  <si>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</si>
  <si>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</si>
  <si>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</si>
  <si>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</si>
  <si>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</si>
  <si>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</si>
  <si>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</si>
  <si>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</si>
  <si>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</si>
  <si>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</si>
  <si>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</si>
  <si>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</si>
  <si>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</si>
  <si>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</si>
  <si>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</si>
  <si>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</si>
  <si>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</si>
  <si>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</si>
  <si>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</si>
  <si>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</si>
  <si>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</si>
  <si>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</si>
  <si>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</si>
  <si>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</si>
  <si>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</si>
  <si>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</si>
  <si>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</si>
  <si>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</si>
  <si>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</si>
  <si>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</si>
  <si>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</si>
  <si>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</si>
  <si>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</si>
  <si>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</si>
  <si>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</si>
  <si>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</si>
  <si>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</si>
  <si>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</si>
  <si>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</si>
  <si>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</si>
  <si>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</si>
  <si>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</si>
  <si>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</si>
  <si>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</si>
  <si>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</si>
  <si>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</si>
  <si>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</si>
  <si>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</si>
  <si>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</si>
  <si>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</si>
  <si>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</si>
  <si>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</si>
  <si>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</si>
  <si>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</si>
  <si>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</si>
  <si>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</si>
  <si>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</si>
  <si>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</si>
  <si>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</si>
  <si>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</si>
  <si>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</si>
  <si>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</si>
  <si>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</si>
  <si>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</si>
  <si>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</si>
  <si>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</si>
  <si>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</si>
  <si>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</si>
  <si>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</si>
  <si>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</si>
  <si>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</si>
  <si>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</si>
  <si>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</si>
  <si>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</si>
  <si>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</si>
  <si>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</si>
  <si>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</si>
  <si>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</si>
  <si>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</si>
  <si>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</si>
  <si>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</si>
  <si>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</si>
  <si>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</si>
  <si>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</si>
  <si>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</si>
  <si>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</si>
  <si>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</si>
  <si>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</si>
  <si>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</si>
  <si>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</si>
  <si>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</si>
  <si>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</si>
  <si>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</si>
  <si>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</si>
  <si>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</si>
  <si>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</si>
  <si>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</si>
  <si>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</si>
  <si>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</si>
  <si>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</si>
  <si>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</si>
  <si>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</si>
  <si>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</si>
  <si>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</si>
  <si>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</si>
  <si>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</si>
  <si>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</si>
  <si>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</si>
  <si>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</si>
  <si>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</si>
  <si>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</si>
  <si>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</si>
  <si>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</si>
  <si>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</si>
  <si>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</si>
  <si>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</si>
  <si>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</si>
  <si>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</si>
  <si>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</si>
  <si>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</si>
  <si>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</si>
  <si>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</si>
  <si>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</si>
  <si>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</si>
  <si>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</si>
  <si>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</si>
  <si>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</si>
  <si>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</si>
  <si>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</si>
  <si>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</si>
  <si>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</si>
  <si>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</si>
  <si>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</si>
  <si>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</si>
  <si>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</si>
  <si>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</si>
  <si>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</si>
  <si>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</si>
  <si>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</si>
  <si>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</si>
  <si>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</si>
  <si>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</si>
  <si>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</si>
  <si>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</si>
  <si>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</si>
  <si>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</si>
  <si>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</si>
  <si>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</si>
  <si>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</si>
  <si>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</si>
  <si>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</si>
  <si>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</si>
  <si>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</si>
  <si>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</si>
  <si>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</si>
  <si>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</si>
  <si>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</si>
  <si>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</si>
  <si>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</si>
  <si>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</si>
  <si>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</si>
  <si>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</si>
  <si>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</si>
  <si>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</si>
  <si>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</si>
  <si>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</si>
  <si>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</si>
  <si>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</si>
  <si>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</si>
  <si>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</si>
  <si>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</si>
  <si>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</si>
  <si>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</si>
  <si>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</si>
  <si>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</si>
  <si>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</si>
  <si>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</si>
  <si>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</si>
  <si>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</si>
  <si>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</si>
  <si>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</si>
  <si>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</si>
  <si>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</si>
  <si>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</si>
  <si>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</si>
  <si>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</si>
  <si>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</si>
  <si>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</si>
  <si>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</si>
  <si>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</si>
  <si>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</si>
  <si>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</si>
  <si>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</si>
  <si>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</si>
  <si>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</si>
  <si>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</si>
  <si>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</si>
  <si>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</si>
  <si>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</si>
  <si>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</si>
  <si>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</si>
  <si>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</si>
  <si>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</si>
  <si>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</si>
  <si>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</si>
  <si>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</si>
  <si>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</si>
  <si>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</si>
  <si>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</si>
  <si>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</si>
  <si>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</si>
  <si>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</si>
  <si>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</si>
  <si>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</si>
  <si>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</si>
  <si>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</si>
  <si>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</si>
  <si>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</si>
  <si>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</si>
  <si>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</si>
  <si>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</si>
  <si>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</si>
  <si>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</si>
  <si>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</si>
  <si>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</si>
  <si>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</si>
  <si>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</si>
  <si>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</si>
  <si>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</si>
  <si>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</si>
  <si>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</si>
  <si>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</si>
  <si>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</si>
  <si>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</si>
  <si>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</si>
  <si>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</si>
  <si>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</si>
  <si>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</si>
  <si>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</si>
  <si>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</si>
  <si>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</si>
  <si>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</si>
  <si>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</si>
  <si>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</si>
  <si>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</si>
  <si>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</si>
  <si>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</si>
  <si>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</si>
  <si>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</si>
  <si>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</si>
  <si>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</si>
  <si>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</si>
  <si>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</si>
  <si>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</si>
  <si>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</si>
  <si>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</si>
  <si>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</si>
  <si>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</si>
  <si>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</si>
  <si>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</si>
  <si>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</si>
  <si>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</si>
  <si>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</si>
  <si>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</si>
  <si>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</si>
  <si>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</si>
  <si>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</si>
  <si>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</si>
  <si>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</si>
  <si>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</si>
  <si>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</si>
  <si>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</si>
  <si>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</si>
  <si>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</si>
  <si>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</si>
  <si>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</si>
  <si>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</si>
  <si>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</si>
  <si>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</si>
  <si>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</si>
  <si>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</si>
  <si>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</si>
  <si>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</si>
  <si>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</si>
  <si>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</si>
  <si>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</si>
  <si>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</si>
  <si>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</si>
  <si>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</si>
  <si>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</si>
  <si>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</si>
  <si>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</si>
  <si>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</si>
  <si>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</si>
  <si>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</si>
  <si>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</si>
  <si>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</si>
  <si>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</si>
  <si>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</si>
  <si>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</si>
  <si>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</si>
  <si>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</si>
  <si>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</si>
  <si>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</si>
  <si>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</si>
  <si>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</si>
  <si>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</si>
  <si>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</si>
  <si>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</si>
  <si>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</si>
  <si>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</si>
  <si>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</si>
  <si>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</si>
  <si>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</si>
  <si>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</si>
  <si>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</si>
  <si>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</si>
  <si>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</si>
  <si>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</si>
  <si>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</si>
  <si>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</si>
  <si>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</si>
  <si>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</si>
  <si>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</si>
  <si>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</si>
  <si>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</si>
  <si>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</si>
  <si>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</si>
  <si>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</si>
  <si>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</si>
  <si>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</si>
  <si>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</si>
  <si>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</si>
  <si>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</si>
  <si>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</si>
  <si>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</si>
  <si>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</si>
  <si>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</si>
  <si>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</si>
  <si>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</si>
  <si>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</si>
  <si>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</si>
  <si>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</si>
  <si>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</si>
  <si>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</si>
  <si>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</si>
  <si>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</si>
  <si>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</si>
  <si>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</si>
  <si>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</si>
  <si>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</si>
  <si>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</si>
  <si>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</si>
  <si>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</si>
  <si>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</si>
  <si>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</si>
  <si>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</si>
  <si>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</si>
  <si>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</si>
  <si>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</si>
  <si>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</si>
  <si>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</si>
  <si>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</si>
  <si>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</si>
  <si>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</si>
  <si>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</si>
  <si>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</si>
  <si>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</si>
  <si>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</si>
  <si>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</si>
  <si>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</si>
  <si>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</si>
  <si>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</si>
  <si>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</si>
  <si>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</si>
  <si>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</si>
  <si>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</si>
  <si>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</si>
  <si>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</si>
  <si>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</si>
  <si>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</si>
  <si>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</si>
  <si>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</si>
  <si>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</si>
  <si>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</si>
  <si>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</si>
  <si>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</si>
  <si>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</si>
  <si>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</si>
  <si>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</si>
  <si>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</si>
  <si>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</si>
  <si>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</si>
  <si>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</si>
  <si>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</si>
  <si>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</si>
  <si>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</si>
  <si>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</si>
  <si>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</si>
  <si>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</si>
  <si>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</si>
  <si>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</si>
  <si>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</si>
  <si>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</si>
  <si>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</si>
  <si>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</si>
  <si>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</si>
  <si>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</si>
  <si>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</si>
  <si>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</si>
  <si>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</si>
  <si>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</si>
  <si>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</si>
  <si>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</si>
  <si>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</si>
  <si>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</si>
  <si>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</si>
  <si>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</si>
  <si>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</si>
  <si>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</si>
  <si>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</si>
  <si>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</si>
  <si>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</si>
  <si>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</si>
  <si>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</si>
  <si>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</si>
  <si>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</si>
  <si>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</si>
  <si>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</si>
  <si>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</si>
  <si>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</si>
  <si>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</si>
  <si>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</si>
  <si>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</si>
  <si>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</si>
  <si>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</si>
  <si>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</si>
  <si>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</si>
  <si>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</si>
  <si>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</si>
  <si>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</si>
  <si>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</si>
  <si>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</si>
  <si>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</si>
  <si>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</si>
  <si>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</si>
  <si>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</si>
  <si>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</si>
  <si>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</si>
  <si>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</si>
  <si>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</si>
  <si>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</si>
  <si>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</si>
  <si>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</si>
  <si>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</si>
  <si>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</si>
  <si>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</si>
  <si>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</si>
  <si>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</si>
  <si>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</si>
  <si>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</si>
  <si>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</si>
  <si>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</si>
  <si>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</si>
  <si>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</si>
  <si>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</si>
  <si>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</si>
  <si>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</si>
  <si>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</si>
  <si>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</si>
  <si>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</si>
  <si>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</si>
  <si>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</si>
  <si>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</si>
  <si>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</si>
  <si>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</si>
  <si>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</si>
  <si>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</si>
  <si>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</si>
  <si>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</si>
  <si>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</si>
  <si>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</si>
  <si>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</si>
  <si>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</si>
  <si>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</si>
  <si>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</si>
  <si>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</si>
  <si>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</si>
  <si>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</si>
  <si>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</si>
  <si>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</si>
  <si>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</si>
  <si>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</si>
  <si>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</si>
  <si>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</si>
  <si>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</si>
  <si>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</si>
  <si>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</si>
  <si>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</si>
  <si>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</si>
  <si>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</si>
  <si>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</si>
  <si>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</si>
  <si>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</si>
  <si>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</si>
  <si>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</si>
  <si>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</si>
  <si>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</si>
  <si>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</si>
  <si>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</si>
  <si>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</si>
  <si>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</si>
  <si>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</si>
  <si>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</si>
  <si>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</si>
  <si>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</si>
  <si>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</si>
  <si>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</si>
  <si>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</si>
  <si>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</si>
  <si>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</si>
  <si>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</si>
  <si>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</si>
  <si>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</si>
  <si>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</si>
  <si>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</si>
  <si>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</si>
  <si>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</si>
  <si>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</si>
  <si>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</si>
  <si>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</si>
  <si>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</si>
  <si>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</si>
  <si>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</si>
  <si>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</si>
  <si>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</si>
  <si>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</si>
  <si>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</si>
  <si>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</si>
  <si>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</si>
  <si>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</si>
  <si>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</si>
  <si>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</si>
  <si>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</si>
  <si>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</si>
  <si>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</si>
  <si>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</si>
  <si>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</si>
  <si>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</si>
  <si>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</si>
  <si>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</si>
  <si>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</si>
  <si>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</si>
  <si>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</si>
  <si>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</si>
  <si>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</si>
  <si>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</si>
  <si>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</si>
  <si>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</si>
  <si>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</si>
  <si>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</si>
  <si>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</si>
  <si>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</si>
  <si>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</si>
  <si>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</si>
  <si>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</si>
  <si>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</si>
  <si>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</si>
  <si>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</si>
  <si>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</si>
  <si>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</si>
  <si>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</si>
  <si>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</si>
  <si>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</si>
  <si>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</si>
  <si>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</si>
  <si>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</si>
  <si>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</si>
  <si>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</si>
  <si>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</si>
  <si>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</si>
  <si>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</si>
  <si>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</si>
  <si>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</si>
  <si>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</si>
  <si>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</si>
  <si>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</si>
  <si>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</si>
  <si>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</si>
  <si>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</si>
  <si>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</si>
  <si>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</si>
  <si>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</si>
  <si>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</si>
  <si>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</si>
  <si>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</si>
  <si>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</si>
  <si>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</si>
  <si>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</si>
  <si>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</si>
  <si>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</si>
  <si>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</si>
  <si>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</si>
  <si>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</si>
  <si>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</si>
  <si>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</si>
  <si>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</si>
  <si>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</si>
  <si>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</si>
  <si>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</si>
  <si>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</si>
  <si>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</si>
  <si>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</si>
  <si>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</si>
  <si>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</si>
  <si>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</si>
  <si>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</si>
  <si>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</si>
  <si>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</si>
  <si>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</si>
  <si>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</si>
  <si>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</si>
  <si>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</si>
  <si>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</si>
  <si>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</si>
  <si>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</si>
  <si>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</si>
  <si>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</si>
  <si>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</si>
  <si>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</si>
  <si>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</si>
  <si>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</si>
  <si>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</si>
  <si>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</si>
  <si>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</si>
  <si>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</si>
  <si>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</si>
  <si>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</si>
  <si>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</si>
  <si>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</si>
  <si>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</si>
  <si>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</si>
  <si>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</si>
  <si>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</si>
  <si>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</si>
  <si>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</si>
  <si>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</si>
  <si>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</si>
  <si>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</si>
  <si>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</si>
  <si>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</si>
  <si>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</si>
  <si>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</si>
  <si>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</si>
  <si>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</si>
  <si>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</si>
  <si>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</si>
  <si>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</si>
  <si>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</si>
  <si>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</si>
  <si>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</si>
  <si>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</si>
  <si>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</si>
  <si>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</si>
  <si>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</si>
  <si>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</si>
  <si>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</si>
  <si>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</si>
  <si>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</si>
  <si>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</si>
  <si>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</si>
  <si>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</si>
  <si>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</si>
  <si>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</si>
  <si>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</si>
  <si>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</si>
  <si>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</si>
  <si>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</si>
  <si>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</si>
  <si>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</si>
  <si>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</si>
  <si>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</si>
  <si>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</si>
  <si>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</si>
  <si>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</si>
  <si>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</si>
  <si>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</si>
  <si>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</si>
  <si>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</si>
  <si>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</si>
  <si>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</si>
  <si>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</si>
  <si>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</si>
  <si>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</si>
  <si>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</si>
  <si>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</si>
  <si>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</si>
  <si>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</si>
  <si>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</si>
  <si>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</si>
  <si>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</si>
  <si>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</si>
  <si>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</si>
  <si>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</si>
  <si>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</si>
  <si>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</si>
  <si>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</si>
  <si>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</si>
  <si>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</si>
  <si>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</si>
  <si>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</si>
  <si>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</si>
  <si>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</si>
  <si>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</si>
  <si>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</si>
  <si>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</si>
  <si>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</si>
  <si>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</si>
  <si>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</si>
  <si>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</si>
  <si>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</si>
  <si>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</si>
  <si>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</si>
  <si>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</si>
  <si>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</si>
  <si>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</si>
  <si>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</si>
  <si>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</si>
  <si>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</si>
  <si>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</si>
  <si>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</si>
  <si>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</si>
  <si>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</si>
  <si>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</si>
  <si>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</si>
  <si>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</si>
  <si>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</si>
  <si>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</si>
  <si>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</si>
  <si>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</si>
  <si>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</si>
  <si>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</si>
  <si>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</si>
  <si>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</si>
  <si>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</si>
  <si>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</si>
  <si>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</si>
  <si>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</si>
  <si>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</si>
  <si>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</si>
  <si>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</si>
  <si>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</si>
  <si>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</si>
  <si>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</si>
  <si>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</si>
  <si>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</si>
  <si>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</si>
  <si>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</si>
  <si>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</si>
  <si>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</si>
  <si>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</si>
  <si>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</si>
  <si>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</si>
  <si>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</si>
  <si>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</si>
  <si>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</si>
  <si>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</si>
  <si>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</si>
  <si>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</si>
  <si>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</si>
  <si>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</si>
  <si>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</si>
  <si>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</si>
  <si>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</si>
  <si>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</si>
  <si>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</si>
  <si>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</si>
  <si>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</si>
  <si>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</si>
  <si>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</si>
  <si>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</si>
  <si>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</si>
  <si>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</si>
  <si>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</si>
  <si>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</si>
  <si>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</si>
  <si>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</si>
  <si>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</si>
  <si>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</si>
  <si>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</si>
  <si>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</si>
  <si>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</si>
  <si>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</si>
  <si>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</si>
  <si>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</si>
  <si>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</si>
  <si>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</si>
  <si>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</si>
  <si>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</si>
  <si>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</si>
  <si>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</si>
  <si>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</si>
  <si>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</si>
  <si>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</si>
  <si>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</si>
  <si>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</si>
  <si>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</si>
  <si>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</si>
  <si>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</si>
  <si>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</si>
  <si>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</si>
  <si>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</si>
  <si>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</si>
  <si>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</si>
  <si>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</si>
  <si>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</si>
  <si>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</si>
  <si>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</si>
  <si>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</si>
  <si>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</si>
  <si>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</si>
  <si>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</si>
  <si>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</si>
  <si>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</si>
  <si>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</si>
  <si>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</si>
  <si>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</si>
  <si>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</si>
  <si>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</si>
  <si>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</si>
  <si>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</si>
  <si>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</si>
  <si>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</si>
  <si>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</si>
  <si>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</si>
  <si>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</si>
  <si>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</si>
  <si>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</si>
  <si>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</si>
  <si>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</si>
  <si>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</si>
  <si>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</si>
  <si>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</si>
  <si>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</si>
  <si>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</si>
  <si>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</si>
  <si>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</si>
  <si>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</si>
  <si>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</si>
  <si>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</si>
  <si>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</si>
  <si>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</si>
  <si>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</si>
  <si>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</si>
  <si>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</si>
  <si>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2018 Data</t>
  </si>
  <si>
    <t>2018 
Profit</t>
  </si>
  <si>
    <t>Layoffs
in 2019</t>
  </si>
  <si>
    <t>Avg employee wage</t>
  </si>
  <si>
    <t>Revenue Growth</t>
  </si>
  <si>
    <t>2018
Rank based on Profit</t>
  </si>
  <si>
    <r>
      <t xml:space="preserve">Projected Profits 
</t>
    </r>
    <r>
      <rPr>
        <sz val="11"/>
        <color theme="1"/>
        <rFont val="Calibri"/>
        <family val="2"/>
        <scheme val="minor"/>
      </rPr>
      <t>(in millions)</t>
    </r>
  </si>
  <si>
    <t>% Profit Change</t>
  </si>
  <si>
    <r>
      <t xml:space="preserve">2018
Revenue </t>
    </r>
    <r>
      <rPr>
        <sz val="11"/>
        <color theme="1"/>
        <rFont val="Calibri"/>
        <family val="2"/>
        <scheme val="minor"/>
      </rPr>
      <t>($millions)</t>
    </r>
  </si>
  <si>
    <r>
      <t xml:space="preserve">Projected Revenues
</t>
    </r>
    <r>
      <rPr>
        <sz val="11"/>
        <color theme="1"/>
        <rFont val="Calibri"/>
        <family val="2"/>
        <scheme val="minor"/>
      </rPr>
      <t>(in millions)</t>
    </r>
  </si>
  <si>
    <r>
      <t xml:space="preserve">Expenses
</t>
    </r>
    <r>
      <rPr>
        <sz val="11"/>
        <color theme="1"/>
        <rFont val="Calibri"/>
        <family val="2"/>
        <scheme val="minor"/>
      </rPr>
      <t>(in millions)</t>
    </r>
  </si>
  <si>
    <t>Rank by Revenue</t>
  </si>
  <si>
    <t>Rank by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</si>
</sst>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1" formatCode="[$$-409]#,##0.00_);[Red]\([$$-409]#,##0.00\)"/>
    <numFmt numFmtId="173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9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1" fontId="0" fillId="0" borderId="0" xfId="0" applyNumberFormat="1"/>
    <xf numFmtId="10" fontId="0" fillId="0" borderId="0" xfId="0" applyNumberFormat="1"/>
    <xf numFmtId="173" fontId="0" fillId="0" borderId="0" xfId="0" applyNumberFormat="1"/>
    <xf numFmtId="0" fontId="0" fillId="7" borderId="0" xfId="0" applyFill="1"/>
    <xf numFmtId="3" fontId="0" fillId="0" borderId="0" xfId="0" applyNumberFormat="1"/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0" fillId="6" borderId="1" xfId="0" applyFill="1" applyBorder="1"/>
    <xf numFmtId="0" fontId="6" fillId="6" borderId="3" xfId="0" applyFont="1" applyFill="1" applyBorder="1" applyAlignment="1">
      <alignment horizontal="center" vertical="center"/>
    </xf>
    <xf numFmtId="0" fontId="0" fillId="6" borderId="2" xfId="0" applyFill="1" applyBorder="1"/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Continuous"/>
    </xf>
    <xf numFmtId="0" fontId="6" fillId="7" borderId="2" xfId="0" applyFont="1" applyFill="1" applyBorder="1" applyAlignment="1">
      <alignment horizontal="centerContinuous"/>
    </xf>
    <xf numFmtId="44" fontId="3" fillId="0" borderId="5" xfId="1" applyFont="1" applyBorder="1" applyAlignment="1" applyProtection="1">
      <alignment horizontal="center"/>
      <protection locked="0"/>
    </xf>
    <xf numFmtId="9" fontId="0" fillId="0" borderId="0" xfId="2" applyFont="1"/>
    <xf numFmtId="0" fontId="6" fillId="7" borderId="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B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2"/>
  <sheetViews>
    <sheetView tabSelected="1" topLeftCell="I1" zoomScale="137" workbookViewId="0">
      <selection activeCell="T3" sqref="T3:T502"/>
    </sheetView>
  </sheetViews>
  <sheetFormatPr baseColWidth="10" defaultColWidth="8.83203125" defaultRowHeight="15" x14ac:dyDescent="0.2"/>
  <cols>
    <col min="7" max="7" width="13.33203125" bestFit="1" customWidth="1"/>
    <col min="12" max="12" width="11.1640625" bestFit="1" customWidth="1"/>
    <col min="13" max="13" width="10.83203125" customWidth="1"/>
    <col min="14" max="14" width="11.1640625" bestFit="1" customWidth="1"/>
    <col min="15" max="15" width="24.6640625" customWidth="1"/>
    <col min="16" max="17" width="18.83203125" customWidth="1"/>
  </cols>
  <sheetData>
    <row r="1" spans="1:29" x14ac:dyDescent="0.2">
      <c r="A1" s="1"/>
      <c r="B1" s="1"/>
      <c r="C1" s="2" t="s">
        <v>0</v>
      </c>
      <c r="D1" s="3"/>
      <c r="E1" s="4" t="s">
        <v>1</v>
      </c>
      <c r="F1" s="5"/>
      <c r="G1" s="5"/>
      <c r="H1" s="5"/>
      <c r="I1" s="6"/>
      <c r="J1" s="6"/>
      <c r="K1" s="6"/>
      <c r="L1" s="47"/>
      <c r="M1" s="48" t="s">
        <v>1012</v>
      </c>
      <c r="N1" s="49"/>
      <c r="O1" s="53"/>
      <c r="P1" s="53"/>
      <c r="Q1" s="54"/>
      <c r="R1" s="43"/>
      <c r="S1" s="43"/>
      <c r="T1" s="43"/>
    </row>
    <row r="2" spans="1:29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1" t="s">
        <v>1022</v>
      </c>
      <c r="H2" s="12" t="s">
        <v>8</v>
      </c>
      <c r="I2" s="11" t="s">
        <v>9</v>
      </c>
      <c r="J2" s="12" t="s">
        <v>10</v>
      </c>
      <c r="K2" s="13" t="s">
        <v>11</v>
      </c>
      <c r="L2" s="50" t="s">
        <v>1017</v>
      </c>
      <c r="M2" s="51" t="s">
        <v>1020</v>
      </c>
      <c r="N2" s="59" t="s">
        <v>1013</v>
      </c>
      <c r="O2" s="52" t="s">
        <v>1021</v>
      </c>
      <c r="P2" s="52" t="s">
        <v>1022</v>
      </c>
      <c r="Q2" s="57" t="s">
        <v>1018</v>
      </c>
      <c r="R2" s="58" t="s">
        <v>1019</v>
      </c>
      <c r="S2" s="60" t="s">
        <v>1023</v>
      </c>
      <c r="T2" s="57" t="s">
        <v>1024</v>
      </c>
    </row>
    <row r="3" spans="1:29" ht="48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55">
        <f>(E3-H3)</f>
        <v>507735</v>
      </c>
      <c r="H3" s="20">
        <v>6670</v>
      </c>
      <c r="I3" s="21">
        <v>-0.32400000000000001</v>
      </c>
      <c r="J3" s="22">
        <v>219295</v>
      </c>
      <c r="K3" s="23">
        <v>279880.3</v>
      </c>
      <c r="L3">
        <f>IFERROR(RANK(N3,$N$3:$N$502,0),"")</f>
        <v>21</v>
      </c>
      <c r="M3" s="42">
        <f>IFERROR(E3/(F3+1), "")</f>
        <v>500393.96887159534</v>
      </c>
      <c r="N3" s="40">
        <f>IFERROR(H3/(I3+1), "")</f>
        <v>9866.8639053254446</v>
      </c>
      <c r="O3" s="42">
        <f>E3*($AC$4+1)</f>
        <v>541154.06000000006</v>
      </c>
      <c r="P3" s="42">
        <f>G3-($AB$4*$AA$4*C3)/1000000</f>
        <v>497835</v>
      </c>
      <c r="Q3" s="42">
        <f>O3-P3</f>
        <v>43319.060000000056</v>
      </c>
      <c r="R3" s="56">
        <f>(Q3-H3)/H3</f>
        <v>5.4946116941529315</v>
      </c>
      <c r="S3">
        <f>RANK(O3,$O$3:$O$502)</f>
        <v>1</v>
      </c>
      <c r="T3">
        <f>RANK(Q3,$Q$3:$Q$502)</f>
        <v>2</v>
      </c>
      <c r="AA3" s="45" t="s">
        <v>1014</v>
      </c>
      <c r="AB3" s="46" t="s">
        <v>1015</v>
      </c>
      <c r="AC3" s="46" t="s">
        <v>1016</v>
      </c>
    </row>
    <row r="4" spans="1:29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55">
        <f t="shared" ref="G4:G67" si="0">(E4-H4)</f>
        <v>269372</v>
      </c>
      <c r="H4" s="26">
        <v>20840</v>
      </c>
      <c r="I4" s="27">
        <v>5.7000000000000002E-2</v>
      </c>
      <c r="J4" s="28">
        <v>346196</v>
      </c>
      <c r="K4" s="29">
        <v>342172</v>
      </c>
      <c r="L4">
        <f t="shared" ref="L4:L67" si="1">IFERROR(RANK(N4,$N$3:$N$502,0),"")</f>
        <v>10</v>
      </c>
      <c r="M4" s="42">
        <f>IFERROR(E4/(F4+1), "")</f>
        <v>244286.19528619529</v>
      </c>
      <c r="N4" s="40">
        <f t="shared" ref="N4:N67" si="2">IFERROR(H4/(I4+1), "")</f>
        <v>19716.177861873228</v>
      </c>
      <c r="O4" s="42">
        <f>E4*($AC$4+1)</f>
        <v>305303.02400000003</v>
      </c>
      <c r="P4" s="42">
        <f>G4-($AB$4*$AA$4*C4)/1000000</f>
        <v>269052.5</v>
      </c>
      <c r="Q4" s="42">
        <f t="shared" ref="Q4:Q67" si="3">O4-P4</f>
        <v>36250.524000000034</v>
      </c>
      <c r="R4" s="56">
        <f t="shared" ref="R4:R67" si="4">(Q4-H4)/H4</f>
        <v>0.73946852207293834</v>
      </c>
      <c r="S4">
        <f t="shared" ref="S4:S67" si="5">RANK(O4,$O$3:$O$502)</f>
        <v>2</v>
      </c>
      <c r="T4">
        <f t="shared" ref="T4:T67" si="6">RANK(Q4,$Q$3:$Q$502)</f>
        <v>5</v>
      </c>
      <c r="AA4" s="56">
        <f>10%</f>
        <v>0.1</v>
      </c>
      <c r="AB4" s="44">
        <v>45000</v>
      </c>
      <c r="AC4" s="41">
        <v>5.1999999999999998E-2</v>
      </c>
    </row>
    <row r="5" spans="1:29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55">
        <f t="shared" si="0"/>
        <v>206064</v>
      </c>
      <c r="H5" s="26">
        <v>59531</v>
      </c>
      <c r="I5" s="27">
        <v>0.23100000000000001</v>
      </c>
      <c r="J5" s="28">
        <v>365725</v>
      </c>
      <c r="K5" s="29">
        <v>895667.4</v>
      </c>
      <c r="L5">
        <f t="shared" si="1"/>
        <v>1</v>
      </c>
      <c r="M5" s="42">
        <f>IFERROR(E5/(F5+1), "")</f>
        <v>229158.75754961174</v>
      </c>
      <c r="N5" s="40">
        <f t="shared" si="2"/>
        <v>48359.87002437043</v>
      </c>
      <c r="O5" s="42">
        <f>E5*($AC$4+1)</f>
        <v>279405.94</v>
      </c>
      <c r="P5" s="42">
        <f>G5-($AB$4*$AA$4*C5)/1000000</f>
        <v>205470</v>
      </c>
      <c r="Q5" s="42">
        <f t="shared" si="3"/>
        <v>73935.94</v>
      </c>
      <c r="R5" s="56">
        <f t="shared" si="4"/>
        <v>0.24197376156960243</v>
      </c>
      <c r="S5">
        <f t="shared" si="5"/>
        <v>3</v>
      </c>
      <c r="T5">
        <f t="shared" si="6"/>
        <v>1</v>
      </c>
    </row>
    <row r="6" spans="1:29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55">
        <f t="shared" si="0"/>
        <v>243816</v>
      </c>
      <c r="H6" s="26">
        <v>4021</v>
      </c>
      <c r="I6" s="27">
        <v>-0.91100000000000003</v>
      </c>
      <c r="J6" s="28">
        <v>707794</v>
      </c>
      <c r="K6" s="29">
        <v>493870.3</v>
      </c>
      <c r="L6">
        <f t="shared" si="1"/>
        <v>2</v>
      </c>
      <c r="M6" s="42">
        <f>IFERROR(E6/(F6+1), "")</f>
        <v>242028.3203125</v>
      </c>
      <c r="N6" s="40">
        <f t="shared" si="2"/>
        <v>45179.775280898895</v>
      </c>
      <c r="O6" s="42">
        <f>E6*($AC$4+1)</f>
        <v>260724.524</v>
      </c>
      <c r="P6" s="42">
        <f>G6-($AB$4*$AA$4*C6)/1000000</f>
        <v>242065.5</v>
      </c>
      <c r="Q6" s="42">
        <f t="shared" si="3"/>
        <v>18659.024000000005</v>
      </c>
      <c r="R6" s="56">
        <f t="shared" si="4"/>
        <v>3.6403939318577478</v>
      </c>
      <c r="S6">
        <f t="shared" si="5"/>
        <v>4</v>
      </c>
      <c r="T6">
        <f t="shared" si="6"/>
        <v>19</v>
      </c>
    </row>
    <row r="7" spans="1:29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55">
        <f t="shared" si="0"/>
        <v>222814</v>
      </c>
      <c r="H7" s="26">
        <v>10073</v>
      </c>
      <c r="I7" s="27">
        <v>2.3210000000000002</v>
      </c>
      <c r="J7" s="28">
        <v>162648</v>
      </c>
      <c r="K7" s="29">
        <v>874709.5</v>
      </c>
      <c r="L7">
        <f t="shared" si="1"/>
        <v>71</v>
      </c>
      <c r="M7" s="42">
        <f>IFERROR(E7/(F7+1), "")</f>
        <v>177912.14667685257</v>
      </c>
      <c r="N7" s="40">
        <f t="shared" si="2"/>
        <v>3033.1225534477567</v>
      </c>
      <c r="O7" s="42">
        <f>E7*($AC$4+1)</f>
        <v>244997.12400000001</v>
      </c>
      <c r="P7" s="42">
        <f>G7-($AB$4*$AA$4*C7)/1000000</f>
        <v>219900.25</v>
      </c>
      <c r="Q7" s="42">
        <f t="shared" si="3"/>
        <v>25096.874000000011</v>
      </c>
      <c r="R7" s="56">
        <f t="shared" si="4"/>
        <v>1.4914994539859039</v>
      </c>
      <c r="S7">
        <f t="shared" si="5"/>
        <v>5</v>
      </c>
      <c r="T7">
        <f t="shared" si="6"/>
        <v>12</v>
      </c>
    </row>
    <row r="8" spans="1:29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55">
        <f t="shared" si="0"/>
        <v>214261</v>
      </c>
      <c r="H8" s="26">
        <v>11986</v>
      </c>
      <c r="I8" s="27">
        <v>0.13500000000000001</v>
      </c>
      <c r="J8" s="28">
        <v>152221</v>
      </c>
      <c r="K8" s="29">
        <v>237255.5</v>
      </c>
      <c r="L8">
        <f t="shared" si="1"/>
        <v>17</v>
      </c>
      <c r="M8" s="42">
        <f>IFERROR(E8/(F8+1), "")</f>
        <v>201108.44444444444</v>
      </c>
      <c r="N8" s="40">
        <f t="shared" si="2"/>
        <v>10560.352422907488</v>
      </c>
      <c r="O8" s="42">
        <f>E8*($AC$4+1)</f>
        <v>238011.84400000001</v>
      </c>
      <c r="P8" s="42">
        <f>G8-($AB$4*$AA$4*C8)/1000000</f>
        <v>212911</v>
      </c>
      <c r="Q8" s="42">
        <f t="shared" si="3"/>
        <v>25100.844000000012</v>
      </c>
      <c r="R8" s="56">
        <f t="shared" si="4"/>
        <v>1.0941802102452871</v>
      </c>
      <c r="S8">
        <f t="shared" si="5"/>
        <v>6</v>
      </c>
      <c r="T8">
        <f t="shared" si="6"/>
        <v>11</v>
      </c>
    </row>
    <row r="9" spans="1:29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55">
        <f t="shared" si="0"/>
        <v>208290</v>
      </c>
      <c r="H9" s="26">
        <v>67</v>
      </c>
      <c r="I9" s="27">
        <v>-0.98699999999999999</v>
      </c>
      <c r="J9" s="28">
        <v>60381</v>
      </c>
      <c r="K9" s="29">
        <v>22455.1</v>
      </c>
      <c r="L9">
        <f t="shared" si="1"/>
        <v>43</v>
      </c>
      <c r="M9" s="42">
        <f>IFERROR(E9/(F9+1), "")</f>
        <v>198624.40419447093</v>
      </c>
      <c r="N9" s="40">
        <f t="shared" si="2"/>
        <v>5153.8461538461497</v>
      </c>
      <c r="O9" s="42">
        <f>E9*($AC$4+1)</f>
        <v>219191.56400000001</v>
      </c>
      <c r="P9" s="42">
        <f>G9-($AB$4*$AA$4*C9)/1000000</f>
        <v>207984</v>
      </c>
      <c r="Q9" s="42">
        <f t="shared" si="3"/>
        <v>11207.564000000013</v>
      </c>
      <c r="R9" s="56">
        <f t="shared" si="4"/>
        <v>166.27707462686587</v>
      </c>
      <c r="S9">
        <f t="shared" si="5"/>
        <v>7</v>
      </c>
      <c r="T9">
        <f t="shared" si="6"/>
        <v>41</v>
      </c>
    </row>
    <row r="10" spans="1:29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55">
        <f t="shared" si="0"/>
        <v>195173</v>
      </c>
      <c r="H10" s="26">
        <v>-594</v>
      </c>
      <c r="I10" s="27">
        <v>-1.0900000000000001</v>
      </c>
      <c r="J10" s="28">
        <v>196456</v>
      </c>
      <c r="K10" s="29">
        <v>69951.600000000006</v>
      </c>
      <c r="L10">
        <f t="shared" si="1"/>
        <v>31</v>
      </c>
      <c r="M10" s="42">
        <f>IFERROR(E10/(F10+1), "")</f>
        <v>184785.37511870847</v>
      </c>
      <c r="N10" s="40">
        <f t="shared" si="2"/>
        <v>6599.9999999999945</v>
      </c>
      <c r="O10" s="42">
        <f>E10*($AC$4+1)</f>
        <v>204697.10800000001</v>
      </c>
      <c r="P10" s="42">
        <f>G10-($AB$4*$AA$4*C10)/1000000</f>
        <v>193845.5</v>
      </c>
      <c r="Q10" s="42">
        <f t="shared" si="3"/>
        <v>10851.608000000007</v>
      </c>
      <c r="R10" s="56">
        <f t="shared" si="4"/>
        <v>-19.268700336700348</v>
      </c>
      <c r="S10">
        <f t="shared" si="5"/>
        <v>8</v>
      </c>
      <c r="T10">
        <f t="shared" si="6"/>
        <v>42</v>
      </c>
    </row>
    <row r="11" spans="1:29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55">
        <f t="shared" si="0"/>
        <v>151386</v>
      </c>
      <c r="H11" s="26">
        <v>19370</v>
      </c>
      <c r="I11" s="27">
        <v>-0.34200000000000003</v>
      </c>
      <c r="J11" s="28">
        <v>531864</v>
      </c>
      <c r="K11" s="29">
        <v>228444.7</v>
      </c>
      <c r="L11">
        <f t="shared" si="1"/>
        <v>4</v>
      </c>
      <c r="M11" s="42">
        <f>IFERROR(E11/(F11+1), "")</f>
        <v>160484.96240601502</v>
      </c>
      <c r="N11" s="40">
        <f t="shared" si="2"/>
        <v>29437.689969604868</v>
      </c>
      <c r="O11" s="42">
        <f>E11*($AC$4+1)</f>
        <v>179635.31200000001</v>
      </c>
      <c r="P11" s="42">
        <f>G11-($AB$4*$AA$4*C11)/1000000</f>
        <v>150179.01</v>
      </c>
      <c r="Q11" s="42">
        <f t="shared" si="3"/>
        <v>29456.301999999996</v>
      </c>
      <c r="R11" s="56">
        <f t="shared" si="4"/>
        <v>0.52071770779555993</v>
      </c>
      <c r="S11">
        <f t="shared" si="5"/>
        <v>9</v>
      </c>
      <c r="T11">
        <f t="shared" si="6"/>
        <v>7</v>
      </c>
    </row>
    <row r="12" spans="1:29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55">
        <f t="shared" si="0"/>
        <v>166281.20000000001</v>
      </c>
      <c r="H12" s="26">
        <v>1658.4</v>
      </c>
      <c r="I12" s="27">
        <v>3.55</v>
      </c>
      <c r="J12" s="28">
        <v>37669.800000000003</v>
      </c>
      <c r="K12" s="29">
        <v>16785.900000000001</v>
      </c>
      <c r="L12">
        <f t="shared" si="1"/>
        <v>351</v>
      </c>
      <c r="M12" s="42">
        <f>IFERROR(E12/(F12+1), "")</f>
        <v>153089.88149498633</v>
      </c>
      <c r="N12" s="40">
        <f t="shared" si="2"/>
        <v>364.4835164835165</v>
      </c>
      <c r="O12" s="42">
        <f>E12*($AC$4+1)</f>
        <v>176672.45920000001</v>
      </c>
      <c r="P12" s="42">
        <f>G12-($AB$4*$AA$4*C12)/1000000</f>
        <v>166188.95000000001</v>
      </c>
      <c r="Q12" s="42">
        <f t="shared" si="3"/>
        <v>10483.5092</v>
      </c>
      <c r="R12" s="56">
        <f t="shared" si="4"/>
        <v>5.3214599614085865</v>
      </c>
      <c r="S12">
        <f t="shared" si="5"/>
        <v>10</v>
      </c>
      <c r="T12">
        <f t="shared" si="6"/>
        <v>43</v>
      </c>
    </row>
    <row r="13" spans="1:29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55">
        <f t="shared" si="0"/>
        <v>151515</v>
      </c>
      <c r="H13" s="26">
        <v>14824</v>
      </c>
      <c r="I13" s="27">
        <v>0.61199999999999999</v>
      </c>
      <c r="J13" s="28">
        <v>253863</v>
      </c>
      <c r="K13" s="29">
        <v>234049.7</v>
      </c>
      <c r="L13">
        <f t="shared" si="1"/>
        <v>24</v>
      </c>
      <c r="M13" s="42">
        <f>IFERROR(E13/(F13+1), "")</f>
        <v>134578.47896440129</v>
      </c>
      <c r="N13" s="40">
        <f t="shared" si="2"/>
        <v>9196.0297766749372</v>
      </c>
      <c r="O13" s="42">
        <f>E13*($AC$4+1)</f>
        <v>174988.628</v>
      </c>
      <c r="P13" s="42">
        <f>G13-($AB$4*$AA$4*C13)/1000000</f>
        <v>151296.29999999999</v>
      </c>
      <c r="Q13" s="42">
        <f t="shared" si="3"/>
        <v>23692.328000000009</v>
      </c>
      <c r="R13" s="56">
        <f t="shared" si="4"/>
        <v>0.59824123043712951</v>
      </c>
      <c r="S13">
        <f t="shared" si="5"/>
        <v>11</v>
      </c>
      <c r="T13">
        <f t="shared" si="6"/>
        <v>14</v>
      </c>
    </row>
    <row r="14" spans="1:29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55">
        <f t="shared" si="0"/>
        <v>156661</v>
      </c>
      <c r="H14" s="26">
        <v>3677</v>
      </c>
      <c r="I14" s="27">
        <v>-0.51600000000000001</v>
      </c>
      <c r="J14" s="28">
        <v>256540</v>
      </c>
      <c r="K14" s="29">
        <v>35028</v>
      </c>
      <c r="L14">
        <f t="shared" si="1"/>
        <v>29</v>
      </c>
      <c r="M14" s="42">
        <f>IFERROR(E14/(F14+1), "")</f>
        <v>156733.13782991204</v>
      </c>
      <c r="N14" s="40">
        <f t="shared" si="2"/>
        <v>7597.1074380165292</v>
      </c>
      <c r="O14" s="42">
        <f>E14*($AC$4+1)</f>
        <v>168675.576</v>
      </c>
      <c r="P14" s="42">
        <f>G14-($AB$4*$AA$4*C14)/1000000</f>
        <v>155765.5</v>
      </c>
      <c r="Q14" s="42">
        <f t="shared" si="3"/>
        <v>12910.076000000001</v>
      </c>
      <c r="R14" s="56">
        <f t="shared" si="4"/>
        <v>2.5110350829480557</v>
      </c>
      <c r="S14">
        <f t="shared" si="5"/>
        <v>12</v>
      </c>
      <c r="T14">
        <f t="shared" si="6"/>
        <v>35</v>
      </c>
    </row>
    <row r="15" spans="1:29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55">
        <f t="shared" si="0"/>
        <v>139035</v>
      </c>
      <c r="H15" s="26">
        <v>8014</v>
      </c>
      <c r="I15" s="27" t="s">
        <v>14</v>
      </c>
      <c r="J15" s="28">
        <v>227339</v>
      </c>
      <c r="K15" s="29">
        <v>52291.7</v>
      </c>
      <c r="L15" t="str">
        <f t="shared" si="1"/>
        <v/>
      </c>
      <c r="M15" s="42">
        <f>IFERROR(E15/(F15+1), "")</f>
        <v>157271.6577540107</v>
      </c>
      <c r="N15" s="40" t="str">
        <f t="shared" si="2"/>
        <v/>
      </c>
      <c r="O15" s="42">
        <f>E15*($AC$4+1)</f>
        <v>154695.54800000001</v>
      </c>
      <c r="P15" s="42">
        <f>G15-($AB$4*$AA$4*C15)/1000000</f>
        <v>138256.5</v>
      </c>
      <c r="Q15" s="42">
        <f t="shared" si="3"/>
        <v>16439.04800000001</v>
      </c>
      <c r="R15" s="56">
        <f t="shared" si="4"/>
        <v>1.0512912403294248</v>
      </c>
      <c r="S15">
        <f t="shared" si="5"/>
        <v>13</v>
      </c>
      <c r="T15">
        <f t="shared" si="6"/>
        <v>24</v>
      </c>
    </row>
    <row r="16" spans="1:29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55">
        <f t="shared" si="0"/>
        <v>138442</v>
      </c>
      <c r="H16" s="26">
        <v>3134</v>
      </c>
      <c r="I16" s="27">
        <v>0.17</v>
      </c>
      <c r="J16" s="28">
        <v>40830</v>
      </c>
      <c r="K16" s="29">
        <v>106512.6</v>
      </c>
      <c r="L16">
        <f t="shared" si="1"/>
        <v>85</v>
      </c>
      <c r="M16" s="42">
        <f>IFERROR(E16/(F16+1), "")</f>
        <v>129057.42935278031</v>
      </c>
      <c r="N16" s="40">
        <f t="shared" si="2"/>
        <v>2678.632478632479</v>
      </c>
      <c r="O16" s="42">
        <f>E16*($AC$4+1)</f>
        <v>148937.95200000002</v>
      </c>
      <c r="P16" s="42">
        <f>G16-($AB$4*$AA$4*C16)/1000000</f>
        <v>137569</v>
      </c>
      <c r="Q16" s="42">
        <f t="shared" si="3"/>
        <v>11368.952000000019</v>
      </c>
      <c r="R16" s="56">
        <f t="shared" si="4"/>
        <v>2.6276171027441033</v>
      </c>
      <c r="S16">
        <f t="shared" si="5"/>
        <v>14</v>
      </c>
      <c r="T16">
        <f t="shared" si="6"/>
        <v>40</v>
      </c>
    </row>
    <row r="17" spans="1:20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55">
        <f t="shared" si="0"/>
        <v>106083</v>
      </c>
      <c r="H17" s="26">
        <v>30736</v>
      </c>
      <c r="I17" s="27">
        <v>1.427</v>
      </c>
      <c r="J17" s="28">
        <v>232792</v>
      </c>
      <c r="K17" s="29">
        <v>816824.2</v>
      </c>
      <c r="L17">
        <f t="shared" si="1"/>
        <v>14</v>
      </c>
      <c r="M17" s="42">
        <f>IFERROR(E17/(F17+1), "")</f>
        <v>110874.39222042139</v>
      </c>
      <c r="N17" s="40">
        <f t="shared" si="2"/>
        <v>12664.194478780388</v>
      </c>
      <c r="O17" s="42">
        <f>E17*($AC$4+1)</f>
        <v>143933.58800000002</v>
      </c>
      <c r="P17" s="42">
        <f>G17-($AB$4*$AA$4*C17)/1000000</f>
        <v>105638.53049999999</v>
      </c>
      <c r="Q17" s="42">
        <f t="shared" si="3"/>
        <v>38295.057500000024</v>
      </c>
      <c r="R17" s="56">
        <f t="shared" si="4"/>
        <v>0.24593497852680976</v>
      </c>
      <c r="S17">
        <f t="shared" si="5"/>
        <v>15</v>
      </c>
      <c r="T17">
        <f t="shared" si="6"/>
        <v>4</v>
      </c>
    </row>
    <row r="18" spans="1:20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55">
        <f t="shared" si="0"/>
        <v>136553</v>
      </c>
      <c r="H18" s="26">
        <v>256</v>
      </c>
      <c r="I18" s="27">
        <v>-0.80100000000000005</v>
      </c>
      <c r="J18" s="28">
        <v>39951</v>
      </c>
      <c r="K18" s="29">
        <v>14349.5</v>
      </c>
      <c r="L18">
        <f t="shared" si="1"/>
        <v>191</v>
      </c>
      <c r="M18" s="42">
        <f>IFERROR(E18/(F18+1), "")</f>
        <v>129923.07692307694</v>
      </c>
      <c r="N18" s="40">
        <f t="shared" si="2"/>
        <v>1286.4321608040204</v>
      </c>
      <c r="O18" s="42">
        <f>E18*($AC$4+1)</f>
        <v>143923.068</v>
      </c>
      <c r="P18" s="42">
        <f>G18-($AB$4*$AA$4*C18)/1000000</f>
        <v>136327.1</v>
      </c>
      <c r="Q18" s="42">
        <f t="shared" si="3"/>
        <v>7595.9679999999935</v>
      </c>
      <c r="R18" s="56">
        <f t="shared" si="4"/>
        <v>28.671749999999975</v>
      </c>
      <c r="S18">
        <f t="shared" si="5"/>
        <v>16</v>
      </c>
      <c r="T18">
        <f t="shared" si="6"/>
        <v>67</v>
      </c>
    </row>
    <row r="19" spans="1:20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55">
        <f t="shared" si="0"/>
        <v>126513</v>
      </c>
      <c r="H19" s="26">
        <v>5024</v>
      </c>
      <c r="I19" s="27">
        <v>0.23200000000000001</v>
      </c>
      <c r="J19" s="28">
        <v>68124</v>
      </c>
      <c r="K19" s="29">
        <v>59691.7</v>
      </c>
      <c r="L19">
        <f t="shared" si="1"/>
        <v>56</v>
      </c>
      <c r="M19" s="42">
        <f>IFERROR(E19/(F19+1), "")</f>
        <v>118182.38993710691</v>
      </c>
      <c r="N19" s="40">
        <f t="shared" si="2"/>
        <v>4077.9220779220782</v>
      </c>
      <c r="O19" s="42">
        <f>E19*($AC$4+1)</f>
        <v>138376.924</v>
      </c>
      <c r="P19" s="42">
        <f>G19-($AB$4*$AA$4*C19)/1000000</f>
        <v>125167.5</v>
      </c>
      <c r="Q19" s="42">
        <f t="shared" si="3"/>
        <v>13209.423999999999</v>
      </c>
      <c r="R19" s="56">
        <f t="shared" si="4"/>
        <v>1.6292643312101909</v>
      </c>
      <c r="S19">
        <f t="shared" si="5"/>
        <v>17</v>
      </c>
      <c r="T19">
        <f t="shared" si="6"/>
        <v>33</v>
      </c>
    </row>
    <row r="20" spans="1:20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55">
        <f t="shared" si="0"/>
        <v>98938</v>
      </c>
      <c r="H20" s="26">
        <v>32474</v>
      </c>
      <c r="I20" s="27">
        <v>0.32900000000000001</v>
      </c>
      <c r="J20" s="28">
        <v>2622532</v>
      </c>
      <c r="K20" s="29">
        <v>331451.5</v>
      </c>
      <c r="L20">
        <f t="shared" si="1"/>
        <v>5</v>
      </c>
      <c r="M20" s="42">
        <f>IFERROR(E20/(F20+1), "")</f>
        <v>113875.21663778163</v>
      </c>
      <c r="N20" s="40">
        <f t="shared" si="2"/>
        <v>24434.913468773513</v>
      </c>
      <c r="O20" s="42">
        <f>E20*($AC$4+1)</f>
        <v>138245.424</v>
      </c>
      <c r="P20" s="42">
        <f>G20-($AB$4*$AA$4*C20)/1000000</f>
        <v>97785.527499999997</v>
      </c>
      <c r="Q20" s="42">
        <f t="shared" si="3"/>
        <v>40459.896500000003</v>
      </c>
      <c r="R20" s="56">
        <f t="shared" si="4"/>
        <v>0.24591662560817892</v>
      </c>
      <c r="S20">
        <f t="shared" si="5"/>
        <v>18</v>
      </c>
      <c r="T20">
        <f t="shared" si="6"/>
        <v>3</v>
      </c>
    </row>
    <row r="21" spans="1:20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55">
        <f t="shared" si="0"/>
        <v>115335</v>
      </c>
      <c r="H21" s="26">
        <v>15528</v>
      </c>
      <c r="I21" s="27">
        <v>-0.48399999999999999</v>
      </c>
      <c r="J21" s="28">
        <v>264829</v>
      </c>
      <c r="K21" s="29">
        <v>244327.9</v>
      </c>
      <c r="L21">
        <f t="shared" si="1"/>
        <v>3</v>
      </c>
      <c r="M21" s="42">
        <f>IFERROR(E21/(F21+1), "")</f>
        <v>126072.25433526011</v>
      </c>
      <c r="N21" s="40">
        <f t="shared" si="2"/>
        <v>30093.023255813954</v>
      </c>
      <c r="O21" s="42">
        <f>E21*($AC$4+1)</f>
        <v>137667.87600000002</v>
      </c>
      <c r="P21" s="42">
        <f>G21-($AB$4*$AA$4*C21)/1000000</f>
        <v>114684.75</v>
      </c>
      <c r="Q21" s="42">
        <f t="shared" si="3"/>
        <v>22983.126000000018</v>
      </c>
      <c r="R21" s="56">
        <f t="shared" si="4"/>
        <v>0.48010857805255142</v>
      </c>
      <c r="S21">
        <f t="shared" si="5"/>
        <v>19</v>
      </c>
      <c r="T21">
        <f t="shared" si="6"/>
        <v>15</v>
      </c>
    </row>
    <row r="22" spans="1:20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55">
        <f t="shared" si="0"/>
        <v>118052</v>
      </c>
      <c r="H22" s="26">
        <v>3110</v>
      </c>
      <c r="I22" s="27">
        <v>0.63100000000000001</v>
      </c>
      <c r="J22" s="28">
        <v>38118</v>
      </c>
      <c r="K22" s="29">
        <v>19630.8</v>
      </c>
      <c r="L22">
        <f t="shared" si="1"/>
        <v>132</v>
      </c>
      <c r="M22" s="42">
        <f>IFERROR(E22/(F22+1), "")</f>
        <v>122633.6032388664</v>
      </c>
      <c r="N22" s="40">
        <f t="shared" si="2"/>
        <v>1906.8056407112201</v>
      </c>
      <c r="O22" s="42">
        <f>E22*($AC$4+1)</f>
        <v>127462.424</v>
      </c>
      <c r="P22" s="42">
        <f>G22-($AB$4*$AA$4*C22)/1000000</f>
        <v>116013.5</v>
      </c>
      <c r="Q22" s="42">
        <f t="shared" si="3"/>
        <v>11448.923999999999</v>
      </c>
      <c r="R22" s="56">
        <f t="shared" si="4"/>
        <v>2.681326045016077</v>
      </c>
      <c r="S22">
        <f t="shared" si="5"/>
        <v>20</v>
      </c>
      <c r="T22">
        <f t="shared" si="6"/>
        <v>39</v>
      </c>
    </row>
    <row r="23" spans="1:20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55">
        <f t="shared" si="0"/>
        <v>142623</v>
      </c>
      <c r="H23" s="26">
        <v>-22355</v>
      </c>
      <c r="I23" s="27" t="s">
        <v>14</v>
      </c>
      <c r="J23" s="28">
        <v>309129</v>
      </c>
      <c r="K23" s="29">
        <v>87009.3</v>
      </c>
      <c r="L23" t="str">
        <f t="shared" si="1"/>
        <v/>
      </c>
      <c r="M23" s="42">
        <f>IFERROR(E23/(F23+1), "")</f>
        <v>122223.57723577236</v>
      </c>
      <c r="N23" s="40" t="str">
        <f t="shared" si="2"/>
        <v/>
      </c>
      <c r="O23" s="42">
        <f>E23*($AC$4+1)</f>
        <v>126521.936</v>
      </c>
      <c r="P23" s="42">
        <f>G23-($AB$4*$AA$4*C23)/1000000</f>
        <v>141349.5</v>
      </c>
      <c r="Q23" s="42">
        <f t="shared" si="3"/>
        <v>-14827.563999999998</v>
      </c>
      <c r="R23" s="56">
        <f t="shared" si="4"/>
        <v>-0.33672270185640801</v>
      </c>
      <c r="S23">
        <f t="shared" si="5"/>
        <v>21</v>
      </c>
      <c r="T23">
        <f t="shared" si="6"/>
        <v>500</v>
      </c>
    </row>
    <row r="24" spans="1:20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55">
        <f t="shared" si="0"/>
        <v>104142</v>
      </c>
      <c r="H24" s="26">
        <v>15959</v>
      </c>
      <c r="I24" s="27">
        <v>5.4790000000000001</v>
      </c>
      <c r="J24" s="28">
        <v>3418318</v>
      </c>
      <c r="K24" s="29">
        <v>3242.6</v>
      </c>
      <c r="L24">
        <f t="shared" si="1"/>
        <v>93</v>
      </c>
      <c r="M24" s="42">
        <f>IFERROR(E24/(F24+1), "")</f>
        <v>112348.9242282507</v>
      </c>
      <c r="N24" s="40">
        <f t="shared" si="2"/>
        <v>2463.1887636981014</v>
      </c>
      <c r="O24" s="42">
        <f>E24*($AC$4+1)</f>
        <v>126346.25200000001</v>
      </c>
      <c r="P24" s="42">
        <f>G24-($AB$4*$AA$4*C24)/1000000</f>
        <v>104108.7</v>
      </c>
      <c r="Q24" s="42">
        <f t="shared" si="3"/>
        <v>22237.552000000011</v>
      </c>
      <c r="R24" s="56">
        <f t="shared" si="4"/>
        <v>0.39341763268375279</v>
      </c>
      <c r="S24">
        <f t="shared" si="5"/>
        <v>22</v>
      </c>
      <c r="T24">
        <f t="shared" si="6"/>
        <v>17</v>
      </c>
    </row>
    <row r="25" spans="1:20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55">
        <f t="shared" si="0"/>
        <v>108622</v>
      </c>
      <c r="H25" s="26">
        <v>5595</v>
      </c>
      <c r="I25" s="27">
        <v>9.6000000000000002E-2</v>
      </c>
      <c r="J25" s="28">
        <v>54302</v>
      </c>
      <c r="K25" s="29">
        <v>43240.7</v>
      </c>
      <c r="L25">
        <f t="shared" si="1"/>
        <v>44</v>
      </c>
      <c r="M25" s="42">
        <f>IFERROR(E25/(F25+1), "")</f>
        <v>91593.424218123502</v>
      </c>
      <c r="N25" s="40">
        <f t="shared" si="2"/>
        <v>5104.9270072992695</v>
      </c>
      <c r="O25" s="42">
        <f>E25*($AC$4+1)</f>
        <v>120156.284</v>
      </c>
      <c r="P25" s="42">
        <f>G25-($AB$4*$AA$4*C25)/1000000</f>
        <v>108558.1</v>
      </c>
      <c r="Q25" s="42">
        <f t="shared" si="3"/>
        <v>11598.183999999994</v>
      </c>
      <c r="R25" s="56">
        <f t="shared" si="4"/>
        <v>1.0729551385165315</v>
      </c>
      <c r="S25">
        <f t="shared" si="5"/>
        <v>23</v>
      </c>
      <c r="T25">
        <f t="shared" si="6"/>
        <v>37</v>
      </c>
    </row>
    <row r="26" spans="1:20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55">
        <f t="shared" si="0"/>
        <v>108285</v>
      </c>
      <c r="H26" s="26">
        <v>3122</v>
      </c>
      <c r="I26" s="27">
        <v>-0.23200000000000001</v>
      </c>
      <c r="J26" s="28">
        <v>50155</v>
      </c>
      <c r="K26" s="29">
        <v>35426.1</v>
      </c>
      <c r="L26">
        <f t="shared" si="1"/>
        <v>57</v>
      </c>
      <c r="M26" s="42">
        <f>IFERROR(E26/(F26+1), "")</f>
        <v>88418.253968253965</v>
      </c>
      <c r="N26" s="40">
        <f t="shared" si="2"/>
        <v>4065.1041666666665</v>
      </c>
      <c r="O26" s="42">
        <f>E26*($AC$4+1)</f>
        <v>117200.164</v>
      </c>
      <c r="P26" s="42">
        <f>G26-($AB$4*$AA$4*C26)/1000000</f>
        <v>108238.82550000001</v>
      </c>
      <c r="Q26" s="42">
        <f t="shared" si="3"/>
        <v>8961.338499999998</v>
      </c>
      <c r="R26" s="56">
        <f t="shared" si="4"/>
        <v>1.8703838885329911</v>
      </c>
      <c r="S26">
        <f t="shared" si="5"/>
        <v>24</v>
      </c>
      <c r="T26">
        <f t="shared" si="6"/>
        <v>52</v>
      </c>
    </row>
    <row r="27" spans="1:20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55">
        <f t="shared" si="0"/>
        <v>82437</v>
      </c>
      <c r="H27" s="26">
        <v>28147</v>
      </c>
      <c r="I27" s="27">
        <v>0.54400000000000004</v>
      </c>
      <c r="J27" s="28">
        <v>2354507</v>
      </c>
      <c r="K27" s="29">
        <v>265938.5</v>
      </c>
      <c r="L27">
        <f t="shared" si="1"/>
        <v>11</v>
      </c>
      <c r="M27" s="42">
        <f>IFERROR(E27/(F27+1), "")</f>
        <v>100257.47960108795</v>
      </c>
      <c r="N27" s="40">
        <f t="shared" si="2"/>
        <v>18229.922279792747</v>
      </c>
      <c r="O27" s="42">
        <f>E27*($AC$4+1)</f>
        <v>116334.368</v>
      </c>
      <c r="P27" s="42">
        <f>G27-($AB$4*$AA$4*C27)/1000000</f>
        <v>81516.799499999994</v>
      </c>
      <c r="Q27" s="42">
        <f t="shared" si="3"/>
        <v>34817.568500000008</v>
      </c>
      <c r="R27" s="56">
        <f t="shared" si="4"/>
        <v>0.23699038973958178</v>
      </c>
      <c r="S27">
        <f t="shared" si="5"/>
        <v>25</v>
      </c>
      <c r="T27">
        <f t="shared" si="6"/>
        <v>6</v>
      </c>
    </row>
    <row r="28" spans="1:20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55">
        <f t="shared" si="0"/>
        <v>93789</v>
      </c>
      <c r="H28" s="26">
        <v>16571</v>
      </c>
      <c r="I28" s="27">
        <v>-0.218</v>
      </c>
      <c r="J28" s="28">
        <v>258848</v>
      </c>
      <c r="K28" s="29">
        <v>904860.9</v>
      </c>
      <c r="L28">
        <f t="shared" si="1"/>
        <v>9</v>
      </c>
      <c r="M28" s="42">
        <f>IFERROR(E28/(F28+1), "")</f>
        <v>89942.950285248589</v>
      </c>
      <c r="N28" s="40">
        <f t="shared" si="2"/>
        <v>21190.537084398977</v>
      </c>
      <c r="O28" s="42">
        <f>E28*($AC$4+1)</f>
        <v>116098.72</v>
      </c>
      <c r="P28" s="42">
        <f>G28-($AB$4*$AA$4*C28)/1000000</f>
        <v>93199.5</v>
      </c>
      <c r="Q28" s="42">
        <f t="shared" si="3"/>
        <v>22899.22</v>
      </c>
      <c r="R28" s="56">
        <f t="shared" si="4"/>
        <v>0.38188522116951307</v>
      </c>
      <c r="S28">
        <f t="shared" si="5"/>
        <v>26</v>
      </c>
      <c r="T28">
        <f t="shared" si="6"/>
        <v>16</v>
      </c>
    </row>
    <row r="29" spans="1:20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55">
        <f t="shared" si="0"/>
        <v>97082</v>
      </c>
      <c r="H29" s="26">
        <v>11121</v>
      </c>
      <c r="I29" s="27">
        <v>0.28899999999999998</v>
      </c>
      <c r="J29" s="28">
        <v>44003</v>
      </c>
      <c r="K29" s="29">
        <v>211828</v>
      </c>
      <c r="L29">
        <f t="shared" si="1"/>
        <v>26</v>
      </c>
      <c r="M29" s="42">
        <f>IFERROR(E29/(F29+1), "")</f>
        <v>100935.63432835821</v>
      </c>
      <c r="N29" s="40">
        <f t="shared" si="2"/>
        <v>8627.6183087664867</v>
      </c>
      <c r="O29" s="42">
        <f>E29*($AC$4+1)</f>
        <v>113829.55600000001</v>
      </c>
      <c r="P29" s="42">
        <f>G29-($AB$4*$AA$4*C29)/1000000</f>
        <v>95223.5</v>
      </c>
      <c r="Q29" s="42">
        <f t="shared" si="3"/>
        <v>18606.056000000011</v>
      </c>
      <c r="R29" s="56">
        <f t="shared" si="4"/>
        <v>0.67305602014207455</v>
      </c>
      <c r="S29">
        <f t="shared" si="5"/>
        <v>27</v>
      </c>
      <c r="T29">
        <f t="shared" si="6"/>
        <v>20</v>
      </c>
    </row>
    <row r="30" spans="1:20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55">
        <f t="shared" si="0"/>
        <v>90667</v>
      </c>
      <c r="H30" s="26">
        <v>10460</v>
      </c>
      <c r="I30" s="27">
        <v>0.27600000000000002</v>
      </c>
      <c r="J30" s="28">
        <v>117359</v>
      </c>
      <c r="K30" s="29">
        <v>215304.7</v>
      </c>
      <c r="L30">
        <f t="shared" si="1"/>
        <v>27</v>
      </c>
      <c r="M30" s="42">
        <f>IFERROR(E30/(F30+1), "")</f>
        <v>93376.731301939057</v>
      </c>
      <c r="N30" s="40">
        <f t="shared" si="2"/>
        <v>8197.492163009405</v>
      </c>
      <c r="O30" s="42">
        <f>E30*($AC$4+1)</f>
        <v>106385.60400000001</v>
      </c>
      <c r="P30" s="42">
        <f>G30-($AB$4*$AA$4*C30)/1000000</f>
        <v>89978.5</v>
      </c>
      <c r="Q30" s="42">
        <f t="shared" si="3"/>
        <v>16407.104000000007</v>
      </c>
      <c r="R30" s="56">
        <f t="shared" si="4"/>
        <v>0.56855678776290697</v>
      </c>
      <c r="S30">
        <f t="shared" si="5"/>
        <v>28</v>
      </c>
      <c r="T30">
        <f t="shared" si="6"/>
        <v>25</v>
      </c>
    </row>
    <row r="31" spans="1:20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55">
        <f t="shared" si="0"/>
        <v>78667</v>
      </c>
      <c r="H31" s="26">
        <v>22393</v>
      </c>
      <c r="I31" s="27">
        <v>8.9999999999999993E-3</v>
      </c>
      <c r="J31" s="28">
        <v>1895883</v>
      </c>
      <c r="K31" s="29">
        <v>219467.1</v>
      </c>
      <c r="L31">
        <f t="shared" si="1"/>
        <v>7</v>
      </c>
      <c r="M31" s="42">
        <f>IFERROR(E31/(F31+1), "")</f>
        <v>97736.943907156674</v>
      </c>
      <c r="N31" s="40">
        <f t="shared" si="2"/>
        <v>22193.260654112986</v>
      </c>
      <c r="O31" s="42">
        <f>E31*($AC$4+1)</f>
        <v>106315.12000000001</v>
      </c>
      <c r="P31" s="42">
        <f>G31-($AB$4*$AA$4*C31)/1000000</f>
        <v>77502.850000000006</v>
      </c>
      <c r="Q31" s="42">
        <f t="shared" si="3"/>
        <v>28812.270000000004</v>
      </c>
      <c r="R31" s="56">
        <f t="shared" si="4"/>
        <v>0.28666413611396435</v>
      </c>
      <c r="S31">
        <f t="shared" si="5"/>
        <v>29</v>
      </c>
      <c r="T31">
        <f t="shared" si="6"/>
        <v>8</v>
      </c>
    </row>
    <row r="32" spans="1:20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55">
        <f t="shared" si="0"/>
        <v>79075</v>
      </c>
      <c r="H32" s="26">
        <v>18045</v>
      </c>
      <c r="I32" s="27" t="s">
        <v>14</v>
      </c>
      <c r="J32" s="28">
        <v>1917383</v>
      </c>
      <c r="K32" s="29">
        <v>145625.4</v>
      </c>
      <c r="L32" t="str">
        <f t="shared" si="1"/>
        <v/>
      </c>
      <c r="M32" s="42">
        <f>IFERROR(E32/(F32+1), "")</f>
        <v>87971.014492753617</v>
      </c>
      <c r="N32" s="40" t="str">
        <f t="shared" si="2"/>
        <v/>
      </c>
      <c r="O32" s="42">
        <f>E32*($AC$4+1)</f>
        <v>102170.24000000001</v>
      </c>
      <c r="P32" s="42">
        <f>G32-($AB$4*$AA$4*C32)/1000000</f>
        <v>78157</v>
      </c>
      <c r="Q32" s="42">
        <f t="shared" si="3"/>
        <v>24013.240000000005</v>
      </c>
      <c r="R32" s="56">
        <f t="shared" si="4"/>
        <v>0.33074203380437822</v>
      </c>
      <c r="S32">
        <f t="shared" si="5"/>
        <v>30</v>
      </c>
      <c r="T32">
        <f t="shared" si="6"/>
        <v>13</v>
      </c>
    </row>
    <row r="33" spans="1:20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55">
        <f t="shared" si="0"/>
        <v>94322</v>
      </c>
      <c r="H33" s="26">
        <v>2780</v>
      </c>
      <c r="I33" s="27">
        <v>-0.19</v>
      </c>
      <c r="J33" s="28">
        <v>92940</v>
      </c>
      <c r="K33" s="29">
        <v>40258.199999999997</v>
      </c>
      <c r="L33">
        <f t="shared" si="1"/>
        <v>67</v>
      </c>
      <c r="M33" s="42">
        <f>IFERROR(E33/(F33+1), "")</f>
        <v>67619.777158774377</v>
      </c>
      <c r="N33" s="40">
        <f t="shared" si="2"/>
        <v>3432.0987654320984</v>
      </c>
      <c r="O33" s="42">
        <f>E33*($AC$4+1)</f>
        <v>102151.304</v>
      </c>
      <c r="P33" s="42">
        <f>G33-($AB$4*$AA$4*C33)/1000000</f>
        <v>94050.425000000003</v>
      </c>
      <c r="Q33" s="42">
        <f t="shared" si="3"/>
        <v>8100.8790000000008</v>
      </c>
      <c r="R33" s="56">
        <f t="shared" si="4"/>
        <v>1.9139852517985614</v>
      </c>
      <c r="S33">
        <f t="shared" si="5"/>
        <v>31</v>
      </c>
      <c r="T33">
        <f t="shared" si="6"/>
        <v>63</v>
      </c>
    </row>
    <row r="34" spans="1:20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55">
        <f t="shared" si="0"/>
        <v>82776</v>
      </c>
      <c r="H34" s="26">
        <v>11731</v>
      </c>
      <c r="I34" s="27">
        <v>-0.48399999999999999</v>
      </c>
      <c r="J34" s="28">
        <v>251684</v>
      </c>
      <c r="K34" s="29">
        <v>180948</v>
      </c>
      <c r="L34">
        <f t="shared" si="1"/>
        <v>6</v>
      </c>
      <c r="M34" s="42">
        <f>IFERROR(E34/(F34+1), "")</f>
        <v>84532.200357781752</v>
      </c>
      <c r="N34" s="40">
        <f t="shared" si="2"/>
        <v>22734.496124031008</v>
      </c>
      <c r="O34" s="42">
        <f>E34*($AC$4+1)</f>
        <v>99421.364000000001</v>
      </c>
      <c r="P34" s="42">
        <f>G34-($AB$4*$AA$4*C34)/1000000</f>
        <v>81948</v>
      </c>
      <c r="Q34" s="42">
        <f t="shared" si="3"/>
        <v>17473.364000000001</v>
      </c>
      <c r="R34" s="56">
        <f t="shared" si="4"/>
        <v>0.48950336714687592</v>
      </c>
      <c r="S34">
        <f t="shared" si="5"/>
        <v>32</v>
      </c>
      <c r="T34">
        <f t="shared" si="6"/>
        <v>21</v>
      </c>
    </row>
    <row r="35" spans="1:20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55">
        <f t="shared" si="0"/>
        <v>88355</v>
      </c>
      <c r="H35" s="26">
        <v>3750</v>
      </c>
      <c r="I35" s="27">
        <v>-2.4E-2</v>
      </c>
      <c r="J35" s="28">
        <v>71571</v>
      </c>
      <c r="K35" s="29">
        <v>73826.600000000006</v>
      </c>
      <c r="L35">
        <f t="shared" si="1"/>
        <v>60</v>
      </c>
      <c r="M35" s="42">
        <f>IFERROR(E35/(F35+1), "")</f>
        <v>90034.213098729233</v>
      </c>
      <c r="N35" s="40">
        <f t="shared" si="2"/>
        <v>3842.2131147540986</v>
      </c>
      <c r="O35" s="42">
        <f>E35*($AC$4+1)</f>
        <v>96894.46</v>
      </c>
      <c r="P35" s="42">
        <f>G35-($AB$4*$AA$4*C35)/1000000</f>
        <v>88067.45</v>
      </c>
      <c r="Q35" s="42">
        <f t="shared" si="3"/>
        <v>8827.0100000000093</v>
      </c>
      <c r="R35" s="56">
        <f t="shared" si="4"/>
        <v>1.3538693333333358</v>
      </c>
      <c r="S35">
        <f t="shared" si="5"/>
        <v>33</v>
      </c>
      <c r="T35">
        <f t="shared" si="6"/>
        <v>54</v>
      </c>
    </row>
    <row r="36" spans="1:20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55">
        <f t="shared" si="0"/>
        <v>92931</v>
      </c>
      <c r="H36" s="26">
        <v>-2310</v>
      </c>
      <c r="I36" s="27" t="s">
        <v>14</v>
      </c>
      <c r="J36" s="28">
        <v>111820</v>
      </c>
      <c r="K36" s="29">
        <v>42170.5</v>
      </c>
      <c r="L36" t="str">
        <f t="shared" si="1"/>
        <v/>
      </c>
      <c r="M36" s="42">
        <f>IFERROR(E36/(F36+1), "")</f>
        <v>78664.0625</v>
      </c>
      <c r="N36" s="40" t="str">
        <f t="shared" si="2"/>
        <v/>
      </c>
      <c r="O36" s="42">
        <f>E36*($AC$4+1)</f>
        <v>95333.292000000001</v>
      </c>
      <c r="P36" s="42">
        <f>G36-($AB$4*$AA$4*C36)/1000000</f>
        <v>92224.5</v>
      </c>
      <c r="Q36" s="42">
        <f t="shared" si="3"/>
        <v>3108.7920000000013</v>
      </c>
      <c r="R36" s="56">
        <f t="shared" si="4"/>
        <v>-2.3457974025974031</v>
      </c>
      <c r="S36">
        <f t="shared" si="5"/>
        <v>34</v>
      </c>
      <c r="T36">
        <f t="shared" si="6"/>
        <v>161</v>
      </c>
    </row>
    <row r="37" spans="1:20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55">
        <f t="shared" si="0"/>
        <v>82133</v>
      </c>
      <c r="H37" s="26">
        <v>3844</v>
      </c>
      <c r="I37" s="27">
        <v>1.633</v>
      </c>
      <c r="J37" s="28">
        <v>188030</v>
      </c>
      <c r="K37" s="29">
        <v>120201.4</v>
      </c>
      <c r="L37">
        <f t="shared" si="1"/>
        <v>172</v>
      </c>
      <c r="M37" s="42">
        <f>IFERROR(E37/(F37+1), "")</f>
        <v>62665.451895043727</v>
      </c>
      <c r="N37" s="40">
        <f t="shared" si="2"/>
        <v>1459.9316369160654</v>
      </c>
      <c r="O37" s="42">
        <f>E37*($AC$4+1)</f>
        <v>90447.804000000004</v>
      </c>
      <c r="P37" s="42">
        <f>G37-($AB$4*$AA$4*C37)/1000000</f>
        <v>81692</v>
      </c>
      <c r="Q37" s="42">
        <f t="shared" si="3"/>
        <v>8755.8040000000037</v>
      </c>
      <c r="R37" s="56">
        <f t="shared" si="4"/>
        <v>1.2777845993756514</v>
      </c>
      <c r="S37">
        <f t="shared" si="5"/>
        <v>35</v>
      </c>
      <c r="T37">
        <f t="shared" si="6"/>
        <v>56</v>
      </c>
    </row>
    <row r="38" spans="1:20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55">
        <f t="shared" si="0"/>
        <v>72943.8</v>
      </c>
      <c r="H38" s="26">
        <v>8788.4</v>
      </c>
      <c r="I38" s="27">
        <v>2.9830000000000001</v>
      </c>
      <c r="J38" s="28">
        <v>272518.40000000002</v>
      </c>
      <c r="K38" s="29" t="s">
        <v>14</v>
      </c>
      <c r="L38">
        <f t="shared" si="1"/>
        <v>109</v>
      </c>
      <c r="M38" s="42">
        <f>IFERROR(E38/(F38+1), "")</f>
        <v>78362.607861936718</v>
      </c>
      <c r="N38" s="40">
        <f t="shared" si="2"/>
        <v>2206.4775295003765</v>
      </c>
      <c r="O38" s="42">
        <f>E38*($AC$4+1)</f>
        <v>85982.274399999995</v>
      </c>
      <c r="P38" s="42">
        <f>G38-($AB$4*$AA$4*C38)/1000000</f>
        <v>72688.254000000001</v>
      </c>
      <c r="Q38" s="42">
        <f t="shared" si="3"/>
        <v>13294.020399999994</v>
      </c>
      <c r="R38" s="56">
        <f t="shared" si="4"/>
        <v>0.5126781211597099</v>
      </c>
      <c r="S38">
        <f t="shared" si="5"/>
        <v>36</v>
      </c>
      <c r="T38">
        <f t="shared" si="6"/>
        <v>32</v>
      </c>
    </row>
    <row r="39" spans="1:20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55">
        <f t="shared" si="0"/>
        <v>66284</v>
      </c>
      <c r="H39" s="26">
        <v>15297</v>
      </c>
      <c r="I39" s="27">
        <v>10.766999999999999</v>
      </c>
      <c r="J39" s="28">
        <v>152954</v>
      </c>
      <c r="K39" s="29">
        <v>372228.9</v>
      </c>
      <c r="L39">
        <f t="shared" si="1"/>
        <v>188</v>
      </c>
      <c r="M39" s="42">
        <f>IFERROR(E39/(F39+1), "")</f>
        <v>76458.29428303655</v>
      </c>
      <c r="N39" s="40">
        <f t="shared" si="2"/>
        <v>1299.991501657177</v>
      </c>
      <c r="O39" s="42">
        <f>E39*($AC$4+1)</f>
        <v>85823.212</v>
      </c>
      <c r="P39" s="42">
        <f>G39-($AB$4*$AA$4*C39)/1000000</f>
        <v>65676.05</v>
      </c>
      <c r="Q39" s="42">
        <f t="shared" si="3"/>
        <v>20147.161999999997</v>
      </c>
      <c r="R39" s="56">
        <f t="shared" si="4"/>
        <v>0.31706622213505892</v>
      </c>
      <c r="S39">
        <f t="shared" si="5"/>
        <v>37</v>
      </c>
      <c r="T39">
        <f t="shared" si="6"/>
        <v>18</v>
      </c>
    </row>
    <row r="40" spans="1:20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55">
        <f t="shared" si="0"/>
        <v>70863</v>
      </c>
      <c r="H40" s="26">
        <v>8728</v>
      </c>
      <c r="I40" s="27">
        <v>0.51700000000000002</v>
      </c>
      <c r="J40" s="28">
        <v>123382</v>
      </c>
      <c r="K40" s="29">
        <v>125560.1</v>
      </c>
      <c r="L40">
        <f t="shared" si="1"/>
        <v>35</v>
      </c>
      <c r="M40" s="42">
        <f>IFERROR(E40/(F40+1), "")</f>
        <v>79116.302186878733</v>
      </c>
      <c r="N40" s="40">
        <f t="shared" si="2"/>
        <v>5753.4607778510217</v>
      </c>
      <c r="O40" s="42">
        <f>E40*($AC$4+1)</f>
        <v>83729.732000000004</v>
      </c>
      <c r="P40" s="42">
        <f>G40-($AB$4*$AA$4*C40)/1000000</f>
        <v>69148.05</v>
      </c>
      <c r="Q40" s="42">
        <f t="shared" si="3"/>
        <v>14581.682000000001</v>
      </c>
      <c r="R40" s="56">
        <f t="shared" si="4"/>
        <v>0.67067850595783696</v>
      </c>
      <c r="S40">
        <f t="shared" si="5"/>
        <v>38</v>
      </c>
      <c r="T40">
        <f t="shared" si="6"/>
        <v>27</v>
      </c>
    </row>
    <row r="41" spans="1:20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55">
        <f t="shared" si="0"/>
        <v>72419</v>
      </c>
      <c r="H41" s="26">
        <v>2937</v>
      </c>
      <c r="I41" s="27">
        <v>1E-3</v>
      </c>
      <c r="J41" s="28">
        <v>41290</v>
      </c>
      <c r="K41" s="29">
        <v>41440.9</v>
      </c>
      <c r="L41">
        <f t="shared" si="1"/>
        <v>77</v>
      </c>
      <c r="M41" s="42">
        <f>IFERROR(E41/(F41+1), "")</f>
        <v>71904.580152671755</v>
      </c>
      <c r="N41" s="40">
        <f t="shared" si="2"/>
        <v>2934.0659340659345</v>
      </c>
      <c r="O41" s="42">
        <f>E41*($AC$4+1)</f>
        <v>79274.512000000002</v>
      </c>
      <c r="P41" s="42">
        <f>G41-($AB$4*$AA$4*C41)/1000000</f>
        <v>70799</v>
      </c>
      <c r="Q41" s="42">
        <f t="shared" si="3"/>
        <v>8475.5120000000024</v>
      </c>
      <c r="R41" s="56">
        <f t="shared" si="4"/>
        <v>1.8857718760640116</v>
      </c>
      <c r="S41">
        <f t="shared" si="5"/>
        <v>39</v>
      </c>
      <c r="T41">
        <f t="shared" si="6"/>
        <v>59</v>
      </c>
    </row>
    <row r="42" spans="1:20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55">
        <f t="shared" si="0"/>
        <v>64363</v>
      </c>
      <c r="H42" s="26">
        <v>9235</v>
      </c>
      <c r="I42" s="27">
        <v>0.64200000000000002</v>
      </c>
      <c r="J42" s="28">
        <v>2063060</v>
      </c>
      <c r="K42" s="29">
        <v>1748.7</v>
      </c>
      <c r="L42">
        <f t="shared" si="1"/>
        <v>36</v>
      </c>
      <c r="M42" s="42">
        <f>IFERROR(E42/(F42+1), "")</f>
        <v>74643.002028397561</v>
      </c>
      <c r="N42" s="40">
        <f t="shared" si="2"/>
        <v>5624.2387332521321</v>
      </c>
      <c r="O42" s="42">
        <f>E42*($AC$4+1)</f>
        <v>77425.096000000005</v>
      </c>
      <c r="P42" s="42">
        <f>G42-($AB$4*$AA$4*C42)/1000000</f>
        <v>64333.205499999996</v>
      </c>
      <c r="Q42" s="42">
        <f t="shared" si="3"/>
        <v>13091.890500000009</v>
      </c>
      <c r="R42" s="56">
        <f t="shared" si="4"/>
        <v>0.41763838657282171</v>
      </c>
      <c r="S42">
        <f t="shared" si="5"/>
        <v>40</v>
      </c>
      <c r="T42">
        <f t="shared" si="6"/>
        <v>34</v>
      </c>
    </row>
    <row r="43" spans="1:20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55">
        <f t="shared" si="0"/>
        <v>67070</v>
      </c>
      <c r="H43" s="26">
        <v>4791</v>
      </c>
      <c r="I43" s="27">
        <v>-2.4E-2</v>
      </c>
      <c r="J43" s="28">
        <v>50016</v>
      </c>
      <c r="K43" s="29">
        <v>96116.3</v>
      </c>
      <c r="L43">
        <f t="shared" si="1"/>
        <v>47</v>
      </c>
      <c r="M43" s="42">
        <f>IFERROR(E43/(F43+1), "")</f>
        <v>65867.094408799268</v>
      </c>
      <c r="N43" s="40">
        <f t="shared" si="2"/>
        <v>4908.811475409836</v>
      </c>
      <c r="O43" s="42">
        <f>E43*($AC$4+1)</f>
        <v>75597.771999999997</v>
      </c>
      <c r="P43" s="42">
        <f>G43-($AB$4*$AA$4*C43)/1000000</f>
        <v>65429.412499999999</v>
      </c>
      <c r="Q43" s="42">
        <f t="shared" si="3"/>
        <v>10168.359499999999</v>
      </c>
      <c r="R43" s="56">
        <f t="shared" si="4"/>
        <v>1.1223877061156331</v>
      </c>
      <c r="S43">
        <f t="shared" si="5"/>
        <v>41</v>
      </c>
      <c r="T43">
        <f t="shared" si="6"/>
        <v>44</v>
      </c>
    </row>
    <row r="44" spans="1:20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55">
        <f t="shared" si="0"/>
        <v>68995</v>
      </c>
      <c r="H44" s="26">
        <v>2314</v>
      </c>
      <c r="I44" s="27">
        <v>-0.32900000000000001</v>
      </c>
      <c r="J44" s="28">
        <v>34508</v>
      </c>
      <c r="K44" s="29">
        <v>87685.5</v>
      </c>
      <c r="L44">
        <f t="shared" si="1"/>
        <v>65</v>
      </c>
      <c r="M44" s="42">
        <f>IFERROR(E44/(F44+1), "")</f>
        <v>68632.338787295477</v>
      </c>
      <c r="N44" s="40">
        <f t="shared" si="2"/>
        <v>3448.584202682563</v>
      </c>
      <c r="O44" s="42">
        <f>E44*($AC$4+1)</f>
        <v>75017.067999999999</v>
      </c>
      <c r="P44" s="42">
        <f>G44-($AB$4*$AA$4*C44)/1000000</f>
        <v>67892.5</v>
      </c>
      <c r="Q44" s="42">
        <f t="shared" si="3"/>
        <v>7124.5679999999993</v>
      </c>
      <c r="R44" s="56">
        <f t="shared" si="4"/>
        <v>2.0788971477960239</v>
      </c>
      <c r="S44">
        <f t="shared" si="5"/>
        <v>42</v>
      </c>
      <c r="T44">
        <f t="shared" si="6"/>
        <v>74</v>
      </c>
    </row>
    <row r="45" spans="1:20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55">
        <f t="shared" si="0"/>
        <v>49795</v>
      </c>
      <c r="H45" s="26">
        <v>21053</v>
      </c>
      <c r="I45" s="27">
        <v>1.1930000000000001</v>
      </c>
      <c r="J45" s="28">
        <v>127963</v>
      </c>
      <c r="K45" s="29">
        <v>241488.9</v>
      </c>
      <c r="L45">
        <f t="shared" si="1"/>
        <v>22</v>
      </c>
      <c r="M45" s="42">
        <f>IFERROR(E45/(F45+1), "")</f>
        <v>62752.87865367582</v>
      </c>
      <c r="N45" s="40">
        <f t="shared" si="2"/>
        <v>9600.0911992704059</v>
      </c>
      <c r="O45" s="42">
        <f>E45*($AC$4+1)</f>
        <v>74532.096000000005</v>
      </c>
      <c r="P45" s="42">
        <f>G45-($AB$4*$AA$4*C45)/1000000</f>
        <v>49311.7</v>
      </c>
      <c r="Q45" s="42">
        <f t="shared" si="3"/>
        <v>25220.396000000008</v>
      </c>
      <c r="R45" s="56">
        <f t="shared" si="4"/>
        <v>0.1979478459126969</v>
      </c>
      <c r="S45">
        <f t="shared" si="5"/>
        <v>43</v>
      </c>
      <c r="T45">
        <f t="shared" si="6"/>
        <v>9</v>
      </c>
    </row>
    <row r="46" spans="1:20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55">
        <f t="shared" si="0"/>
        <v>62818</v>
      </c>
      <c r="H46" s="26">
        <v>5123</v>
      </c>
      <c r="I46" s="27">
        <v>0.27800000000000002</v>
      </c>
      <c r="J46" s="28">
        <v>687538</v>
      </c>
      <c r="K46" s="29">
        <v>40751</v>
      </c>
      <c r="L46">
        <f t="shared" si="1"/>
        <v>58</v>
      </c>
      <c r="M46" s="42">
        <f>IFERROR(E46/(F46+1), "")</f>
        <v>66154.819863680634</v>
      </c>
      <c r="N46" s="40">
        <f t="shared" si="2"/>
        <v>4008.6071987480436</v>
      </c>
      <c r="O46" s="42">
        <f>E46*($AC$4+1)</f>
        <v>71473.932000000001</v>
      </c>
      <c r="P46" s="42">
        <f>G46-($AB$4*$AA$4*C46)/1000000</f>
        <v>62602</v>
      </c>
      <c r="Q46" s="42">
        <f t="shared" si="3"/>
        <v>8871.9320000000007</v>
      </c>
      <c r="R46" s="56">
        <f t="shared" si="4"/>
        <v>0.73178450126878791</v>
      </c>
      <c r="S46">
        <f t="shared" si="5"/>
        <v>44</v>
      </c>
      <c r="T46">
        <f t="shared" si="6"/>
        <v>53</v>
      </c>
    </row>
    <row r="47" spans="1:20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55">
        <f t="shared" si="0"/>
        <v>57082</v>
      </c>
      <c r="H47" s="26">
        <v>9750</v>
      </c>
      <c r="I47" s="27">
        <v>-0.36399999999999999</v>
      </c>
      <c r="J47" s="28">
        <v>118310</v>
      </c>
      <c r="K47" s="29">
        <v>260289.4</v>
      </c>
      <c r="L47">
        <f t="shared" si="1"/>
        <v>13</v>
      </c>
      <c r="M47" s="42">
        <f>IFERROR(E47/(F47+1), "")</f>
        <v>66235.877106045591</v>
      </c>
      <c r="N47" s="40">
        <f t="shared" si="2"/>
        <v>15330.188679245282</v>
      </c>
      <c r="O47" s="42">
        <f>E47*($AC$4+1)</f>
        <v>70307.26400000001</v>
      </c>
      <c r="P47" s="42">
        <f>G47-($AB$4*$AA$4*C47)/1000000</f>
        <v>56668</v>
      </c>
      <c r="Q47" s="42">
        <f t="shared" si="3"/>
        <v>13639.26400000001</v>
      </c>
      <c r="R47" s="56">
        <f t="shared" si="4"/>
        <v>0.39889887179487282</v>
      </c>
      <c r="S47">
        <f t="shared" si="5"/>
        <v>45</v>
      </c>
      <c r="T47">
        <f t="shared" si="6"/>
        <v>29</v>
      </c>
    </row>
    <row r="48" spans="1:20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55">
        <f t="shared" si="0"/>
        <v>61232</v>
      </c>
      <c r="H48" s="26">
        <v>5269</v>
      </c>
      <c r="I48" s="27">
        <v>0.158</v>
      </c>
      <c r="J48" s="28">
        <v>134211</v>
      </c>
      <c r="K48" s="29">
        <v>111146</v>
      </c>
      <c r="L48">
        <f t="shared" si="1"/>
        <v>52</v>
      </c>
      <c r="M48" s="42">
        <f>IFERROR(E48/(F48+1), "")</f>
        <v>59856.885688568858</v>
      </c>
      <c r="N48" s="40">
        <f t="shared" si="2"/>
        <v>4550.0863557858384</v>
      </c>
      <c r="O48" s="42">
        <f>E48*($AC$4+1)</f>
        <v>69959.051999999996</v>
      </c>
      <c r="P48" s="42">
        <f>G48-($AB$4*$AA$4*C48)/1000000</f>
        <v>60151.1</v>
      </c>
      <c r="Q48" s="42">
        <f t="shared" si="3"/>
        <v>9807.9519999999975</v>
      </c>
      <c r="R48" s="56">
        <f t="shared" si="4"/>
        <v>0.86144467640918532</v>
      </c>
      <c r="S48">
        <f t="shared" si="5"/>
        <v>46</v>
      </c>
      <c r="T48">
        <f t="shared" si="6"/>
        <v>45</v>
      </c>
    </row>
    <row r="49" spans="1:20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55">
        <f t="shared" si="0"/>
        <v>60878</v>
      </c>
      <c r="H49" s="26">
        <v>4572</v>
      </c>
      <c r="I49" s="27">
        <v>0.52600000000000002</v>
      </c>
      <c r="J49" s="28">
        <v>52330</v>
      </c>
      <c r="K49" s="29">
        <v>47270.8</v>
      </c>
      <c r="L49">
        <f t="shared" si="1"/>
        <v>74</v>
      </c>
      <c r="M49" s="42">
        <f>IFERROR(E49/(F49+1), "")</f>
        <v>60322.580645161295</v>
      </c>
      <c r="N49" s="40">
        <f t="shared" si="2"/>
        <v>2996.0681520314547</v>
      </c>
      <c r="O49" s="42">
        <f>E49*($AC$4+1)</f>
        <v>68853.400000000009</v>
      </c>
      <c r="P49" s="42">
        <f>G49-($AB$4*$AA$4*C49)/1000000</f>
        <v>59262.5</v>
      </c>
      <c r="Q49" s="42">
        <f t="shared" si="3"/>
        <v>9590.9000000000087</v>
      </c>
      <c r="R49" s="56">
        <f t="shared" si="4"/>
        <v>1.0977471566054262</v>
      </c>
      <c r="S49">
        <f t="shared" si="5"/>
        <v>47</v>
      </c>
      <c r="T49">
        <f t="shared" si="6"/>
        <v>48</v>
      </c>
    </row>
    <row r="50" spans="1:20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55">
        <f t="shared" si="0"/>
        <v>52146</v>
      </c>
      <c r="H50" s="26">
        <v>12515</v>
      </c>
      <c r="I50" s="27">
        <v>1.577</v>
      </c>
      <c r="J50" s="28">
        <v>77648</v>
      </c>
      <c r="K50" s="29">
        <v>172094.7</v>
      </c>
      <c r="L50">
        <f t="shared" si="1"/>
        <v>49</v>
      </c>
      <c r="M50" s="42">
        <f>IFERROR(E50/(F50+1), "")</f>
        <v>63517.681728880154</v>
      </c>
      <c r="N50" s="40">
        <f t="shared" si="2"/>
        <v>4856.4221963523478</v>
      </c>
      <c r="O50" s="42">
        <f>E50*($AC$4+1)</f>
        <v>68023.372000000003</v>
      </c>
      <c r="P50" s="42">
        <f>G50-($AB$4*$AA$4*C50)/1000000</f>
        <v>50944.5</v>
      </c>
      <c r="Q50" s="42">
        <f t="shared" si="3"/>
        <v>17078.872000000003</v>
      </c>
      <c r="R50" s="56">
        <f t="shared" si="4"/>
        <v>0.36467215341590115</v>
      </c>
      <c r="S50">
        <f t="shared" si="5"/>
        <v>48</v>
      </c>
      <c r="T50">
        <f t="shared" si="6"/>
        <v>22</v>
      </c>
    </row>
    <row r="51" spans="1:20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55">
        <f t="shared" si="0"/>
        <v>62531</v>
      </c>
      <c r="H51" s="26">
        <v>1810</v>
      </c>
      <c r="I51" s="27">
        <v>0.13500000000000001</v>
      </c>
      <c r="J51" s="28">
        <v>40833</v>
      </c>
      <c r="K51" s="29">
        <v>24156.7</v>
      </c>
      <c r="L51">
        <f t="shared" si="1"/>
        <v>154</v>
      </c>
      <c r="M51" s="42">
        <f>IFERROR(E51/(F51+1), "")</f>
        <v>60813.799621928163</v>
      </c>
      <c r="N51" s="40">
        <f t="shared" si="2"/>
        <v>1594.7136563876652</v>
      </c>
      <c r="O51" s="42">
        <f>E51*($AC$4+1)</f>
        <v>67686.732000000004</v>
      </c>
      <c r="P51" s="42">
        <f>G51-($AB$4*$AA$4*C51)/1000000</f>
        <v>62388.800000000003</v>
      </c>
      <c r="Q51" s="42">
        <f t="shared" si="3"/>
        <v>5297.9320000000007</v>
      </c>
      <c r="R51" s="56">
        <f t="shared" si="4"/>
        <v>1.9270342541436467</v>
      </c>
      <c r="S51">
        <f t="shared" si="5"/>
        <v>49</v>
      </c>
      <c r="T51">
        <f t="shared" si="6"/>
        <v>90</v>
      </c>
    </row>
    <row r="52" spans="1:20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55">
        <f t="shared" si="0"/>
        <v>58918</v>
      </c>
      <c r="H52" s="26">
        <v>4074</v>
      </c>
      <c r="I52" s="27">
        <v>-0.48199999999999998</v>
      </c>
      <c r="J52" s="28">
        <v>815078</v>
      </c>
      <c r="K52" s="29">
        <v>37517.699999999997</v>
      </c>
      <c r="L52">
        <f t="shared" si="1"/>
        <v>28</v>
      </c>
      <c r="M52" s="42">
        <f>IFERROR(E52/(F52+1), "")</f>
        <v>59708.056872037916</v>
      </c>
      <c r="N52" s="40">
        <f t="shared" si="2"/>
        <v>7864.864864864865</v>
      </c>
      <c r="O52" s="42">
        <f>E52*($AC$4+1)</f>
        <v>66267.584000000003</v>
      </c>
      <c r="P52" s="42">
        <f>G52-($AB$4*$AA$4*C52)/1000000</f>
        <v>58690.786</v>
      </c>
      <c r="Q52" s="42">
        <f t="shared" si="3"/>
        <v>7576.7980000000025</v>
      </c>
      <c r="R52" s="56">
        <f t="shared" si="4"/>
        <v>0.85979332351497362</v>
      </c>
      <c r="S52">
        <f t="shared" si="5"/>
        <v>50</v>
      </c>
      <c r="T52">
        <f t="shared" si="6"/>
        <v>68</v>
      </c>
    </row>
    <row r="53" spans="1:20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55">
        <f t="shared" si="0"/>
        <v>59216</v>
      </c>
      <c r="H53" s="26">
        <v>900</v>
      </c>
      <c r="I53" s="27">
        <v>8.6999999999999994E-2</v>
      </c>
      <c r="J53" s="28">
        <v>30901</v>
      </c>
      <c r="K53" s="29">
        <v>21939.7</v>
      </c>
      <c r="L53">
        <f t="shared" si="1"/>
        <v>247</v>
      </c>
      <c r="M53" s="42">
        <f>IFERROR(E53/(F53+1), "")</f>
        <v>48558.966074313408</v>
      </c>
      <c r="N53" s="40">
        <f t="shared" si="2"/>
        <v>827.96688132474708</v>
      </c>
      <c r="O53" s="42">
        <f>E53*($AC$4+1)</f>
        <v>63242.031999999999</v>
      </c>
      <c r="P53" s="42">
        <f>G53-($AB$4*$AA$4*C53)/1000000</f>
        <v>59003.15</v>
      </c>
      <c r="Q53" s="42">
        <f t="shared" si="3"/>
        <v>4238.8819999999978</v>
      </c>
      <c r="R53" s="56">
        <f t="shared" si="4"/>
        <v>3.7098688888888862</v>
      </c>
      <c r="S53">
        <f t="shared" si="5"/>
        <v>51</v>
      </c>
      <c r="T53">
        <f t="shared" si="6"/>
        <v>118</v>
      </c>
    </row>
    <row r="54" spans="1:20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55">
        <f t="shared" si="0"/>
        <v>59878.299999999996</v>
      </c>
      <c r="H54" s="26">
        <v>46.3</v>
      </c>
      <c r="I54" s="27" t="s">
        <v>14</v>
      </c>
      <c r="J54" s="28">
        <v>21812.3</v>
      </c>
      <c r="K54" s="29" t="s">
        <v>14</v>
      </c>
      <c r="L54" t="str">
        <f t="shared" si="1"/>
        <v/>
      </c>
      <c r="M54" s="42">
        <f>IFERROR(E54/(F54+1), "")</f>
        <v>59685.856573705176</v>
      </c>
      <c r="N54" s="40" t="str">
        <f t="shared" si="2"/>
        <v/>
      </c>
      <c r="O54" s="42">
        <f>E54*($AC$4+1)</f>
        <v>63040.679199999999</v>
      </c>
      <c r="P54" s="42">
        <f>G54-($AB$4*$AA$4*C54)/1000000</f>
        <v>58640.799999999996</v>
      </c>
      <c r="Q54" s="42">
        <f t="shared" si="3"/>
        <v>4399.879200000003</v>
      </c>
      <c r="R54" s="56">
        <f t="shared" si="4"/>
        <v>94.029788336933109</v>
      </c>
      <c r="S54">
        <f t="shared" si="5"/>
        <v>52</v>
      </c>
      <c r="T54">
        <f t="shared" si="6"/>
        <v>113</v>
      </c>
    </row>
    <row r="55" spans="1:20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55">
        <f t="shared" si="0"/>
        <v>46836</v>
      </c>
      <c r="H55" s="26">
        <v>12598</v>
      </c>
      <c r="I55" s="27">
        <v>0.40300000000000002</v>
      </c>
      <c r="J55" s="28">
        <v>98598</v>
      </c>
      <c r="K55" s="29">
        <v>199589.9</v>
      </c>
      <c r="L55">
        <f t="shared" si="1"/>
        <v>25</v>
      </c>
      <c r="M55" s="42">
        <f>IFERROR(E55/(F55+1), "")</f>
        <v>55133.58070500927</v>
      </c>
      <c r="N55" s="40">
        <f t="shared" si="2"/>
        <v>8979.3300071275844</v>
      </c>
      <c r="O55" s="42">
        <f>E55*($AC$4+1)</f>
        <v>62524.567999999999</v>
      </c>
      <c r="P55" s="42">
        <f>G55-($AB$4*$AA$4*C55)/1000000</f>
        <v>45931.5</v>
      </c>
      <c r="Q55" s="42">
        <f t="shared" si="3"/>
        <v>16593.067999999999</v>
      </c>
      <c r="R55" s="56">
        <f t="shared" si="4"/>
        <v>0.31711922527385294</v>
      </c>
      <c r="S55">
        <f t="shared" si="5"/>
        <v>53</v>
      </c>
      <c r="T55">
        <f t="shared" si="6"/>
        <v>23</v>
      </c>
    </row>
    <row r="56" spans="1:20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55">
        <f t="shared" si="0"/>
        <v>57296.5</v>
      </c>
      <c r="H56" s="26">
        <v>1430.8</v>
      </c>
      <c r="I56" s="27">
        <v>0.252</v>
      </c>
      <c r="J56" s="28">
        <v>18070.400000000001</v>
      </c>
      <c r="K56" s="29">
        <v>34278.800000000003</v>
      </c>
      <c r="L56">
        <f t="shared" si="1"/>
        <v>209</v>
      </c>
      <c r="M56" s="42">
        <f>IFERROR(E56/(F56+1), "")</f>
        <v>55350.895381715367</v>
      </c>
      <c r="N56" s="40">
        <f t="shared" si="2"/>
        <v>1142.811501597444</v>
      </c>
      <c r="O56" s="42">
        <f>E56*($AC$4+1)</f>
        <v>61781.119600000005</v>
      </c>
      <c r="P56" s="42">
        <f>G56-($AB$4*$AA$4*C56)/1000000</f>
        <v>56995</v>
      </c>
      <c r="Q56" s="42">
        <f t="shared" si="3"/>
        <v>4786.1196000000054</v>
      </c>
      <c r="R56" s="56">
        <f t="shared" si="4"/>
        <v>2.345065417948005</v>
      </c>
      <c r="S56">
        <f t="shared" si="5"/>
        <v>54</v>
      </c>
      <c r="T56">
        <f t="shared" si="6"/>
        <v>101</v>
      </c>
    </row>
    <row r="57" spans="1:20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55">
        <f t="shared" si="0"/>
        <v>53145</v>
      </c>
      <c r="H57" s="26">
        <v>5327</v>
      </c>
      <c r="I57" s="27">
        <v>1.109</v>
      </c>
      <c r="J57" s="28">
        <v>34622</v>
      </c>
      <c r="K57" s="29">
        <v>29795.9</v>
      </c>
      <c r="L57">
        <f t="shared" si="1"/>
        <v>89</v>
      </c>
      <c r="M57" s="42">
        <f>IFERROR(E57/(F57+1), "")</f>
        <v>52067.67586821015</v>
      </c>
      <c r="N57" s="40">
        <f t="shared" si="2"/>
        <v>2525.841631104789</v>
      </c>
      <c r="O57" s="42">
        <f>E57*($AC$4+1)</f>
        <v>61512.544000000002</v>
      </c>
      <c r="P57" s="42">
        <f>G57-($AB$4*$AA$4*C57)/1000000</f>
        <v>52897.5</v>
      </c>
      <c r="Q57" s="42">
        <f t="shared" si="3"/>
        <v>8615.0440000000017</v>
      </c>
      <c r="R57" s="56">
        <f t="shared" si="4"/>
        <v>0.61724122395344505</v>
      </c>
      <c r="S57">
        <f t="shared" si="5"/>
        <v>55</v>
      </c>
      <c r="T57">
        <f t="shared" si="6"/>
        <v>58</v>
      </c>
    </row>
    <row r="58" spans="1:20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55">
        <f t="shared" si="0"/>
        <v>55229</v>
      </c>
      <c r="H58" s="26">
        <v>1683</v>
      </c>
      <c r="I58" s="27">
        <v>-0.313</v>
      </c>
      <c r="J58" s="28">
        <v>25413</v>
      </c>
      <c r="K58" s="29">
        <v>36079.599999999999</v>
      </c>
      <c r="L58">
        <f t="shared" si="1"/>
        <v>94</v>
      </c>
      <c r="M58" s="42">
        <f>IFERROR(E58/(F58+1), "")</f>
        <v>53792.060491493379</v>
      </c>
      <c r="N58" s="40">
        <f t="shared" si="2"/>
        <v>2449.7816593886459</v>
      </c>
      <c r="O58" s="42">
        <f>E58*($AC$4+1)</f>
        <v>59871.423999999999</v>
      </c>
      <c r="P58" s="42">
        <f>G58-($AB$4*$AA$4*C58)/1000000</f>
        <v>55041.8</v>
      </c>
      <c r="Q58" s="42">
        <f t="shared" si="3"/>
        <v>4829.6239999999962</v>
      </c>
      <c r="R58" s="56">
        <f t="shared" si="4"/>
        <v>1.8696518122400452</v>
      </c>
      <c r="S58">
        <f t="shared" si="5"/>
        <v>56</v>
      </c>
      <c r="T58">
        <f t="shared" si="6"/>
        <v>99</v>
      </c>
    </row>
    <row r="59" spans="1:20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55">
        <f t="shared" si="0"/>
        <v>33726</v>
      </c>
      <c r="H59" s="26">
        <v>22112</v>
      </c>
      <c r="I59" s="27">
        <v>0.38800000000000001</v>
      </c>
      <c r="J59" s="28">
        <v>97334</v>
      </c>
      <c r="K59" s="29">
        <v>475731.6</v>
      </c>
      <c r="L59">
        <f t="shared" si="1"/>
        <v>12</v>
      </c>
      <c r="M59" s="42">
        <f>IFERROR(E59/(F59+1), "")</f>
        <v>40639.010189228524</v>
      </c>
      <c r="N59" s="40">
        <f t="shared" si="2"/>
        <v>15930.835734870318</v>
      </c>
      <c r="O59" s="42">
        <f>E59*($AC$4+1)</f>
        <v>58741.576000000001</v>
      </c>
      <c r="P59" s="42">
        <f>G59-($AB$4*$AA$4*C59)/1000000</f>
        <v>33565.858500000002</v>
      </c>
      <c r="Q59" s="42">
        <f t="shared" si="3"/>
        <v>25175.717499999999</v>
      </c>
      <c r="R59" s="56">
        <f t="shared" si="4"/>
        <v>0.13855451790882772</v>
      </c>
      <c r="S59">
        <f t="shared" si="5"/>
        <v>57</v>
      </c>
      <c r="T59">
        <f t="shared" si="6"/>
        <v>10</v>
      </c>
    </row>
    <row r="60" spans="1:20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55">
        <f t="shared" si="0"/>
        <v>48575</v>
      </c>
      <c r="H60" s="26">
        <v>6147</v>
      </c>
      <c r="I60" s="27">
        <v>7.1529999999999996</v>
      </c>
      <c r="J60" s="28">
        <v>78509</v>
      </c>
      <c r="K60" s="29">
        <v>77980.3</v>
      </c>
      <c r="L60">
        <f t="shared" si="1"/>
        <v>260</v>
      </c>
      <c r="M60" s="42">
        <f>IFERROR(E60/(F60+1), "")</f>
        <v>45450.166112956809</v>
      </c>
      <c r="N60" s="40">
        <f t="shared" si="2"/>
        <v>753.9555991659513</v>
      </c>
      <c r="O60" s="42">
        <f>E60*($AC$4+1)</f>
        <v>57567.544000000002</v>
      </c>
      <c r="P60" s="42">
        <f>G60-($AB$4*$AA$4*C60)/1000000</f>
        <v>48107</v>
      </c>
      <c r="Q60" s="42">
        <f t="shared" si="3"/>
        <v>9460.5440000000017</v>
      </c>
      <c r="R60" s="56">
        <f t="shared" si="4"/>
        <v>0.53905059378558673</v>
      </c>
      <c r="S60">
        <f t="shared" si="5"/>
        <v>58</v>
      </c>
      <c r="T60">
        <f t="shared" si="6"/>
        <v>49</v>
      </c>
    </row>
    <row r="61" spans="1:20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55">
        <f t="shared" si="0"/>
        <v>52742</v>
      </c>
      <c r="H61" s="26">
        <v>1694</v>
      </c>
      <c r="I61" s="27">
        <v>0.77600000000000002</v>
      </c>
      <c r="J61" s="28">
        <v>88246</v>
      </c>
      <c r="K61" s="29">
        <v>40260</v>
      </c>
      <c r="L61">
        <f t="shared" si="1"/>
        <v>232</v>
      </c>
      <c r="M61" s="42">
        <f>IFERROR(E61/(F61+1), "")</f>
        <v>47500.872600349045</v>
      </c>
      <c r="N61" s="40">
        <f t="shared" si="2"/>
        <v>953.82882882882882</v>
      </c>
      <c r="O61" s="42">
        <f>E61*($AC$4+1)</f>
        <v>57266.672000000006</v>
      </c>
      <c r="P61" s="42">
        <f>G61-($AB$4*$AA$4*C61)/1000000</f>
        <v>52689.044000000002</v>
      </c>
      <c r="Q61" s="42">
        <f t="shared" si="3"/>
        <v>4577.6280000000042</v>
      </c>
      <c r="R61" s="56">
        <f t="shared" si="4"/>
        <v>1.7022597402597428</v>
      </c>
      <c r="S61">
        <f t="shared" si="5"/>
        <v>59</v>
      </c>
      <c r="T61">
        <f t="shared" si="6"/>
        <v>107</v>
      </c>
    </row>
    <row r="62" spans="1:20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55">
        <f t="shared" si="0"/>
        <v>48716</v>
      </c>
      <c r="H62" s="26">
        <v>5046</v>
      </c>
      <c r="I62" s="27">
        <v>1.52</v>
      </c>
      <c r="J62" s="28">
        <v>44876</v>
      </c>
      <c r="K62" s="29">
        <v>84887.6</v>
      </c>
      <c r="L62">
        <f t="shared" si="1"/>
        <v>123</v>
      </c>
      <c r="M62" s="42">
        <f>IFERROR(E62/(F62+1), "")</f>
        <v>51056.030389363725</v>
      </c>
      <c r="N62" s="40">
        <f t="shared" si="2"/>
        <v>2002.3809523809523</v>
      </c>
      <c r="O62" s="42">
        <f>E62*($AC$4+1)</f>
        <v>56557.624000000003</v>
      </c>
      <c r="P62" s="42">
        <f>G62-($AB$4*$AA$4*C62)/1000000</f>
        <v>48243.5</v>
      </c>
      <c r="Q62" s="42">
        <f t="shared" si="3"/>
        <v>8314.1240000000034</v>
      </c>
      <c r="R62" s="56">
        <f t="shared" si="4"/>
        <v>0.64766627031311996</v>
      </c>
      <c r="S62">
        <f t="shared" si="5"/>
        <v>60</v>
      </c>
      <c r="T62">
        <f t="shared" si="6"/>
        <v>62</v>
      </c>
    </row>
    <row r="63" spans="1:20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55">
        <f t="shared" si="0"/>
        <v>42494</v>
      </c>
      <c r="H63" s="26">
        <v>11153</v>
      </c>
      <c r="I63" s="27">
        <v>-0.47699999999999998</v>
      </c>
      <c r="J63" s="28">
        <v>159422</v>
      </c>
      <c r="K63" s="29">
        <v>235785.1</v>
      </c>
      <c r="L63">
        <f t="shared" si="1"/>
        <v>8</v>
      </c>
      <c r="M63" s="42">
        <f>IFERROR(E63/(F63+1), "")</f>
        <v>52543.584720861902</v>
      </c>
      <c r="N63" s="40">
        <f t="shared" si="2"/>
        <v>21325.047801147226</v>
      </c>
      <c r="O63" s="42">
        <f>E63*($AC$4+1)</f>
        <v>56436.644</v>
      </c>
      <c r="P63" s="42">
        <f>G63-($AB$4*$AA$4*C63)/1000000</f>
        <v>42078.2</v>
      </c>
      <c r="Q63" s="42">
        <f t="shared" si="3"/>
        <v>14358.444000000003</v>
      </c>
      <c r="R63" s="56">
        <f t="shared" si="4"/>
        <v>0.2874064377297591</v>
      </c>
      <c r="S63">
        <f t="shared" si="5"/>
        <v>61</v>
      </c>
      <c r="T63">
        <f t="shared" si="6"/>
        <v>28</v>
      </c>
    </row>
    <row r="64" spans="1:20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55">
        <f t="shared" si="0"/>
        <v>42069</v>
      </c>
      <c r="H64" s="26">
        <v>10459</v>
      </c>
      <c r="I64" s="27">
        <v>1.44</v>
      </c>
      <c r="J64" s="28">
        <v>931796</v>
      </c>
      <c r="K64" s="29">
        <v>70414.899999999994</v>
      </c>
      <c r="L64">
        <f t="shared" si="1"/>
        <v>53</v>
      </c>
      <c r="M64" s="42">
        <f>IFERROR(E64/(F64+1), "")</f>
        <v>42259.050683829446</v>
      </c>
      <c r="N64" s="40">
        <f t="shared" si="2"/>
        <v>4286.4754098360654</v>
      </c>
      <c r="O64" s="42">
        <f>E64*($AC$4+1)</f>
        <v>55259.456000000006</v>
      </c>
      <c r="P64" s="42">
        <f>G64-($AB$4*$AA$4*C64)/1000000</f>
        <v>41904.300000000003</v>
      </c>
      <c r="Q64" s="42">
        <f t="shared" si="3"/>
        <v>13355.156000000003</v>
      </c>
      <c r="R64" s="56">
        <f t="shared" si="4"/>
        <v>0.27690563151352926</v>
      </c>
      <c r="S64">
        <f t="shared" si="5"/>
        <v>62</v>
      </c>
      <c r="T64">
        <f t="shared" si="6"/>
        <v>31</v>
      </c>
    </row>
    <row r="65" spans="1:20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55">
        <f t="shared" si="0"/>
        <v>41445</v>
      </c>
      <c r="H65" s="26">
        <v>8748</v>
      </c>
      <c r="I65" s="27">
        <v>0.432</v>
      </c>
      <c r="J65" s="28">
        <v>853531</v>
      </c>
      <c r="K65" s="29">
        <v>72110.8</v>
      </c>
      <c r="L65">
        <f t="shared" si="1"/>
        <v>33</v>
      </c>
      <c r="M65" s="42">
        <f>IFERROR(E65/(F65+1), "")</f>
        <v>43646.086956521744</v>
      </c>
      <c r="N65" s="40">
        <f t="shared" si="2"/>
        <v>6108.9385474860337</v>
      </c>
      <c r="O65" s="42">
        <f>E65*($AC$4+1)</f>
        <v>52803.036</v>
      </c>
      <c r="P65" s="42">
        <f>G65-($AB$4*$AA$4*C65)/1000000</f>
        <v>41173.434000000001</v>
      </c>
      <c r="Q65" s="42">
        <f t="shared" si="3"/>
        <v>11629.601999999999</v>
      </c>
      <c r="R65" s="56">
        <f t="shared" si="4"/>
        <v>0.3294012345679011</v>
      </c>
      <c r="S65">
        <f t="shared" si="5"/>
        <v>63</v>
      </c>
      <c r="T65">
        <f t="shared" si="6"/>
        <v>36</v>
      </c>
    </row>
    <row r="66" spans="1:20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55">
        <f t="shared" si="0"/>
        <v>49220</v>
      </c>
      <c r="H66" s="26">
        <v>110</v>
      </c>
      <c r="I66" s="27">
        <v>-0.98899999999999999</v>
      </c>
      <c r="J66" s="28">
        <v>108784</v>
      </c>
      <c r="K66" s="29">
        <v>237665.5</v>
      </c>
      <c r="L66">
        <f t="shared" si="1"/>
        <v>19</v>
      </c>
      <c r="M66" s="42">
        <f>IFERROR(E66/(F66+1), "")</f>
        <v>47986.381322957197</v>
      </c>
      <c r="N66" s="40">
        <f t="shared" si="2"/>
        <v>9999.9999999999909</v>
      </c>
      <c r="O66" s="42">
        <f>E66*($AC$4+1)</f>
        <v>51895.16</v>
      </c>
      <c r="P66" s="42">
        <f>G66-($AB$4*$AA$4*C66)/1000000</f>
        <v>48886.1</v>
      </c>
      <c r="Q66" s="42">
        <f t="shared" si="3"/>
        <v>3009.0600000000049</v>
      </c>
      <c r="R66" s="56">
        <f t="shared" si="4"/>
        <v>26.355090909090954</v>
      </c>
      <c r="S66">
        <f t="shared" si="5"/>
        <v>64</v>
      </c>
      <c r="T66">
        <f t="shared" si="6"/>
        <v>164</v>
      </c>
    </row>
    <row r="67" spans="1:20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55">
        <f t="shared" si="0"/>
        <v>46013</v>
      </c>
      <c r="H67" s="26">
        <v>2637</v>
      </c>
      <c r="I67" s="27">
        <v>0.17899999999999999</v>
      </c>
      <c r="J67" s="28">
        <v>153226</v>
      </c>
      <c r="K67" s="29">
        <v>61058.9</v>
      </c>
      <c r="L67">
        <f t="shared" si="1"/>
        <v>106</v>
      </c>
      <c r="M67" s="42">
        <f>IFERROR(E67/(F67+1), "")</f>
        <v>41616.766467065863</v>
      </c>
      <c r="N67" s="40">
        <f t="shared" si="2"/>
        <v>2236.6412213740459</v>
      </c>
      <c r="O67" s="42">
        <f>E67*($AC$4+1)</f>
        <v>51179.8</v>
      </c>
      <c r="P67" s="42">
        <f>G67-($AB$4*$AA$4*C67)/1000000</f>
        <v>45680.9</v>
      </c>
      <c r="Q67" s="42">
        <f t="shared" si="3"/>
        <v>5498.9000000000015</v>
      </c>
      <c r="R67" s="56">
        <f t="shared" si="4"/>
        <v>1.0852863102009864</v>
      </c>
      <c r="S67">
        <f t="shared" si="5"/>
        <v>65</v>
      </c>
      <c r="T67">
        <f t="shared" si="6"/>
        <v>88</v>
      </c>
    </row>
    <row r="68" spans="1:20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55">
        <f t="shared" ref="G68:G131" si="7">(E68-H68)</f>
        <v>47395</v>
      </c>
      <c r="H68" s="26">
        <v>-6</v>
      </c>
      <c r="I68" s="27" t="s">
        <v>14</v>
      </c>
      <c r="J68" s="28">
        <v>491984</v>
      </c>
      <c r="K68" s="29">
        <v>37440.1</v>
      </c>
      <c r="L68" t="str">
        <f t="shared" ref="L68:L131" si="8">IFERROR(RANK(N68,$N$3:$N$502,0),"")</f>
        <v/>
      </c>
      <c r="M68" s="42">
        <f>IFERROR(E68/(F68+1), "")</f>
        <v>49518.286311389762</v>
      </c>
      <c r="N68" s="40" t="str">
        <f t="shared" ref="N68:N131" si="9">IFERROR(H68/(I68+1), "")</f>
        <v/>
      </c>
      <c r="O68" s="42">
        <f>E68*($AC$4+1)</f>
        <v>49853.228000000003</v>
      </c>
      <c r="P68" s="42">
        <f>G68-($AB$4*$AA$4*C68)/1000000</f>
        <v>47171.8</v>
      </c>
      <c r="Q68" s="42">
        <f t="shared" ref="Q68:Q131" si="10">O68-P68</f>
        <v>2681.4279999999999</v>
      </c>
      <c r="R68" s="56">
        <f t="shared" ref="R68:R131" si="11">(Q68-H68)/H68</f>
        <v>-447.90466666666663</v>
      </c>
      <c r="S68">
        <f t="shared" ref="S68:S131" si="12">RANK(O68,$O$3:$O$502)</f>
        <v>66</v>
      </c>
      <c r="T68">
        <f t="shared" ref="T68:T131" si="13">RANK(Q68,$Q$3:$Q$502)</f>
        <v>182</v>
      </c>
    </row>
    <row r="69" spans="1:20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55">
        <f t="shared" si="7"/>
        <v>42890</v>
      </c>
      <c r="H69" s="26">
        <v>3787</v>
      </c>
      <c r="I69" s="27">
        <v>0.70899999999999996</v>
      </c>
      <c r="J69" s="28">
        <v>39207</v>
      </c>
      <c r="K69" s="29">
        <v>44787</v>
      </c>
      <c r="L69">
        <f t="shared" si="8"/>
        <v>108</v>
      </c>
      <c r="M69" s="42">
        <f>IFERROR(E69/(F69+1), "")</f>
        <v>47629.591836734697</v>
      </c>
      <c r="N69" s="40">
        <f t="shared" si="9"/>
        <v>2215.9157401989469</v>
      </c>
      <c r="O69" s="42">
        <f>E69*($AC$4+1)</f>
        <v>49104.204000000005</v>
      </c>
      <c r="P69" s="42">
        <f>G69-($AB$4*$AA$4*C69)/1000000</f>
        <v>41859.5</v>
      </c>
      <c r="Q69" s="42">
        <f t="shared" si="10"/>
        <v>7244.7040000000052</v>
      </c>
      <c r="R69" s="56">
        <f t="shared" si="11"/>
        <v>0.91304568259836416</v>
      </c>
      <c r="S69">
        <f t="shared" si="12"/>
        <v>67</v>
      </c>
      <c r="T69">
        <f t="shared" si="13"/>
        <v>73</v>
      </c>
    </row>
    <row r="70" spans="1:20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55">
        <f t="shared" si="7"/>
        <v>43129</v>
      </c>
      <c r="H70" s="26">
        <v>1412</v>
      </c>
      <c r="I70" s="27">
        <v>-0.26400000000000001</v>
      </c>
      <c r="J70" s="28">
        <v>60580</v>
      </c>
      <c r="K70" s="29">
        <v>14262</v>
      </c>
      <c r="L70">
        <f t="shared" si="8"/>
        <v>130</v>
      </c>
      <c r="M70" s="42">
        <f>IFERROR(E70/(F70+1), "")</f>
        <v>42218.957345971568</v>
      </c>
      <c r="N70" s="40">
        <f t="shared" si="9"/>
        <v>1918.4782608695652</v>
      </c>
      <c r="O70" s="42">
        <f>E70*($AC$4+1)</f>
        <v>46857.132000000005</v>
      </c>
      <c r="P70" s="42">
        <f>G70-($AB$4*$AA$4*C70)/1000000</f>
        <v>42548.95</v>
      </c>
      <c r="Q70" s="42">
        <f t="shared" si="10"/>
        <v>4308.182000000008</v>
      </c>
      <c r="R70" s="56">
        <f t="shared" si="11"/>
        <v>2.0511203966005724</v>
      </c>
      <c r="S70">
        <f t="shared" si="12"/>
        <v>68</v>
      </c>
      <c r="T70">
        <f t="shared" si="13"/>
        <v>115</v>
      </c>
    </row>
    <row r="71" spans="1:20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55">
        <f t="shared" si="7"/>
        <v>40503</v>
      </c>
      <c r="H71" s="26">
        <v>3935</v>
      </c>
      <c r="I71" s="27">
        <v>0.1</v>
      </c>
      <c r="J71" s="28">
        <v>60266</v>
      </c>
      <c r="K71" s="29">
        <v>35067.800000000003</v>
      </c>
      <c r="L71">
        <f t="shared" si="8"/>
        <v>63</v>
      </c>
      <c r="M71" s="42">
        <f>IFERROR(E71/(F71+1), "")</f>
        <v>41260.909935004645</v>
      </c>
      <c r="N71" s="40">
        <f t="shared" si="9"/>
        <v>3577.272727272727</v>
      </c>
      <c r="O71" s="42">
        <f>E71*($AC$4+1)</f>
        <v>46748.776000000005</v>
      </c>
      <c r="P71" s="42">
        <f>G71-($AB$4*$AA$4*C71)/1000000</f>
        <v>40103.94</v>
      </c>
      <c r="Q71" s="42">
        <f t="shared" si="10"/>
        <v>6644.836000000003</v>
      </c>
      <c r="R71" s="56">
        <f t="shared" si="11"/>
        <v>0.68864955527319005</v>
      </c>
      <c r="S71">
        <f t="shared" si="12"/>
        <v>69</v>
      </c>
      <c r="T71">
        <f t="shared" si="13"/>
        <v>78</v>
      </c>
    </row>
    <row r="72" spans="1:20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55">
        <f t="shared" si="7"/>
        <v>42404</v>
      </c>
      <c r="H72" s="26">
        <v>1230</v>
      </c>
      <c r="I72" s="27">
        <v>-0.876</v>
      </c>
      <c r="J72" s="28">
        <v>146130</v>
      </c>
      <c r="K72" s="29">
        <v>85923.4</v>
      </c>
      <c r="L72">
        <f t="shared" si="8"/>
        <v>20</v>
      </c>
      <c r="M72" s="42">
        <f>IFERROR(E72/(F72+1), "")</f>
        <v>41595.805529075311</v>
      </c>
      <c r="N72" s="40">
        <f t="shared" si="9"/>
        <v>9919.354838709678</v>
      </c>
      <c r="O72" s="42">
        <f>E72*($AC$4+1)</f>
        <v>45902.968000000001</v>
      </c>
      <c r="P72" s="42">
        <f>G72-($AB$4*$AA$4*C72)/1000000</f>
        <v>41963</v>
      </c>
      <c r="Q72" s="42">
        <f t="shared" si="10"/>
        <v>3939.9680000000008</v>
      </c>
      <c r="R72" s="56">
        <f t="shared" si="11"/>
        <v>2.2032260162601633</v>
      </c>
      <c r="S72">
        <f t="shared" si="12"/>
        <v>70</v>
      </c>
      <c r="T72">
        <f t="shared" si="13"/>
        <v>130</v>
      </c>
    </row>
    <row r="73" spans="1:20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55">
        <f t="shared" si="7"/>
        <v>42545.3</v>
      </c>
      <c r="H73" s="26">
        <v>880</v>
      </c>
      <c r="I73" s="27">
        <v>-0.52900000000000003</v>
      </c>
      <c r="J73" s="28">
        <v>311449.3</v>
      </c>
      <c r="K73" s="29" t="s">
        <v>14</v>
      </c>
      <c r="L73">
        <f t="shared" si="8"/>
        <v>134</v>
      </c>
      <c r="M73" s="42">
        <f>IFERROR(E73/(F73+1), "")</f>
        <v>42283.64167478092</v>
      </c>
      <c r="N73" s="40">
        <f t="shared" si="9"/>
        <v>1868.3651804670915</v>
      </c>
      <c r="O73" s="42">
        <f>E73*($AC$4+1)</f>
        <v>45683.415600000008</v>
      </c>
      <c r="P73" s="42">
        <f>G73-($AB$4*$AA$4*C73)/1000000</f>
        <v>42494.054000000004</v>
      </c>
      <c r="Q73" s="42">
        <f t="shared" si="10"/>
        <v>3189.3616000000038</v>
      </c>
      <c r="R73" s="56">
        <f t="shared" si="11"/>
        <v>2.6242745454545497</v>
      </c>
      <c r="S73">
        <f t="shared" si="12"/>
        <v>71</v>
      </c>
      <c r="T73">
        <f t="shared" si="13"/>
        <v>155</v>
      </c>
    </row>
    <row r="74" spans="1:20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55">
        <f t="shared" si="7"/>
        <v>36360</v>
      </c>
      <c r="H74" s="26">
        <v>6921</v>
      </c>
      <c r="I74" s="27">
        <v>1.53</v>
      </c>
      <c r="J74" s="28">
        <v>188602</v>
      </c>
      <c r="K74" s="29">
        <v>91675.1</v>
      </c>
      <c r="L74">
        <f t="shared" si="8"/>
        <v>84</v>
      </c>
      <c r="M74" s="42">
        <f>IFERROR(E74/(F74+1), "")</f>
        <v>35592.927631578947</v>
      </c>
      <c r="N74" s="40">
        <f t="shared" si="9"/>
        <v>2735.573122529644</v>
      </c>
      <c r="O74" s="42">
        <f>E74*($AC$4+1)</f>
        <v>45531.612000000001</v>
      </c>
      <c r="P74" s="42">
        <f>G74-($AB$4*$AA$4*C74)/1000000</f>
        <v>36094.5</v>
      </c>
      <c r="Q74" s="42">
        <f t="shared" si="10"/>
        <v>9437.112000000001</v>
      </c>
      <c r="R74" s="56">
        <f t="shared" si="11"/>
        <v>0.36354746423927192</v>
      </c>
      <c r="S74">
        <f t="shared" si="12"/>
        <v>72</v>
      </c>
      <c r="T74">
        <f t="shared" si="13"/>
        <v>51</v>
      </c>
    </row>
    <row r="75" spans="1:20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55">
        <f t="shared" si="7"/>
        <v>42757.4</v>
      </c>
      <c r="H75" s="26">
        <v>512.6</v>
      </c>
      <c r="I75" s="27">
        <v>1.079</v>
      </c>
      <c r="J75" s="28">
        <v>214141.9</v>
      </c>
      <c r="K75" s="29" t="s">
        <v>14</v>
      </c>
      <c r="L75">
        <f t="shared" si="8"/>
        <v>386</v>
      </c>
      <c r="M75" s="42">
        <f>IFERROR(E75/(F75+1), "")</f>
        <v>43928.934010152283</v>
      </c>
      <c r="N75" s="40">
        <f t="shared" si="9"/>
        <v>246.56084656084661</v>
      </c>
      <c r="O75" s="42">
        <f>E75*($AC$4+1)</f>
        <v>45520.04</v>
      </c>
      <c r="P75" s="42">
        <f>G75-($AB$4*$AA$4*C75)/1000000</f>
        <v>42620.275999999998</v>
      </c>
      <c r="Q75" s="42">
        <f t="shared" si="10"/>
        <v>2899.7640000000029</v>
      </c>
      <c r="R75" s="56">
        <f t="shared" si="11"/>
        <v>4.6569722980881831</v>
      </c>
      <c r="S75">
        <f t="shared" si="12"/>
        <v>73</v>
      </c>
      <c r="T75">
        <f t="shared" si="13"/>
        <v>169</v>
      </c>
    </row>
    <row r="76" spans="1:20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55">
        <f t="shared" si="7"/>
        <v>41415</v>
      </c>
      <c r="H76" s="26">
        <v>1464</v>
      </c>
      <c r="I76" s="27">
        <v>0.46400000000000002</v>
      </c>
      <c r="J76" s="28">
        <v>12901</v>
      </c>
      <c r="K76" s="29">
        <v>19030.2</v>
      </c>
      <c r="L76">
        <f t="shared" si="8"/>
        <v>223</v>
      </c>
      <c r="M76" s="42">
        <f>IFERROR(E76/(F76+1), "")</f>
        <v>42162.241887905606</v>
      </c>
      <c r="N76" s="40">
        <f t="shared" si="9"/>
        <v>1000</v>
      </c>
      <c r="O76" s="42">
        <f>E76*($AC$4+1)</f>
        <v>45108.707999999999</v>
      </c>
      <c r="P76" s="42">
        <f>G76-($AB$4*$AA$4*C76)/1000000</f>
        <v>40852.5</v>
      </c>
      <c r="Q76" s="42">
        <f t="shared" si="10"/>
        <v>4256.2079999999987</v>
      </c>
      <c r="R76" s="56">
        <f t="shared" si="11"/>
        <v>1.9072459016393435</v>
      </c>
      <c r="S76">
        <f t="shared" si="12"/>
        <v>74</v>
      </c>
      <c r="T76">
        <f t="shared" si="13"/>
        <v>117</v>
      </c>
    </row>
    <row r="77" spans="1:20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55">
        <f t="shared" si="7"/>
        <v>40525</v>
      </c>
      <c r="H77" s="26">
        <v>2160</v>
      </c>
      <c r="I77" s="27">
        <v>126.059</v>
      </c>
      <c r="J77" s="28">
        <v>125989</v>
      </c>
      <c r="K77" s="29" t="s">
        <v>14</v>
      </c>
      <c r="L77">
        <f t="shared" si="8"/>
        <v>440</v>
      </c>
      <c r="M77" s="42">
        <f>IFERROR(E77/(F77+1), "")</f>
        <v>42685</v>
      </c>
      <c r="N77" s="40">
        <f t="shared" si="9"/>
        <v>16.999976388921681</v>
      </c>
      <c r="O77" s="42">
        <f>E77*($AC$4+1)</f>
        <v>44904.62</v>
      </c>
      <c r="P77" s="42">
        <f>G77-($AB$4*$AA$4*C77)/1000000</f>
        <v>40300</v>
      </c>
      <c r="Q77" s="42">
        <f t="shared" si="10"/>
        <v>4604.6200000000026</v>
      </c>
      <c r="R77" s="56">
        <f t="shared" si="11"/>
        <v>1.1317685185185198</v>
      </c>
      <c r="S77">
        <f t="shared" si="12"/>
        <v>75</v>
      </c>
      <c r="T77">
        <f t="shared" si="13"/>
        <v>106</v>
      </c>
    </row>
    <row r="78" spans="1:20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55">
        <f t="shared" si="7"/>
        <v>36074</v>
      </c>
      <c r="H78" s="26">
        <v>6220</v>
      </c>
      <c r="I78" s="27">
        <v>1.5980000000000001</v>
      </c>
      <c r="J78" s="28">
        <v>82637</v>
      </c>
      <c r="K78" s="29">
        <v>214680.1</v>
      </c>
      <c r="L78">
        <f t="shared" si="8"/>
        <v>99</v>
      </c>
      <c r="M78" s="42">
        <f>IFERROR(E78/(F78+1), "")</f>
        <v>40127.134724857686</v>
      </c>
      <c r="N78" s="40">
        <f t="shared" si="9"/>
        <v>2394.1493456505004</v>
      </c>
      <c r="O78" s="42">
        <f>E78*($AC$4+1)</f>
        <v>44493.288</v>
      </c>
      <c r="P78" s="42">
        <f>G78-($AB$4*$AA$4*C78)/1000000</f>
        <v>35763.5</v>
      </c>
      <c r="Q78" s="42">
        <f t="shared" si="10"/>
        <v>8729.7880000000005</v>
      </c>
      <c r="R78" s="56">
        <f t="shared" si="11"/>
        <v>0.40350289389067534</v>
      </c>
      <c r="S78">
        <f t="shared" si="12"/>
        <v>76</v>
      </c>
      <c r="T78">
        <f t="shared" si="13"/>
        <v>57</v>
      </c>
    </row>
    <row r="79" spans="1:20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55">
        <f t="shared" si="7"/>
        <v>35037</v>
      </c>
      <c r="H79" s="26">
        <v>6765</v>
      </c>
      <c r="I79" s="27">
        <v>3.0880000000000001</v>
      </c>
      <c r="J79" s="28">
        <v>57773</v>
      </c>
      <c r="K79" s="29">
        <v>115752.5</v>
      </c>
      <c r="L79">
        <f t="shared" si="8"/>
        <v>151</v>
      </c>
      <c r="M79" s="42">
        <f>IFERROR(E79/(F79+1), "")</f>
        <v>40545.101842871001</v>
      </c>
      <c r="N79" s="40">
        <f t="shared" si="9"/>
        <v>1654.8434442270059</v>
      </c>
      <c r="O79" s="42">
        <f>E79*($AC$4+1)</f>
        <v>43975.704000000005</v>
      </c>
      <c r="P79" s="42">
        <f>G79-($AB$4*$AA$4*C79)/1000000</f>
        <v>34524</v>
      </c>
      <c r="Q79" s="42">
        <f t="shared" si="10"/>
        <v>9451.7040000000052</v>
      </c>
      <c r="R79" s="56">
        <f t="shared" si="11"/>
        <v>0.39714767184035554</v>
      </c>
      <c r="S79">
        <f t="shared" si="12"/>
        <v>77</v>
      </c>
      <c r="T79">
        <f t="shared" si="13"/>
        <v>50</v>
      </c>
    </row>
    <row r="80" spans="1:20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55">
        <f t="shared" si="7"/>
        <v>39174</v>
      </c>
      <c r="H80" s="26">
        <v>2129</v>
      </c>
      <c r="I80" s="27">
        <v>-1E-3</v>
      </c>
      <c r="J80" s="28">
        <v>44792</v>
      </c>
      <c r="K80" s="29">
        <v>21279.5</v>
      </c>
      <c r="L80">
        <f t="shared" si="8"/>
        <v>115</v>
      </c>
      <c r="M80" s="42">
        <f>IFERROR(E80/(F80+1), "")</f>
        <v>37719.634703196345</v>
      </c>
      <c r="N80" s="40">
        <f t="shared" si="9"/>
        <v>2131.131131131131</v>
      </c>
      <c r="O80" s="42">
        <f>E80*($AC$4+1)</f>
        <v>43450.756000000001</v>
      </c>
      <c r="P80" s="42">
        <f>G80-($AB$4*$AA$4*C80)/1000000</f>
        <v>38760</v>
      </c>
      <c r="Q80" s="42">
        <f t="shared" si="10"/>
        <v>4690.7560000000012</v>
      </c>
      <c r="R80" s="56">
        <f t="shared" si="11"/>
        <v>1.2032672616251767</v>
      </c>
      <c r="S80">
        <f t="shared" si="12"/>
        <v>78</v>
      </c>
      <c r="T80">
        <f t="shared" si="13"/>
        <v>102</v>
      </c>
    </row>
    <row r="81" spans="1:20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55">
        <f t="shared" si="7"/>
        <v>39491.599999999999</v>
      </c>
      <c r="H81" s="26">
        <v>1560.5</v>
      </c>
      <c r="I81" s="27">
        <v>0.48699999999999999</v>
      </c>
      <c r="J81" s="28">
        <v>568190.19999999995</v>
      </c>
      <c r="K81" s="29" t="s">
        <v>14</v>
      </c>
      <c r="L81">
        <f t="shared" si="8"/>
        <v>216</v>
      </c>
      <c r="M81" s="42">
        <f>IFERROR(E81/(F81+1), "")</f>
        <v>36010.614035087718</v>
      </c>
      <c r="N81" s="40">
        <f t="shared" si="9"/>
        <v>1049.4283792871552</v>
      </c>
      <c r="O81" s="42">
        <f>E81*($AC$4+1)</f>
        <v>43186.809200000003</v>
      </c>
      <c r="P81" s="42">
        <f>G81-($AB$4*$AA$4*C81)/1000000</f>
        <v>39412.2065</v>
      </c>
      <c r="Q81" s="42">
        <f t="shared" si="10"/>
        <v>3774.6027000000031</v>
      </c>
      <c r="R81" s="56">
        <f t="shared" si="11"/>
        <v>1.4188418455623217</v>
      </c>
      <c r="S81">
        <f t="shared" si="12"/>
        <v>79</v>
      </c>
      <c r="T81">
        <f t="shared" si="13"/>
        <v>136</v>
      </c>
    </row>
    <row r="82" spans="1:20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55">
        <f t="shared" si="7"/>
        <v>37028</v>
      </c>
      <c r="H82" s="26">
        <v>3024</v>
      </c>
      <c r="I82" s="27">
        <v>0.70499999999999996</v>
      </c>
      <c r="J82" s="28">
        <v>29109</v>
      </c>
      <c r="K82" s="29">
        <v>25360.5</v>
      </c>
      <c r="L82">
        <f t="shared" si="8"/>
        <v>140</v>
      </c>
      <c r="M82" s="42">
        <f>IFERROR(E82/(F82+1), "")</f>
        <v>38254.059216809939</v>
      </c>
      <c r="N82" s="40">
        <f t="shared" si="9"/>
        <v>1773.6070381231671</v>
      </c>
      <c r="O82" s="42">
        <f>E82*($AC$4+1)</f>
        <v>42134.704000000005</v>
      </c>
      <c r="P82" s="42">
        <f>G82-($AB$4*$AA$4*C82)/1000000</f>
        <v>36483.5</v>
      </c>
      <c r="Q82" s="42">
        <f t="shared" si="10"/>
        <v>5651.2040000000052</v>
      </c>
      <c r="R82" s="56">
        <f t="shared" si="11"/>
        <v>0.86878439153439324</v>
      </c>
      <c r="S82">
        <f t="shared" si="12"/>
        <v>80</v>
      </c>
      <c r="T82">
        <f t="shared" si="13"/>
        <v>87</v>
      </c>
    </row>
    <row r="83" spans="1:20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55">
        <f t="shared" si="7"/>
        <v>36006</v>
      </c>
      <c r="H83" s="26">
        <v>3825</v>
      </c>
      <c r="I83" s="27">
        <v>-0.59</v>
      </c>
      <c r="J83" s="28">
        <v>137264</v>
      </c>
      <c r="K83" s="29">
        <v>183562.2</v>
      </c>
      <c r="L83">
        <f t="shared" si="8"/>
        <v>23</v>
      </c>
      <c r="M83" s="42">
        <f>IFERROR(E83/(F83+1), "")</f>
        <v>37718.75</v>
      </c>
      <c r="N83" s="40">
        <f t="shared" si="9"/>
        <v>9329.2682926829257</v>
      </c>
      <c r="O83" s="42">
        <f>E83*($AC$4+1)</f>
        <v>41902.212</v>
      </c>
      <c r="P83" s="42">
        <f>G83-($AB$4*$AA$4*C83)/1000000</f>
        <v>35389.5</v>
      </c>
      <c r="Q83" s="42">
        <f t="shared" si="10"/>
        <v>6512.7119999999995</v>
      </c>
      <c r="R83" s="56">
        <f t="shared" si="11"/>
        <v>0.70266980392156853</v>
      </c>
      <c r="S83">
        <f t="shared" si="12"/>
        <v>81</v>
      </c>
      <c r="T83">
        <f t="shared" si="13"/>
        <v>81</v>
      </c>
    </row>
    <row r="84" spans="1:20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55">
        <f t="shared" si="7"/>
        <v>37563</v>
      </c>
      <c r="H84" s="26">
        <v>2252</v>
      </c>
      <c r="I84" s="27">
        <v>-0.29399999999999998</v>
      </c>
      <c r="J84" s="28">
        <v>112249</v>
      </c>
      <c r="K84" s="29">
        <v>31264.3</v>
      </c>
      <c r="L84">
        <f t="shared" si="8"/>
        <v>68</v>
      </c>
      <c r="M84" s="42">
        <f>IFERROR(E84/(F84+1), "")</f>
        <v>38505.802707930365</v>
      </c>
      <c r="N84" s="40">
        <f t="shared" si="9"/>
        <v>3189.8016997167142</v>
      </c>
      <c r="O84" s="42">
        <f>E84*($AC$4+1)</f>
        <v>41885.380000000005</v>
      </c>
      <c r="P84" s="42">
        <f>G84-($AB$4*$AA$4*C84)/1000000</f>
        <v>37358.61</v>
      </c>
      <c r="Q84" s="42">
        <f t="shared" si="10"/>
        <v>4526.7700000000041</v>
      </c>
      <c r="R84" s="56">
        <f t="shared" si="11"/>
        <v>1.0101110124333943</v>
      </c>
      <c r="S84">
        <f t="shared" si="12"/>
        <v>82</v>
      </c>
      <c r="T84">
        <f t="shared" si="13"/>
        <v>108</v>
      </c>
    </row>
    <row r="85" spans="1:20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55">
        <f t="shared" si="7"/>
        <v>39622.600000000006</v>
      </c>
      <c r="H85" s="26">
        <v>127.7</v>
      </c>
      <c r="I85" s="27" t="s">
        <v>14</v>
      </c>
      <c r="J85" s="28">
        <v>5676.9</v>
      </c>
      <c r="K85" s="29">
        <v>1940.6</v>
      </c>
      <c r="L85" t="str">
        <f t="shared" si="8"/>
        <v/>
      </c>
      <c r="M85" s="42">
        <f>IFERROR(E85/(F85+1), "")</f>
        <v>33686.694915254244</v>
      </c>
      <c r="N85" s="40" t="str">
        <f t="shared" si="9"/>
        <v/>
      </c>
      <c r="O85" s="42">
        <f>E85*($AC$4+1)</f>
        <v>41817.315600000002</v>
      </c>
      <c r="P85" s="42">
        <f>G85-($AB$4*$AA$4*C85)/1000000</f>
        <v>39600.100000000006</v>
      </c>
      <c r="Q85" s="42">
        <f t="shared" si="10"/>
        <v>2217.2155999999959</v>
      </c>
      <c r="R85" s="56">
        <f t="shared" si="11"/>
        <v>16.362690681284228</v>
      </c>
      <c r="S85">
        <f t="shared" si="12"/>
        <v>83</v>
      </c>
      <c r="T85">
        <f t="shared" si="13"/>
        <v>215</v>
      </c>
    </row>
    <row r="86" spans="1:20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55">
        <f t="shared" si="7"/>
        <v>38869.299999999996</v>
      </c>
      <c r="H86" s="26">
        <v>397.9</v>
      </c>
      <c r="I86" s="27">
        <v>-0.224</v>
      </c>
      <c r="J86" s="28">
        <v>265812.59999999998</v>
      </c>
      <c r="K86" s="29" t="s">
        <v>14</v>
      </c>
      <c r="L86">
        <f t="shared" si="8"/>
        <v>311</v>
      </c>
      <c r="M86" s="42">
        <f>IFERROR(E86/(F86+1), "")</f>
        <v>33504.436860068257</v>
      </c>
      <c r="N86" s="40">
        <f t="shared" si="9"/>
        <v>512.75773195876286</v>
      </c>
      <c r="O86" s="42">
        <f>E86*($AC$4+1)</f>
        <v>41309.094400000002</v>
      </c>
      <c r="P86" s="42">
        <f>G86-($AB$4*$AA$4*C86)/1000000</f>
        <v>38825.001999999993</v>
      </c>
      <c r="Q86" s="42">
        <f t="shared" si="10"/>
        <v>2484.0924000000086</v>
      </c>
      <c r="R86" s="56">
        <f t="shared" si="11"/>
        <v>5.2430067856245506</v>
      </c>
      <c r="S86">
        <f t="shared" si="12"/>
        <v>84</v>
      </c>
      <c r="T86">
        <f t="shared" si="13"/>
        <v>189</v>
      </c>
    </row>
    <row r="87" spans="1:20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55">
        <f t="shared" si="7"/>
        <v>35913.1</v>
      </c>
      <c r="H87" s="26">
        <v>3059.8</v>
      </c>
      <c r="I87" s="27">
        <v>0.17299999999999999</v>
      </c>
      <c r="J87" s="28">
        <v>14326</v>
      </c>
      <c r="K87" s="29">
        <v>65615.7</v>
      </c>
      <c r="L87">
        <f t="shared" si="8"/>
        <v>86</v>
      </c>
      <c r="M87" s="42">
        <f>IFERROR(E87/(F87+1), "")</f>
        <v>35853.633854645814</v>
      </c>
      <c r="N87" s="40">
        <f t="shared" si="9"/>
        <v>2608.5251491901108</v>
      </c>
      <c r="O87" s="42">
        <f>E87*($AC$4+1)</f>
        <v>40999.490800000007</v>
      </c>
      <c r="P87" s="42">
        <f>G87-($AB$4*$AA$4*C87)/1000000</f>
        <v>34698.1</v>
      </c>
      <c r="Q87" s="42">
        <f t="shared" si="10"/>
        <v>6301.3908000000083</v>
      </c>
      <c r="R87" s="56">
        <f t="shared" si="11"/>
        <v>1.0594126413491103</v>
      </c>
      <c r="S87">
        <f t="shared" si="12"/>
        <v>85</v>
      </c>
      <c r="T87">
        <f t="shared" si="13"/>
        <v>82</v>
      </c>
    </row>
    <row r="88" spans="1:20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55">
        <f t="shared" si="7"/>
        <v>32470</v>
      </c>
      <c r="H88" s="26">
        <v>6257</v>
      </c>
      <c r="I88" s="27" t="s">
        <v>14</v>
      </c>
      <c r="J88" s="28">
        <v>69980</v>
      </c>
      <c r="K88" s="29">
        <v>75710.100000000006</v>
      </c>
      <c r="L88" t="str">
        <f t="shared" si="8"/>
        <v/>
      </c>
      <c r="M88" s="42">
        <f>IFERROR(E88/(F88+1), "")</f>
        <v>32571.068124474346</v>
      </c>
      <c r="N88" s="40" t="str">
        <f t="shared" si="9"/>
        <v/>
      </c>
      <c r="O88" s="42">
        <f>E88*($AC$4+1)</f>
        <v>40740.804000000004</v>
      </c>
      <c r="P88" s="42">
        <f>G88-($AB$4*$AA$4*C88)/1000000</f>
        <v>32421.4</v>
      </c>
      <c r="Q88" s="42">
        <f t="shared" si="10"/>
        <v>8319.4040000000023</v>
      </c>
      <c r="R88" s="56">
        <f t="shared" si="11"/>
        <v>0.3296154706728468</v>
      </c>
      <c r="S88">
        <f t="shared" si="12"/>
        <v>86</v>
      </c>
      <c r="T88">
        <f t="shared" si="13"/>
        <v>61</v>
      </c>
    </row>
    <row r="89" spans="1:20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55">
        <f t="shared" si="7"/>
        <v>34989.299999999996</v>
      </c>
      <c r="H89" s="26">
        <v>2368.4</v>
      </c>
      <c r="I89" s="27">
        <v>9.7000000000000003E-2</v>
      </c>
      <c r="J89" s="28">
        <v>70108</v>
      </c>
      <c r="K89" s="29">
        <v>50908</v>
      </c>
      <c r="L89">
        <f t="shared" si="8"/>
        <v>113</v>
      </c>
      <c r="M89" s="42">
        <f>IFERROR(E89/(F89+1), "")</f>
        <v>29743.391719745221</v>
      </c>
      <c r="N89" s="40">
        <f t="shared" si="9"/>
        <v>2158.9790337283503</v>
      </c>
      <c r="O89" s="42">
        <f>E89*($AC$4+1)</f>
        <v>39300.3004</v>
      </c>
      <c r="P89" s="42">
        <f>G89-($AB$4*$AA$4*C89)/1000000</f>
        <v>34654.441499999994</v>
      </c>
      <c r="Q89" s="42">
        <f t="shared" si="10"/>
        <v>4645.8589000000065</v>
      </c>
      <c r="R89" s="56">
        <f t="shared" si="11"/>
        <v>0.96160230535382807</v>
      </c>
      <c r="S89">
        <f t="shared" si="12"/>
        <v>87</v>
      </c>
      <c r="T89">
        <f t="shared" si="13"/>
        <v>104</v>
      </c>
    </row>
    <row r="90" spans="1:20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55">
        <f t="shared" si="7"/>
        <v>36898.400000000001</v>
      </c>
      <c r="H90" s="26">
        <v>340.6</v>
      </c>
      <c r="I90" s="27">
        <v>1.92</v>
      </c>
      <c r="J90" s="28">
        <v>12986.6</v>
      </c>
      <c r="K90" s="29">
        <v>3779</v>
      </c>
      <c r="L90">
        <f t="shared" si="8"/>
        <v>416</v>
      </c>
      <c r="M90" s="42">
        <f>IFERROR(E90/(F90+1), "")</f>
        <v>36761.105626850942</v>
      </c>
      <c r="N90" s="40">
        <f t="shared" si="9"/>
        <v>116.64383561643837</v>
      </c>
      <c r="O90" s="42">
        <f>E90*($AC$4+1)</f>
        <v>39175.428</v>
      </c>
      <c r="P90" s="42">
        <f>G90-($AB$4*$AA$4*C90)/1000000</f>
        <v>36835.4</v>
      </c>
      <c r="Q90" s="42">
        <f t="shared" si="10"/>
        <v>2340.0279999999984</v>
      </c>
      <c r="R90" s="56">
        <f t="shared" si="11"/>
        <v>5.87031121550205</v>
      </c>
      <c r="S90">
        <f t="shared" si="12"/>
        <v>88</v>
      </c>
      <c r="T90">
        <f t="shared" si="13"/>
        <v>203</v>
      </c>
    </row>
    <row r="91" spans="1:20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55">
        <f t="shared" si="7"/>
        <v>32361.799999999996</v>
      </c>
      <c r="H91" s="26">
        <v>4172.3999999999996</v>
      </c>
      <c r="I91" s="27">
        <v>0.49099999999999999</v>
      </c>
      <c r="J91" s="28">
        <v>56969.8</v>
      </c>
      <c r="K91" s="29">
        <v>63579.8</v>
      </c>
      <c r="L91">
        <f t="shared" si="8"/>
        <v>82</v>
      </c>
      <c r="M91" s="42">
        <f>IFERROR(E91/(F91+1), "")</f>
        <v>29250.760608486784</v>
      </c>
      <c r="N91" s="40">
        <f t="shared" si="9"/>
        <v>2798.3903420523134</v>
      </c>
      <c r="O91" s="42">
        <f>E91*($AC$4+1)</f>
        <v>38433.9784</v>
      </c>
      <c r="P91" s="42">
        <f>G91-($AB$4*$AA$4*C91)/1000000</f>
        <v>32330.299999999996</v>
      </c>
      <c r="Q91" s="42">
        <f t="shared" si="10"/>
        <v>6103.6784000000043</v>
      </c>
      <c r="R91" s="56">
        <f t="shared" si="11"/>
        <v>0.46286990700795821</v>
      </c>
      <c r="S91">
        <f t="shared" si="12"/>
        <v>89</v>
      </c>
      <c r="T91">
        <f t="shared" si="13"/>
        <v>85</v>
      </c>
    </row>
    <row r="92" spans="1:20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55">
        <f t="shared" si="7"/>
        <v>34464</v>
      </c>
      <c r="H92" s="26">
        <v>1933</v>
      </c>
      <c r="I92" s="27">
        <v>-0.54400000000000004</v>
      </c>
      <c r="J92" s="28">
        <v>22536</v>
      </c>
      <c r="K92" s="29">
        <v>132529.5</v>
      </c>
      <c r="L92">
        <f t="shared" si="8"/>
        <v>54</v>
      </c>
      <c r="M92" s="42">
        <f>IFERROR(E92/(F92+1), "")</f>
        <v>34336.792452830188</v>
      </c>
      <c r="N92" s="40">
        <f t="shared" si="9"/>
        <v>4239.0350877192986</v>
      </c>
      <c r="O92" s="42">
        <f>E92*($AC$4+1)</f>
        <v>38289.644</v>
      </c>
      <c r="P92" s="42">
        <f>G92-($AB$4*$AA$4*C92)/1000000</f>
        <v>34135.050000000003</v>
      </c>
      <c r="Q92" s="42">
        <f t="shared" si="10"/>
        <v>4154.5939999999973</v>
      </c>
      <c r="R92" s="56">
        <f t="shared" si="11"/>
        <v>1.1492984997413334</v>
      </c>
      <c r="S92">
        <f t="shared" si="12"/>
        <v>90</v>
      </c>
      <c r="T92">
        <f t="shared" si="13"/>
        <v>122</v>
      </c>
    </row>
    <row r="93" spans="1:20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55">
        <f t="shared" si="7"/>
        <v>34014.5</v>
      </c>
      <c r="H93" s="26">
        <v>2381.1999999999998</v>
      </c>
      <c r="I93" s="27">
        <v>3.9E-2</v>
      </c>
      <c r="J93" s="28">
        <v>18982.5</v>
      </c>
      <c r="K93" s="29" t="s">
        <v>14</v>
      </c>
      <c r="L93">
        <f t="shared" si="8"/>
        <v>103</v>
      </c>
      <c r="M93" s="42">
        <f>IFERROR(E93/(F93+1), "")</f>
        <v>34828.42105263158</v>
      </c>
      <c r="N93" s="40">
        <f t="shared" si="9"/>
        <v>2291.8190567853703</v>
      </c>
      <c r="O93" s="42">
        <f>E93*($AC$4+1)</f>
        <v>38288.276399999995</v>
      </c>
      <c r="P93" s="42">
        <f>G93-($AB$4*$AA$4*C93)/1000000</f>
        <v>33105.5</v>
      </c>
      <c r="Q93" s="42">
        <f t="shared" si="10"/>
        <v>5182.7763999999952</v>
      </c>
      <c r="R93" s="56">
        <f t="shared" si="11"/>
        <v>1.1765397278682999</v>
      </c>
      <c r="S93">
        <f t="shared" si="12"/>
        <v>91</v>
      </c>
      <c r="T93">
        <f t="shared" si="13"/>
        <v>91</v>
      </c>
    </row>
    <row r="94" spans="1:20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55">
        <f t="shared" si="7"/>
        <v>32848</v>
      </c>
      <c r="H94" s="26">
        <v>3345</v>
      </c>
      <c r="I94" s="27">
        <v>0.14899999999999999</v>
      </c>
      <c r="J94" s="28">
        <v>45408</v>
      </c>
      <c r="K94" s="29">
        <v>48883</v>
      </c>
      <c r="L94">
        <f t="shared" si="8"/>
        <v>79</v>
      </c>
      <c r="M94" s="42">
        <f>IFERROR(E94/(F94+1), "")</f>
        <v>30960.650128314799</v>
      </c>
      <c r="N94" s="40">
        <f t="shared" si="9"/>
        <v>2911.2271540469974</v>
      </c>
      <c r="O94" s="42">
        <f>E94*($AC$4+1)</f>
        <v>38075.036</v>
      </c>
      <c r="P94" s="42">
        <f>G94-($AB$4*$AA$4*C94)/1000000</f>
        <v>32372.799999999999</v>
      </c>
      <c r="Q94" s="42">
        <f t="shared" si="10"/>
        <v>5702.2360000000008</v>
      </c>
      <c r="R94" s="56">
        <f t="shared" si="11"/>
        <v>0.70470433482810191</v>
      </c>
      <c r="S94">
        <f t="shared" si="12"/>
        <v>92</v>
      </c>
      <c r="T94">
        <f t="shared" si="13"/>
        <v>86</v>
      </c>
    </row>
    <row r="95" spans="1:20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55">
        <f t="shared" si="7"/>
        <v>33975</v>
      </c>
      <c r="H95" s="26">
        <v>2010</v>
      </c>
      <c r="I95" s="27">
        <v>-0.46700000000000003</v>
      </c>
      <c r="J95" s="28">
        <v>119666</v>
      </c>
      <c r="K95" s="29">
        <v>48623.7</v>
      </c>
      <c r="L95">
        <f t="shared" si="8"/>
        <v>61</v>
      </c>
      <c r="M95" s="42">
        <f>IFERROR(E95/(F95+1), "")</f>
        <v>33536.812674743713</v>
      </c>
      <c r="N95" s="40">
        <f t="shared" si="9"/>
        <v>3771.1069418386496</v>
      </c>
      <c r="O95" s="42">
        <f>E95*($AC$4+1)</f>
        <v>37856.22</v>
      </c>
      <c r="P95" s="42">
        <f>G95-($AB$4*$AA$4*C95)/1000000</f>
        <v>33824.7765</v>
      </c>
      <c r="Q95" s="42">
        <f t="shared" si="10"/>
        <v>4031.4435000000012</v>
      </c>
      <c r="R95" s="56">
        <f t="shared" si="11"/>
        <v>1.0056932835820902</v>
      </c>
      <c r="S95">
        <f t="shared" si="12"/>
        <v>93</v>
      </c>
      <c r="T95">
        <f t="shared" si="13"/>
        <v>128</v>
      </c>
    </row>
    <row r="96" spans="1:20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55">
        <f t="shared" si="7"/>
        <v>33721</v>
      </c>
      <c r="H96" s="26">
        <v>334</v>
      </c>
      <c r="I96" s="27" t="s">
        <v>14</v>
      </c>
      <c r="J96" s="28">
        <v>26830</v>
      </c>
      <c r="K96" s="29">
        <v>3974.4</v>
      </c>
      <c r="L96" t="str">
        <f t="shared" si="8"/>
        <v/>
      </c>
      <c r="M96" s="42">
        <f>IFERROR(E96/(F96+1), "")</f>
        <v>26216.320246343341</v>
      </c>
      <c r="N96" s="40" t="str">
        <f t="shared" si="9"/>
        <v/>
      </c>
      <c r="O96" s="42">
        <f>E96*($AC$4+1)</f>
        <v>35825.86</v>
      </c>
      <c r="P96" s="42">
        <f>G96-($AB$4*$AA$4*C96)/1000000</f>
        <v>33698.949999999997</v>
      </c>
      <c r="Q96" s="42">
        <f t="shared" si="10"/>
        <v>2126.9100000000035</v>
      </c>
      <c r="R96" s="56">
        <f t="shared" si="11"/>
        <v>5.3679940119760587</v>
      </c>
      <c r="S96">
        <f t="shared" si="12"/>
        <v>94</v>
      </c>
      <c r="T96">
        <f t="shared" si="13"/>
        <v>220</v>
      </c>
    </row>
    <row r="97" spans="1:20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55">
        <f t="shared" si="7"/>
        <v>27416</v>
      </c>
      <c r="H97" s="26">
        <v>5349</v>
      </c>
      <c r="I97" s="27">
        <v>0.10100000000000001</v>
      </c>
      <c r="J97" s="28">
        <v>36500</v>
      </c>
      <c r="K97" s="29">
        <v>119659.8</v>
      </c>
      <c r="L97">
        <f t="shared" si="8"/>
        <v>48</v>
      </c>
      <c r="M97" s="42">
        <f>IFERROR(E97/(F97+1), "")</f>
        <v>31657.004830917878</v>
      </c>
      <c r="N97" s="40">
        <f t="shared" si="9"/>
        <v>4858.3106267029971</v>
      </c>
      <c r="O97" s="42">
        <f>E97*($AC$4+1)</f>
        <v>34468.78</v>
      </c>
      <c r="P97" s="42">
        <f>G97-($AB$4*$AA$4*C97)/1000000</f>
        <v>26995.178</v>
      </c>
      <c r="Q97" s="42">
        <f t="shared" si="10"/>
        <v>7473.601999999999</v>
      </c>
      <c r="R97" s="56">
        <f t="shared" si="11"/>
        <v>0.39719611142269562</v>
      </c>
      <c r="S97">
        <f t="shared" si="12"/>
        <v>95</v>
      </c>
      <c r="T97">
        <f t="shared" si="13"/>
        <v>71</v>
      </c>
    </row>
    <row r="98" spans="1:20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55">
        <f t="shared" si="7"/>
        <v>27066</v>
      </c>
      <c r="H98" s="26">
        <v>5687</v>
      </c>
      <c r="I98" s="27">
        <v>7.0999999999999994E-2</v>
      </c>
      <c r="J98" s="28">
        <v>59352</v>
      </c>
      <c r="K98" s="29">
        <v>119125.3</v>
      </c>
      <c r="L98">
        <f t="shared" si="8"/>
        <v>41</v>
      </c>
      <c r="M98" s="42">
        <f>IFERROR(E98/(F98+1), "")</f>
        <v>28211.024978466838</v>
      </c>
      <c r="N98" s="40">
        <f t="shared" si="9"/>
        <v>5309.9906629318393</v>
      </c>
      <c r="O98" s="42">
        <f>E98*($AC$4+1)</f>
        <v>34456.156000000003</v>
      </c>
      <c r="P98" s="42">
        <f>G98-($AB$4*$AA$4*C98)/1000000</f>
        <v>26931</v>
      </c>
      <c r="Q98" s="42">
        <f t="shared" si="10"/>
        <v>7525.1560000000027</v>
      </c>
      <c r="R98" s="56">
        <f t="shared" si="11"/>
        <v>0.3232206787409887</v>
      </c>
      <c r="S98">
        <f t="shared" si="12"/>
        <v>96</v>
      </c>
      <c r="T98">
        <f t="shared" si="13"/>
        <v>70</v>
      </c>
    </row>
    <row r="99" spans="1:20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55">
        <f t="shared" si="7"/>
        <v>31907.399999999998</v>
      </c>
      <c r="H99" s="26">
        <v>775.9</v>
      </c>
      <c r="I99" s="27">
        <v>9.8379999999999992</v>
      </c>
      <c r="J99" s="28">
        <v>16381.2</v>
      </c>
      <c r="K99" s="29" t="s">
        <v>14</v>
      </c>
      <c r="L99">
        <f t="shared" si="8"/>
        <v>428</v>
      </c>
      <c r="M99" s="42">
        <f>IFERROR(E99/(F99+1), "")</f>
        <v>32042.450980392157</v>
      </c>
      <c r="N99" s="40">
        <f t="shared" si="9"/>
        <v>71.590699391031563</v>
      </c>
      <c r="O99" s="42">
        <f>E99*($AC$4+1)</f>
        <v>34382.831599999998</v>
      </c>
      <c r="P99" s="42">
        <f>G99-($AB$4*$AA$4*C99)/1000000</f>
        <v>31860.172499999997</v>
      </c>
      <c r="Q99" s="42">
        <f t="shared" si="10"/>
        <v>2522.6591000000008</v>
      </c>
      <c r="R99" s="56">
        <f t="shared" si="11"/>
        <v>2.2512683335481385</v>
      </c>
      <c r="S99">
        <f t="shared" si="12"/>
        <v>97</v>
      </c>
      <c r="T99">
        <f t="shared" si="13"/>
        <v>188</v>
      </c>
    </row>
    <row r="100" spans="1:20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55">
        <f t="shared" si="7"/>
        <v>26362</v>
      </c>
      <c r="H100" s="26">
        <v>6015</v>
      </c>
      <c r="I100" s="27">
        <v>2.0350000000000001</v>
      </c>
      <c r="J100" s="28">
        <v>372538</v>
      </c>
      <c r="K100" s="29">
        <v>38340.699999999997</v>
      </c>
      <c r="L100">
        <f t="shared" si="8"/>
        <v>124</v>
      </c>
      <c r="M100" s="42">
        <f>IFERROR(E100/(F100+1), "")</f>
        <v>30006.487488415201</v>
      </c>
      <c r="N100" s="40">
        <f t="shared" si="9"/>
        <v>1981.8780889621087</v>
      </c>
      <c r="O100" s="42">
        <f>E100*($AC$4+1)</f>
        <v>34060.603999999999</v>
      </c>
      <c r="P100" s="42">
        <f>G100-($AB$4*$AA$4*C100)/1000000</f>
        <v>26147.8</v>
      </c>
      <c r="Q100" s="42">
        <f t="shared" si="10"/>
        <v>7912.8040000000001</v>
      </c>
      <c r="R100" s="56">
        <f t="shared" si="11"/>
        <v>0.31551188694929344</v>
      </c>
      <c r="S100">
        <f t="shared" si="12"/>
        <v>98</v>
      </c>
      <c r="T100">
        <f t="shared" si="13"/>
        <v>66</v>
      </c>
    </row>
    <row r="101" spans="1:20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55">
        <f t="shared" si="7"/>
        <v>29363.7</v>
      </c>
      <c r="H101" s="26">
        <v>2615.3000000000002</v>
      </c>
      <c r="I101" s="27">
        <v>0.64300000000000002</v>
      </c>
      <c r="J101" s="28">
        <v>46575</v>
      </c>
      <c r="K101" s="29">
        <v>42099.5</v>
      </c>
      <c r="L101">
        <f t="shared" si="8"/>
        <v>155</v>
      </c>
      <c r="M101" s="42">
        <f>IFERROR(E101/(F101+1), "")</f>
        <v>26828.020134228191</v>
      </c>
      <c r="N101" s="40">
        <f t="shared" si="9"/>
        <v>1591.783323189288</v>
      </c>
      <c r="O101" s="42">
        <f>E101*($AC$4+1)</f>
        <v>33641.908000000003</v>
      </c>
      <c r="P101" s="42">
        <f>G101-($AB$4*$AA$4*C101)/1000000</f>
        <v>29195.643</v>
      </c>
      <c r="Q101" s="42">
        <f t="shared" si="10"/>
        <v>4446.2650000000031</v>
      </c>
      <c r="R101" s="56">
        <f t="shared" si="11"/>
        <v>0.70009750315451491</v>
      </c>
      <c r="S101">
        <f t="shared" si="12"/>
        <v>99</v>
      </c>
      <c r="T101">
        <f t="shared" si="13"/>
        <v>110</v>
      </c>
    </row>
    <row r="102" spans="1:20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55">
        <f t="shared" si="7"/>
        <v>25422</v>
      </c>
      <c r="H102" s="26">
        <v>6434</v>
      </c>
      <c r="I102" s="27">
        <v>4.1550000000000002</v>
      </c>
      <c r="J102" s="28">
        <v>83216</v>
      </c>
      <c r="K102" s="29">
        <v>200334.1</v>
      </c>
      <c r="L102">
        <f t="shared" si="8"/>
        <v>199</v>
      </c>
      <c r="M102" s="42">
        <f>IFERROR(E102/(F102+1), "")</f>
        <v>35395.555555555555</v>
      </c>
      <c r="N102" s="40">
        <f t="shared" si="9"/>
        <v>1248.1086323957322</v>
      </c>
      <c r="O102" s="42">
        <f>E102*($AC$4+1)</f>
        <v>33512.512000000002</v>
      </c>
      <c r="P102" s="42">
        <f>G102-($AB$4*$AA$4*C102)/1000000</f>
        <v>25140.3</v>
      </c>
      <c r="Q102" s="42">
        <f t="shared" si="10"/>
        <v>8372.2120000000032</v>
      </c>
      <c r="R102" s="56">
        <f t="shared" si="11"/>
        <v>0.30124525955859544</v>
      </c>
      <c r="S102">
        <f t="shared" si="12"/>
        <v>100</v>
      </c>
      <c r="T102">
        <f t="shared" si="13"/>
        <v>60</v>
      </c>
    </row>
    <row r="103" spans="1:20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55">
        <f t="shared" si="7"/>
        <v>29075.899999999998</v>
      </c>
      <c r="H103" s="26">
        <v>2291.9</v>
      </c>
      <c r="I103" s="27">
        <v>-5.3999999999999999E-2</v>
      </c>
      <c r="J103" s="28">
        <v>158506.79999999999</v>
      </c>
      <c r="K103" s="29" t="s">
        <v>14</v>
      </c>
      <c r="L103">
        <f t="shared" si="8"/>
        <v>97</v>
      </c>
      <c r="M103" s="42">
        <f>IFERROR(E103/(F103+1), "")</f>
        <v>30017.033492822968</v>
      </c>
      <c r="N103" s="40">
        <f t="shared" si="9"/>
        <v>2422.727272727273</v>
      </c>
      <c r="O103" s="42">
        <f>E103*($AC$4+1)</f>
        <v>32998.925600000002</v>
      </c>
      <c r="P103" s="42">
        <f>G103-($AB$4*$AA$4*C103)/1000000</f>
        <v>28924.299499999997</v>
      </c>
      <c r="Q103" s="42">
        <f t="shared" si="10"/>
        <v>4074.626100000005</v>
      </c>
      <c r="R103" s="56">
        <f t="shared" si="11"/>
        <v>0.77783764562153879</v>
      </c>
      <c r="S103">
        <f t="shared" si="12"/>
        <v>101</v>
      </c>
      <c r="T103">
        <f t="shared" si="13"/>
        <v>124</v>
      </c>
    </row>
    <row r="104" spans="1:20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55">
        <f t="shared" si="7"/>
        <v>28944</v>
      </c>
      <c r="H104" s="26">
        <v>1908</v>
      </c>
      <c r="I104" s="27">
        <v>4.5469999999999997</v>
      </c>
      <c r="J104" s="28">
        <v>55493</v>
      </c>
      <c r="K104" s="29">
        <v>21144.9</v>
      </c>
      <c r="L104">
        <f t="shared" si="8"/>
        <v>358</v>
      </c>
      <c r="M104" s="42">
        <f>IFERROR(E104/(F104+1), "")</f>
        <v>28860.617399438728</v>
      </c>
      <c r="N104" s="40">
        <f t="shared" si="9"/>
        <v>343.96971335857222</v>
      </c>
      <c r="O104" s="42">
        <f>E104*($AC$4+1)</f>
        <v>32456.304</v>
      </c>
      <c r="P104" s="42">
        <f>G104-($AB$4*$AA$4*C104)/1000000</f>
        <v>28674</v>
      </c>
      <c r="Q104" s="42">
        <f t="shared" si="10"/>
        <v>3782.3040000000001</v>
      </c>
      <c r="R104" s="56">
        <f t="shared" si="11"/>
        <v>0.98233962264150942</v>
      </c>
      <c r="S104">
        <f t="shared" si="12"/>
        <v>102</v>
      </c>
      <c r="T104">
        <f t="shared" si="13"/>
        <v>134</v>
      </c>
    </row>
    <row r="105" spans="1:20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55">
        <f t="shared" si="7"/>
        <v>28210</v>
      </c>
      <c r="H105" s="26">
        <v>2368</v>
      </c>
      <c r="I105" s="27">
        <v>3.964</v>
      </c>
      <c r="J105" s="28">
        <v>67173</v>
      </c>
      <c r="K105" s="29">
        <v>140412.20000000001</v>
      </c>
      <c r="L105">
        <f t="shared" si="8"/>
        <v>318</v>
      </c>
      <c r="M105" s="42">
        <f>IFERROR(E105/(F105+1), "")</f>
        <v>27399.641577060931</v>
      </c>
      <c r="N105" s="40">
        <f t="shared" si="9"/>
        <v>477.03464947622882</v>
      </c>
      <c r="O105" s="42">
        <f>E105*($AC$4+1)</f>
        <v>32168.056</v>
      </c>
      <c r="P105" s="42">
        <f>G105-($AB$4*$AA$4*C105)/1000000</f>
        <v>27746.5</v>
      </c>
      <c r="Q105" s="42">
        <f t="shared" si="10"/>
        <v>4421.5560000000005</v>
      </c>
      <c r="R105" s="56">
        <f t="shared" si="11"/>
        <v>0.8672111486486489</v>
      </c>
      <c r="S105">
        <f t="shared" si="12"/>
        <v>103</v>
      </c>
      <c r="T105">
        <f t="shared" si="13"/>
        <v>112</v>
      </c>
    </row>
    <row r="106" spans="1:20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55">
        <f t="shared" si="7"/>
        <v>25936</v>
      </c>
      <c r="H106" s="26">
        <v>4464</v>
      </c>
      <c r="I106" s="27">
        <v>0.51200000000000001</v>
      </c>
      <c r="J106" s="28">
        <v>53831</v>
      </c>
      <c r="K106" s="29" t="s">
        <v>14</v>
      </c>
      <c r="L106">
        <f t="shared" si="8"/>
        <v>75</v>
      </c>
      <c r="M106" s="42">
        <f>IFERROR(E106/(F106+1), "")</f>
        <v>28491.096532333646</v>
      </c>
      <c r="N106" s="40">
        <f t="shared" si="9"/>
        <v>2952.3809523809523</v>
      </c>
      <c r="O106" s="42">
        <f>E106*($AC$4+1)</f>
        <v>31980.800000000003</v>
      </c>
      <c r="P106" s="42">
        <f>G106-($AB$4*$AA$4*C106)/1000000</f>
        <v>25835.200000000001</v>
      </c>
      <c r="Q106" s="42">
        <f t="shared" si="10"/>
        <v>6145.6000000000022</v>
      </c>
      <c r="R106" s="56">
        <f t="shared" si="11"/>
        <v>0.37670250896057395</v>
      </c>
      <c r="S106">
        <f t="shared" si="12"/>
        <v>104</v>
      </c>
      <c r="T106">
        <f t="shared" si="13"/>
        <v>84</v>
      </c>
    </row>
    <row r="107" spans="1:20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55">
        <f t="shared" si="7"/>
        <v>16256</v>
      </c>
      <c r="H107" s="26">
        <v>14135</v>
      </c>
      <c r="I107" s="27">
        <v>1.778</v>
      </c>
      <c r="J107" s="28">
        <v>43376</v>
      </c>
      <c r="K107" s="29">
        <v>45739.4</v>
      </c>
      <c r="L107">
        <f t="shared" si="8"/>
        <v>45</v>
      </c>
      <c r="M107" s="42">
        <f>IFERROR(E107/(F107+1), "")</f>
        <v>20328.428093645485</v>
      </c>
      <c r="N107" s="40">
        <f t="shared" si="9"/>
        <v>5088.1929445644346</v>
      </c>
      <c r="O107" s="42">
        <f>E107*($AC$4+1)</f>
        <v>31971.332000000002</v>
      </c>
      <c r="P107" s="42">
        <f>G107-($AB$4*$AA$4*C107)/1000000</f>
        <v>16094</v>
      </c>
      <c r="Q107" s="42">
        <f t="shared" si="10"/>
        <v>15877.332000000002</v>
      </c>
      <c r="R107" s="56">
        <f t="shared" si="11"/>
        <v>0.12326367173682364</v>
      </c>
      <c r="S107">
        <f t="shared" si="12"/>
        <v>105</v>
      </c>
      <c r="T107">
        <f t="shared" si="13"/>
        <v>26</v>
      </c>
    </row>
    <row r="108" spans="1:20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55">
        <f t="shared" si="7"/>
        <v>27759</v>
      </c>
      <c r="H108" s="26">
        <v>2523</v>
      </c>
      <c r="I108" s="27">
        <v>0.22700000000000001</v>
      </c>
      <c r="J108" s="28">
        <v>104233</v>
      </c>
      <c r="K108" s="29">
        <v>36126.699999999997</v>
      </c>
      <c r="L108">
        <f t="shared" si="8"/>
        <v>119</v>
      </c>
      <c r="M108" s="42">
        <f>IFERROR(E108/(F108+1), "")</f>
        <v>28895.038167938928</v>
      </c>
      <c r="N108" s="40">
        <f t="shared" si="9"/>
        <v>2056.2347188264057</v>
      </c>
      <c r="O108" s="42">
        <f>E108*($AC$4+1)</f>
        <v>31856.664000000001</v>
      </c>
      <c r="P108" s="42">
        <f>G108-($AB$4*$AA$4*C108)/1000000</f>
        <v>27622.2</v>
      </c>
      <c r="Q108" s="42">
        <f t="shared" si="10"/>
        <v>4234.4639999999999</v>
      </c>
      <c r="R108" s="56">
        <f t="shared" si="11"/>
        <v>0.67834482758620684</v>
      </c>
      <c r="S108">
        <f t="shared" si="12"/>
        <v>106</v>
      </c>
      <c r="T108">
        <f t="shared" si="13"/>
        <v>119</v>
      </c>
    </row>
    <row r="109" spans="1:20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55">
        <f t="shared" si="7"/>
        <v>29271.9</v>
      </c>
      <c r="H109" s="26">
        <v>943.5</v>
      </c>
      <c r="I109" s="27">
        <v>231.78299999999999</v>
      </c>
      <c r="J109" s="28">
        <v>8989.2999999999993</v>
      </c>
      <c r="K109" s="29">
        <v>685.7</v>
      </c>
      <c r="L109">
        <f t="shared" si="8"/>
        <v>445</v>
      </c>
      <c r="M109" s="42">
        <f>IFERROR(E109/(F109+1), "")</f>
        <v>32842.82608695652</v>
      </c>
      <c r="N109" s="40">
        <f t="shared" si="9"/>
        <v>4.053131027609405</v>
      </c>
      <c r="O109" s="42">
        <f>E109*($AC$4+1)</f>
        <v>31786.600800000004</v>
      </c>
      <c r="P109" s="42">
        <f>G109-($AB$4*$AA$4*C109)/1000000</f>
        <v>29054.055</v>
      </c>
      <c r="Q109" s="42">
        <f t="shared" si="10"/>
        <v>2732.5458000000035</v>
      </c>
      <c r="R109" s="56">
        <f t="shared" si="11"/>
        <v>1.8961799682035014</v>
      </c>
      <c r="S109">
        <f t="shared" si="12"/>
        <v>107</v>
      </c>
      <c r="T109">
        <f t="shared" si="13"/>
        <v>179</v>
      </c>
    </row>
    <row r="110" spans="1:20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55">
        <f t="shared" si="7"/>
        <v>26866</v>
      </c>
      <c r="H110" s="26">
        <v>3229</v>
      </c>
      <c r="I110" s="27">
        <v>0.60199999999999998</v>
      </c>
      <c r="J110" s="28">
        <v>37653</v>
      </c>
      <c r="K110" s="29">
        <v>45821</v>
      </c>
      <c r="L110">
        <f t="shared" si="8"/>
        <v>122</v>
      </c>
      <c r="M110" s="42">
        <f>IFERROR(E110/(F110+1), "")</f>
        <v>25810.46312178388</v>
      </c>
      <c r="N110" s="40">
        <f t="shared" si="9"/>
        <v>2015.6054931335832</v>
      </c>
      <c r="O110" s="42">
        <f>E110*($AC$4+1)</f>
        <v>31659.940000000002</v>
      </c>
      <c r="P110" s="42">
        <f>G110-($AB$4*$AA$4*C110)/1000000</f>
        <v>26483.5</v>
      </c>
      <c r="Q110" s="42">
        <f t="shared" si="10"/>
        <v>5176.4400000000023</v>
      </c>
      <c r="R110" s="56">
        <f t="shared" si="11"/>
        <v>0.60310932177144694</v>
      </c>
      <c r="S110">
        <f t="shared" si="12"/>
        <v>108</v>
      </c>
      <c r="T110">
        <f t="shared" si="13"/>
        <v>92</v>
      </c>
    </row>
    <row r="111" spans="1:20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55">
        <f t="shared" si="7"/>
        <v>28960.6</v>
      </c>
      <c r="H111" s="26">
        <v>716.2</v>
      </c>
      <c r="I111" s="27">
        <v>0.78200000000000003</v>
      </c>
      <c r="J111" s="28">
        <v>17784.400000000001</v>
      </c>
      <c r="K111" s="29">
        <v>6564.4</v>
      </c>
      <c r="L111">
        <f t="shared" si="8"/>
        <v>338</v>
      </c>
      <c r="M111" s="42">
        <f>IFERROR(E111/(F111+1), "")</f>
        <v>26808.310749774166</v>
      </c>
      <c r="N111" s="40">
        <f t="shared" si="9"/>
        <v>401.90796857463528</v>
      </c>
      <c r="O111" s="42">
        <f>E111*($AC$4+1)</f>
        <v>31219.993600000002</v>
      </c>
      <c r="P111" s="42">
        <f>G111-($AB$4*$AA$4*C111)/1000000</f>
        <v>28870.149999999998</v>
      </c>
      <c r="Q111" s="42">
        <f t="shared" si="10"/>
        <v>2349.8436000000038</v>
      </c>
      <c r="R111" s="56">
        <f t="shared" si="11"/>
        <v>2.2809879921809602</v>
      </c>
      <c r="S111">
        <f t="shared" si="12"/>
        <v>109</v>
      </c>
      <c r="T111">
        <f t="shared" si="13"/>
        <v>202</v>
      </c>
    </row>
    <row r="112" spans="1:20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55">
        <f t="shared" si="7"/>
        <v>21714</v>
      </c>
      <c r="H112" s="26">
        <v>7911</v>
      </c>
      <c r="I112" s="27">
        <v>0.311</v>
      </c>
      <c r="J112" s="28">
        <v>39801</v>
      </c>
      <c r="K112" s="29">
        <v>137516.70000000001</v>
      </c>
      <c r="L112">
        <f t="shared" si="8"/>
        <v>34</v>
      </c>
      <c r="M112" s="42">
        <f>IFERROR(E112/(F112+1), "")</f>
        <v>28734.23860329777</v>
      </c>
      <c r="N112" s="40">
        <f t="shared" si="9"/>
        <v>6034.3249427917626</v>
      </c>
      <c r="O112" s="42">
        <f>E112*($AC$4+1)</f>
        <v>31165.5</v>
      </c>
      <c r="P112" s="42">
        <f>G112-($AB$4*$AA$4*C112)/1000000</f>
        <v>21365.7</v>
      </c>
      <c r="Q112" s="42">
        <f t="shared" si="10"/>
        <v>9799.7999999999993</v>
      </c>
      <c r="R112" s="56">
        <f t="shared" si="11"/>
        <v>0.23875616230565028</v>
      </c>
      <c r="S112">
        <f t="shared" si="12"/>
        <v>110</v>
      </c>
      <c r="T112">
        <f t="shared" si="13"/>
        <v>46</v>
      </c>
    </row>
    <row r="113" spans="1:20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55">
        <f t="shared" si="7"/>
        <v>28341</v>
      </c>
      <c r="H113" s="26">
        <v>783</v>
      </c>
      <c r="I113" s="27">
        <v>-0.23</v>
      </c>
      <c r="J113" s="28">
        <v>272167</v>
      </c>
      <c r="K113" s="29" t="s">
        <v>14</v>
      </c>
      <c r="L113">
        <f t="shared" si="8"/>
        <v>221</v>
      </c>
      <c r="M113" s="42">
        <f>IFERROR(E113/(F113+1), "")</f>
        <v>29329.305135951661</v>
      </c>
      <c r="N113" s="40">
        <f t="shared" si="9"/>
        <v>1016.8831168831168</v>
      </c>
      <c r="O113" s="42">
        <f>E113*($AC$4+1)</f>
        <v>30638.448</v>
      </c>
      <c r="P113" s="42">
        <f>G113-($AB$4*$AA$4*C113)/1000000</f>
        <v>28314.584999999999</v>
      </c>
      <c r="Q113" s="42">
        <f t="shared" si="10"/>
        <v>2323.8630000000012</v>
      </c>
      <c r="R113" s="56">
        <f t="shared" si="11"/>
        <v>1.9678965517241394</v>
      </c>
      <c r="S113">
        <f t="shared" si="12"/>
        <v>111</v>
      </c>
      <c r="T113">
        <f t="shared" si="13"/>
        <v>209</v>
      </c>
    </row>
    <row r="114" spans="1:20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55">
        <f t="shared" si="7"/>
        <v>27567.200000000001</v>
      </c>
      <c r="H114" s="26">
        <v>55.5</v>
      </c>
      <c r="I114" s="27">
        <v>7.6719999999999997</v>
      </c>
      <c r="J114" s="28">
        <v>7824.7</v>
      </c>
      <c r="K114" s="29">
        <v>739.5</v>
      </c>
      <c r="L114">
        <f t="shared" si="8"/>
        <v>443</v>
      </c>
      <c r="M114" s="42">
        <f>IFERROR(E114/(F114+1), "")</f>
        <v>29417.145899893501</v>
      </c>
      <c r="N114" s="40">
        <f t="shared" si="9"/>
        <v>6.3999077490774905</v>
      </c>
      <c r="O114" s="42">
        <f>E114*($AC$4+1)</f>
        <v>29059.080400000003</v>
      </c>
      <c r="P114" s="42">
        <f>G114-($AB$4*$AA$4*C114)/1000000</f>
        <v>27559.5455</v>
      </c>
      <c r="Q114" s="42">
        <f t="shared" si="10"/>
        <v>1499.5349000000024</v>
      </c>
      <c r="R114" s="56">
        <f t="shared" si="11"/>
        <v>26.018646846846888</v>
      </c>
      <c r="S114">
        <f t="shared" si="12"/>
        <v>112</v>
      </c>
      <c r="T114">
        <f t="shared" si="13"/>
        <v>294</v>
      </c>
    </row>
    <row r="115" spans="1:20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55">
        <f t="shared" si="7"/>
        <v>27057.8</v>
      </c>
      <c r="H115" s="26">
        <v>128.30000000000001</v>
      </c>
      <c r="I115" s="27">
        <v>-0.69099999999999995</v>
      </c>
      <c r="J115" s="28">
        <v>8005.4</v>
      </c>
      <c r="K115" s="29">
        <v>3732</v>
      </c>
      <c r="L115">
        <f t="shared" si="8"/>
        <v>334</v>
      </c>
      <c r="M115" s="42">
        <f>IFERROR(E115/(F115+1), "")</f>
        <v>21783.733974358973</v>
      </c>
      <c r="N115" s="40">
        <f t="shared" si="9"/>
        <v>415.21035598705498</v>
      </c>
      <c r="O115" s="42">
        <f>E115*($AC$4+1)</f>
        <v>28599.7772</v>
      </c>
      <c r="P115" s="42">
        <f>G115-($AB$4*$AA$4*C115)/1000000</f>
        <v>27043.102999999999</v>
      </c>
      <c r="Q115" s="42">
        <f t="shared" si="10"/>
        <v>1556.6742000000013</v>
      </c>
      <c r="R115" s="56">
        <f t="shared" si="11"/>
        <v>11.13308028059237</v>
      </c>
      <c r="S115">
        <f t="shared" si="12"/>
        <v>113</v>
      </c>
      <c r="T115">
        <f t="shared" si="13"/>
        <v>289</v>
      </c>
    </row>
    <row r="116" spans="1:20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55">
        <f t="shared" si="7"/>
        <v>24149</v>
      </c>
      <c r="H116" s="26">
        <v>2909</v>
      </c>
      <c r="I116" s="27">
        <v>0.437</v>
      </c>
      <c r="J116" s="28">
        <v>31864</v>
      </c>
      <c r="K116" s="29">
        <v>51390.1</v>
      </c>
      <c r="L116">
        <f t="shared" si="8"/>
        <v>120</v>
      </c>
      <c r="M116" s="42">
        <f>IFERROR(E116/(F116+1), "")</f>
        <v>25358.950328022493</v>
      </c>
      <c r="N116" s="40">
        <f t="shared" si="9"/>
        <v>2024.3562978427278</v>
      </c>
      <c r="O116" s="42">
        <f>E116*($AC$4+1)</f>
        <v>28465.016</v>
      </c>
      <c r="P116" s="42">
        <f>G116-($AB$4*$AA$4*C116)/1000000</f>
        <v>23847.5</v>
      </c>
      <c r="Q116" s="42">
        <f t="shared" si="10"/>
        <v>4617.5159999999996</v>
      </c>
      <c r="R116" s="56">
        <f t="shared" si="11"/>
        <v>0.58732072877277397</v>
      </c>
      <c r="S116">
        <f t="shared" si="12"/>
        <v>114</v>
      </c>
      <c r="T116">
        <f t="shared" si="13"/>
        <v>105</v>
      </c>
    </row>
    <row r="117" spans="1:20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55">
        <f t="shared" si="7"/>
        <v>36488</v>
      </c>
      <c r="H117" s="26">
        <v>-10229</v>
      </c>
      <c r="I117" s="27">
        <v>-1.93</v>
      </c>
      <c r="J117" s="28">
        <v>103627</v>
      </c>
      <c r="K117" s="29">
        <v>39814.6</v>
      </c>
      <c r="L117">
        <f t="shared" si="8"/>
        <v>15</v>
      </c>
      <c r="M117" s="42">
        <f>IFERROR(E117/(F117+1), "")</f>
        <v>26232.767232767237</v>
      </c>
      <c r="N117" s="40">
        <f t="shared" si="9"/>
        <v>10998.924731182797</v>
      </c>
      <c r="O117" s="42">
        <f>E117*($AC$4+1)</f>
        <v>27624.468000000001</v>
      </c>
      <c r="P117" s="42">
        <f>G117-($AB$4*$AA$4*C117)/1000000</f>
        <v>36312.5</v>
      </c>
      <c r="Q117" s="42">
        <f t="shared" si="10"/>
        <v>-8688.0319999999992</v>
      </c>
      <c r="R117" s="56">
        <f t="shared" si="11"/>
        <v>-0.15064698406491356</v>
      </c>
      <c r="S117">
        <f t="shared" si="12"/>
        <v>115</v>
      </c>
      <c r="T117">
        <f t="shared" si="13"/>
        <v>499</v>
      </c>
    </row>
    <row r="118" spans="1:20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55">
        <f t="shared" si="7"/>
        <v>22557</v>
      </c>
      <c r="H118" s="26">
        <v>3381</v>
      </c>
      <c r="I118" s="27">
        <v>0.157</v>
      </c>
      <c r="J118" s="28">
        <v>62729</v>
      </c>
      <c r="K118" s="29">
        <v>72171.7</v>
      </c>
      <c r="L118">
        <f t="shared" si="8"/>
        <v>78</v>
      </c>
      <c r="M118" s="42">
        <f>IFERROR(E118/(F118+1), "")</f>
        <v>25886.22754491018</v>
      </c>
      <c r="N118" s="40">
        <f t="shared" si="9"/>
        <v>2922.2126188418324</v>
      </c>
      <c r="O118" s="42">
        <f>E118*($AC$4+1)</f>
        <v>27286.776000000002</v>
      </c>
      <c r="P118" s="42">
        <f>G118-($AB$4*$AA$4*C118)/1000000</f>
        <v>22197</v>
      </c>
      <c r="Q118" s="42">
        <f t="shared" si="10"/>
        <v>5089.7760000000017</v>
      </c>
      <c r="R118" s="56">
        <f t="shared" si="11"/>
        <v>0.50540550133096762</v>
      </c>
      <c r="S118">
        <f t="shared" si="12"/>
        <v>116</v>
      </c>
      <c r="T118">
        <f t="shared" si="13"/>
        <v>96</v>
      </c>
    </row>
    <row r="119" spans="1:20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55">
        <f t="shared" si="7"/>
        <v>18679</v>
      </c>
      <c r="H119" s="26">
        <v>7096</v>
      </c>
      <c r="I119" s="27">
        <v>0.14099999999999999</v>
      </c>
      <c r="J119" s="28">
        <v>467374</v>
      </c>
      <c r="K119" s="29">
        <v>77116.5</v>
      </c>
      <c r="L119">
        <f t="shared" si="8"/>
        <v>32</v>
      </c>
      <c r="M119" s="42">
        <f>IFERROR(E119/(F119+1), "")</f>
        <v>23999.068901303537</v>
      </c>
      <c r="N119" s="40">
        <f t="shared" si="9"/>
        <v>6219.1060473269063</v>
      </c>
      <c r="O119" s="42">
        <f>E119*($AC$4+1)</f>
        <v>27115.300000000003</v>
      </c>
      <c r="P119" s="42">
        <f>G119-($AB$4*$AA$4*C119)/1000000</f>
        <v>18338.026000000002</v>
      </c>
      <c r="Q119" s="42">
        <f t="shared" si="10"/>
        <v>8777.2740000000013</v>
      </c>
      <c r="R119" s="56">
        <f t="shared" si="11"/>
        <v>0.23693263810597537</v>
      </c>
      <c r="S119">
        <f t="shared" si="12"/>
        <v>117</v>
      </c>
      <c r="T119">
        <f t="shared" si="13"/>
        <v>55</v>
      </c>
    </row>
    <row r="120" spans="1:20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55">
        <f t="shared" si="7"/>
        <v>24631</v>
      </c>
      <c r="H120" s="26">
        <v>1108</v>
      </c>
      <c r="I120" s="27">
        <v>-0.28399999999999997</v>
      </c>
      <c r="J120" s="28">
        <v>19194</v>
      </c>
      <c r="K120" s="29">
        <v>7388.4</v>
      </c>
      <c r="L120">
        <f t="shared" si="8"/>
        <v>160</v>
      </c>
      <c r="M120" s="42">
        <f>IFERROR(E120/(F120+1), "")</f>
        <v>24844.594594594593</v>
      </c>
      <c r="N120" s="40">
        <f t="shared" si="9"/>
        <v>1547.4860335195531</v>
      </c>
      <c r="O120" s="42">
        <f>E120*($AC$4+1)</f>
        <v>27077.428</v>
      </c>
      <c r="P120" s="42">
        <f>G120-($AB$4*$AA$4*C120)/1000000</f>
        <v>24046</v>
      </c>
      <c r="Q120" s="42">
        <f t="shared" si="10"/>
        <v>3031.4279999999999</v>
      </c>
      <c r="R120" s="56">
        <f t="shared" si="11"/>
        <v>1.7359458483754511</v>
      </c>
      <c r="S120">
        <f t="shared" si="12"/>
        <v>118</v>
      </c>
      <c r="T120">
        <f t="shared" si="13"/>
        <v>162</v>
      </c>
    </row>
    <row r="121" spans="1:20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55">
        <f t="shared" si="7"/>
        <v>24035.5</v>
      </c>
      <c r="H121" s="26">
        <v>1589.5</v>
      </c>
      <c r="I121" s="27">
        <v>3.3000000000000002E-2</v>
      </c>
      <c r="J121" s="28">
        <v>13204</v>
      </c>
      <c r="K121" s="29">
        <v>30960.6</v>
      </c>
      <c r="L121">
        <f t="shared" si="8"/>
        <v>161</v>
      </c>
      <c r="M121" s="42">
        <f>IFERROR(E121/(F121+1), "")</f>
        <v>23466.117216117214</v>
      </c>
      <c r="N121" s="40">
        <f t="shared" si="9"/>
        <v>1538.7221684414328</v>
      </c>
      <c r="O121" s="42">
        <f>E121*($AC$4+1)</f>
        <v>26957.5</v>
      </c>
      <c r="P121" s="42">
        <f>G121-($AB$4*$AA$4*C121)/1000000</f>
        <v>23428</v>
      </c>
      <c r="Q121" s="42">
        <f t="shared" si="10"/>
        <v>3529.5</v>
      </c>
      <c r="R121" s="56">
        <f t="shared" si="11"/>
        <v>1.2205095942120163</v>
      </c>
      <c r="S121">
        <f t="shared" si="12"/>
        <v>119</v>
      </c>
      <c r="T121">
        <f t="shared" si="13"/>
        <v>144</v>
      </c>
    </row>
    <row r="122" spans="1:20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55">
        <f t="shared" si="7"/>
        <v>22706.5</v>
      </c>
      <c r="H122" s="26">
        <v>2360.8000000000002</v>
      </c>
      <c r="I122" s="27">
        <v>0.79</v>
      </c>
      <c r="J122" s="28">
        <v>17920.599999999999</v>
      </c>
      <c r="K122" s="29">
        <v>17784</v>
      </c>
      <c r="L122">
        <f t="shared" si="8"/>
        <v>183</v>
      </c>
      <c r="M122" s="42">
        <f>IFERROR(E122/(F122+1), "")</f>
        <v>20248.222940226169</v>
      </c>
      <c r="N122" s="40">
        <f t="shared" si="9"/>
        <v>1318.8826815642458</v>
      </c>
      <c r="O122" s="42">
        <f>E122*($AC$4+1)</f>
        <v>26370.799600000002</v>
      </c>
      <c r="P122" s="42">
        <f>G122-($AB$4*$AA$4*C122)/1000000</f>
        <v>22588.15</v>
      </c>
      <c r="Q122" s="42">
        <f t="shared" si="10"/>
        <v>3782.6496000000006</v>
      </c>
      <c r="R122" s="56">
        <f t="shared" si="11"/>
        <v>0.60227448322602528</v>
      </c>
      <c r="S122">
        <f t="shared" si="12"/>
        <v>120</v>
      </c>
      <c r="T122">
        <f t="shared" si="13"/>
        <v>133</v>
      </c>
    </row>
    <row r="123" spans="1:20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55">
        <f t="shared" si="7"/>
        <v>20201.2</v>
      </c>
      <c r="H123" s="26">
        <v>4518.3</v>
      </c>
      <c r="I123" s="27">
        <v>0.56599999999999995</v>
      </c>
      <c r="J123" s="28">
        <v>24156.400000000001</v>
      </c>
      <c r="K123" s="29">
        <v>92449.2</v>
      </c>
      <c r="L123">
        <f t="shared" si="8"/>
        <v>80</v>
      </c>
      <c r="M123" s="42">
        <f>IFERROR(E123/(F123+1), "")</f>
        <v>22390.85144927536</v>
      </c>
      <c r="N123" s="40">
        <f t="shared" si="9"/>
        <v>2885.2490421455941</v>
      </c>
      <c r="O123" s="42">
        <f>E123*($AC$4+1)</f>
        <v>26004.914000000001</v>
      </c>
      <c r="P123" s="42">
        <f>G123-($AB$4*$AA$4*C123)/1000000</f>
        <v>18891.7</v>
      </c>
      <c r="Q123" s="42">
        <f t="shared" si="10"/>
        <v>7113.2139999999999</v>
      </c>
      <c r="R123" s="56">
        <f t="shared" si="11"/>
        <v>0.5743120200075249</v>
      </c>
      <c r="S123">
        <f t="shared" si="12"/>
        <v>121</v>
      </c>
      <c r="T123">
        <f t="shared" si="13"/>
        <v>75</v>
      </c>
    </row>
    <row r="124" spans="1:20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55">
        <f t="shared" si="7"/>
        <v>22805</v>
      </c>
      <c r="H124" s="26">
        <v>1751</v>
      </c>
      <c r="I124" s="27" t="s">
        <v>14</v>
      </c>
      <c r="J124" s="28">
        <v>33921</v>
      </c>
      <c r="K124" s="29">
        <v>17252.5</v>
      </c>
      <c r="L124" t="str">
        <f t="shared" si="8"/>
        <v/>
      </c>
      <c r="M124" s="42">
        <f>IFERROR(E124/(F124+1), "")</f>
        <v>7607.1871127633203</v>
      </c>
      <c r="N124" s="40" t="str">
        <f t="shared" si="9"/>
        <v/>
      </c>
      <c r="O124" s="42">
        <f>E124*($AC$4+1)</f>
        <v>25832.912</v>
      </c>
      <c r="P124" s="42">
        <f>G124-($AB$4*$AA$4*C124)/1000000</f>
        <v>22130</v>
      </c>
      <c r="Q124" s="42">
        <f t="shared" si="10"/>
        <v>3702.9120000000003</v>
      </c>
      <c r="R124" s="56">
        <f t="shared" si="11"/>
        <v>1.1147412906910339</v>
      </c>
      <c r="S124">
        <f t="shared" si="12"/>
        <v>122</v>
      </c>
      <c r="T124">
        <f t="shared" si="13"/>
        <v>137</v>
      </c>
    </row>
    <row r="125" spans="1:20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55">
        <f t="shared" si="7"/>
        <v>21323.7</v>
      </c>
      <c r="H125" s="26">
        <v>3232</v>
      </c>
      <c r="I125" s="27" t="s">
        <v>14</v>
      </c>
      <c r="J125" s="28">
        <v>43908.4</v>
      </c>
      <c r="K125" s="29">
        <v>134355.9</v>
      </c>
      <c r="L125" t="str">
        <f t="shared" si="8"/>
        <v/>
      </c>
      <c r="M125" s="42">
        <f>IFERROR(E125/(F125+1), "")</f>
        <v>22863.780260707634</v>
      </c>
      <c r="N125" s="40" t="str">
        <f t="shared" si="9"/>
        <v/>
      </c>
      <c r="O125" s="42">
        <f>E125*($AC$4+1)</f>
        <v>25832.596400000002</v>
      </c>
      <c r="P125" s="42">
        <f>G125-($AB$4*$AA$4*C125)/1000000</f>
        <v>21149.64</v>
      </c>
      <c r="Q125" s="42">
        <f t="shared" si="10"/>
        <v>4682.9564000000028</v>
      </c>
      <c r="R125" s="56">
        <f t="shared" si="11"/>
        <v>0.44893452970297115</v>
      </c>
      <c r="S125">
        <f t="shared" si="12"/>
        <v>123</v>
      </c>
      <c r="T125">
        <f t="shared" si="13"/>
        <v>103</v>
      </c>
    </row>
    <row r="126" spans="1:20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55">
        <f t="shared" si="7"/>
        <v>21420</v>
      </c>
      <c r="H126" s="26">
        <v>2938</v>
      </c>
      <c r="I126" s="27">
        <v>0.32</v>
      </c>
      <c r="J126" s="28">
        <v>56232</v>
      </c>
      <c r="K126" s="29">
        <v>109215.3</v>
      </c>
      <c r="L126">
        <f t="shared" si="8"/>
        <v>107</v>
      </c>
      <c r="M126" s="42">
        <f>IFERROR(E126/(F126+1), "")</f>
        <v>20926.116838487975</v>
      </c>
      <c r="N126" s="40">
        <f t="shared" si="9"/>
        <v>2225.7575757575755</v>
      </c>
      <c r="O126" s="42">
        <f>E126*($AC$4+1)</f>
        <v>25624.616000000002</v>
      </c>
      <c r="P126" s="42">
        <f>G126-($AB$4*$AA$4*C126)/1000000</f>
        <v>21108.6</v>
      </c>
      <c r="Q126" s="42">
        <f t="shared" si="10"/>
        <v>4516.0160000000033</v>
      </c>
      <c r="R126" s="56">
        <f t="shared" si="11"/>
        <v>0.53710551395507256</v>
      </c>
      <c r="S126">
        <f t="shared" si="12"/>
        <v>124</v>
      </c>
      <c r="T126">
        <f t="shared" si="13"/>
        <v>109</v>
      </c>
    </row>
    <row r="127" spans="1:20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55">
        <f t="shared" si="7"/>
        <v>23768</v>
      </c>
      <c r="H127" s="26">
        <v>407</v>
      </c>
      <c r="I127" s="27">
        <v>-8.4000000000000005E-2</v>
      </c>
      <c r="J127" s="28">
        <v>9186</v>
      </c>
      <c r="K127" s="29">
        <v>7597.8</v>
      </c>
      <c r="L127">
        <f t="shared" si="8"/>
        <v>325</v>
      </c>
      <c r="M127" s="42">
        <f>IFERROR(E127/(F127+1), "")</f>
        <v>24150.849150849153</v>
      </c>
      <c r="N127" s="40">
        <f t="shared" si="9"/>
        <v>444.32314410480348</v>
      </c>
      <c r="O127" s="42">
        <f>E127*($AC$4+1)</f>
        <v>25432.100000000002</v>
      </c>
      <c r="P127" s="42">
        <f>G127-($AB$4*$AA$4*C127)/1000000</f>
        <v>23655.95</v>
      </c>
      <c r="Q127" s="42">
        <f t="shared" si="10"/>
        <v>1776.1500000000015</v>
      </c>
      <c r="R127" s="56">
        <f t="shared" si="11"/>
        <v>3.3640049140049175</v>
      </c>
      <c r="S127">
        <f t="shared" si="12"/>
        <v>125</v>
      </c>
      <c r="T127">
        <f t="shared" si="13"/>
        <v>252</v>
      </c>
    </row>
    <row r="128" spans="1:20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55">
        <f t="shared" si="7"/>
        <v>21450</v>
      </c>
      <c r="H128" s="26">
        <v>2666</v>
      </c>
      <c r="I128" s="27">
        <v>-0.128</v>
      </c>
      <c r="J128" s="28">
        <v>145392</v>
      </c>
      <c r="K128" s="29">
        <v>65488.1</v>
      </c>
      <c r="L128">
        <f t="shared" si="8"/>
        <v>69</v>
      </c>
      <c r="M128" s="42">
        <f>IFERROR(E128/(F128+1), "")</f>
        <v>23188.461538461539</v>
      </c>
      <c r="N128" s="40">
        <f t="shared" si="9"/>
        <v>3057.3394495412845</v>
      </c>
      <c r="O128" s="42">
        <f>E128*($AC$4+1)</f>
        <v>25370.032000000003</v>
      </c>
      <c r="P128" s="42">
        <f>G128-($AB$4*$AA$4*C128)/1000000</f>
        <v>21314.626499999998</v>
      </c>
      <c r="Q128" s="42">
        <f t="shared" si="10"/>
        <v>4055.4055000000044</v>
      </c>
      <c r="R128" s="56">
        <f t="shared" si="11"/>
        <v>0.52115735183796119</v>
      </c>
      <c r="S128">
        <f t="shared" si="12"/>
        <v>126</v>
      </c>
      <c r="T128">
        <f t="shared" si="13"/>
        <v>126</v>
      </c>
    </row>
    <row r="129" spans="1:20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55">
        <f t="shared" si="7"/>
        <v>22339</v>
      </c>
      <c r="H129" s="26">
        <v>1656</v>
      </c>
      <c r="I129" s="27" t="s">
        <v>14</v>
      </c>
      <c r="J129" s="28">
        <v>25982</v>
      </c>
      <c r="K129" s="29">
        <v>25565.5</v>
      </c>
      <c r="L129" t="str">
        <f t="shared" si="8"/>
        <v/>
      </c>
      <c r="M129" s="42">
        <f>IFERROR(E129/(F129+1), "")</f>
        <v>20614.261168384881</v>
      </c>
      <c r="N129" s="40" t="str">
        <f t="shared" si="9"/>
        <v/>
      </c>
      <c r="O129" s="42">
        <f>E129*($AC$4+1)</f>
        <v>25242.74</v>
      </c>
      <c r="P129" s="42">
        <f>G129-($AB$4*$AA$4*C129)/1000000</f>
        <v>22069</v>
      </c>
      <c r="Q129" s="42">
        <f t="shared" si="10"/>
        <v>3173.7400000000016</v>
      </c>
      <c r="R129" s="56">
        <f t="shared" si="11"/>
        <v>0.91650966183574978</v>
      </c>
      <c r="S129">
        <f t="shared" si="12"/>
        <v>127</v>
      </c>
      <c r="T129">
        <f t="shared" si="13"/>
        <v>156</v>
      </c>
    </row>
    <row r="130" spans="1:20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55">
        <f t="shared" si="7"/>
        <v>21630</v>
      </c>
      <c r="H130" s="26">
        <v>2141</v>
      </c>
      <c r="I130" s="27">
        <v>1.143</v>
      </c>
      <c r="J130" s="28">
        <v>19062</v>
      </c>
      <c r="K130" s="29">
        <v>24839.1</v>
      </c>
      <c r="L130">
        <f t="shared" si="8"/>
        <v>224</v>
      </c>
      <c r="M130" s="42">
        <f>IFERROR(E130/(F130+1), "")</f>
        <v>20421.821305841924</v>
      </c>
      <c r="N130" s="40">
        <f t="shared" si="9"/>
        <v>999.06672888474111</v>
      </c>
      <c r="O130" s="42">
        <f>E130*($AC$4+1)</f>
        <v>25007.092000000001</v>
      </c>
      <c r="P130" s="42">
        <f>G130-($AB$4*$AA$4*C130)/1000000</f>
        <v>21348.255000000001</v>
      </c>
      <c r="Q130" s="42">
        <f t="shared" si="10"/>
        <v>3658.8369999999995</v>
      </c>
      <c r="R130" s="56">
        <f t="shared" si="11"/>
        <v>0.70893834656702459</v>
      </c>
      <c r="S130">
        <f t="shared" si="12"/>
        <v>128</v>
      </c>
      <c r="T130">
        <f t="shared" si="13"/>
        <v>139</v>
      </c>
    </row>
    <row r="131" spans="1:20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55">
        <f t="shared" si="7"/>
        <v>15353</v>
      </c>
      <c r="H131" s="26">
        <v>8394</v>
      </c>
      <c r="I131" s="27">
        <v>3.242</v>
      </c>
      <c r="J131" s="28">
        <v>66416</v>
      </c>
      <c r="K131" s="29">
        <v>118220.4</v>
      </c>
      <c r="L131">
        <f t="shared" si="8"/>
        <v>125</v>
      </c>
      <c r="M131" s="42">
        <f>IFERROR(E131/(F131+1), "")</f>
        <v>22855.630413859482</v>
      </c>
      <c r="N131" s="40">
        <f t="shared" si="9"/>
        <v>1978.7835926449789</v>
      </c>
      <c r="O131" s="42">
        <f>E131*($AC$4+1)</f>
        <v>24981.844000000001</v>
      </c>
      <c r="P131" s="42">
        <f>G131-($AB$4*$AA$4*C131)/1000000</f>
        <v>15256.25</v>
      </c>
      <c r="Q131" s="42">
        <f t="shared" si="10"/>
        <v>9725.594000000001</v>
      </c>
      <c r="R131" s="56">
        <f t="shared" si="11"/>
        <v>0.1586364069573506</v>
      </c>
      <c r="S131">
        <f t="shared" si="12"/>
        <v>129</v>
      </c>
      <c r="T131">
        <f t="shared" si="13"/>
        <v>47</v>
      </c>
    </row>
    <row r="132" spans="1:20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55">
        <f t="shared" ref="G132:G195" si="14">(E132-H132)</f>
        <v>21300.600000000002</v>
      </c>
      <c r="H132" s="26">
        <v>2195.1</v>
      </c>
      <c r="I132" s="27">
        <v>0.31</v>
      </c>
      <c r="J132" s="28">
        <v>25482.400000000001</v>
      </c>
      <c r="K132" s="29">
        <v>23630.400000000001</v>
      </c>
      <c r="L132">
        <f t="shared" ref="L132:L195" si="15">IFERROR(RANK(N132,$N$3:$N$502,0),"")</f>
        <v>149</v>
      </c>
      <c r="M132" s="42">
        <f>IFERROR(E132/(F132+1), "")</f>
        <v>19450.082781456957</v>
      </c>
      <c r="N132" s="40">
        <f t="shared" ref="N132:N195" si="16">IFERROR(H132/(I132+1), "")</f>
        <v>1675.6488549618318</v>
      </c>
      <c r="O132" s="42">
        <f>E132*($AC$4+1)</f>
        <v>24717.476400000003</v>
      </c>
      <c r="P132" s="42">
        <f>G132-($AB$4*$AA$4*C132)/1000000</f>
        <v>21174.600000000002</v>
      </c>
      <c r="Q132" s="42">
        <f t="shared" ref="Q132:Q195" si="17">O132-P132</f>
        <v>3542.876400000001</v>
      </c>
      <c r="R132" s="56">
        <f t="shared" ref="R132:R195" si="18">(Q132-H132)/H132</f>
        <v>0.61399316659833314</v>
      </c>
      <c r="S132">
        <f t="shared" ref="S132:S195" si="19">RANK(O132,$O$3:$O$502)</f>
        <v>130</v>
      </c>
      <c r="T132">
        <f t="shared" ref="T132:T195" si="20">RANK(Q132,$Q$3:$Q$502)</f>
        <v>143</v>
      </c>
    </row>
    <row r="133" spans="1:20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55">
        <f t="shared" si="14"/>
        <v>21269</v>
      </c>
      <c r="H133" s="26">
        <v>2226</v>
      </c>
      <c r="I133" s="27">
        <v>1.6439999999999999</v>
      </c>
      <c r="J133" s="28">
        <v>116914</v>
      </c>
      <c r="K133" s="29">
        <v>53466.3</v>
      </c>
      <c r="L133">
        <f t="shared" si="15"/>
        <v>245</v>
      </c>
      <c r="M133" s="42">
        <f>IFERROR(E133/(F133+1), "")</f>
        <v>23034.313725490196</v>
      </c>
      <c r="N133" s="40">
        <f t="shared" si="16"/>
        <v>841.90620272314675</v>
      </c>
      <c r="O133" s="42">
        <f>E133*($AC$4+1)</f>
        <v>24716.74</v>
      </c>
      <c r="P133" s="42">
        <f>G133-($AB$4*$AA$4*C133)/1000000</f>
        <v>21132.713</v>
      </c>
      <c r="Q133" s="42">
        <f t="shared" si="17"/>
        <v>3584.0270000000019</v>
      </c>
      <c r="R133" s="56">
        <f t="shared" si="18"/>
        <v>0.61007502246181577</v>
      </c>
      <c r="S133">
        <f t="shared" si="19"/>
        <v>131</v>
      </c>
      <c r="T133">
        <f t="shared" si="20"/>
        <v>141</v>
      </c>
    </row>
    <row r="134" spans="1:20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55">
        <f t="shared" si="14"/>
        <v>25176</v>
      </c>
      <c r="H134" s="26">
        <v>-1733</v>
      </c>
      <c r="I134" s="27">
        <v>-2.2480000000000002</v>
      </c>
      <c r="J134" s="28">
        <v>70256</v>
      </c>
      <c r="K134" s="29">
        <v>12946.6</v>
      </c>
      <c r="L134">
        <f t="shared" si="15"/>
        <v>174</v>
      </c>
      <c r="M134" s="42">
        <f>IFERROR(E134/(F134+1), "")</f>
        <v>17652.861445783135</v>
      </c>
      <c r="N134" s="40">
        <f t="shared" si="16"/>
        <v>1388.6217948717947</v>
      </c>
      <c r="O134" s="42">
        <f>E134*($AC$4+1)</f>
        <v>24662.036</v>
      </c>
      <c r="P134" s="42">
        <f>G134-($AB$4*$AA$4*C134)/1000000</f>
        <v>24973.5</v>
      </c>
      <c r="Q134" s="42">
        <f t="shared" si="17"/>
        <v>-311.46399999999994</v>
      </c>
      <c r="R134" s="56">
        <f t="shared" si="18"/>
        <v>-0.82027466820542416</v>
      </c>
      <c r="S134">
        <f t="shared" si="19"/>
        <v>132</v>
      </c>
      <c r="T134">
        <f t="shared" si="20"/>
        <v>493</v>
      </c>
    </row>
    <row r="135" spans="1:20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55">
        <f t="shared" si="14"/>
        <v>21294</v>
      </c>
      <c r="H135" s="26">
        <v>2012</v>
      </c>
      <c r="I135" s="27">
        <v>-6.2E-2</v>
      </c>
      <c r="J135" s="28">
        <v>33576</v>
      </c>
      <c r="K135" s="29">
        <v>18518.900000000001</v>
      </c>
      <c r="L135">
        <f t="shared" si="15"/>
        <v>114</v>
      </c>
      <c r="M135" s="42">
        <f>IFERROR(E135/(F135+1), "")</f>
        <v>23306</v>
      </c>
      <c r="N135" s="40">
        <f t="shared" si="16"/>
        <v>2144.9893390191901</v>
      </c>
      <c r="O135" s="42">
        <f>E135*($AC$4+1)</f>
        <v>24517.912</v>
      </c>
      <c r="P135" s="42">
        <f>G135-($AB$4*$AA$4*C135)/1000000</f>
        <v>21055.5</v>
      </c>
      <c r="Q135" s="42">
        <f t="shared" si="17"/>
        <v>3462.4120000000003</v>
      </c>
      <c r="R135" s="56">
        <f t="shared" si="18"/>
        <v>0.72088071570576551</v>
      </c>
      <c r="S135">
        <f t="shared" si="19"/>
        <v>133</v>
      </c>
      <c r="T135">
        <f t="shared" si="20"/>
        <v>147</v>
      </c>
    </row>
    <row r="136" spans="1:20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55">
        <f t="shared" si="14"/>
        <v>16866</v>
      </c>
      <c r="H136" s="26">
        <v>5966</v>
      </c>
      <c r="I136" s="27">
        <v>-0.443</v>
      </c>
      <c r="J136" s="28">
        <v>59147</v>
      </c>
      <c r="K136" s="29">
        <v>120865.2</v>
      </c>
      <c r="L136">
        <f t="shared" si="15"/>
        <v>16</v>
      </c>
      <c r="M136" s="42">
        <f>IFERROR(E136/(F136+1), "")</f>
        <v>21239.069767441862</v>
      </c>
      <c r="N136" s="40">
        <f t="shared" si="16"/>
        <v>10710.951526032317</v>
      </c>
      <c r="O136" s="42">
        <f>E136*($AC$4+1)</f>
        <v>24019.264000000003</v>
      </c>
      <c r="P136" s="42">
        <f>G136-($AB$4*$AA$4*C136)/1000000</f>
        <v>16677.148499999999</v>
      </c>
      <c r="Q136" s="42">
        <f t="shared" si="17"/>
        <v>7342.1155000000035</v>
      </c>
      <c r="R136" s="56">
        <f t="shared" si="18"/>
        <v>0.23065965471002406</v>
      </c>
      <c r="S136">
        <f t="shared" si="19"/>
        <v>134</v>
      </c>
      <c r="T136">
        <f t="shared" si="20"/>
        <v>72</v>
      </c>
    </row>
    <row r="137" spans="1:20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55">
        <f t="shared" si="14"/>
        <v>24414.1</v>
      </c>
      <c r="H137" s="26">
        <v>-1590.8</v>
      </c>
      <c r="I137" s="27">
        <v>-1.9279999999999999</v>
      </c>
      <c r="J137" s="28">
        <v>13501.2</v>
      </c>
      <c r="K137" s="29">
        <v>25021</v>
      </c>
      <c r="L137">
        <f t="shared" si="15"/>
        <v>143</v>
      </c>
      <c r="M137" s="42">
        <f>IFERROR(E137/(F137+1), "")</f>
        <v>22244.93177387914</v>
      </c>
      <c r="N137" s="40">
        <f t="shared" si="16"/>
        <v>1714.2241379310346</v>
      </c>
      <c r="O137" s="42">
        <f>E137*($AC$4+1)</f>
        <v>24010.1116</v>
      </c>
      <c r="P137" s="42">
        <f>G137-($AB$4*$AA$4*C137)/1000000</f>
        <v>23875.674999999999</v>
      </c>
      <c r="Q137" s="42">
        <f t="shared" si="17"/>
        <v>134.43660000000091</v>
      </c>
      <c r="R137" s="56">
        <f t="shared" si="18"/>
        <v>-1.0845088006034704</v>
      </c>
      <c r="S137">
        <f t="shared" si="19"/>
        <v>135</v>
      </c>
      <c r="T137">
        <f t="shared" si="20"/>
        <v>487</v>
      </c>
    </row>
    <row r="138" spans="1:20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55">
        <f t="shared" si="14"/>
        <v>22314.1</v>
      </c>
      <c r="H138" s="26">
        <v>471</v>
      </c>
      <c r="I138" s="27">
        <v>-0.23200000000000001</v>
      </c>
      <c r="J138" s="28">
        <v>10904.5</v>
      </c>
      <c r="K138" s="29">
        <v>3756.8</v>
      </c>
      <c r="L138">
        <f t="shared" si="15"/>
        <v>285</v>
      </c>
      <c r="M138" s="42">
        <f>IFERROR(E138/(F138+1), "")</f>
        <v>21394.460093896712</v>
      </c>
      <c r="N138" s="40">
        <f t="shared" si="16"/>
        <v>613.28125</v>
      </c>
      <c r="O138" s="42">
        <f>E138*($AC$4+1)</f>
        <v>23969.925199999998</v>
      </c>
      <c r="P138" s="42">
        <f>G138-($AB$4*$AA$4*C138)/1000000</f>
        <v>22192.6</v>
      </c>
      <c r="Q138" s="42">
        <f t="shared" si="17"/>
        <v>1777.3251999999993</v>
      </c>
      <c r="R138" s="56">
        <f t="shared" si="18"/>
        <v>2.7735142250530771</v>
      </c>
      <c r="S138">
        <f t="shared" si="19"/>
        <v>136</v>
      </c>
      <c r="T138">
        <f t="shared" si="20"/>
        <v>251</v>
      </c>
    </row>
    <row r="139" spans="1:20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55">
        <f t="shared" si="14"/>
        <v>27596</v>
      </c>
      <c r="H139" s="26">
        <v>-4864</v>
      </c>
      <c r="I139" s="27">
        <v>-2.972</v>
      </c>
      <c r="J139" s="28">
        <v>32686</v>
      </c>
      <c r="K139" s="29">
        <v>69023.7</v>
      </c>
      <c r="L139">
        <f t="shared" si="15"/>
        <v>92</v>
      </c>
      <c r="M139" s="42">
        <f>IFERROR(E139/(F139+1), "")</f>
        <v>22286.274509803919</v>
      </c>
      <c r="N139" s="40">
        <f t="shared" si="16"/>
        <v>2466.5314401622718</v>
      </c>
      <c r="O139" s="42">
        <f>E139*($AC$4+1)</f>
        <v>23914.064000000002</v>
      </c>
      <c r="P139" s="42">
        <f>G139-($AB$4*$AA$4*C139)/1000000</f>
        <v>27436.7</v>
      </c>
      <c r="Q139" s="42">
        <f t="shared" si="17"/>
        <v>-3522.6359999999986</v>
      </c>
      <c r="R139" s="56">
        <f t="shared" si="18"/>
        <v>-0.27577384868421079</v>
      </c>
      <c r="S139">
        <f t="shared" si="19"/>
        <v>137</v>
      </c>
      <c r="T139">
        <f t="shared" si="20"/>
        <v>496</v>
      </c>
    </row>
    <row r="140" spans="1:20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55">
        <f t="shared" si="14"/>
        <v>17641</v>
      </c>
      <c r="H140" s="26">
        <v>4920</v>
      </c>
      <c r="I140" s="27">
        <v>3.8860000000000001</v>
      </c>
      <c r="J140" s="28">
        <v>34986</v>
      </c>
      <c r="K140" s="29">
        <v>77895</v>
      </c>
      <c r="L140">
        <f t="shared" si="15"/>
        <v>222</v>
      </c>
      <c r="M140" s="42">
        <f>IFERROR(E140/(F140+1), "")</f>
        <v>20774.401473296501</v>
      </c>
      <c r="N140" s="40">
        <f t="shared" si="16"/>
        <v>1006.9586573884568</v>
      </c>
      <c r="O140" s="42">
        <f>E140*($AC$4+1)</f>
        <v>23734.172000000002</v>
      </c>
      <c r="P140" s="42">
        <f>G140-($AB$4*$AA$4*C140)/1000000</f>
        <v>17536.150000000001</v>
      </c>
      <c r="Q140" s="42">
        <f t="shared" si="17"/>
        <v>6198.0220000000008</v>
      </c>
      <c r="R140" s="56">
        <f t="shared" si="18"/>
        <v>0.25976056910569123</v>
      </c>
      <c r="S140">
        <f t="shared" si="19"/>
        <v>138</v>
      </c>
      <c r="T140">
        <f t="shared" si="20"/>
        <v>83</v>
      </c>
    </row>
    <row r="141" spans="1:20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55">
        <f t="shared" si="14"/>
        <v>16672</v>
      </c>
      <c r="H141" s="26">
        <v>5455</v>
      </c>
      <c r="I141" s="27">
        <v>0.17899999999999999</v>
      </c>
      <c r="J141" s="28">
        <v>63675</v>
      </c>
      <c r="K141" s="29">
        <v>82881</v>
      </c>
      <c r="L141">
        <f t="shared" si="15"/>
        <v>50</v>
      </c>
      <c r="M141" s="42">
        <f>IFERROR(E141/(F141+1), "")</f>
        <v>26093.16037735849</v>
      </c>
      <c r="N141" s="40">
        <f t="shared" si="16"/>
        <v>4626.8023748939777</v>
      </c>
      <c r="O141" s="42">
        <f>E141*($AC$4+1)</f>
        <v>23277.603999999999</v>
      </c>
      <c r="P141" s="42">
        <f>G141-($AB$4*$AA$4*C141)/1000000</f>
        <v>16622.5</v>
      </c>
      <c r="Q141" s="42">
        <f t="shared" si="17"/>
        <v>6655.1039999999994</v>
      </c>
      <c r="R141" s="56">
        <f t="shared" si="18"/>
        <v>0.22000073327222719</v>
      </c>
      <c r="S141">
        <f t="shared" si="19"/>
        <v>139</v>
      </c>
      <c r="T141">
        <f t="shared" si="20"/>
        <v>77</v>
      </c>
    </row>
    <row r="142" spans="1:20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55">
        <f t="shared" si="14"/>
        <v>22009.100000000002</v>
      </c>
      <c r="H142" s="26">
        <v>86.3</v>
      </c>
      <c r="I142" s="27">
        <v>-0.33100000000000002</v>
      </c>
      <c r="J142" s="28">
        <v>12045.6</v>
      </c>
      <c r="K142" s="29">
        <v>4113.8999999999996</v>
      </c>
      <c r="L142">
        <f t="shared" si="15"/>
        <v>413</v>
      </c>
      <c r="M142" s="42">
        <f>IFERROR(E142/(F142+1), "")</f>
        <v>19064.193270060397</v>
      </c>
      <c r="N142" s="40">
        <f t="shared" si="16"/>
        <v>128.99850523168908</v>
      </c>
      <c r="O142" s="42">
        <f>E142*($AC$4+1)</f>
        <v>23244.360800000002</v>
      </c>
      <c r="P142" s="42">
        <f>G142-($AB$4*$AA$4*C142)/1000000</f>
        <v>21113.600000000002</v>
      </c>
      <c r="Q142" s="42">
        <f t="shared" si="17"/>
        <v>2130.7608</v>
      </c>
      <c r="R142" s="56">
        <f t="shared" si="18"/>
        <v>23.690159907300117</v>
      </c>
      <c r="S142">
        <f t="shared" si="19"/>
        <v>140</v>
      </c>
      <c r="T142">
        <f t="shared" si="20"/>
        <v>219</v>
      </c>
    </row>
    <row r="143" spans="1:20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55">
        <f t="shared" si="14"/>
        <v>21434.5</v>
      </c>
      <c r="H143" s="26">
        <v>556.70000000000005</v>
      </c>
      <c r="I143" s="27">
        <v>2.1000000000000001E-2</v>
      </c>
      <c r="J143" s="28">
        <v>8519.7999999999993</v>
      </c>
      <c r="K143" s="29">
        <v>4964.7</v>
      </c>
      <c r="L143">
        <f t="shared" si="15"/>
        <v>299</v>
      </c>
      <c r="M143" s="42">
        <f>IFERROR(E143/(F143+1), "")</f>
        <v>21044.21052631579</v>
      </c>
      <c r="N143" s="40">
        <f t="shared" si="16"/>
        <v>545.24975514201776</v>
      </c>
      <c r="O143" s="42">
        <f>E143*($AC$4+1)</f>
        <v>23134.742400000003</v>
      </c>
      <c r="P143" s="42">
        <f>G143-($AB$4*$AA$4*C143)/1000000</f>
        <v>21299.5</v>
      </c>
      <c r="Q143" s="42">
        <f t="shared" si="17"/>
        <v>1835.2424000000028</v>
      </c>
      <c r="R143" s="56">
        <f t="shared" si="18"/>
        <v>2.2966452308245064</v>
      </c>
      <c r="S143">
        <f t="shared" si="19"/>
        <v>141</v>
      </c>
      <c r="T143">
        <f t="shared" si="20"/>
        <v>246</v>
      </c>
    </row>
    <row r="144" spans="1:20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55">
        <f t="shared" si="14"/>
        <v>19500</v>
      </c>
      <c r="H144" s="26">
        <v>2465</v>
      </c>
      <c r="I144" s="27">
        <v>-0.29299999999999998</v>
      </c>
      <c r="J144" s="28">
        <v>26243</v>
      </c>
      <c r="K144" s="29">
        <v>28690.1</v>
      </c>
      <c r="L144">
        <f t="shared" si="15"/>
        <v>64</v>
      </c>
      <c r="M144" s="42">
        <f>IFERROR(E144/(F144+1), "")</f>
        <v>21160.886319845857</v>
      </c>
      <c r="N144" s="40">
        <f t="shared" si="16"/>
        <v>3486.5629420084861</v>
      </c>
      <c r="O144" s="42">
        <f>E144*($AC$4+1)</f>
        <v>23107.18</v>
      </c>
      <c r="P144" s="42">
        <f>G144-($AB$4*$AA$4*C144)/1000000</f>
        <v>19235.386500000001</v>
      </c>
      <c r="Q144" s="42">
        <f t="shared" si="17"/>
        <v>3871.7934999999998</v>
      </c>
      <c r="R144" s="56">
        <f t="shared" si="18"/>
        <v>0.57070730223123722</v>
      </c>
      <c r="S144">
        <f t="shared" si="19"/>
        <v>142</v>
      </c>
      <c r="T144">
        <f t="shared" si="20"/>
        <v>131</v>
      </c>
    </row>
    <row r="145" spans="1:20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55">
        <f t="shared" si="14"/>
        <v>18838</v>
      </c>
      <c r="H145" s="26">
        <v>2920</v>
      </c>
      <c r="I145" s="27">
        <v>-0.36599999999999999</v>
      </c>
      <c r="J145" s="28">
        <v>140406</v>
      </c>
      <c r="K145" s="29">
        <v>37442.5</v>
      </c>
      <c r="L145">
        <f t="shared" si="15"/>
        <v>51</v>
      </c>
      <c r="M145" s="42">
        <f>IFERROR(E145/(F145+1), "")</f>
        <v>21671.314741035858</v>
      </c>
      <c r="N145" s="40">
        <f t="shared" si="16"/>
        <v>4605.6782334384861</v>
      </c>
      <c r="O145" s="42">
        <f>E145*($AC$4+1)</f>
        <v>22889.416000000001</v>
      </c>
      <c r="P145" s="42">
        <f>G145-($AB$4*$AA$4*C145)/1000000</f>
        <v>18786.744999999999</v>
      </c>
      <c r="Q145" s="42">
        <f t="shared" si="17"/>
        <v>4102.6710000000021</v>
      </c>
      <c r="R145" s="56">
        <f t="shared" si="18"/>
        <v>0.40502431506849385</v>
      </c>
      <c r="S145">
        <f t="shared" si="19"/>
        <v>143</v>
      </c>
      <c r="T145">
        <f t="shared" si="20"/>
        <v>123</v>
      </c>
    </row>
    <row r="146" spans="1:20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55">
        <f t="shared" si="14"/>
        <v>22437.399999999998</v>
      </c>
      <c r="H146" s="26">
        <v>-976.1</v>
      </c>
      <c r="I146" s="27" t="s">
        <v>14</v>
      </c>
      <c r="J146" s="28">
        <v>29739.599999999999</v>
      </c>
      <c r="K146" s="29">
        <v>48337.8</v>
      </c>
      <c r="L146" t="str">
        <f t="shared" si="15"/>
        <v/>
      </c>
      <c r="M146" s="42">
        <f>IFERROR(E146/(F146+1), "")</f>
        <v>11759.616438356165</v>
      </c>
      <c r="N146" s="40" t="str">
        <f t="shared" si="16"/>
        <v/>
      </c>
      <c r="O146" s="42">
        <f>E146*($AC$4+1)</f>
        <v>22577.2876</v>
      </c>
      <c r="P146" s="42">
        <f>G146-($AB$4*$AA$4*C146)/1000000</f>
        <v>22217.723499999996</v>
      </c>
      <c r="Q146" s="42">
        <f t="shared" si="17"/>
        <v>359.56410000000324</v>
      </c>
      <c r="R146" s="56">
        <f t="shared" si="18"/>
        <v>-1.368368097530994</v>
      </c>
      <c r="S146">
        <f t="shared" si="19"/>
        <v>144</v>
      </c>
      <c r="T146">
        <f t="shared" si="20"/>
        <v>477</v>
      </c>
    </row>
    <row r="147" spans="1:20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55">
        <f t="shared" si="14"/>
        <v>21016.799999999999</v>
      </c>
      <c r="H147" s="26">
        <v>396</v>
      </c>
      <c r="I147" s="27">
        <v>-8.8999999999999996E-2</v>
      </c>
      <c r="J147" s="28">
        <v>10665.1</v>
      </c>
      <c r="K147" s="29">
        <v>3216.9</v>
      </c>
      <c r="L147">
        <f t="shared" si="15"/>
        <v>329</v>
      </c>
      <c r="M147" s="42">
        <f>IFERROR(E147/(F147+1), "")</f>
        <v>21542.052313883298</v>
      </c>
      <c r="N147" s="40">
        <f t="shared" si="16"/>
        <v>434.6871569703622</v>
      </c>
      <c r="O147" s="42">
        <f>E147*($AC$4+1)</f>
        <v>22526.265599999999</v>
      </c>
      <c r="P147" s="42">
        <f>G147-($AB$4*$AA$4*C147)/1000000</f>
        <v>20899.8</v>
      </c>
      <c r="Q147" s="42">
        <f t="shared" si="17"/>
        <v>1626.4655999999995</v>
      </c>
      <c r="R147" s="56">
        <f t="shared" si="18"/>
        <v>3.1072363636363627</v>
      </c>
      <c r="S147">
        <f t="shared" si="19"/>
        <v>145</v>
      </c>
      <c r="T147">
        <f t="shared" si="20"/>
        <v>273</v>
      </c>
    </row>
    <row r="148" spans="1:20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55">
        <f t="shared" si="14"/>
        <v>20276.899999999998</v>
      </c>
      <c r="H148" s="26">
        <v>1063.2</v>
      </c>
      <c r="I148" s="27">
        <v>0.53800000000000003</v>
      </c>
      <c r="J148" s="28">
        <v>13456.8</v>
      </c>
      <c r="K148" s="29">
        <v>16607</v>
      </c>
      <c r="L148">
        <f t="shared" si="15"/>
        <v>269</v>
      </c>
      <c r="M148" s="42">
        <f>IFERROR(E148/(F148+1), "")</f>
        <v>14207.789613848201</v>
      </c>
      <c r="N148" s="40">
        <f t="shared" si="16"/>
        <v>691.28738621586479</v>
      </c>
      <c r="O148" s="42">
        <f>E148*($AC$4+1)</f>
        <v>22449.785199999998</v>
      </c>
      <c r="P148" s="42">
        <f>G148-($AB$4*$AA$4*C148)/1000000</f>
        <v>19871.899999999998</v>
      </c>
      <c r="Q148" s="42">
        <f t="shared" si="17"/>
        <v>2577.8852000000006</v>
      </c>
      <c r="R148" s="56">
        <f t="shared" si="18"/>
        <v>1.4246474793077506</v>
      </c>
      <c r="S148">
        <f t="shared" si="19"/>
        <v>146</v>
      </c>
      <c r="T148">
        <f t="shared" si="20"/>
        <v>184</v>
      </c>
    </row>
    <row r="149" spans="1:20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55">
        <f t="shared" si="14"/>
        <v>19998.7</v>
      </c>
      <c r="H149" s="26">
        <v>1149.8</v>
      </c>
      <c r="I149" s="27">
        <v>-0.125</v>
      </c>
      <c r="J149" s="28">
        <v>11600.7</v>
      </c>
      <c r="K149" s="29">
        <v>8470.4</v>
      </c>
      <c r="L149">
        <f t="shared" si="15"/>
        <v>184</v>
      </c>
      <c r="M149" s="42">
        <f>IFERROR(E149/(F149+1), "")</f>
        <v>20472.894482091</v>
      </c>
      <c r="N149" s="40">
        <f t="shared" si="16"/>
        <v>1314.0571428571427</v>
      </c>
      <c r="O149" s="42">
        <f>E149*($AC$4+1)</f>
        <v>22248.222000000002</v>
      </c>
      <c r="P149" s="42">
        <f>G149-($AB$4*$AA$4*C149)/1000000</f>
        <v>19238.2</v>
      </c>
      <c r="Q149" s="42">
        <f t="shared" si="17"/>
        <v>3010.0220000000008</v>
      </c>
      <c r="R149" s="56">
        <f t="shared" si="18"/>
        <v>1.6178657157766576</v>
      </c>
      <c r="S149">
        <f t="shared" si="19"/>
        <v>147</v>
      </c>
      <c r="T149">
        <f t="shared" si="20"/>
        <v>163</v>
      </c>
    </row>
    <row r="150" spans="1:20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55">
        <f t="shared" si="14"/>
        <v>21220</v>
      </c>
      <c r="H150" s="26">
        <v>-183</v>
      </c>
      <c r="I150" s="27">
        <v>-1.5229999999999999</v>
      </c>
      <c r="J150" s="28">
        <v>18347</v>
      </c>
      <c r="K150" s="29">
        <v>8454.6</v>
      </c>
      <c r="L150">
        <f t="shared" si="15"/>
        <v>355</v>
      </c>
      <c r="M150" s="42">
        <f>IFERROR(E150/(F150+1), "")</f>
        <v>21249.494949494951</v>
      </c>
      <c r="N150" s="40">
        <f t="shared" si="16"/>
        <v>349.90439770554497</v>
      </c>
      <c r="O150" s="42">
        <f>E150*($AC$4+1)</f>
        <v>22130.924000000003</v>
      </c>
      <c r="P150" s="42">
        <f>G150-($AB$4*$AA$4*C150)/1000000</f>
        <v>20806</v>
      </c>
      <c r="Q150" s="42">
        <f t="shared" si="17"/>
        <v>1324.9240000000027</v>
      </c>
      <c r="R150" s="56">
        <f t="shared" si="18"/>
        <v>-8.2400218579235123</v>
      </c>
      <c r="S150">
        <f t="shared" si="19"/>
        <v>148</v>
      </c>
      <c r="T150">
        <f t="shared" si="20"/>
        <v>324</v>
      </c>
    </row>
    <row r="151" spans="1:20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55">
        <f t="shared" si="14"/>
        <v>15100.900000000001</v>
      </c>
      <c r="H151" s="26">
        <v>5924.3</v>
      </c>
      <c r="I151" s="27">
        <v>0.14099999999999999</v>
      </c>
      <c r="J151" s="28">
        <v>32811.199999999997</v>
      </c>
      <c r="K151" s="29">
        <v>145333.79999999999</v>
      </c>
      <c r="L151">
        <f t="shared" si="15"/>
        <v>42</v>
      </c>
      <c r="M151" s="42">
        <f>IFERROR(E151/(F151+1), "")</f>
        <v>22828.664495114008</v>
      </c>
      <c r="N151" s="40">
        <f t="shared" si="16"/>
        <v>5192.1998247151623</v>
      </c>
      <c r="O151" s="42">
        <f>E151*($AC$4+1)</f>
        <v>22118.510400000003</v>
      </c>
      <c r="P151" s="42">
        <f>G151-($AB$4*$AA$4*C151)/1000000</f>
        <v>14155.900000000001</v>
      </c>
      <c r="Q151" s="42">
        <f t="shared" si="17"/>
        <v>7962.6104000000014</v>
      </c>
      <c r="R151" s="56">
        <f t="shared" si="18"/>
        <v>0.34405928126529733</v>
      </c>
      <c r="S151">
        <f t="shared" si="19"/>
        <v>149</v>
      </c>
      <c r="T151">
        <f t="shared" si="20"/>
        <v>65</v>
      </c>
    </row>
    <row r="152" spans="1:20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55">
        <f t="shared" si="14"/>
        <v>8589</v>
      </c>
      <c r="H152" s="26">
        <v>12259</v>
      </c>
      <c r="I152" s="27">
        <v>6.2450000000000001</v>
      </c>
      <c r="J152" s="28">
        <v>50124</v>
      </c>
      <c r="K152" s="29">
        <v>119034.7</v>
      </c>
      <c r="L152">
        <f t="shared" si="15"/>
        <v>147</v>
      </c>
      <c r="M152" s="42">
        <f>IFERROR(E152/(F152+1), "")</f>
        <v>17652.836579170194</v>
      </c>
      <c r="N152" s="40">
        <f t="shared" si="16"/>
        <v>1692.063492063492</v>
      </c>
      <c r="O152" s="42">
        <f>E152*($AC$4+1)</f>
        <v>21932.096000000001</v>
      </c>
      <c r="P152" s="42">
        <f>G152-($AB$4*$AA$4*C152)/1000000</f>
        <v>8521.5</v>
      </c>
      <c r="Q152" s="42">
        <f t="shared" si="17"/>
        <v>13410.596000000001</v>
      </c>
      <c r="R152" s="56">
        <f t="shared" si="18"/>
        <v>9.3938820458438807E-2</v>
      </c>
      <c r="S152">
        <f t="shared" si="19"/>
        <v>150</v>
      </c>
      <c r="T152">
        <f t="shared" si="20"/>
        <v>30</v>
      </c>
    </row>
    <row r="153" spans="1:20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55">
        <f t="shared" si="14"/>
        <v>18851</v>
      </c>
      <c r="H153" s="26">
        <v>1907</v>
      </c>
      <c r="I153" s="27">
        <v>0.39</v>
      </c>
      <c r="J153" s="28">
        <v>23696</v>
      </c>
      <c r="K153" s="29">
        <v>42117.1</v>
      </c>
      <c r="L153">
        <f t="shared" si="15"/>
        <v>176</v>
      </c>
      <c r="M153" s="42">
        <f>IFERROR(E153/(F153+1), "")</f>
        <v>22886.438809261301</v>
      </c>
      <c r="N153" s="40">
        <f t="shared" si="16"/>
        <v>1371.9424460431653</v>
      </c>
      <c r="O153" s="42">
        <f>E153*($AC$4+1)</f>
        <v>21837.416000000001</v>
      </c>
      <c r="P153" s="42">
        <f>G153-($AB$4*$AA$4*C153)/1000000</f>
        <v>18059</v>
      </c>
      <c r="Q153" s="42">
        <f t="shared" si="17"/>
        <v>3778.4160000000011</v>
      </c>
      <c r="R153" s="56">
        <f t="shared" si="18"/>
        <v>0.98134032511798697</v>
      </c>
      <c r="S153">
        <f t="shared" si="19"/>
        <v>151</v>
      </c>
      <c r="T153">
        <f t="shared" si="20"/>
        <v>135</v>
      </c>
    </row>
    <row r="154" spans="1:20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55">
        <f t="shared" si="14"/>
        <v>19972</v>
      </c>
      <c r="H154" s="26">
        <v>675</v>
      </c>
      <c r="I154" s="27">
        <v>0.7</v>
      </c>
      <c r="J154" s="28">
        <v>29235</v>
      </c>
      <c r="K154" s="29">
        <v>13978.3</v>
      </c>
      <c r="L154">
        <f t="shared" si="15"/>
        <v>339</v>
      </c>
      <c r="M154" s="42">
        <f>IFERROR(E154/(F154+1), "")</f>
        <v>19099.907493061979</v>
      </c>
      <c r="N154" s="40">
        <f t="shared" si="16"/>
        <v>397.05882352941177</v>
      </c>
      <c r="O154" s="42">
        <f>E154*($AC$4+1)</f>
        <v>21720.644</v>
      </c>
      <c r="P154" s="42">
        <f>G154-($AB$4*$AA$4*C154)/1000000</f>
        <v>19649.8</v>
      </c>
      <c r="Q154" s="42">
        <f t="shared" si="17"/>
        <v>2070.844000000001</v>
      </c>
      <c r="R154" s="56">
        <f t="shared" si="18"/>
        <v>2.0679170370370383</v>
      </c>
      <c r="S154">
        <f t="shared" si="19"/>
        <v>152</v>
      </c>
      <c r="T154">
        <f t="shared" si="20"/>
        <v>224</v>
      </c>
    </row>
    <row r="155" spans="1:20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55">
        <f t="shared" si="14"/>
        <v>10308</v>
      </c>
      <c r="H155" s="26">
        <v>10301</v>
      </c>
      <c r="I155" s="27">
        <v>0.53800000000000003</v>
      </c>
      <c r="J155" s="28">
        <v>69225</v>
      </c>
      <c r="K155" s="29">
        <v>343774.2</v>
      </c>
      <c r="L155">
        <f t="shared" si="15"/>
        <v>30</v>
      </c>
      <c r="M155" s="42">
        <f>IFERROR(E155/(F155+1), "")</f>
        <v>18351.736420302761</v>
      </c>
      <c r="N155" s="40">
        <f t="shared" si="16"/>
        <v>6697.659297789337</v>
      </c>
      <c r="O155" s="42">
        <f>E155*($AC$4+1)</f>
        <v>21680.668000000001</v>
      </c>
      <c r="P155" s="42">
        <f>G155-($AB$4*$AA$4*C155)/1000000</f>
        <v>10231.5</v>
      </c>
      <c r="Q155" s="42">
        <f t="shared" si="17"/>
        <v>11449.168000000001</v>
      </c>
      <c r="R155" s="56">
        <f t="shared" si="18"/>
        <v>0.11146179982525983</v>
      </c>
      <c r="S155">
        <f t="shared" si="19"/>
        <v>153</v>
      </c>
      <c r="T155">
        <f t="shared" si="20"/>
        <v>38</v>
      </c>
    </row>
    <row r="156" spans="1:20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55">
        <f t="shared" si="14"/>
        <v>18875.8</v>
      </c>
      <c r="H156" s="26">
        <v>1695.8</v>
      </c>
      <c r="I156" s="27">
        <v>1.0920000000000001</v>
      </c>
      <c r="J156" s="28">
        <v>28566.2</v>
      </c>
      <c r="K156" s="29">
        <v>15513.8</v>
      </c>
      <c r="L156">
        <f t="shared" si="15"/>
        <v>252</v>
      </c>
      <c r="M156" s="42">
        <f>IFERROR(E156/(F156+1), "")</f>
        <v>12643.884449907804</v>
      </c>
      <c r="N156" s="40">
        <f t="shared" si="16"/>
        <v>810.61185468451242</v>
      </c>
      <c r="O156" s="42">
        <f>E156*($AC$4+1)</f>
        <v>21641.323199999999</v>
      </c>
      <c r="P156" s="42">
        <f>G156-($AB$4*$AA$4*C156)/1000000</f>
        <v>18823.483</v>
      </c>
      <c r="Q156" s="42">
        <f t="shared" si="17"/>
        <v>2817.8401999999987</v>
      </c>
      <c r="R156" s="56">
        <f t="shared" si="18"/>
        <v>0.6616583323505123</v>
      </c>
      <c r="S156">
        <f t="shared" si="19"/>
        <v>154</v>
      </c>
      <c r="T156">
        <f t="shared" si="20"/>
        <v>174</v>
      </c>
    </row>
    <row r="157" spans="1:20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55">
        <f t="shared" si="14"/>
        <v>19974.3</v>
      </c>
      <c r="H157" s="26">
        <v>439.8</v>
      </c>
      <c r="I157" s="27">
        <v>0.17699999999999999</v>
      </c>
      <c r="J157" s="28">
        <v>11764.7</v>
      </c>
      <c r="K157" s="29">
        <v>13569</v>
      </c>
      <c r="L157">
        <f t="shared" si="15"/>
        <v>348</v>
      </c>
      <c r="M157" s="42">
        <f>IFERROR(E157/(F157+1), "")</f>
        <v>17011.75</v>
      </c>
      <c r="N157" s="40">
        <f t="shared" si="16"/>
        <v>373.66185216652508</v>
      </c>
      <c r="O157" s="42">
        <f>E157*($AC$4+1)</f>
        <v>21475.6332</v>
      </c>
      <c r="P157" s="42">
        <f>G157-($AB$4*$AA$4*C157)/1000000</f>
        <v>19920.3</v>
      </c>
      <c r="Q157" s="42">
        <f t="shared" si="17"/>
        <v>1555.3332000000009</v>
      </c>
      <c r="R157" s="56">
        <f t="shared" si="18"/>
        <v>2.536455661664395</v>
      </c>
      <c r="S157">
        <f t="shared" si="19"/>
        <v>155</v>
      </c>
      <c r="T157">
        <f t="shared" si="20"/>
        <v>290</v>
      </c>
    </row>
    <row r="158" spans="1:20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55">
        <f t="shared" si="14"/>
        <v>19428</v>
      </c>
      <c r="H158" s="26">
        <v>801</v>
      </c>
      <c r="I158" s="27">
        <v>-6.8000000000000005E-2</v>
      </c>
      <c r="J158" s="28">
        <v>12469</v>
      </c>
      <c r="K158" s="29">
        <v>11220.9</v>
      </c>
      <c r="L158">
        <f t="shared" si="15"/>
        <v>240</v>
      </c>
      <c r="M158" s="42">
        <f>IFERROR(E158/(F158+1), "")</f>
        <v>19101.983002832862</v>
      </c>
      <c r="N158" s="40">
        <f t="shared" si="16"/>
        <v>859.44206008583694</v>
      </c>
      <c r="O158" s="42">
        <f>E158*($AC$4+1)</f>
        <v>21280.907999999999</v>
      </c>
      <c r="P158" s="42">
        <f>G158-($AB$4*$AA$4*C158)/1000000</f>
        <v>19061.25</v>
      </c>
      <c r="Q158" s="42">
        <f t="shared" si="17"/>
        <v>2219.6579999999994</v>
      </c>
      <c r="R158" s="56">
        <f t="shared" si="18"/>
        <v>1.771108614232209</v>
      </c>
      <c r="S158">
        <f t="shared" si="19"/>
        <v>156</v>
      </c>
      <c r="T158">
        <f t="shared" si="20"/>
        <v>214</v>
      </c>
    </row>
    <row r="159" spans="1:20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55">
        <f t="shared" si="14"/>
        <v>20019</v>
      </c>
      <c r="H159" s="26">
        <v>136.5</v>
      </c>
      <c r="I159" s="27">
        <v>-0.59799999999999998</v>
      </c>
      <c r="J159" s="28">
        <v>14681.1</v>
      </c>
      <c r="K159" s="29">
        <v>4631.3</v>
      </c>
      <c r="L159">
        <f t="shared" si="15"/>
        <v>361</v>
      </c>
      <c r="M159" s="42">
        <f>IFERROR(E159/(F159+1), "")</f>
        <v>18207.317073170732</v>
      </c>
      <c r="N159" s="40">
        <f t="shared" si="16"/>
        <v>339.55223880597015</v>
      </c>
      <c r="O159" s="42">
        <f>E159*($AC$4+1)</f>
        <v>21203.585999999999</v>
      </c>
      <c r="P159" s="42">
        <f>G159-($AB$4*$AA$4*C159)/1000000</f>
        <v>19627.5</v>
      </c>
      <c r="Q159" s="42">
        <f t="shared" si="17"/>
        <v>1576.0859999999993</v>
      </c>
      <c r="R159" s="56">
        <f t="shared" si="18"/>
        <v>10.546417582417577</v>
      </c>
      <c r="S159">
        <f t="shared" si="19"/>
        <v>157</v>
      </c>
      <c r="T159">
        <f t="shared" si="20"/>
        <v>284</v>
      </c>
    </row>
    <row r="160" spans="1:20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55">
        <f t="shared" si="14"/>
        <v>19753.2</v>
      </c>
      <c r="H160" s="26">
        <v>300.60000000000002</v>
      </c>
      <c r="I160" s="27">
        <v>-2E-3</v>
      </c>
      <c r="J160" s="28">
        <v>11480.4</v>
      </c>
      <c r="K160" s="29">
        <v>4885.1000000000004</v>
      </c>
      <c r="L160">
        <f t="shared" si="15"/>
        <v>370</v>
      </c>
      <c r="M160" s="42">
        <f>IFERROR(E160/(F160+1), "")</f>
        <v>17052.551020408162</v>
      </c>
      <c r="N160" s="40">
        <f t="shared" si="16"/>
        <v>301.20240480961928</v>
      </c>
      <c r="O160" s="42">
        <f>E160*($AC$4+1)</f>
        <v>21096.597600000001</v>
      </c>
      <c r="P160" s="42">
        <f>G160-($AB$4*$AA$4*C160)/1000000</f>
        <v>18711</v>
      </c>
      <c r="Q160" s="42">
        <f t="shared" si="17"/>
        <v>2385.597600000001</v>
      </c>
      <c r="R160" s="56">
        <f t="shared" si="18"/>
        <v>6.9361197604790448</v>
      </c>
      <c r="S160">
        <f t="shared" si="19"/>
        <v>158</v>
      </c>
      <c r="T160">
        <f t="shared" si="20"/>
        <v>197</v>
      </c>
    </row>
    <row r="161" spans="1:20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55">
        <f t="shared" si="14"/>
        <v>14692</v>
      </c>
      <c r="H161" s="26">
        <v>5301</v>
      </c>
      <c r="I161" s="27">
        <v>-7.0000000000000001E-3</v>
      </c>
      <c r="J161" s="28">
        <v>382315</v>
      </c>
      <c r="K161" s="29">
        <v>55640.1</v>
      </c>
      <c r="L161">
        <f t="shared" si="15"/>
        <v>40</v>
      </c>
      <c r="M161" s="42">
        <f>IFERROR(E161/(F161+1), "")</f>
        <v>18027.95311091073</v>
      </c>
      <c r="N161" s="40">
        <f t="shared" si="16"/>
        <v>5338.3685800604226</v>
      </c>
      <c r="O161" s="42">
        <f>E161*($AC$4+1)</f>
        <v>21032.636000000002</v>
      </c>
      <c r="P161" s="42">
        <f>G161-($AB$4*$AA$4*C161)/1000000</f>
        <v>14458.018</v>
      </c>
      <c r="Q161" s="42">
        <f t="shared" si="17"/>
        <v>6574.6180000000022</v>
      </c>
      <c r="R161" s="56">
        <f t="shared" si="18"/>
        <v>0.24025995095265085</v>
      </c>
      <c r="S161">
        <f t="shared" si="19"/>
        <v>159</v>
      </c>
      <c r="T161">
        <f t="shared" si="20"/>
        <v>79</v>
      </c>
    </row>
    <row r="162" spans="1:20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55">
        <f t="shared" si="14"/>
        <v>17242.099999999999</v>
      </c>
      <c r="H162" s="26">
        <v>2650.9</v>
      </c>
      <c r="I162" s="27">
        <v>6.4000000000000001E-2</v>
      </c>
      <c r="J162" s="28">
        <v>47832.5</v>
      </c>
      <c r="K162" s="29">
        <v>94485.9</v>
      </c>
      <c r="L162">
        <f t="shared" si="15"/>
        <v>91</v>
      </c>
      <c r="M162" s="42">
        <f>IFERROR(E162/(F162+1), "")</f>
        <v>18334.562211981567</v>
      </c>
      <c r="N162" s="40">
        <f t="shared" si="16"/>
        <v>2491.4473684210525</v>
      </c>
      <c r="O162" s="42">
        <f>E162*($AC$4+1)</f>
        <v>20927.436000000002</v>
      </c>
      <c r="P162" s="42">
        <f>G162-($AB$4*$AA$4*C162)/1000000</f>
        <v>16922.599999999999</v>
      </c>
      <c r="Q162" s="42">
        <f t="shared" si="17"/>
        <v>4004.836000000003</v>
      </c>
      <c r="R162" s="56">
        <f t="shared" si="18"/>
        <v>0.51074578445056507</v>
      </c>
      <c r="S162">
        <f t="shared" si="19"/>
        <v>160</v>
      </c>
      <c r="T162">
        <f t="shared" si="20"/>
        <v>129</v>
      </c>
    </row>
    <row r="163" spans="1:20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55">
        <f t="shared" si="14"/>
        <v>18020</v>
      </c>
      <c r="H163" s="26">
        <v>1807</v>
      </c>
      <c r="I163" s="27" t="s">
        <v>14</v>
      </c>
      <c r="J163" s="28">
        <v>62307</v>
      </c>
      <c r="K163" s="29">
        <v>17872.900000000001</v>
      </c>
      <c r="L163" t="str">
        <f t="shared" si="15"/>
        <v/>
      </c>
      <c r="M163" s="42">
        <f>IFERROR(E163/(F163+1), "")</f>
        <v>19230.843840931135</v>
      </c>
      <c r="N163" s="40" t="str">
        <f t="shared" si="16"/>
        <v/>
      </c>
      <c r="O163" s="42">
        <f>E163*($AC$4+1)</f>
        <v>20858.004000000001</v>
      </c>
      <c r="P163" s="42">
        <f>G163-($AB$4*$AA$4*C163)/1000000</f>
        <v>17936.75</v>
      </c>
      <c r="Q163" s="42">
        <f t="shared" si="17"/>
        <v>2921.2540000000008</v>
      </c>
      <c r="R163" s="56">
        <f t="shared" si="18"/>
        <v>0.61663198671831809</v>
      </c>
      <c r="S163">
        <f t="shared" si="19"/>
        <v>161</v>
      </c>
      <c r="T163">
        <f t="shared" si="20"/>
        <v>168</v>
      </c>
    </row>
    <row r="164" spans="1:20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55">
        <f t="shared" si="14"/>
        <v>12664</v>
      </c>
      <c r="H164" s="26">
        <v>6963</v>
      </c>
      <c r="I164" s="27">
        <v>-0.31900000000000001</v>
      </c>
      <c r="J164" s="28">
        <v>55638</v>
      </c>
      <c r="K164" s="29">
        <v>107648.6</v>
      </c>
      <c r="L164">
        <f t="shared" si="15"/>
        <v>18</v>
      </c>
      <c r="M164" s="42">
        <f>IFERROR(E164/(F164+1), "")</f>
        <v>19490.566037735851</v>
      </c>
      <c r="N164" s="40">
        <f t="shared" si="16"/>
        <v>10224.669603524228</v>
      </c>
      <c r="O164" s="42">
        <f>E164*($AC$4+1)</f>
        <v>20647.603999999999</v>
      </c>
      <c r="P164" s="42">
        <f>G164-($AB$4*$AA$4*C164)/1000000</f>
        <v>12626.65</v>
      </c>
      <c r="Q164" s="42">
        <f t="shared" si="17"/>
        <v>8020.9539999999997</v>
      </c>
      <c r="R164" s="56">
        <f t="shared" si="18"/>
        <v>0.1519393939393939</v>
      </c>
      <c r="S164">
        <f t="shared" si="19"/>
        <v>162</v>
      </c>
      <c r="T164">
        <f t="shared" si="20"/>
        <v>64</v>
      </c>
    </row>
    <row r="165" spans="1:20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55">
        <f t="shared" si="14"/>
        <v>14948</v>
      </c>
      <c r="H165" s="26">
        <v>4266</v>
      </c>
      <c r="I165" s="27">
        <v>4.2999999999999997E-2</v>
      </c>
      <c r="J165" s="28">
        <v>362873</v>
      </c>
      <c r="K165" s="29">
        <v>48152.7</v>
      </c>
      <c r="L165">
        <f t="shared" si="15"/>
        <v>55</v>
      </c>
      <c r="M165" s="42">
        <f>IFERROR(E165/(F165+1), "")</f>
        <v>16621.107266435989</v>
      </c>
      <c r="N165" s="40">
        <f t="shared" si="16"/>
        <v>4090.1246404602111</v>
      </c>
      <c r="O165" s="42">
        <f>E165*($AC$4+1)</f>
        <v>20213.128000000001</v>
      </c>
      <c r="P165" s="42">
        <f>G165-($AB$4*$AA$4*C165)/1000000</f>
        <v>14717.15</v>
      </c>
      <c r="Q165" s="42">
        <f t="shared" si="17"/>
        <v>5495.978000000001</v>
      </c>
      <c r="R165" s="56">
        <f t="shared" si="18"/>
        <v>0.28832114392873909</v>
      </c>
      <c r="S165">
        <f t="shared" si="19"/>
        <v>163</v>
      </c>
      <c r="T165">
        <f t="shared" si="20"/>
        <v>89</v>
      </c>
    </row>
    <row r="166" spans="1:20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55">
        <f t="shared" si="14"/>
        <v>18941.8</v>
      </c>
      <c r="H166" s="26">
        <v>224.8</v>
      </c>
      <c r="I166" s="27">
        <v>0.17499999999999999</v>
      </c>
      <c r="J166" s="28">
        <v>8913.6</v>
      </c>
      <c r="K166" s="29">
        <v>5137.6000000000004</v>
      </c>
      <c r="L166">
        <f t="shared" si="15"/>
        <v>399</v>
      </c>
      <c r="M166" s="42">
        <f>IFERROR(E166/(F166+1), "")</f>
        <v>19517.922606924643</v>
      </c>
      <c r="N166" s="40">
        <f t="shared" si="16"/>
        <v>191.31914893617022</v>
      </c>
      <c r="O166" s="42">
        <f>E166*($AC$4+1)</f>
        <v>20163.263199999998</v>
      </c>
      <c r="P166" s="42">
        <f>G166-($AB$4*$AA$4*C166)/1000000</f>
        <v>18701.729499999998</v>
      </c>
      <c r="Q166" s="42">
        <f t="shared" si="17"/>
        <v>1461.5337</v>
      </c>
      <c r="R166" s="56">
        <f t="shared" si="18"/>
        <v>5.5014844306049815</v>
      </c>
      <c r="S166">
        <f t="shared" si="19"/>
        <v>164</v>
      </c>
      <c r="T166">
        <f t="shared" si="20"/>
        <v>304</v>
      </c>
    </row>
    <row r="167" spans="1:20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55">
        <f t="shared" si="14"/>
        <v>19193.300000000003</v>
      </c>
      <c r="H167" s="26">
        <v>-156.4</v>
      </c>
      <c r="I167" s="27">
        <v>-1.298</v>
      </c>
      <c r="J167" s="28">
        <v>9596.7999999999993</v>
      </c>
      <c r="K167" s="29">
        <v>4702.5</v>
      </c>
      <c r="L167">
        <f t="shared" si="15"/>
        <v>305</v>
      </c>
      <c r="M167" s="42">
        <f>IFERROR(E167/(F167+1), "")</f>
        <v>22880.889423076926</v>
      </c>
      <c r="N167" s="40">
        <f t="shared" si="16"/>
        <v>524.83221476510062</v>
      </c>
      <c r="O167" s="42">
        <f>E167*($AC$4+1)</f>
        <v>20026.818800000001</v>
      </c>
      <c r="P167" s="42">
        <f>G167-($AB$4*$AA$4*C167)/1000000</f>
        <v>19124.000000000004</v>
      </c>
      <c r="Q167" s="42">
        <f t="shared" si="17"/>
        <v>902.81879999999728</v>
      </c>
      <c r="R167" s="56">
        <f t="shared" si="18"/>
        <v>-6.7724987212276044</v>
      </c>
      <c r="S167">
        <f t="shared" si="19"/>
        <v>165</v>
      </c>
      <c r="T167">
        <f t="shared" si="20"/>
        <v>396</v>
      </c>
    </row>
    <row r="168" spans="1:20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55">
        <f t="shared" si="14"/>
        <v>17472</v>
      </c>
      <c r="H168" s="26">
        <v>1507</v>
      </c>
      <c r="I168" s="27">
        <v>-0.38</v>
      </c>
      <c r="J168" s="28">
        <v>23396</v>
      </c>
      <c r="K168" s="29">
        <v>13874.6</v>
      </c>
      <c r="L168">
        <f t="shared" si="15"/>
        <v>96</v>
      </c>
      <c r="M168" s="42">
        <f>IFERROR(E168/(F168+1), "")</f>
        <v>21739.977090492554</v>
      </c>
      <c r="N168" s="40">
        <f t="shared" si="16"/>
        <v>2430.6451612903224</v>
      </c>
      <c r="O168" s="42">
        <f>E168*($AC$4+1)</f>
        <v>19965.907999999999</v>
      </c>
      <c r="P168" s="42">
        <f>G168-($AB$4*$AA$4*C168)/1000000</f>
        <v>17341.347000000002</v>
      </c>
      <c r="Q168" s="42">
        <f t="shared" si="17"/>
        <v>2624.5609999999979</v>
      </c>
      <c r="R168" s="56">
        <f t="shared" si="18"/>
        <v>0.74157996018579819</v>
      </c>
      <c r="S168">
        <f t="shared" si="19"/>
        <v>166</v>
      </c>
      <c r="T168">
        <f t="shared" si="20"/>
        <v>183</v>
      </c>
    </row>
    <row r="169" spans="1:20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55">
        <f t="shared" si="14"/>
        <v>14803</v>
      </c>
      <c r="H169" s="26">
        <v>4131</v>
      </c>
      <c r="I169" s="27">
        <v>2.1509999999999998</v>
      </c>
      <c r="J169" s="28">
        <v>43854</v>
      </c>
      <c r="K169" s="29">
        <v>49509.5</v>
      </c>
      <c r="L169">
        <f t="shared" si="15"/>
        <v>185</v>
      </c>
      <c r="M169" s="42">
        <f>IFERROR(E169/(F169+1), "")</f>
        <v>13277.699859747547</v>
      </c>
      <c r="N169" s="40">
        <f t="shared" si="16"/>
        <v>1311.0123770231673</v>
      </c>
      <c r="O169" s="42">
        <f>E169*($AC$4+1)</f>
        <v>19918.567999999999</v>
      </c>
      <c r="P169" s="42">
        <f>G169-($AB$4*$AA$4*C169)/1000000</f>
        <v>14753.5</v>
      </c>
      <c r="Q169" s="42">
        <f t="shared" si="17"/>
        <v>5165.0679999999993</v>
      </c>
      <c r="R169" s="56">
        <f t="shared" si="18"/>
        <v>0.25031905107722086</v>
      </c>
      <c r="S169">
        <f t="shared" si="19"/>
        <v>167</v>
      </c>
      <c r="T169">
        <f t="shared" si="20"/>
        <v>94</v>
      </c>
    </row>
    <row r="170" spans="1:20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55">
        <f t="shared" si="14"/>
        <v>18183</v>
      </c>
      <c r="H170" s="26">
        <v>707</v>
      </c>
      <c r="I170" s="27" t="s">
        <v>14</v>
      </c>
      <c r="J170" s="28">
        <v>7154</v>
      </c>
      <c r="K170" s="29">
        <v>8890.9</v>
      </c>
      <c r="L170" t="str">
        <f t="shared" si="15"/>
        <v/>
      </c>
      <c r="M170" s="42">
        <f>IFERROR(E170/(F170+1), "")</f>
        <v>19884.21052631579</v>
      </c>
      <c r="N170" s="40" t="str">
        <f t="shared" si="16"/>
        <v/>
      </c>
      <c r="O170" s="42">
        <f>E170*($AC$4+1)</f>
        <v>19872.280000000002</v>
      </c>
      <c r="P170" s="42">
        <f>G170-($AB$4*$AA$4*C170)/1000000</f>
        <v>18133.5</v>
      </c>
      <c r="Q170" s="42">
        <f t="shared" si="17"/>
        <v>1738.7800000000025</v>
      </c>
      <c r="R170" s="56">
        <f t="shared" si="18"/>
        <v>1.459377652050923</v>
      </c>
      <c r="S170">
        <f t="shared" si="19"/>
        <v>168</v>
      </c>
      <c r="T170">
        <f t="shared" si="20"/>
        <v>259</v>
      </c>
    </row>
    <row r="171" spans="1:20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55">
        <f t="shared" si="14"/>
        <v>17924.599999999999</v>
      </c>
      <c r="H171" s="26">
        <v>810.5</v>
      </c>
      <c r="I171" s="27">
        <v>0.314</v>
      </c>
      <c r="J171" s="28">
        <v>12683</v>
      </c>
      <c r="K171" s="29">
        <v>16350.1</v>
      </c>
      <c r="L171">
        <f t="shared" si="15"/>
        <v>282</v>
      </c>
      <c r="M171" s="42">
        <f>IFERROR(E171/(F171+1), "")</f>
        <v>16305.570060922541</v>
      </c>
      <c r="N171" s="40">
        <f t="shared" si="16"/>
        <v>616.81887366818876</v>
      </c>
      <c r="O171" s="42">
        <f>E171*($AC$4+1)</f>
        <v>19709.325199999999</v>
      </c>
      <c r="P171" s="42">
        <f>G171-($AB$4*$AA$4*C171)/1000000</f>
        <v>17699.599999999999</v>
      </c>
      <c r="Q171" s="42">
        <f t="shared" si="17"/>
        <v>2009.7252000000008</v>
      </c>
      <c r="R171" s="56">
        <f t="shared" si="18"/>
        <v>1.4796115977791495</v>
      </c>
      <c r="S171">
        <f t="shared" si="19"/>
        <v>169</v>
      </c>
      <c r="T171">
        <f t="shared" si="20"/>
        <v>231</v>
      </c>
    </row>
    <row r="172" spans="1:20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55">
        <f t="shared" si="14"/>
        <v>16026</v>
      </c>
      <c r="H172" s="26">
        <v>2602</v>
      </c>
      <c r="I172" s="27">
        <v>0.432</v>
      </c>
      <c r="J172" s="28">
        <v>42216</v>
      </c>
      <c r="K172" s="29">
        <v>18678.400000000001</v>
      </c>
      <c r="L172">
        <f t="shared" si="15"/>
        <v>136</v>
      </c>
      <c r="M172" s="42">
        <f>IFERROR(E172/(F172+1), "")</f>
        <v>16412.334801762114</v>
      </c>
      <c r="N172" s="40">
        <f t="shared" si="16"/>
        <v>1817.0391061452515</v>
      </c>
      <c r="O172" s="42">
        <f>E172*($AC$4+1)</f>
        <v>19596.656000000003</v>
      </c>
      <c r="P172" s="42">
        <f>G172-($AB$4*$AA$4*C172)/1000000</f>
        <v>15905.4</v>
      </c>
      <c r="Q172" s="42">
        <f t="shared" si="17"/>
        <v>3691.256000000003</v>
      </c>
      <c r="R172" s="56">
        <f t="shared" si="18"/>
        <v>0.41862259800153845</v>
      </c>
      <c r="S172">
        <f t="shared" si="19"/>
        <v>170</v>
      </c>
      <c r="T172">
        <f t="shared" si="20"/>
        <v>138</v>
      </c>
    </row>
    <row r="173" spans="1:20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55">
        <f t="shared" si="14"/>
        <v>17076</v>
      </c>
      <c r="H173" s="26">
        <v>1410</v>
      </c>
      <c r="I173" s="27">
        <v>-0.38100000000000001</v>
      </c>
      <c r="J173" s="28">
        <v>14518</v>
      </c>
      <c r="K173" s="29">
        <v>42635.199999999997</v>
      </c>
      <c r="L173">
        <f t="shared" si="15"/>
        <v>104</v>
      </c>
      <c r="M173" s="42">
        <f>IFERROR(E173/(F173+1), "")</f>
        <v>18266.798418972332</v>
      </c>
      <c r="N173" s="40">
        <f t="shared" si="16"/>
        <v>2277.8675282714057</v>
      </c>
      <c r="O173" s="42">
        <f>E173*($AC$4+1)</f>
        <v>19447.272000000001</v>
      </c>
      <c r="P173" s="42">
        <f>G173-($AB$4*$AA$4*C173)/1000000</f>
        <v>16891.5</v>
      </c>
      <c r="Q173" s="42">
        <f t="shared" si="17"/>
        <v>2555.7720000000008</v>
      </c>
      <c r="R173" s="56">
        <f t="shared" si="18"/>
        <v>0.81260425531914948</v>
      </c>
      <c r="S173">
        <f t="shared" si="19"/>
        <v>171</v>
      </c>
      <c r="T173">
        <f t="shared" si="20"/>
        <v>186</v>
      </c>
    </row>
    <row r="174" spans="1:20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55">
        <f t="shared" si="14"/>
        <v>18202</v>
      </c>
      <c r="H174" s="26">
        <v>111</v>
      </c>
      <c r="I174" s="27" t="s">
        <v>14</v>
      </c>
      <c r="J174" s="28">
        <v>22409</v>
      </c>
      <c r="K174" s="29">
        <v>2968.6</v>
      </c>
      <c r="L174" t="str">
        <f t="shared" si="15"/>
        <v/>
      </c>
      <c r="M174" s="42">
        <f>IFERROR(E174/(F174+1), "")</f>
        <v>20622.747747747748</v>
      </c>
      <c r="N174" s="40" t="str">
        <f t="shared" si="16"/>
        <v/>
      </c>
      <c r="O174" s="42">
        <f>E174*($AC$4+1)</f>
        <v>19265.276000000002</v>
      </c>
      <c r="P174" s="42">
        <f>G174-($AB$4*$AA$4*C174)/1000000</f>
        <v>17739.422500000001</v>
      </c>
      <c r="Q174" s="42">
        <f t="shared" si="17"/>
        <v>1525.8535000000011</v>
      </c>
      <c r="R174" s="56">
        <f t="shared" si="18"/>
        <v>12.746427927927938</v>
      </c>
      <c r="S174">
        <f t="shared" si="19"/>
        <v>172</v>
      </c>
      <c r="T174">
        <f t="shared" si="20"/>
        <v>292</v>
      </c>
    </row>
    <row r="175" spans="1:20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55">
        <f t="shared" si="14"/>
        <v>15463</v>
      </c>
      <c r="H175" s="26">
        <v>2790</v>
      </c>
      <c r="I175" s="27">
        <v>0.442</v>
      </c>
      <c r="J175" s="28">
        <v>106792</v>
      </c>
      <c r="K175" s="29">
        <v>22644.6</v>
      </c>
      <c r="L175">
        <f t="shared" si="15"/>
        <v>129</v>
      </c>
      <c r="M175" s="42">
        <f>IFERROR(E175/(F175+1), "")</f>
        <v>16699.908508691675</v>
      </c>
      <c r="N175" s="40">
        <f t="shared" si="16"/>
        <v>1934.8127600554785</v>
      </c>
      <c r="O175" s="42">
        <f>E175*($AC$4+1)</f>
        <v>19202.155999999999</v>
      </c>
      <c r="P175" s="42">
        <f>G175-($AB$4*$AA$4*C175)/1000000</f>
        <v>15388.75</v>
      </c>
      <c r="Q175" s="42">
        <f t="shared" si="17"/>
        <v>3813.405999999999</v>
      </c>
      <c r="R175" s="56">
        <f t="shared" si="18"/>
        <v>0.36681218637992796</v>
      </c>
      <c r="S175">
        <f t="shared" si="19"/>
        <v>173</v>
      </c>
      <c r="T175">
        <f t="shared" si="20"/>
        <v>132</v>
      </c>
    </row>
    <row r="176" spans="1:20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55">
        <f t="shared" si="14"/>
        <v>17312.7</v>
      </c>
      <c r="H176" s="26">
        <v>664.1</v>
      </c>
      <c r="I176" s="27">
        <v>5.8999999999999997E-2</v>
      </c>
      <c r="J176" s="28">
        <v>17486.3</v>
      </c>
      <c r="K176" s="29">
        <v>11690</v>
      </c>
      <c r="L176">
        <f t="shared" si="15"/>
        <v>281</v>
      </c>
      <c r="M176" s="42">
        <f>IFERROR(E176/(F176+1), "")</f>
        <v>16629.787234042553</v>
      </c>
      <c r="N176" s="40">
        <f t="shared" si="16"/>
        <v>627.10103871576962</v>
      </c>
      <c r="O176" s="42">
        <f>E176*($AC$4+1)</f>
        <v>18911.5936</v>
      </c>
      <c r="P176" s="42">
        <f>G176-($AB$4*$AA$4*C176)/1000000</f>
        <v>17199.705000000002</v>
      </c>
      <c r="Q176" s="42">
        <f t="shared" si="17"/>
        <v>1711.8885999999984</v>
      </c>
      <c r="R176" s="56">
        <f t="shared" si="18"/>
        <v>1.5777572654720651</v>
      </c>
      <c r="S176">
        <f t="shared" si="19"/>
        <v>174</v>
      </c>
      <c r="T176">
        <f t="shared" si="20"/>
        <v>264</v>
      </c>
    </row>
    <row r="177" spans="1:20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55">
        <f t="shared" si="14"/>
        <v>16616.7</v>
      </c>
      <c r="H177" s="26">
        <v>1098</v>
      </c>
      <c r="I177" s="27">
        <v>0.36299999999999999</v>
      </c>
      <c r="J177" s="28">
        <v>10994.6</v>
      </c>
      <c r="K177" s="29">
        <v>8413.6</v>
      </c>
      <c r="L177">
        <f t="shared" si="15"/>
        <v>254</v>
      </c>
      <c r="M177" s="42">
        <f>IFERROR(E177/(F177+1), "")</f>
        <v>14251.568785197105</v>
      </c>
      <c r="N177" s="40">
        <f t="shared" si="16"/>
        <v>805.57593543653707</v>
      </c>
      <c r="O177" s="42">
        <f>E177*($AC$4+1)</f>
        <v>18635.864400000002</v>
      </c>
      <c r="P177" s="42">
        <f>G177-($AB$4*$AA$4*C177)/1000000</f>
        <v>16600.401000000002</v>
      </c>
      <c r="Q177" s="42">
        <f t="shared" si="17"/>
        <v>2035.4634000000005</v>
      </c>
      <c r="R177" s="56">
        <f t="shared" si="18"/>
        <v>0.85379180327868898</v>
      </c>
      <c r="S177">
        <f t="shared" si="19"/>
        <v>175</v>
      </c>
      <c r="T177">
        <f t="shared" si="20"/>
        <v>227</v>
      </c>
    </row>
    <row r="178" spans="1:20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55">
        <f t="shared" si="14"/>
        <v>17421.2</v>
      </c>
      <c r="H178" s="26">
        <v>198.7</v>
      </c>
      <c r="I178" s="27">
        <v>1.0629999999999999</v>
      </c>
      <c r="J178" s="28">
        <v>4000.9</v>
      </c>
      <c r="K178" s="29">
        <v>4170.2</v>
      </c>
      <c r="L178">
        <f t="shared" si="15"/>
        <v>422</v>
      </c>
      <c r="M178" s="42">
        <f>IFERROR(E178/(F178+1), "")</f>
        <v>16764.89058039962</v>
      </c>
      <c r="N178" s="40">
        <f t="shared" si="16"/>
        <v>96.31604459524965</v>
      </c>
      <c r="O178" s="42">
        <f>E178*($AC$4+1)</f>
        <v>18536.134800000003</v>
      </c>
      <c r="P178" s="42">
        <f>G178-($AB$4*$AA$4*C178)/1000000</f>
        <v>17353.7</v>
      </c>
      <c r="Q178" s="42">
        <f t="shared" si="17"/>
        <v>1182.4348000000027</v>
      </c>
      <c r="R178" s="56">
        <f t="shared" si="18"/>
        <v>4.9508545546049456</v>
      </c>
      <c r="S178">
        <f t="shared" si="19"/>
        <v>176</v>
      </c>
      <c r="T178">
        <f t="shared" si="20"/>
        <v>338</v>
      </c>
    </row>
    <row r="179" spans="1:20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55">
        <f t="shared" si="14"/>
        <v>16425.8</v>
      </c>
      <c r="H179" s="26">
        <v>1108.7</v>
      </c>
      <c r="I179" s="27">
        <v>-0.374</v>
      </c>
      <c r="J179" s="28">
        <v>19134.3</v>
      </c>
      <c r="K179" s="29">
        <v>39918.5</v>
      </c>
      <c r="L179">
        <f t="shared" si="15"/>
        <v>141</v>
      </c>
      <c r="M179" s="42">
        <f>IFERROR(E179/(F179+1), "")</f>
        <v>14986.752136752139</v>
      </c>
      <c r="N179" s="40">
        <f t="shared" si="16"/>
        <v>1771.0862619808308</v>
      </c>
      <c r="O179" s="42">
        <f>E179*($AC$4+1)</f>
        <v>18446.294000000002</v>
      </c>
      <c r="P179" s="42">
        <f>G179-($AB$4*$AA$4*C179)/1000000</f>
        <v>16185.643999999998</v>
      </c>
      <c r="Q179" s="42">
        <f t="shared" si="17"/>
        <v>2260.6500000000033</v>
      </c>
      <c r="R179" s="56">
        <f t="shared" si="18"/>
        <v>1.0390096509425482</v>
      </c>
      <c r="S179">
        <f t="shared" si="19"/>
        <v>177</v>
      </c>
      <c r="T179">
        <f t="shared" si="20"/>
        <v>211</v>
      </c>
    </row>
    <row r="180" spans="1:20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55">
        <f t="shared" si="14"/>
        <v>15205</v>
      </c>
      <c r="H180" s="26">
        <v>2203</v>
      </c>
      <c r="I180" s="27">
        <v>0.45100000000000001</v>
      </c>
      <c r="J180" s="28">
        <v>20390</v>
      </c>
      <c r="K180" s="29">
        <v>42083</v>
      </c>
      <c r="L180">
        <f t="shared" si="15"/>
        <v>164</v>
      </c>
      <c r="M180" s="42">
        <f>IFERROR(E180/(F180+1), "")</f>
        <v>16299.625468164793</v>
      </c>
      <c r="N180" s="40">
        <f t="shared" si="16"/>
        <v>1518.263266712612</v>
      </c>
      <c r="O180" s="42">
        <f>E180*($AC$4+1)</f>
        <v>18313.216</v>
      </c>
      <c r="P180" s="42">
        <f>G180-($AB$4*$AA$4*C180)/1000000</f>
        <v>14811.25</v>
      </c>
      <c r="Q180" s="42">
        <f t="shared" si="17"/>
        <v>3501.9660000000003</v>
      </c>
      <c r="R180" s="56">
        <f t="shared" si="18"/>
        <v>0.58963504312301418</v>
      </c>
      <c r="S180">
        <f t="shared" si="19"/>
        <v>178</v>
      </c>
      <c r="T180">
        <f t="shared" si="20"/>
        <v>145</v>
      </c>
    </row>
    <row r="181" spans="1:20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55">
        <f t="shared" si="14"/>
        <v>17353.600000000002</v>
      </c>
      <c r="H181" s="26">
        <v>-70.900000000000006</v>
      </c>
      <c r="I181" s="27">
        <v>-1.5169999999999999</v>
      </c>
      <c r="J181" s="28">
        <v>6151.1</v>
      </c>
      <c r="K181" s="29">
        <v>1740.2</v>
      </c>
      <c r="L181">
        <f t="shared" si="15"/>
        <v>411</v>
      </c>
      <c r="M181" s="42">
        <f>IFERROR(E181/(F181+1), "")</f>
        <v>13023.888470233611</v>
      </c>
      <c r="N181" s="40">
        <f t="shared" si="16"/>
        <v>137.13733075435206</v>
      </c>
      <c r="O181" s="42">
        <f>E181*($AC$4+1)</f>
        <v>18181.400400000002</v>
      </c>
      <c r="P181" s="42">
        <f>G181-($AB$4*$AA$4*C181)/1000000</f>
        <v>17342.800000000003</v>
      </c>
      <c r="Q181" s="42">
        <f t="shared" si="17"/>
        <v>838.60039999999935</v>
      </c>
      <c r="R181" s="56">
        <f t="shared" si="18"/>
        <v>-12.827932299012684</v>
      </c>
      <c r="S181">
        <f t="shared" si="19"/>
        <v>179</v>
      </c>
      <c r="T181">
        <f t="shared" si="20"/>
        <v>411</v>
      </c>
    </row>
    <row r="182" spans="1:20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55">
        <f t="shared" si="14"/>
        <v>16857</v>
      </c>
      <c r="H182" s="26">
        <v>422</v>
      </c>
      <c r="I182" s="27">
        <v>0.24</v>
      </c>
      <c r="J182" s="28">
        <v>12270</v>
      </c>
      <c r="K182" s="29">
        <v>5868.1</v>
      </c>
      <c r="L182">
        <f t="shared" si="15"/>
        <v>359</v>
      </c>
      <c r="M182" s="42">
        <f>IFERROR(E182/(F182+1), "")</f>
        <v>15386.464826357969</v>
      </c>
      <c r="N182" s="40">
        <f t="shared" si="16"/>
        <v>340.32258064516128</v>
      </c>
      <c r="O182" s="42">
        <f>E182*($AC$4+1)</f>
        <v>18177.508000000002</v>
      </c>
      <c r="P182" s="42">
        <f>G182-($AB$4*$AA$4*C182)/1000000</f>
        <v>16407</v>
      </c>
      <c r="Q182" s="42">
        <f t="shared" si="17"/>
        <v>1770.5080000000016</v>
      </c>
      <c r="R182" s="56">
        <f t="shared" si="18"/>
        <v>3.1955165876777292</v>
      </c>
      <c r="S182">
        <f t="shared" si="19"/>
        <v>180</v>
      </c>
      <c r="T182">
        <f t="shared" si="20"/>
        <v>254</v>
      </c>
    </row>
    <row r="183" spans="1:20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55">
        <f t="shared" si="14"/>
        <v>13856.400000000001</v>
      </c>
      <c r="H183" s="26">
        <v>3419</v>
      </c>
      <c r="I183" s="27">
        <v>0.32400000000000001</v>
      </c>
      <c r="J183" s="28">
        <v>33934.5</v>
      </c>
      <c r="K183" s="29">
        <v>55209.9</v>
      </c>
      <c r="L183">
        <f t="shared" si="15"/>
        <v>87</v>
      </c>
      <c r="M183" s="42">
        <f>IFERROR(E183/(F183+1), "")</f>
        <v>11210.512654120703</v>
      </c>
      <c r="N183" s="40">
        <f t="shared" si="16"/>
        <v>2582.3262839879153</v>
      </c>
      <c r="O183" s="42">
        <f>E183*($AC$4+1)</f>
        <v>18173.720800000003</v>
      </c>
      <c r="P183" s="42">
        <f>G183-($AB$4*$AA$4*C183)/1000000</f>
        <v>13843.800000000001</v>
      </c>
      <c r="Q183" s="42">
        <f t="shared" si="17"/>
        <v>4329.9208000000017</v>
      </c>
      <c r="R183" s="56">
        <f t="shared" si="18"/>
        <v>0.26642901433167643</v>
      </c>
      <c r="S183">
        <f t="shared" si="19"/>
        <v>181</v>
      </c>
      <c r="T183">
        <f t="shared" si="20"/>
        <v>114</v>
      </c>
    </row>
    <row r="184" spans="1:20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55">
        <f t="shared" si="14"/>
        <v>13940</v>
      </c>
      <c r="H184" s="26">
        <v>3313</v>
      </c>
      <c r="I184" s="27">
        <v>-3.5000000000000003E-2</v>
      </c>
      <c r="J184" s="28">
        <v>17773</v>
      </c>
      <c r="K184" s="29">
        <v>37652.9</v>
      </c>
      <c r="L184">
        <f t="shared" si="15"/>
        <v>66</v>
      </c>
      <c r="M184" s="42">
        <f>IFERROR(E184/(F184+1), "")</f>
        <v>14534.962089300758</v>
      </c>
      <c r="N184" s="40">
        <f t="shared" si="16"/>
        <v>3433.1606217616581</v>
      </c>
      <c r="O184" s="42">
        <f>E184*($AC$4+1)</f>
        <v>18150.155999999999</v>
      </c>
      <c r="P184" s="42">
        <f>G184-($AB$4*$AA$4*C184)/1000000</f>
        <v>13845.5</v>
      </c>
      <c r="Q184" s="42">
        <f t="shared" si="17"/>
        <v>4304.655999999999</v>
      </c>
      <c r="R184" s="56">
        <f t="shared" si="18"/>
        <v>0.29932266827648629</v>
      </c>
      <c r="S184">
        <f t="shared" si="19"/>
        <v>182</v>
      </c>
      <c r="T184">
        <f t="shared" si="20"/>
        <v>116</v>
      </c>
    </row>
    <row r="185" spans="1:20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55">
        <f t="shared" si="14"/>
        <v>23610</v>
      </c>
      <c r="H185" s="26">
        <v>-6851</v>
      </c>
      <c r="I185" s="27">
        <v>-5.1619999999999999</v>
      </c>
      <c r="J185" s="28">
        <v>76995</v>
      </c>
      <c r="K185" s="29">
        <v>9390.6</v>
      </c>
      <c r="L185">
        <f t="shared" si="15"/>
        <v>153</v>
      </c>
      <c r="M185" s="42">
        <f>IFERROR(E185/(F185+1), "")</f>
        <v>17135.991820040901</v>
      </c>
      <c r="N185" s="40">
        <f t="shared" si="16"/>
        <v>1646.0836136472849</v>
      </c>
      <c r="O185" s="42">
        <f>E185*($AC$4+1)</f>
        <v>17630.468000000001</v>
      </c>
      <c r="P185" s="42">
        <f>G185-($AB$4*$AA$4*C185)/1000000</f>
        <v>23502</v>
      </c>
      <c r="Q185" s="42">
        <f t="shared" si="17"/>
        <v>-5871.5319999999992</v>
      </c>
      <c r="R185" s="56">
        <f t="shared" si="18"/>
        <v>-0.14296715807911264</v>
      </c>
      <c r="S185">
        <f t="shared" si="19"/>
        <v>183</v>
      </c>
      <c r="T185">
        <f t="shared" si="20"/>
        <v>497</v>
      </c>
    </row>
    <row r="186" spans="1:20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55">
        <f t="shared" si="14"/>
        <v>10089</v>
      </c>
      <c r="H186" s="26">
        <v>6638</v>
      </c>
      <c r="I186" s="27">
        <v>0.23400000000000001</v>
      </c>
      <c r="J186" s="28">
        <v>103702</v>
      </c>
      <c r="K186" s="29">
        <v>92439.3</v>
      </c>
      <c r="L186">
        <f t="shared" si="15"/>
        <v>39</v>
      </c>
      <c r="M186" s="42">
        <f>IFERROR(E186/(F186+1), "")</f>
        <v>17191.161356628982</v>
      </c>
      <c r="N186" s="40">
        <f t="shared" si="16"/>
        <v>5379.2544570502432</v>
      </c>
      <c r="O186" s="42">
        <f>E186*($AC$4+1)</f>
        <v>17596.804</v>
      </c>
      <c r="P186" s="42">
        <f>G186-($AB$4*$AA$4*C186)/1000000</f>
        <v>10024.65</v>
      </c>
      <c r="Q186" s="42">
        <f t="shared" si="17"/>
        <v>7572.1540000000005</v>
      </c>
      <c r="R186" s="56">
        <f t="shared" si="18"/>
        <v>0.14072823139499857</v>
      </c>
      <c r="S186">
        <f t="shared" si="19"/>
        <v>184</v>
      </c>
      <c r="T186">
        <f t="shared" si="20"/>
        <v>69</v>
      </c>
    </row>
    <row r="187" spans="1:20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55">
        <f t="shared" si="14"/>
        <v>15966.7</v>
      </c>
      <c r="H187" s="26">
        <v>664.5</v>
      </c>
      <c r="I187" s="27">
        <v>0.316</v>
      </c>
      <c r="J187" s="28">
        <v>4427.3999999999996</v>
      </c>
      <c r="K187" s="29">
        <v>11948.8</v>
      </c>
      <c r="L187">
        <f t="shared" si="15"/>
        <v>313</v>
      </c>
      <c r="M187" s="42">
        <f>IFERROR(E187/(F187+1), "")</f>
        <v>14875.849731663684</v>
      </c>
      <c r="N187" s="40">
        <f t="shared" si="16"/>
        <v>504.93920972644372</v>
      </c>
      <c r="O187" s="42">
        <f>E187*($AC$4+1)</f>
        <v>17496.022400000002</v>
      </c>
      <c r="P187" s="42">
        <f>G187-($AB$4*$AA$4*C187)/1000000</f>
        <v>15898.021000000001</v>
      </c>
      <c r="Q187" s="42">
        <f t="shared" si="17"/>
        <v>1598.001400000001</v>
      </c>
      <c r="R187" s="56">
        <f t="shared" si="18"/>
        <v>1.4048177577125673</v>
      </c>
      <c r="S187">
        <f t="shared" si="19"/>
        <v>185</v>
      </c>
      <c r="T187">
        <f t="shared" si="20"/>
        <v>279</v>
      </c>
    </row>
    <row r="188" spans="1:20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55">
        <f t="shared" si="14"/>
        <v>15577</v>
      </c>
      <c r="H188" s="26">
        <v>1003</v>
      </c>
      <c r="I188" s="27">
        <v>0.183</v>
      </c>
      <c r="J188" s="28">
        <v>8049</v>
      </c>
      <c r="K188" s="29">
        <v>9911.7000000000007</v>
      </c>
      <c r="L188">
        <f t="shared" si="15"/>
        <v>242</v>
      </c>
      <c r="M188" s="42">
        <f>IFERROR(E188/(F188+1), "")</f>
        <v>15850.860420650095</v>
      </c>
      <c r="N188" s="40">
        <f t="shared" si="16"/>
        <v>847.84446322907854</v>
      </c>
      <c r="O188" s="42">
        <f>E188*($AC$4+1)</f>
        <v>17442.16</v>
      </c>
      <c r="P188" s="42">
        <f>G188-($AB$4*$AA$4*C188)/1000000</f>
        <v>14969.5</v>
      </c>
      <c r="Q188" s="42">
        <f t="shared" si="17"/>
        <v>2472.66</v>
      </c>
      <c r="R188" s="56">
        <f t="shared" si="18"/>
        <v>1.4652642073778663</v>
      </c>
      <c r="S188">
        <f t="shared" si="19"/>
        <v>186</v>
      </c>
      <c r="T188">
        <f t="shared" si="20"/>
        <v>190</v>
      </c>
    </row>
    <row r="189" spans="1:20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55">
        <f t="shared" si="14"/>
        <v>14783</v>
      </c>
      <c r="H189" s="26">
        <v>1641</v>
      </c>
      <c r="I189" s="27">
        <v>-0.21099999999999999</v>
      </c>
      <c r="J189" s="28">
        <v>298147</v>
      </c>
      <c r="K189" s="29">
        <v>11992</v>
      </c>
      <c r="L189">
        <f t="shared" si="15"/>
        <v>118</v>
      </c>
      <c r="M189" s="42">
        <f>IFERROR(E189/(F189+1), "")</f>
        <v>14256.944444444445</v>
      </c>
      <c r="N189" s="40">
        <f t="shared" si="16"/>
        <v>2079.847908745247</v>
      </c>
      <c r="O189" s="42">
        <f>E189*($AC$4+1)</f>
        <v>17278.048000000003</v>
      </c>
      <c r="P189" s="42">
        <f>G189-($AB$4*$AA$4*C189)/1000000</f>
        <v>14733.347</v>
      </c>
      <c r="Q189" s="42">
        <f t="shared" si="17"/>
        <v>2544.7010000000028</v>
      </c>
      <c r="R189" s="56">
        <f t="shared" si="18"/>
        <v>0.5507014015844014</v>
      </c>
      <c r="S189">
        <f t="shared" si="19"/>
        <v>187</v>
      </c>
      <c r="T189">
        <f t="shared" si="20"/>
        <v>187</v>
      </c>
    </row>
    <row r="190" spans="1:20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55">
        <f t="shared" si="14"/>
        <v>16209.2</v>
      </c>
      <c r="H190" s="26">
        <v>159.4</v>
      </c>
      <c r="I190" s="27">
        <v>-0.76</v>
      </c>
      <c r="J190" s="28">
        <v>19110.3</v>
      </c>
      <c r="K190" s="29">
        <v>9033.9</v>
      </c>
      <c r="L190">
        <f t="shared" si="15"/>
        <v>274</v>
      </c>
      <c r="M190" s="42">
        <f>IFERROR(E190/(F190+1), "")</f>
        <v>16031.929480901079</v>
      </c>
      <c r="N190" s="40">
        <f t="shared" si="16"/>
        <v>664.16666666666674</v>
      </c>
      <c r="O190" s="42">
        <f>E190*($AC$4+1)</f>
        <v>17219.767200000002</v>
      </c>
      <c r="P190" s="42">
        <f>G190-($AB$4*$AA$4*C190)/1000000</f>
        <v>15859.550000000001</v>
      </c>
      <c r="Q190" s="42">
        <f t="shared" si="17"/>
        <v>1360.217200000001</v>
      </c>
      <c r="R190" s="56">
        <f t="shared" si="18"/>
        <v>7.5333575909661281</v>
      </c>
      <c r="S190">
        <f t="shared" si="19"/>
        <v>188</v>
      </c>
      <c r="T190">
        <f t="shared" si="20"/>
        <v>318</v>
      </c>
    </row>
    <row r="191" spans="1:20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55">
        <f t="shared" si="14"/>
        <v>15833.9</v>
      </c>
      <c r="H191" s="26">
        <v>484.5</v>
      </c>
      <c r="I191" s="27">
        <v>0.90600000000000003</v>
      </c>
      <c r="J191" s="28">
        <v>10025.5</v>
      </c>
      <c r="K191" s="29">
        <v>7033.9</v>
      </c>
      <c r="L191">
        <f t="shared" si="15"/>
        <v>384</v>
      </c>
      <c r="M191" s="42">
        <f>IFERROR(E191/(F191+1), "")</f>
        <v>7933.1064657267871</v>
      </c>
      <c r="N191" s="40">
        <f t="shared" si="16"/>
        <v>254.1972717733473</v>
      </c>
      <c r="O191" s="42">
        <f>E191*($AC$4+1)</f>
        <v>17166.9568</v>
      </c>
      <c r="P191" s="42">
        <f>G191-($AB$4*$AA$4*C191)/1000000</f>
        <v>15428.9</v>
      </c>
      <c r="Q191" s="42">
        <f t="shared" si="17"/>
        <v>1738.0568000000003</v>
      </c>
      <c r="R191" s="56">
        <f t="shared" si="18"/>
        <v>2.5873205366357075</v>
      </c>
      <c r="S191">
        <f t="shared" si="19"/>
        <v>189</v>
      </c>
      <c r="T191">
        <f t="shared" si="20"/>
        <v>260</v>
      </c>
    </row>
    <row r="192" spans="1:20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55">
        <f t="shared" si="14"/>
        <v>14379</v>
      </c>
      <c r="H192" s="26">
        <v>1906.1</v>
      </c>
      <c r="I192" s="27">
        <v>1.6910000000000001</v>
      </c>
      <c r="J192" s="28">
        <v>25360.5</v>
      </c>
      <c r="K192" s="29">
        <v>9793.5</v>
      </c>
      <c r="L192">
        <f t="shared" si="15"/>
        <v>266</v>
      </c>
      <c r="M192" s="42">
        <f>IFERROR(E192/(F192+1), "")</f>
        <v>14858.667883211678</v>
      </c>
      <c r="N192" s="40">
        <f t="shared" si="16"/>
        <v>708.32404310665186</v>
      </c>
      <c r="O192" s="42">
        <f>E192*($AC$4+1)</f>
        <v>17131.925200000001</v>
      </c>
      <c r="P192" s="42">
        <f>G192-($AB$4*$AA$4*C192)/1000000</f>
        <v>14176.05</v>
      </c>
      <c r="Q192" s="42">
        <f t="shared" si="17"/>
        <v>2955.8752000000022</v>
      </c>
      <c r="R192" s="56">
        <f t="shared" si="18"/>
        <v>0.5507450815801912</v>
      </c>
      <c r="S192">
        <f t="shared" si="19"/>
        <v>190</v>
      </c>
      <c r="T192">
        <f t="shared" si="20"/>
        <v>167</v>
      </c>
    </row>
    <row r="193" spans="1:20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55">
        <f t="shared" si="14"/>
        <v>15597.5</v>
      </c>
      <c r="H193" s="26">
        <v>643</v>
      </c>
      <c r="I193" s="27">
        <v>0.22900000000000001</v>
      </c>
      <c r="J193" s="28">
        <v>7167.7</v>
      </c>
      <c r="K193" s="29">
        <v>14172.1</v>
      </c>
      <c r="L193">
        <f t="shared" si="15"/>
        <v>306</v>
      </c>
      <c r="M193" s="42">
        <f>IFERROR(E193/(F193+1), "")</f>
        <v>15192.235734331151</v>
      </c>
      <c r="N193" s="40">
        <f t="shared" si="16"/>
        <v>523.1895850284784</v>
      </c>
      <c r="O193" s="42">
        <f>E193*($AC$4+1)</f>
        <v>17085.006000000001</v>
      </c>
      <c r="P193" s="42">
        <f>G193-($AB$4*$AA$4*C193)/1000000</f>
        <v>15556.914500000001</v>
      </c>
      <c r="Q193" s="42">
        <f t="shared" si="17"/>
        <v>1528.0915000000005</v>
      </c>
      <c r="R193" s="56">
        <f t="shared" si="18"/>
        <v>1.3765031104199075</v>
      </c>
      <c r="S193">
        <f t="shared" si="19"/>
        <v>191</v>
      </c>
      <c r="T193">
        <f t="shared" si="20"/>
        <v>291</v>
      </c>
    </row>
    <row r="194" spans="1:20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55">
        <f t="shared" si="14"/>
        <v>14271.900000000001</v>
      </c>
      <c r="H194" s="26">
        <v>1923.8</v>
      </c>
      <c r="I194" s="27">
        <v>6.0000000000000001E-3</v>
      </c>
      <c r="J194" s="28">
        <v>68802.8</v>
      </c>
      <c r="K194" s="29">
        <v>41312.800000000003</v>
      </c>
      <c r="L194">
        <f t="shared" si="15"/>
        <v>131</v>
      </c>
      <c r="M194" s="42">
        <f>IFERROR(E194/(F194+1), "")</f>
        <v>15424.476190476191</v>
      </c>
      <c r="N194" s="40">
        <f t="shared" si="16"/>
        <v>1912.3260437375745</v>
      </c>
      <c r="O194" s="42">
        <f>E194*($AC$4+1)</f>
        <v>17037.876400000001</v>
      </c>
      <c r="P194" s="42">
        <f>G194-($AB$4*$AA$4*C194)/1000000</f>
        <v>14192.781000000001</v>
      </c>
      <c r="Q194" s="42">
        <f t="shared" si="17"/>
        <v>2845.0954000000002</v>
      </c>
      <c r="R194" s="56">
        <f t="shared" si="18"/>
        <v>0.47889354402744577</v>
      </c>
      <c r="S194">
        <f t="shared" si="19"/>
        <v>192</v>
      </c>
      <c r="T194">
        <f t="shared" si="20"/>
        <v>171</v>
      </c>
    </row>
    <row r="195" spans="1:20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55">
        <f t="shared" si="14"/>
        <v>14024</v>
      </c>
      <c r="H195" s="26">
        <v>2101</v>
      </c>
      <c r="I195" s="27">
        <v>0.39700000000000002</v>
      </c>
      <c r="J195" s="28">
        <v>15913</v>
      </c>
      <c r="K195" s="29">
        <v>41665.9</v>
      </c>
      <c r="L195">
        <f t="shared" si="15"/>
        <v>166</v>
      </c>
      <c r="M195" s="42">
        <f>IFERROR(E195/(F195+1), "")</f>
        <v>14807.162534435261</v>
      </c>
      <c r="N195" s="40">
        <f t="shared" si="16"/>
        <v>1503.9370078740158</v>
      </c>
      <c r="O195" s="42">
        <f>E195*($AC$4+1)</f>
        <v>16963.5</v>
      </c>
      <c r="P195" s="42">
        <f>G195-($AB$4*$AA$4*C195)/1000000</f>
        <v>12756.8</v>
      </c>
      <c r="Q195" s="42">
        <f t="shared" si="17"/>
        <v>4206.7000000000007</v>
      </c>
      <c r="R195" s="56">
        <f t="shared" si="18"/>
        <v>1.0022370299857215</v>
      </c>
      <c r="S195">
        <f t="shared" si="19"/>
        <v>193</v>
      </c>
      <c r="T195">
        <f t="shared" si="20"/>
        <v>120</v>
      </c>
    </row>
    <row r="196" spans="1:20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55">
        <f t="shared" ref="G196:G259" si="21">(E196-H196)</f>
        <v>14607.7</v>
      </c>
      <c r="H196" s="26">
        <v>1460.3</v>
      </c>
      <c r="I196" s="27">
        <v>0.40600000000000003</v>
      </c>
      <c r="J196" s="28">
        <v>14114.6</v>
      </c>
      <c r="K196" s="29">
        <v>15452.2</v>
      </c>
      <c r="L196">
        <f t="shared" ref="L196:L259" si="22">IFERROR(RANK(N196,$N$3:$N$502,0),"")</f>
        <v>218</v>
      </c>
      <c r="M196" s="42">
        <f>IFERROR(E196/(F196+1), "")</f>
        <v>14094.736842105262</v>
      </c>
      <c r="N196" s="40">
        <f t="shared" ref="N196:N259" si="23">IFERROR(H196/(I196+1), "")</f>
        <v>1038.6201991465148</v>
      </c>
      <c r="O196" s="42">
        <f>E196*($AC$4+1)</f>
        <v>16903.536</v>
      </c>
      <c r="P196" s="42">
        <f>G196-($AB$4*$AA$4*C196)/1000000</f>
        <v>14569.7335</v>
      </c>
      <c r="Q196" s="42">
        <f t="shared" ref="Q196:Q259" si="24">O196-P196</f>
        <v>2333.8024999999998</v>
      </c>
      <c r="R196" s="56">
        <f t="shared" ref="R196:R259" si="25">(Q196-H196)/H196</f>
        <v>0.59816647264260758</v>
      </c>
      <c r="S196">
        <f t="shared" ref="S196:S259" si="26">RANK(O196,$O$3:$O$502)</f>
        <v>194</v>
      </c>
      <c r="T196">
        <f t="shared" ref="T196:T259" si="27">RANK(Q196,$Q$3:$Q$502)</f>
        <v>205</v>
      </c>
    </row>
    <row r="197" spans="1:20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55">
        <f t="shared" si="21"/>
        <v>15672</v>
      </c>
      <c r="H197" s="26">
        <v>311</v>
      </c>
      <c r="I197" s="27">
        <v>-0.71699999999999997</v>
      </c>
      <c r="J197" s="28">
        <v>53904</v>
      </c>
      <c r="K197" s="29">
        <v>67193.2</v>
      </c>
      <c r="L197">
        <f t="shared" si="22"/>
        <v>213</v>
      </c>
      <c r="M197" s="42">
        <f>IFERROR(E197/(F197+1), "")</f>
        <v>12090.015128593041</v>
      </c>
      <c r="N197" s="40">
        <f t="shared" si="23"/>
        <v>1098.9399293286217</v>
      </c>
      <c r="O197" s="42">
        <f>E197*($AC$4+1)</f>
        <v>16814.116000000002</v>
      </c>
      <c r="P197" s="42">
        <f>G197-($AB$4*$AA$4*C197)/1000000</f>
        <v>15329.856</v>
      </c>
      <c r="Q197" s="42">
        <f t="shared" si="24"/>
        <v>1484.260000000002</v>
      </c>
      <c r="R197" s="56">
        <f t="shared" si="25"/>
        <v>3.7725401929260514</v>
      </c>
      <c r="S197">
        <f t="shared" si="26"/>
        <v>195</v>
      </c>
      <c r="T197">
        <f t="shared" si="27"/>
        <v>299</v>
      </c>
    </row>
    <row r="198" spans="1:20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55">
        <f t="shared" si="21"/>
        <v>15296</v>
      </c>
      <c r="H198" s="26">
        <v>564</v>
      </c>
      <c r="I198" s="27">
        <v>0.29099999999999998</v>
      </c>
      <c r="J198" s="28">
        <v>7886</v>
      </c>
      <c r="K198" s="29">
        <v>6879</v>
      </c>
      <c r="L198">
        <f t="shared" si="22"/>
        <v>327</v>
      </c>
      <c r="M198" s="42">
        <f>IFERROR(E198/(F198+1), "")</f>
        <v>15473.170731707318</v>
      </c>
      <c r="N198" s="40">
        <f t="shared" si="23"/>
        <v>436.870642912471</v>
      </c>
      <c r="O198" s="42">
        <f>E198*($AC$4+1)</f>
        <v>16684.72</v>
      </c>
      <c r="P198" s="42">
        <f>G198-($AB$4*$AA$4*C198)/1000000</f>
        <v>14963</v>
      </c>
      <c r="Q198" s="42">
        <f t="shared" si="24"/>
        <v>1721.7200000000012</v>
      </c>
      <c r="R198" s="56">
        <f t="shared" si="25"/>
        <v>2.052695035460995</v>
      </c>
      <c r="S198">
        <f t="shared" si="26"/>
        <v>196</v>
      </c>
      <c r="T198">
        <f t="shared" si="27"/>
        <v>262</v>
      </c>
    </row>
    <row r="199" spans="1:20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55">
        <f t="shared" si="21"/>
        <v>14583.099999999999</v>
      </c>
      <c r="H199" s="26">
        <v>1211.2</v>
      </c>
      <c r="I199" s="27">
        <v>1.167</v>
      </c>
      <c r="J199" s="28">
        <v>25974.400000000001</v>
      </c>
      <c r="K199" s="29">
        <v>155673.60000000001</v>
      </c>
      <c r="L199">
        <f t="shared" si="22"/>
        <v>293</v>
      </c>
      <c r="M199" s="42">
        <f>IFERROR(E199/(F199+1), "")</f>
        <v>11690.821613619541</v>
      </c>
      <c r="N199" s="40">
        <f t="shared" si="23"/>
        <v>558.92939547761887</v>
      </c>
      <c r="O199" s="42">
        <f>E199*($AC$4+1)</f>
        <v>16615.603599999999</v>
      </c>
      <c r="P199" s="42">
        <f>G199-($AB$4*$AA$4*C199)/1000000</f>
        <v>14551.149999999998</v>
      </c>
      <c r="Q199" s="42">
        <f t="shared" si="24"/>
        <v>2064.4536000000007</v>
      </c>
      <c r="R199" s="56">
        <f t="shared" si="25"/>
        <v>0.70446961690885124</v>
      </c>
      <c r="S199">
        <f t="shared" si="26"/>
        <v>197</v>
      </c>
      <c r="T199">
        <f t="shared" si="27"/>
        <v>225</v>
      </c>
    </row>
    <row r="200" spans="1:20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55">
        <f t="shared" si="21"/>
        <v>15221.7</v>
      </c>
      <c r="H200" s="26">
        <v>567.9</v>
      </c>
      <c r="I200" s="27">
        <v>0.51900000000000002</v>
      </c>
      <c r="J200" s="28">
        <v>13720.1</v>
      </c>
      <c r="K200" s="29">
        <v>7278.1</v>
      </c>
      <c r="L200">
        <f t="shared" si="22"/>
        <v>347</v>
      </c>
      <c r="M200" s="42">
        <f>IFERROR(E200/(F200+1), "")</f>
        <v>14606.475485661425</v>
      </c>
      <c r="N200" s="40">
        <f t="shared" si="23"/>
        <v>373.86438446346278</v>
      </c>
      <c r="O200" s="42">
        <f>E200*($AC$4+1)</f>
        <v>16610.659200000002</v>
      </c>
      <c r="P200" s="42">
        <f>G200-($AB$4*$AA$4*C200)/1000000</f>
        <v>14199.300000000001</v>
      </c>
      <c r="Q200" s="42">
        <f t="shared" si="24"/>
        <v>2411.3592000000008</v>
      </c>
      <c r="R200" s="56">
        <f t="shared" si="25"/>
        <v>3.2460982567353422</v>
      </c>
      <c r="S200">
        <f t="shared" si="26"/>
        <v>198</v>
      </c>
      <c r="T200">
        <f t="shared" si="27"/>
        <v>195</v>
      </c>
    </row>
    <row r="201" spans="1:20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55">
        <f t="shared" si="21"/>
        <v>10204</v>
      </c>
      <c r="H201" s="26">
        <v>5580</v>
      </c>
      <c r="I201" s="27">
        <v>0.51500000000000001</v>
      </c>
      <c r="J201" s="28">
        <v>17137</v>
      </c>
      <c r="K201" s="29">
        <v>99559.2</v>
      </c>
      <c r="L201">
        <f t="shared" si="22"/>
        <v>62</v>
      </c>
      <c r="M201" s="42">
        <f>IFERROR(E201/(F201+1), "")</f>
        <v>14961.137440758295</v>
      </c>
      <c r="N201" s="40">
        <f t="shared" si="23"/>
        <v>3683.1683168316827</v>
      </c>
      <c r="O201" s="42">
        <f>E201*($AC$4+1)</f>
        <v>16604.768</v>
      </c>
      <c r="P201" s="42">
        <f>G201-($AB$4*$AA$4*C201)/1000000</f>
        <v>10069.504000000001</v>
      </c>
      <c r="Q201" s="42">
        <f t="shared" si="24"/>
        <v>6535.2639999999992</v>
      </c>
      <c r="R201" s="56">
        <f t="shared" si="25"/>
        <v>0.17119426523297476</v>
      </c>
      <c r="S201">
        <f t="shared" si="26"/>
        <v>199</v>
      </c>
      <c r="T201">
        <f t="shared" si="27"/>
        <v>80</v>
      </c>
    </row>
    <row r="202" spans="1:20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55">
        <f t="shared" si="21"/>
        <v>13609.4</v>
      </c>
      <c r="H202" s="26">
        <v>2131</v>
      </c>
      <c r="I202" s="27">
        <v>0.28599999999999998</v>
      </c>
      <c r="J202" s="28">
        <v>30624</v>
      </c>
      <c r="K202" s="29">
        <v>30987.4</v>
      </c>
      <c r="L202">
        <f t="shared" si="22"/>
        <v>150</v>
      </c>
      <c r="M202" s="42">
        <f>IFERROR(E202/(F202+1), "")</f>
        <v>15615.476190476191</v>
      </c>
      <c r="N202" s="40">
        <f t="shared" si="23"/>
        <v>1657.0762052877137</v>
      </c>
      <c r="O202" s="42">
        <f>E202*($AC$4+1)</f>
        <v>16558.900799999999</v>
      </c>
      <c r="P202" s="42">
        <f>G202-($AB$4*$AA$4*C202)/1000000</f>
        <v>13429.4</v>
      </c>
      <c r="Q202" s="42">
        <f t="shared" si="24"/>
        <v>3129.5007999999998</v>
      </c>
      <c r="R202" s="56">
        <f t="shared" si="25"/>
        <v>0.46855973721257616</v>
      </c>
      <c r="S202">
        <f t="shared" si="26"/>
        <v>200</v>
      </c>
      <c r="T202">
        <f t="shared" si="27"/>
        <v>160</v>
      </c>
    </row>
    <row r="203" spans="1:20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55">
        <f t="shared" si="21"/>
        <v>15634</v>
      </c>
      <c r="H203" s="26">
        <v>45</v>
      </c>
      <c r="I203" s="27">
        <v>-0.93100000000000005</v>
      </c>
      <c r="J203" s="28">
        <v>4387</v>
      </c>
      <c r="K203" s="29" t="s">
        <v>14</v>
      </c>
      <c r="L203">
        <f t="shared" si="22"/>
        <v>275</v>
      </c>
      <c r="M203" s="42">
        <f>IFERROR(E203/(F203+1), "")</f>
        <v>16015.321756894791</v>
      </c>
      <c r="N203" s="40">
        <f t="shared" si="23"/>
        <v>652.17391304347871</v>
      </c>
      <c r="O203" s="42">
        <f>E203*($AC$4+1)</f>
        <v>16494.308000000001</v>
      </c>
      <c r="P203" s="42">
        <f>G203-($AB$4*$AA$4*C203)/1000000</f>
        <v>15530.5</v>
      </c>
      <c r="Q203" s="42">
        <f t="shared" si="24"/>
        <v>963.8080000000009</v>
      </c>
      <c r="R203" s="56">
        <f t="shared" si="25"/>
        <v>20.417955555555576</v>
      </c>
      <c r="S203">
        <f t="shared" si="26"/>
        <v>201</v>
      </c>
      <c r="T203">
        <f t="shared" si="27"/>
        <v>387</v>
      </c>
    </row>
    <row r="204" spans="1:20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55">
        <f t="shared" si="21"/>
        <v>13144</v>
      </c>
      <c r="H204" s="26">
        <v>2400</v>
      </c>
      <c r="I204" s="27">
        <v>0.186</v>
      </c>
      <c r="J204" s="28">
        <v>12161</v>
      </c>
      <c r="K204" s="29">
        <v>58931.4</v>
      </c>
      <c r="L204">
        <f t="shared" si="22"/>
        <v>121</v>
      </c>
      <c r="M204" s="42">
        <f>IFERROR(E204/(F204+1), "")</f>
        <v>15451.292246520874</v>
      </c>
      <c r="N204" s="40">
        <f t="shared" si="23"/>
        <v>2023.6087689713322</v>
      </c>
      <c r="O204" s="42">
        <f>E204*($AC$4+1)</f>
        <v>16352.288</v>
      </c>
      <c r="P204" s="42">
        <f>G204-($AB$4*$AA$4*C204)/1000000</f>
        <v>12988.75</v>
      </c>
      <c r="Q204" s="42">
        <f t="shared" si="24"/>
        <v>3363.5380000000005</v>
      </c>
      <c r="R204" s="56">
        <f t="shared" si="25"/>
        <v>0.40147416666666685</v>
      </c>
      <c r="S204">
        <f t="shared" si="26"/>
        <v>202</v>
      </c>
      <c r="T204">
        <f t="shared" si="27"/>
        <v>152</v>
      </c>
    </row>
    <row r="205" spans="1:20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55">
        <f t="shared" si="21"/>
        <v>14782</v>
      </c>
      <c r="H205" s="26">
        <v>693</v>
      </c>
      <c r="I205" s="27">
        <v>1.0029999999999999</v>
      </c>
      <c r="J205" s="28">
        <v>16872</v>
      </c>
      <c r="K205" s="29">
        <v>4215.6000000000004</v>
      </c>
      <c r="L205">
        <f t="shared" si="22"/>
        <v>357</v>
      </c>
      <c r="M205" s="42">
        <f>IFERROR(E205/(F205+1), "")</f>
        <v>15382.703777335984</v>
      </c>
      <c r="N205" s="40">
        <f t="shared" si="23"/>
        <v>345.98102845731398</v>
      </c>
      <c r="O205" s="42">
        <f>E205*($AC$4+1)</f>
        <v>16279.7</v>
      </c>
      <c r="P205" s="42">
        <f>G205-($AB$4*$AA$4*C205)/1000000</f>
        <v>14494</v>
      </c>
      <c r="Q205" s="42">
        <f t="shared" si="24"/>
        <v>1785.7000000000007</v>
      </c>
      <c r="R205" s="56">
        <f t="shared" si="25"/>
        <v>1.5767676767676779</v>
      </c>
      <c r="S205">
        <f t="shared" si="26"/>
        <v>203</v>
      </c>
      <c r="T205">
        <f t="shared" si="27"/>
        <v>250</v>
      </c>
    </row>
    <row r="206" spans="1:20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55">
        <f t="shared" si="21"/>
        <v>13394</v>
      </c>
      <c r="H206" s="26">
        <v>2057</v>
      </c>
      <c r="I206" s="27">
        <v>0.14599999999999999</v>
      </c>
      <c r="J206" s="28">
        <v>43332</v>
      </c>
      <c r="K206" s="29">
        <v>121826.1</v>
      </c>
      <c r="L206">
        <f t="shared" si="22"/>
        <v>139</v>
      </c>
      <c r="M206" s="42">
        <f>IFERROR(E206/(F206+1), "")</f>
        <v>13094.06779661017</v>
      </c>
      <c r="N206" s="40">
        <f t="shared" si="23"/>
        <v>1794.9389179755674</v>
      </c>
      <c r="O206" s="42">
        <f>E206*($AC$4+1)</f>
        <v>16254.452000000001</v>
      </c>
      <c r="P206" s="42">
        <f>G206-($AB$4*$AA$4*C206)/1000000</f>
        <v>13295.9</v>
      </c>
      <c r="Q206" s="42">
        <f t="shared" si="24"/>
        <v>2958.5520000000015</v>
      </c>
      <c r="R206" s="56">
        <f t="shared" si="25"/>
        <v>0.43828488089450729</v>
      </c>
      <c r="S206">
        <f t="shared" si="26"/>
        <v>204</v>
      </c>
      <c r="T206">
        <f t="shared" si="27"/>
        <v>166</v>
      </c>
    </row>
    <row r="207" spans="1:20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55">
        <f t="shared" si="21"/>
        <v>14033</v>
      </c>
      <c r="H207" s="26">
        <v>1341</v>
      </c>
      <c r="I207" s="27">
        <v>-0.157</v>
      </c>
      <c r="J207" s="28">
        <v>16015</v>
      </c>
      <c r="K207" s="29">
        <v>26648.799999999999</v>
      </c>
      <c r="L207">
        <f t="shared" si="22"/>
        <v>156</v>
      </c>
      <c r="M207" s="42">
        <f>IFERROR(E207/(F207+1), "")</f>
        <v>14969.814995131452</v>
      </c>
      <c r="N207" s="40">
        <f t="shared" si="23"/>
        <v>1590.7473309608542</v>
      </c>
      <c r="O207" s="42">
        <f>E207*($AC$4+1)</f>
        <v>16173.448</v>
      </c>
      <c r="P207" s="42">
        <f>G207-($AB$4*$AA$4*C207)/1000000</f>
        <v>13820.15</v>
      </c>
      <c r="Q207" s="42">
        <f t="shared" si="24"/>
        <v>2353.2980000000007</v>
      </c>
      <c r="R207" s="56">
        <f t="shared" si="25"/>
        <v>0.75488292319164851</v>
      </c>
      <c r="S207">
        <f t="shared" si="26"/>
        <v>205</v>
      </c>
      <c r="T207">
        <f t="shared" si="27"/>
        <v>201</v>
      </c>
    </row>
    <row r="208" spans="1:20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55">
        <f t="shared" si="21"/>
        <v>13963.800000000001</v>
      </c>
      <c r="H208" s="26">
        <v>1326.4</v>
      </c>
      <c r="I208" s="27">
        <v>0.219</v>
      </c>
      <c r="J208" s="28">
        <v>24617</v>
      </c>
      <c r="K208" s="29">
        <v>16327.2</v>
      </c>
      <c r="L208">
        <f t="shared" si="22"/>
        <v>214</v>
      </c>
      <c r="M208" s="42">
        <f>IFERROR(E208/(F208+1), "")</f>
        <v>15274.925074925077</v>
      </c>
      <c r="N208" s="40">
        <f t="shared" si="23"/>
        <v>1088.1050041017227</v>
      </c>
      <c r="O208" s="42">
        <f>E208*($AC$4+1)</f>
        <v>16085.290400000002</v>
      </c>
      <c r="P208" s="42">
        <f>G208-($AB$4*$AA$4*C208)/1000000</f>
        <v>13647.000000000002</v>
      </c>
      <c r="Q208" s="42">
        <f t="shared" si="24"/>
        <v>2438.2903999999999</v>
      </c>
      <c r="R208" s="56">
        <f t="shared" si="25"/>
        <v>0.83827683956574162</v>
      </c>
      <c r="S208">
        <f t="shared" si="26"/>
        <v>206</v>
      </c>
      <c r="T208">
        <f t="shared" si="27"/>
        <v>192</v>
      </c>
    </row>
    <row r="209" spans="1:20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55">
        <f t="shared" si="21"/>
        <v>11235</v>
      </c>
      <c r="H209" s="26">
        <v>4046</v>
      </c>
      <c r="I209" s="27">
        <v>0.376</v>
      </c>
      <c r="J209" s="28">
        <v>35480</v>
      </c>
      <c r="K209" s="29">
        <v>66242.2</v>
      </c>
      <c r="L209">
        <f t="shared" si="22"/>
        <v>76</v>
      </c>
      <c r="M209" s="42">
        <f>IFERROR(E209/(F209+1), "")</f>
        <v>13005.106382978724</v>
      </c>
      <c r="N209" s="40">
        <f t="shared" si="23"/>
        <v>2940.4069767441861</v>
      </c>
      <c r="O209" s="42">
        <f>E209*($AC$4+1)</f>
        <v>16075.612000000001</v>
      </c>
      <c r="P209" s="42">
        <f>G209-($AB$4*$AA$4*C209)/1000000</f>
        <v>11195.165999999999</v>
      </c>
      <c r="Q209" s="42">
        <f t="shared" si="24"/>
        <v>4880.4460000000017</v>
      </c>
      <c r="R209" s="56">
        <f t="shared" si="25"/>
        <v>0.20623974295600636</v>
      </c>
      <c r="S209">
        <f t="shared" si="26"/>
        <v>207</v>
      </c>
      <c r="T209">
        <f t="shared" si="27"/>
        <v>97</v>
      </c>
    </row>
    <row r="210" spans="1:20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55">
        <f t="shared" si="21"/>
        <v>14821.2</v>
      </c>
      <c r="H210" s="26">
        <v>163.4</v>
      </c>
      <c r="I210" s="27">
        <v>-0.44400000000000001</v>
      </c>
      <c r="J210" s="28">
        <v>12645.8</v>
      </c>
      <c r="K210" s="29">
        <v>10490.3</v>
      </c>
      <c r="L210">
        <f t="shared" si="22"/>
        <v>372</v>
      </c>
      <c r="M210" s="42">
        <f>IFERROR(E210/(F210+1), "")</f>
        <v>10023.14381270903</v>
      </c>
      <c r="N210" s="40">
        <f t="shared" si="23"/>
        <v>293.88489208633092</v>
      </c>
      <c r="O210" s="42">
        <f>E210*($AC$4+1)</f>
        <v>15763.799200000001</v>
      </c>
      <c r="P210" s="42">
        <f>G210-($AB$4*$AA$4*C210)/1000000</f>
        <v>14472</v>
      </c>
      <c r="Q210" s="42">
        <f t="shared" si="24"/>
        <v>1291.7992000000013</v>
      </c>
      <c r="R210" s="56">
        <f t="shared" si="25"/>
        <v>6.9057478580171434</v>
      </c>
      <c r="S210">
        <f t="shared" si="26"/>
        <v>208</v>
      </c>
      <c r="T210">
        <f t="shared" si="27"/>
        <v>328</v>
      </c>
    </row>
    <row r="211" spans="1:20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55">
        <f t="shared" si="21"/>
        <v>13396</v>
      </c>
      <c r="H211" s="26">
        <v>1587.5</v>
      </c>
      <c r="I211" s="27">
        <v>0.16500000000000001</v>
      </c>
      <c r="J211" s="28">
        <v>6073.7</v>
      </c>
      <c r="K211" s="29">
        <v>34501.800000000003</v>
      </c>
      <c r="L211">
        <f t="shared" si="22"/>
        <v>178</v>
      </c>
      <c r="M211" s="42">
        <f>IFERROR(E211/(F211+1), "")</f>
        <v>14135.377358490565</v>
      </c>
      <c r="N211" s="40">
        <f t="shared" si="23"/>
        <v>1362.6609442060085</v>
      </c>
      <c r="O211" s="42">
        <f>E211*($AC$4+1)</f>
        <v>15762.642</v>
      </c>
      <c r="P211" s="42">
        <f>G211-($AB$4*$AA$4*C211)/1000000</f>
        <v>12999.55</v>
      </c>
      <c r="Q211" s="42">
        <f t="shared" si="24"/>
        <v>2763.0920000000006</v>
      </c>
      <c r="R211" s="56">
        <f t="shared" si="25"/>
        <v>0.74053039370078777</v>
      </c>
      <c r="S211">
        <f t="shared" si="26"/>
        <v>209</v>
      </c>
      <c r="T211">
        <f t="shared" si="27"/>
        <v>176</v>
      </c>
    </row>
    <row r="212" spans="1:20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55">
        <f t="shared" si="21"/>
        <v>13300</v>
      </c>
      <c r="H212" s="26">
        <v>1650</v>
      </c>
      <c r="I212" s="27">
        <v>0.106</v>
      </c>
      <c r="J212" s="28">
        <v>21578</v>
      </c>
      <c r="K212" s="29">
        <v>47660.1</v>
      </c>
      <c r="L212">
        <f t="shared" si="22"/>
        <v>168</v>
      </c>
      <c r="M212" s="42">
        <f>IFERROR(E212/(F212+1), "")</f>
        <v>14024.390243902439</v>
      </c>
      <c r="N212" s="40">
        <f t="shared" si="23"/>
        <v>1491.8625678119347</v>
      </c>
      <c r="O212" s="42">
        <f>E212*($AC$4+1)</f>
        <v>15727.400000000001</v>
      </c>
      <c r="P212" s="42">
        <f>G212-($AB$4*$AA$4*C212)/1000000</f>
        <v>13003</v>
      </c>
      <c r="Q212" s="42">
        <f t="shared" si="24"/>
        <v>2724.4000000000015</v>
      </c>
      <c r="R212" s="56">
        <f t="shared" si="25"/>
        <v>0.65115151515151604</v>
      </c>
      <c r="S212">
        <f t="shared" si="26"/>
        <v>210</v>
      </c>
      <c r="T212">
        <f t="shared" si="27"/>
        <v>180</v>
      </c>
    </row>
    <row r="213" spans="1:20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55">
        <f t="shared" si="21"/>
        <v>9091</v>
      </c>
      <c r="H213" s="26">
        <v>5859</v>
      </c>
      <c r="I213" s="27">
        <v>0.497</v>
      </c>
      <c r="J213" s="28">
        <v>24860</v>
      </c>
      <c r="K213" s="29">
        <v>241550.3</v>
      </c>
      <c r="L213">
        <f t="shared" si="22"/>
        <v>59</v>
      </c>
      <c r="M213" s="42">
        <f>IFERROR(E213/(F213+1), "")</f>
        <v>12500</v>
      </c>
      <c r="N213" s="40">
        <f t="shared" si="23"/>
        <v>3913.8276553106216</v>
      </c>
      <c r="O213" s="42">
        <f>E213*($AC$4+1)</f>
        <v>15727.400000000001</v>
      </c>
      <c r="P213" s="42">
        <f>G213-($AB$4*$AA$4*C213)/1000000</f>
        <v>9024.4</v>
      </c>
      <c r="Q213" s="42">
        <f t="shared" si="24"/>
        <v>6703.0000000000018</v>
      </c>
      <c r="R213" s="56">
        <f t="shared" si="25"/>
        <v>0.14405188598737018</v>
      </c>
      <c r="S213">
        <f t="shared" si="26"/>
        <v>210</v>
      </c>
      <c r="T213">
        <f t="shared" si="27"/>
        <v>76</v>
      </c>
    </row>
    <row r="214" spans="1:20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55">
        <f t="shared" si="21"/>
        <v>14681.7</v>
      </c>
      <c r="H214" s="26">
        <v>254.5</v>
      </c>
      <c r="I214" s="27">
        <v>-0.19</v>
      </c>
      <c r="J214" s="28">
        <v>9124.4</v>
      </c>
      <c r="K214" s="29" t="s">
        <v>14</v>
      </c>
      <c r="L214">
        <f t="shared" si="22"/>
        <v>367</v>
      </c>
      <c r="M214" s="42">
        <f>IFERROR(E214/(F214+1), "")</f>
        <v>13740.754369825208</v>
      </c>
      <c r="N214" s="40">
        <f t="shared" si="23"/>
        <v>314.19753086419752</v>
      </c>
      <c r="O214" s="42">
        <f>E214*($AC$4+1)</f>
        <v>15712.882400000002</v>
      </c>
      <c r="P214" s="42">
        <f>G214-($AB$4*$AA$4*C214)/1000000</f>
        <v>14636.7</v>
      </c>
      <c r="Q214" s="42">
        <f t="shared" si="24"/>
        <v>1076.1824000000015</v>
      </c>
      <c r="R214" s="56">
        <f t="shared" si="25"/>
        <v>3.2286145383104183</v>
      </c>
      <c r="S214">
        <f t="shared" si="26"/>
        <v>212</v>
      </c>
      <c r="T214">
        <f t="shared" si="27"/>
        <v>360</v>
      </c>
    </row>
    <row r="215" spans="1:20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55">
        <f t="shared" si="21"/>
        <v>12989</v>
      </c>
      <c r="H215" s="26">
        <v>1925</v>
      </c>
      <c r="I215" s="27">
        <v>-1.2E-2</v>
      </c>
      <c r="J215" s="28">
        <v>22650</v>
      </c>
      <c r="K215" s="29">
        <v>44128.7</v>
      </c>
      <c r="L215">
        <f t="shared" si="22"/>
        <v>127</v>
      </c>
      <c r="M215" s="42">
        <f>IFERROR(E215/(F215+1), "")</f>
        <v>14479.611650485436</v>
      </c>
      <c r="N215" s="40">
        <f t="shared" si="23"/>
        <v>1948.3805668016194</v>
      </c>
      <c r="O215" s="42">
        <f>E215*($AC$4+1)</f>
        <v>15689.528</v>
      </c>
      <c r="P215" s="42">
        <f>G215-($AB$4*$AA$4*C215)/1000000</f>
        <v>12792.35</v>
      </c>
      <c r="Q215" s="42">
        <f t="shared" si="24"/>
        <v>2897.1779999999999</v>
      </c>
      <c r="R215" s="56">
        <f t="shared" si="25"/>
        <v>0.5050275324675324</v>
      </c>
      <c r="S215">
        <f t="shared" si="26"/>
        <v>213</v>
      </c>
      <c r="T215">
        <f t="shared" si="27"/>
        <v>170</v>
      </c>
    </row>
    <row r="216" spans="1:20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55">
        <f t="shared" si="21"/>
        <v>12205</v>
      </c>
      <c r="H216" s="26">
        <v>2563</v>
      </c>
      <c r="I216" s="27">
        <v>0.51900000000000002</v>
      </c>
      <c r="J216" s="28">
        <v>14870</v>
      </c>
      <c r="K216" s="29">
        <v>46922.6</v>
      </c>
      <c r="L216">
        <f t="shared" si="22"/>
        <v>148</v>
      </c>
      <c r="M216" s="42">
        <f>IFERROR(E216/(F216+1), "")</f>
        <v>14310.077519379845</v>
      </c>
      <c r="N216" s="40">
        <f t="shared" si="23"/>
        <v>1687.2942725477287</v>
      </c>
      <c r="O216" s="42">
        <f>E216*($AC$4+1)</f>
        <v>15535.936000000002</v>
      </c>
      <c r="P216" s="42">
        <f>G216-($AB$4*$AA$4*C216)/1000000</f>
        <v>11989</v>
      </c>
      <c r="Q216" s="42">
        <f t="shared" si="24"/>
        <v>3546.9360000000015</v>
      </c>
      <c r="R216" s="56">
        <f t="shared" si="25"/>
        <v>0.38390011705033222</v>
      </c>
      <c r="S216">
        <f t="shared" si="26"/>
        <v>214</v>
      </c>
      <c r="T216">
        <f t="shared" si="27"/>
        <v>142</v>
      </c>
    </row>
    <row r="217" spans="1:20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55">
        <f t="shared" si="21"/>
        <v>13239.1</v>
      </c>
      <c r="H217" s="26">
        <v>1429.1</v>
      </c>
      <c r="I217" s="27">
        <v>-5.2999999999999999E-2</v>
      </c>
      <c r="J217" s="28">
        <v>20074.5</v>
      </c>
      <c r="K217" s="29">
        <v>50908.2</v>
      </c>
      <c r="L217">
        <f t="shared" si="22"/>
        <v>165</v>
      </c>
      <c r="M217" s="42">
        <f>IFERROR(E217/(F217+1), "")</f>
        <v>13837.924528301886</v>
      </c>
      <c r="N217" s="40">
        <f t="shared" si="23"/>
        <v>1509.0813093980992</v>
      </c>
      <c r="O217" s="42">
        <f>E217*($AC$4+1)</f>
        <v>15430.946400000001</v>
      </c>
      <c r="P217" s="42">
        <f>G217-($AB$4*$AA$4*C217)/1000000</f>
        <v>13018.6</v>
      </c>
      <c r="Q217" s="42">
        <f t="shared" si="24"/>
        <v>2412.3464000000004</v>
      </c>
      <c r="R217" s="56">
        <f t="shared" si="25"/>
        <v>0.68801791337205265</v>
      </c>
      <c r="S217">
        <f t="shared" si="26"/>
        <v>215</v>
      </c>
      <c r="T217">
        <f t="shared" si="27"/>
        <v>194</v>
      </c>
    </row>
    <row r="218" spans="1:20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55">
        <f t="shared" si="21"/>
        <v>10529</v>
      </c>
      <c r="H218" s="26">
        <v>3998</v>
      </c>
      <c r="I218" s="27">
        <v>0.70799999999999996</v>
      </c>
      <c r="J218" s="28">
        <v>22687</v>
      </c>
      <c r="K218" s="29">
        <v>78543.199999999997</v>
      </c>
      <c r="L218">
        <f t="shared" si="22"/>
        <v>101</v>
      </c>
      <c r="M218" s="42">
        <f>IFERROR(E218/(F218+1), "")</f>
        <v>12676.26527050611</v>
      </c>
      <c r="N218" s="40">
        <f t="shared" si="23"/>
        <v>2340.7494145199062</v>
      </c>
      <c r="O218" s="42">
        <f>E218*($AC$4+1)</f>
        <v>15282.404</v>
      </c>
      <c r="P218" s="42">
        <f>G218-($AB$4*$AA$4*C218)/1000000</f>
        <v>10418.75</v>
      </c>
      <c r="Q218" s="42">
        <f t="shared" si="24"/>
        <v>4863.6540000000005</v>
      </c>
      <c r="R218" s="56">
        <f t="shared" si="25"/>
        <v>0.21652176088044034</v>
      </c>
      <c r="S218">
        <f t="shared" si="26"/>
        <v>216</v>
      </c>
      <c r="T218">
        <f t="shared" si="27"/>
        <v>98</v>
      </c>
    </row>
    <row r="219" spans="1:20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55">
        <f t="shared" si="21"/>
        <v>12554</v>
      </c>
      <c r="H219" s="26">
        <v>1960</v>
      </c>
      <c r="I219" s="27">
        <v>4.49</v>
      </c>
      <c r="J219" s="28">
        <v>21859</v>
      </c>
      <c r="K219" s="29">
        <v>17727.3</v>
      </c>
      <c r="L219">
        <f t="shared" si="22"/>
        <v>353</v>
      </c>
      <c r="M219" s="42">
        <f>IFERROR(E219/(F219+1), "")</f>
        <v>14705.167173252279</v>
      </c>
      <c r="N219" s="40">
        <f t="shared" si="23"/>
        <v>357.01275045537341</v>
      </c>
      <c r="O219" s="42">
        <f>E219*($AC$4+1)</f>
        <v>15268.728000000001</v>
      </c>
      <c r="P219" s="42">
        <f>G219-($AB$4*$AA$4*C219)/1000000</f>
        <v>12487.625</v>
      </c>
      <c r="Q219" s="42">
        <f t="shared" si="24"/>
        <v>2781.103000000001</v>
      </c>
      <c r="R219" s="56">
        <f t="shared" si="25"/>
        <v>0.41893010204081682</v>
      </c>
      <c r="S219">
        <f t="shared" si="26"/>
        <v>217</v>
      </c>
      <c r="T219">
        <f t="shared" si="27"/>
        <v>175</v>
      </c>
    </row>
    <row r="220" spans="1:20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55">
        <f t="shared" si="21"/>
        <v>13241.6</v>
      </c>
      <c r="H220" s="26">
        <v>1060.8</v>
      </c>
      <c r="I220" s="27">
        <v>7.9000000000000001E-2</v>
      </c>
      <c r="J220" s="28">
        <v>15320.1</v>
      </c>
      <c r="K220" s="29">
        <v>22201.7</v>
      </c>
      <c r="L220">
        <f t="shared" si="22"/>
        <v>227</v>
      </c>
      <c r="M220" s="42">
        <f>IFERROR(E220/(F220+1), "")</f>
        <v>12028.931875525652</v>
      </c>
      <c r="N220" s="40">
        <f t="shared" si="23"/>
        <v>983.13253012048187</v>
      </c>
      <c r="O220" s="42">
        <f>E220*($AC$4+1)</f>
        <v>15046.1248</v>
      </c>
      <c r="P220" s="42">
        <f>G220-($AB$4*$AA$4*C220)/1000000</f>
        <v>12984.335000000001</v>
      </c>
      <c r="Q220" s="42">
        <f t="shared" si="24"/>
        <v>2061.7897999999986</v>
      </c>
      <c r="R220" s="56">
        <f t="shared" si="25"/>
        <v>0.94361783559577561</v>
      </c>
      <c r="S220">
        <f t="shared" si="26"/>
        <v>218</v>
      </c>
      <c r="T220">
        <f t="shared" si="27"/>
        <v>226</v>
      </c>
    </row>
    <row r="221" spans="1:20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55">
        <f t="shared" si="21"/>
        <v>12690.7</v>
      </c>
      <c r="H221" s="26">
        <v>1546.5</v>
      </c>
      <c r="I221" s="27">
        <v>-0.33100000000000002</v>
      </c>
      <c r="J221" s="28">
        <v>243036.1</v>
      </c>
      <c r="K221" s="29">
        <v>13968.6</v>
      </c>
      <c r="L221">
        <f t="shared" si="22"/>
        <v>102</v>
      </c>
      <c r="M221" s="42">
        <f>IFERROR(E221/(F221+1), "")</f>
        <v>14096.237623762378</v>
      </c>
      <c r="N221" s="40">
        <f t="shared" si="23"/>
        <v>2311.6591928251119</v>
      </c>
      <c r="O221" s="42">
        <f>E221*($AC$4+1)</f>
        <v>14977.534400000002</v>
      </c>
      <c r="P221" s="42">
        <f>G221-($AB$4*$AA$4*C221)/1000000</f>
        <v>12616.5625</v>
      </c>
      <c r="Q221" s="42">
        <f t="shared" si="24"/>
        <v>2360.9719000000023</v>
      </c>
      <c r="R221" s="56">
        <f t="shared" si="25"/>
        <v>0.52665496281927082</v>
      </c>
      <c r="S221">
        <f t="shared" si="26"/>
        <v>219</v>
      </c>
      <c r="T221">
        <f t="shared" si="27"/>
        <v>199</v>
      </c>
    </row>
    <row r="222" spans="1:20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55">
        <f t="shared" si="21"/>
        <v>13092</v>
      </c>
      <c r="H222" s="26">
        <v>1120</v>
      </c>
      <c r="I222" s="27">
        <v>-1.2E-2</v>
      </c>
      <c r="J222" s="28">
        <v>36288</v>
      </c>
      <c r="K222" s="29">
        <v>22854.2</v>
      </c>
      <c r="L222">
        <f t="shared" si="22"/>
        <v>211</v>
      </c>
      <c r="M222" s="42">
        <f>IFERROR(E222/(F222+1), "")</f>
        <v>12610.470275066549</v>
      </c>
      <c r="N222" s="40">
        <f t="shared" si="23"/>
        <v>1133.6032388663969</v>
      </c>
      <c r="O222" s="42">
        <f>E222*($AC$4+1)</f>
        <v>14951.024000000001</v>
      </c>
      <c r="P222" s="42">
        <f>G222-($AB$4*$AA$4*C222)/1000000</f>
        <v>13044.3</v>
      </c>
      <c r="Q222" s="42">
        <f t="shared" si="24"/>
        <v>1906.724000000002</v>
      </c>
      <c r="R222" s="56">
        <f t="shared" si="25"/>
        <v>0.70243214285714461</v>
      </c>
      <c r="S222">
        <f t="shared" si="26"/>
        <v>220</v>
      </c>
      <c r="T222">
        <f t="shared" si="27"/>
        <v>242</v>
      </c>
    </row>
    <row r="223" spans="1:20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55">
        <f t="shared" si="21"/>
        <v>9893</v>
      </c>
      <c r="H223" s="26">
        <v>4305</v>
      </c>
      <c r="I223" s="27">
        <v>-0.13400000000000001</v>
      </c>
      <c r="J223" s="28">
        <v>159573</v>
      </c>
      <c r="K223" s="29">
        <v>67538.100000000006</v>
      </c>
      <c r="L223">
        <f t="shared" si="22"/>
        <v>46</v>
      </c>
      <c r="M223" s="42">
        <f>IFERROR(E223/(F223+1), "")</f>
        <v>12487.247141600703</v>
      </c>
      <c r="N223" s="40">
        <f t="shared" si="23"/>
        <v>4971.1316397228638</v>
      </c>
      <c r="O223" s="42">
        <f>E223*($AC$4+1)</f>
        <v>14936.296</v>
      </c>
      <c r="P223" s="42">
        <f>G223-($AB$4*$AA$4*C223)/1000000</f>
        <v>9825.9500000000007</v>
      </c>
      <c r="Q223" s="42">
        <f t="shared" si="24"/>
        <v>5110.3459999999995</v>
      </c>
      <c r="R223" s="56">
        <f t="shared" si="25"/>
        <v>0.18707224157955854</v>
      </c>
      <c r="S223">
        <f t="shared" si="26"/>
        <v>221</v>
      </c>
      <c r="T223">
        <f t="shared" si="27"/>
        <v>95</v>
      </c>
    </row>
    <row r="224" spans="1:20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55">
        <f t="shared" si="21"/>
        <v>13063</v>
      </c>
      <c r="H224" s="26">
        <v>1115</v>
      </c>
      <c r="I224" s="27">
        <v>1.881</v>
      </c>
      <c r="J224" s="28">
        <v>10982</v>
      </c>
      <c r="K224" s="29">
        <v>3378.5</v>
      </c>
      <c r="L224">
        <f t="shared" si="22"/>
        <v>342</v>
      </c>
      <c r="M224" s="42">
        <f>IFERROR(E224/(F224+1), "")</f>
        <v>12254.10544511668</v>
      </c>
      <c r="N224" s="40">
        <f t="shared" si="23"/>
        <v>387.0183963901423</v>
      </c>
      <c r="O224" s="42">
        <f>E224*($AC$4+1)</f>
        <v>14915.256000000001</v>
      </c>
      <c r="P224" s="42">
        <f>G224-($AB$4*$AA$4*C224)/1000000</f>
        <v>12932.5</v>
      </c>
      <c r="Q224" s="42">
        <f t="shared" si="24"/>
        <v>1982.7560000000012</v>
      </c>
      <c r="R224" s="56">
        <f t="shared" si="25"/>
        <v>0.77825650224215359</v>
      </c>
      <c r="S224">
        <f t="shared" si="26"/>
        <v>222</v>
      </c>
      <c r="T224">
        <f t="shared" si="27"/>
        <v>236</v>
      </c>
    </row>
    <row r="225" spans="1:20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55">
        <f t="shared" si="21"/>
        <v>14943</v>
      </c>
      <c r="H225" s="26">
        <v>-788</v>
      </c>
      <c r="I225" s="27" t="s">
        <v>14</v>
      </c>
      <c r="J225" s="28">
        <v>15859</v>
      </c>
      <c r="K225" s="29">
        <v>433.5</v>
      </c>
      <c r="L225" t="str">
        <f t="shared" si="22"/>
        <v/>
      </c>
      <c r="M225" s="42">
        <f>IFERROR(E225/(F225+1), "")</f>
        <v>18479.112271540471</v>
      </c>
      <c r="N225" s="40" t="str">
        <f t="shared" si="23"/>
        <v/>
      </c>
      <c r="O225" s="42">
        <f>E225*($AC$4+1)</f>
        <v>14891.060000000001</v>
      </c>
      <c r="P225" s="42">
        <f>G225-($AB$4*$AA$4*C225)/1000000</f>
        <v>14589.75</v>
      </c>
      <c r="Q225" s="42">
        <f t="shared" si="24"/>
        <v>301.31000000000131</v>
      </c>
      <c r="R225" s="56">
        <f t="shared" si="25"/>
        <v>-1.3823730964467023</v>
      </c>
      <c r="S225">
        <f t="shared" si="26"/>
        <v>223</v>
      </c>
      <c r="T225">
        <f t="shared" si="27"/>
        <v>481</v>
      </c>
    </row>
    <row r="226" spans="1:20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55">
        <f t="shared" si="21"/>
        <v>12535</v>
      </c>
      <c r="H226" s="26">
        <v>1609</v>
      </c>
      <c r="I226" s="27">
        <v>7.7919999999999998</v>
      </c>
      <c r="J226" s="28">
        <v>78866</v>
      </c>
      <c r="K226" s="29">
        <v>45294.8</v>
      </c>
      <c r="L226">
        <f t="shared" si="22"/>
        <v>401</v>
      </c>
      <c r="M226" s="42">
        <f>IFERROR(E226/(F226+1), "")</f>
        <v>13705.426356589147</v>
      </c>
      <c r="N226" s="40">
        <f t="shared" si="23"/>
        <v>183.00727934485897</v>
      </c>
      <c r="O226" s="42">
        <f>E226*($AC$4+1)</f>
        <v>14879.488000000001</v>
      </c>
      <c r="P226" s="42">
        <f>G226-($AB$4*$AA$4*C226)/1000000</f>
        <v>12485.446</v>
      </c>
      <c r="Q226" s="42">
        <f t="shared" si="24"/>
        <v>2394.0420000000013</v>
      </c>
      <c r="R226" s="56">
        <f t="shared" si="25"/>
        <v>0.48790677439403435</v>
      </c>
      <c r="S226">
        <f t="shared" si="26"/>
        <v>224</v>
      </c>
      <c r="T226">
        <f t="shared" si="27"/>
        <v>196</v>
      </c>
    </row>
    <row r="227" spans="1:20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55">
        <f t="shared" si="21"/>
        <v>13154</v>
      </c>
      <c r="H227" s="26">
        <v>916</v>
      </c>
      <c r="I227" s="27">
        <v>-0.625</v>
      </c>
      <c r="J227" s="28">
        <v>17841</v>
      </c>
      <c r="K227" s="29">
        <v>6961.7</v>
      </c>
      <c r="L227">
        <f t="shared" si="22"/>
        <v>95</v>
      </c>
      <c r="M227" s="42">
        <f>IFERROR(E227/(F227+1), "")</f>
        <v>10406.804733727809</v>
      </c>
      <c r="N227" s="40">
        <f t="shared" si="23"/>
        <v>2442.6666666666665</v>
      </c>
      <c r="O227" s="42">
        <f>E227*($AC$4+1)</f>
        <v>14801.640000000001</v>
      </c>
      <c r="P227" s="42">
        <f>G227-($AB$4*$AA$4*C227)/1000000</f>
        <v>13031.483</v>
      </c>
      <c r="Q227" s="42">
        <f t="shared" si="24"/>
        <v>1770.1570000000011</v>
      </c>
      <c r="R227" s="56">
        <f t="shared" si="25"/>
        <v>0.93248580786026314</v>
      </c>
      <c r="S227">
        <f t="shared" si="26"/>
        <v>225</v>
      </c>
      <c r="T227">
        <f t="shared" si="27"/>
        <v>255</v>
      </c>
    </row>
    <row r="228" spans="1:20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55">
        <f t="shared" si="21"/>
        <v>13430</v>
      </c>
      <c r="H228" s="26">
        <v>636</v>
      </c>
      <c r="I228" s="27">
        <v>-0.45400000000000001</v>
      </c>
      <c r="J228" s="28">
        <v>78316</v>
      </c>
      <c r="K228" s="29">
        <v>14920.6</v>
      </c>
      <c r="L228">
        <f t="shared" si="22"/>
        <v>206</v>
      </c>
      <c r="M228" s="42">
        <f>IFERROR(E228/(F228+1), "")</f>
        <v>13736.328125</v>
      </c>
      <c r="N228" s="40">
        <f t="shared" si="23"/>
        <v>1164.8351648351647</v>
      </c>
      <c r="O228" s="42">
        <f>E228*($AC$4+1)</f>
        <v>14797.432000000001</v>
      </c>
      <c r="P228" s="42">
        <f>G228-($AB$4*$AA$4*C228)/1000000</f>
        <v>13349.45</v>
      </c>
      <c r="Q228" s="42">
        <f t="shared" si="24"/>
        <v>1447.982</v>
      </c>
      <c r="R228" s="56">
        <f t="shared" si="25"/>
        <v>1.2767012578616352</v>
      </c>
      <c r="S228">
        <f t="shared" si="26"/>
        <v>226</v>
      </c>
      <c r="T228">
        <f t="shared" si="27"/>
        <v>307</v>
      </c>
    </row>
    <row r="229" spans="1:20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55">
        <f t="shared" si="21"/>
        <v>13372</v>
      </c>
      <c r="H229" s="26">
        <v>642</v>
      </c>
      <c r="I229" s="27" t="s">
        <v>14</v>
      </c>
      <c r="J229" s="28">
        <v>18693</v>
      </c>
      <c r="K229" s="29">
        <v>8658.4</v>
      </c>
      <c r="L229" t="str">
        <f t="shared" si="22"/>
        <v/>
      </c>
      <c r="M229" s="42">
        <f>IFERROR(E229/(F229+1), "")</f>
        <v>12963.922294172064</v>
      </c>
      <c r="N229" s="40" t="str">
        <f t="shared" si="23"/>
        <v/>
      </c>
      <c r="O229" s="42">
        <f>E229*($AC$4+1)</f>
        <v>14742.728000000001</v>
      </c>
      <c r="P229" s="42">
        <f>G229-($AB$4*$AA$4*C229)/1000000</f>
        <v>13178.5</v>
      </c>
      <c r="Q229" s="42">
        <f t="shared" si="24"/>
        <v>1564.228000000001</v>
      </c>
      <c r="R229" s="56">
        <f t="shared" si="25"/>
        <v>1.4364922118380077</v>
      </c>
      <c r="S229">
        <f t="shared" si="26"/>
        <v>227</v>
      </c>
      <c r="T229">
        <f t="shared" si="27"/>
        <v>287</v>
      </c>
    </row>
    <row r="230" spans="1:20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55">
        <f t="shared" si="21"/>
        <v>13377.199999999999</v>
      </c>
      <c r="H230" s="26">
        <v>605.20000000000005</v>
      </c>
      <c r="I230" s="27">
        <v>-0.50600000000000001</v>
      </c>
      <c r="J230" s="28">
        <v>19408</v>
      </c>
      <c r="K230" s="29">
        <v>20610.3</v>
      </c>
      <c r="L230">
        <f t="shared" si="22"/>
        <v>202</v>
      </c>
      <c r="M230" s="42">
        <f>IFERROR(E230/(F230+1), "")</f>
        <v>12746.034639927073</v>
      </c>
      <c r="N230" s="40">
        <f t="shared" si="23"/>
        <v>1225.1012145748989</v>
      </c>
      <c r="O230" s="42">
        <f>E230*($AC$4+1)</f>
        <v>14709.4848</v>
      </c>
      <c r="P230" s="42">
        <f>G230-($AB$4*$AA$4*C230)/1000000</f>
        <v>13103.7485</v>
      </c>
      <c r="Q230" s="42">
        <f t="shared" si="24"/>
        <v>1605.7363000000005</v>
      </c>
      <c r="R230" s="56">
        <f t="shared" si="25"/>
        <v>1.6532324851288835</v>
      </c>
      <c r="S230">
        <f t="shared" si="26"/>
        <v>228</v>
      </c>
      <c r="T230">
        <f t="shared" si="27"/>
        <v>277</v>
      </c>
    </row>
    <row r="231" spans="1:20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55">
        <f t="shared" si="21"/>
        <v>12750</v>
      </c>
      <c r="H231" s="26">
        <v>1222</v>
      </c>
      <c r="I231" s="27">
        <v>2.98</v>
      </c>
      <c r="J231" s="28">
        <v>14264</v>
      </c>
      <c r="K231" s="29">
        <v>11846.7</v>
      </c>
      <c r="L231">
        <f t="shared" si="22"/>
        <v>369</v>
      </c>
      <c r="M231" s="42">
        <f>IFERROR(E231/(F231+1), "")</f>
        <v>14199.186991869919</v>
      </c>
      <c r="N231" s="40">
        <f t="shared" si="23"/>
        <v>307.035175879397</v>
      </c>
      <c r="O231" s="42">
        <f>E231*($AC$4+1)</f>
        <v>14698.544</v>
      </c>
      <c r="P231" s="42">
        <f>G231-($AB$4*$AA$4*C231)/1000000</f>
        <v>12592.5</v>
      </c>
      <c r="Q231" s="42">
        <f t="shared" si="24"/>
        <v>2106.0439999999999</v>
      </c>
      <c r="R231" s="56">
        <f t="shared" si="25"/>
        <v>0.72344026186579369</v>
      </c>
      <c r="S231">
        <f t="shared" si="26"/>
        <v>229</v>
      </c>
      <c r="T231">
        <f t="shared" si="27"/>
        <v>222</v>
      </c>
    </row>
    <row r="232" spans="1:20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55">
        <f t="shared" si="21"/>
        <v>11316</v>
      </c>
      <c r="H232" s="26">
        <v>2413</v>
      </c>
      <c r="I232" s="27">
        <v>-0.14000000000000001</v>
      </c>
      <c r="J232" s="28">
        <v>22547</v>
      </c>
      <c r="K232" s="29">
        <v>47247.199999999997</v>
      </c>
      <c r="L232">
        <f t="shared" si="22"/>
        <v>81</v>
      </c>
      <c r="M232" s="42">
        <f>IFERROR(E232/(F232+1), "")</f>
        <v>12878.986866791744</v>
      </c>
      <c r="N232" s="40">
        <f t="shared" si="23"/>
        <v>2805.8139534883721</v>
      </c>
      <c r="O232" s="42">
        <f>E232*($AC$4+1)</f>
        <v>14442.908000000001</v>
      </c>
      <c r="P232" s="42">
        <f>G232-($AB$4*$AA$4*C232)/1000000</f>
        <v>11084.25</v>
      </c>
      <c r="Q232" s="42">
        <f t="shared" si="24"/>
        <v>3358.6580000000013</v>
      </c>
      <c r="R232" s="56">
        <f t="shared" si="25"/>
        <v>0.39190136759220939</v>
      </c>
      <c r="S232">
        <f t="shared" si="26"/>
        <v>230</v>
      </c>
      <c r="T232">
        <f t="shared" si="27"/>
        <v>153</v>
      </c>
    </row>
    <row r="233" spans="1:20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55">
        <f t="shared" si="21"/>
        <v>12575</v>
      </c>
      <c r="H233" s="26">
        <v>1108</v>
      </c>
      <c r="I233" s="27">
        <v>-0.113</v>
      </c>
      <c r="J233" s="28">
        <v>12567</v>
      </c>
      <c r="K233" s="29">
        <v>59790.5</v>
      </c>
      <c r="L233">
        <f t="shared" si="22"/>
        <v>198</v>
      </c>
      <c r="M233" s="42">
        <f>IFERROR(E233/(F233+1), "")</f>
        <v>11826.274848746758</v>
      </c>
      <c r="N233" s="40">
        <f t="shared" si="23"/>
        <v>1249.1544532130779</v>
      </c>
      <c r="O233" s="42">
        <f>E233*($AC$4+1)</f>
        <v>14394.516000000001</v>
      </c>
      <c r="P233" s="42">
        <f>G233-($AB$4*$AA$4*C233)/1000000</f>
        <v>12368</v>
      </c>
      <c r="Q233" s="42">
        <f t="shared" si="24"/>
        <v>2026.5160000000014</v>
      </c>
      <c r="R233" s="56">
        <f t="shared" si="25"/>
        <v>0.82898555956678832</v>
      </c>
      <c r="S233">
        <f t="shared" si="26"/>
        <v>231</v>
      </c>
      <c r="T233">
        <f t="shared" si="27"/>
        <v>229</v>
      </c>
    </row>
    <row r="234" spans="1:20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55">
        <f t="shared" si="21"/>
        <v>12046.199999999999</v>
      </c>
      <c r="H234" s="26">
        <v>1575.1</v>
      </c>
      <c r="I234" s="27">
        <v>-0.249</v>
      </c>
      <c r="J234" s="28">
        <v>30587</v>
      </c>
      <c r="K234" s="29">
        <v>14827.5</v>
      </c>
      <c r="L234">
        <f t="shared" si="22"/>
        <v>117</v>
      </c>
      <c r="M234" s="42">
        <f>IFERROR(E234/(F234+1), "")</f>
        <v>14398.837209302326</v>
      </c>
      <c r="N234" s="40">
        <f t="shared" si="23"/>
        <v>2097.3368841544607</v>
      </c>
      <c r="O234" s="42">
        <f>E234*($AC$4+1)</f>
        <v>14329.607599999999</v>
      </c>
      <c r="P234" s="42">
        <f>G234-($AB$4*$AA$4*C234)/1000000</f>
        <v>11974.199999999999</v>
      </c>
      <c r="Q234" s="42">
        <f t="shared" si="24"/>
        <v>2355.4076000000005</v>
      </c>
      <c r="R234" s="56">
        <f t="shared" si="25"/>
        <v>0.49540194273379506</v>
      </c>
      <c r="S234">
        <f t="shared" si="26"/>
        <v>232</v>
      </c>
      <c r="T234">
        <f t="shared" si="27"/>
        <v>200</v>
      </c>
    </row>
    <row r="235" spans="1:20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55">
        <f t="shared" si="21"/>
        <v>10048</v>
      </c>
      <c r="H235" s="26">
        <v>3553</v>
      </c>
      <c r="I235" s="27">
        <v>2.4830000000000001</v>
      </c>
      <c r="J235" s="28">
        <v>27229</v>
      </c>
      <c r="K235" s="29">
        <v>73695.7</v>
      </c>
      <c r="L235">
        <f t="shared" si="22"/>
        <v>220</v>
      </c>
      <c r="M235" s="42">
        <f>IFERROR(E235/(F235+1), "")</f>
        <v>12443.732845379689</v>
      </c>
      <c r="N235" s="40">
        <f t="shared" si="23"/>
        <v>1020.0976169968418</v>
      </c>
      <c r="O235" s="42">
        <f>E235*($AC$4+1)</f>
        <v>14308.252</v>
      </c>
      <c r="P235" s="42">
        <f>G235-($AB$4*$AA$4*C235)/1000000</f>
        <v>9886</v>
      </c>
      <c r="Q235" s="42">
        <f t="shared" si="24"/>
        <v>4422.2520000000004</v>
      </c>
      <c r="R235" s="56">
        <f t="shared" si="25"/>
        <v>0.24465296932170008</v>
      </c>
      <c r="S235">
        <f t="shared" si="26"/>
        <v>233</v>
      </c>
      <c r="T235">
        <f t="shared" si="27"/>
        <v>111</v>
      </c>
    </row>
    <row r="236" spans="1:20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55">
        <f t="shared" si="21"/>
        <v>12211</v>
      </c>
      <c r="H236" s="26">
        <v>1336</v>
      </c>
      <c r="I236" s="27">
        <v>5.2999999999999999E-2</v>
      </c>
      <c r="J236" s="28">
        <v>17780</v>
      </c>
      <c r="K236" s="29">
        <v>19722.599999999999</v>
      </c>
      <c r="L236">
        <f t="shared" si="22"/>
        <v>194</v>
      </c>
      <c r="M236" s="42">
        <f>IFERROR(E236/(F236+1), "")</f>
        <v>12926.526717557252</v>
      </c>
      <c r="N236" s="40">
        <f t="shared" si="23"/>
        <v>1268.7559354226021</v>
      </c>
      <c r="O236" s="42">
        <f>E236*($AC$4+1)</f>
        <v>14251.444000000001</v>
      </c>
      <c r="P236" s="42">
        <f>G236-($AB$4*$AA$4*C236)/1000000</f>
        <v>12058</v>
      </c>
      <c r="Q236" s="42">
        <f t="shared" si="24"/>
        <v>2193.4440000000013</v>
      </c>
      <c r="R236" s="56">
        <f t="shared" si="25"/>
        <v>0.64179940119760581</v>
      </c>
      <c r="S236">
        <f t="shared" si="26"/>
        <v>234</v>
      </c>
      <c r="T236">
        <f t="shared" si="27"/>
        <v>217</v>
      </c>
    </row>
    <row r="237" spans="1:20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55">
        <f t="shared" si="21"/>
        <v>9022.2000000000007</v>
      </c>
      <c r="H237" s="26">
        <v>4430.7</v>
      </c>
      <c r="I237" s="27">
        <v>0.745</v>
      </c>
      <c r="J237" s="28">
        <v>25288.9</v>
      </c>
      <c r="K237" s="29">
        <v>46498</v>
      </c>
      <c r="L237">
        <f t="shared" si="22"/>
        <v>88</v>
      </c>
      <c r="M237" s="42">
        <f>IFERROR(E237/(F237+1), "")</f>
        <v>12274.543795620437</v>
      </c>
      <c r="N237" s="40">
        <f t="shared" si="23"/>
        <v>2539.0830945558737</v>
      </c>
      <c r="O237" s="42">
        <f>E237*($AC$4+1)</f>
        <v>14152.450800000001</v>
      </c>
      <c r="P237" s="42">
        <f>G237-($AB$4*$AA$4*C237)/1000000</f>
        <v>8987.1</v>
      </c>
      <c r="Q237" s="42">
        <f t="shared" si="24"/>
        <v>5165.3508000000002</v>
      </c>
      <c r="R237" s="56">
        <f t="shared" si="25"/>
        <v>0.16580919493533761</v>
      </c>
      <c r="S237">
        <f t="shared" si="26"/>
        <v>235</v>
      </c>
      <c r="T237">
        <f t="shared" si="27"/>
        <v>93</v>
      </c>
    </row>
    <row r="238" spans="1:20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55">
        <f t="shared" si="21"/>
        <v>13176</v>
      </c>
      <c r="H238" s="26">
        <v>227</v>
      </c>
      <c r="I238" s="27">
        <v>4.5999999999999999E-2</v>
      </c>
      <c r="J238" s="28">
        <v>15938</v>
      </c>
      <c r="K238" s="29">
        <v>5224.1000000000004</v>
      </c>
      <c r="L238">
        <f t="shared" si="22"/>
        <v>394</v>
      </c>
      <c r="M238" s="42">
        <f>IFERROR(E238/(F238+1), "")</f>
        <v>11654.782608695654</v>
      </c>
      <c r="N238" s="40">
        <f t="shared" si="23"/>
        <v>217.0172084130019</v>
      </c>
      <c r="O238" s="42">
        <f>E238*($AC$4+1)</f>
        <v>14099.956</v>
      </c>
      <c r="P238" s="42">
        <f>G238-($AB$4*$AA$4*C238)/1000000</f>
        <v>13113</v>
      </c>
      <c r="Q238" s="42">
        <f t="shared" si="24"/>
        <v>986.95600000000013</v>
      </c>
      <c r="R238" s="56">
        <f t="shared" si="25"/>
        <v>3.3478237885462563</v>
      </c>
      <c r="S238">
        <f t="shared" si="26"/>
        <v>236</v>
      </c>
      <c r="T238">
        <f t="shared" si="27"/>
        <v>379</v>
      </c>
    </row>
    <row r="239" spans="1:20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55">
        <f t="shared" si="21"/>
        <v>12767</v>
      </c>
      <c r="H239" s="26">
        <v>615</v>
      </c>
      <c r="I239" s="27" t="s">
        <v>14</v>
      </c>
      <c r="J239" s="28">
        <v>40376</v>
      </c>
      <c r="K239" s="29">
        <v>22828.2</v>
      </c>
      <c r="L239" t="str">
        <f t="shared" si="22"/>
        <v/>
      </c>
      <c r="M239" s="42">
        <f>IFERROR(E239/(F239+1), "")</f>
        <v>11905.693950177934</v>
      </c>
      <c r="N239" s="40" t="str">
        <f t="shared" si="23"/>
        <v/>
      </c>
      <c r="O239" s="42">
        <f>E239*($AC$4+1)</f>
        <v>14077.864000000001</v>
      </c>
      <c r="P239" s="42">
        <f>G239-($AB$4*$AA$4*C239)/1000000</f>
        <v>12745.85</v>
      </c>
      <c r="Q239" s="42">
        <f t="shared" si="24"/>
        <v>1332.014000000001</v>
      </c>
      <c r="R239" s="56">
        <f t="shared" si="25"/>
        <v>1.1658764227642293</v>
      </c>
      <c r="S239">
        <f t="shared" si="26"/>
        <v>237</v>
      </c>
      <c r="T239">
        <f t="shared" si="27"/>
        <v>322</v>
      </c>
    </row>
    <row r="240" spans="1:20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55">
        <f t="shared" si="21"/>
        <v>10919</v>
      </c>
      <c r="H240" s="26">
        <v>2447</v>
      </c>
      <c r="I240" s="27">
        <v>-0.184</v>
      </c>
      <c r="J240" s="28">
        <v>77914</v>
      </c>
      <c r="K240" s="29">
        <v>61281.9</v>
      </c>
      <c r="L240">
        <f t="shared" si="22"/>
        <v>73</v>
      </c>
      <c r="M240" s="42">
        <f>IFERROR(E240/(F240+1), "")</f>
        <v>12585.68738229755</v>
      </c>
      <c r="N240" s="40">
        <f t="shared" si="23"/>
        <v>2998.7745098039213</v>
      </c>
      <c r="O240" s="42">
        <f>E240*($AC$4+1)</f>
        <v>14061.032000000001</v>
      </c>
      <c r="P240" s="42">
        <f>G240-($AB$4*$AA$4*C240)/1000000</f>
        <v>10846.55</v>
      </c>
      <c r="Q240" s="42">
        <f t="shared" si="24"/>
        <v>3214.4820000000018</v>
      </c>
      <c r="R240" s="56">
        <f t="shared" si="25"/>
        <v>0.31364201062525615</v>
      </c>
      <c r="S240">
        <f t="shared" si="26"/>
        <v>238</v>
      </c>
      <c r="T240">
        <f t="shared" si="27"/>
        <v>154</v>
      </c>
    </row>
    <row r="241" spans="1:20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55">
        <f t="shared" si="21"/>
        <v>11705</v>
      </c>
      <c r="H241" s="26">
        <v>1620.8</v>
      </c>
      <c r="I241" s="27">
        <v>-6.5000000000000002E-2</v>
      </c>
      <c r="J241" s="28">
        <v>37088.699999999997</v>
      </c>
      <c r="K241" s="29">
        <v>69587.5</v>
      </c>
      <c r="L241">
        <f t="shared" si="22"/>
        <v>142</v>
      </c>
      <c r="M241" s="42">
        <f>IFERROR(E241/(F241+1), "")</f>
        <v>12384.572490706318</v>
      </c>
      <c r="N241" s="40">
        <f t="shared" si="23"/>
        <v>1733.4759358288768</v>
      </c>
      <c r="O241" s="42">
        <f>E241*($AC$4+1)</f>
        <v>14018.741599999999</v>
      </c>
      <c r="P241" s="42">
        <f>G241-($AB$4*$AA$4*C241)/1000000</f>
        <v>11448.5</v>
      </c>
      <c r="Q241" s="42">
        <f t="shared" si="24"/>
        <v>2570.2415999999994</v>
      </c>
      <c r="R241" s="56">
        <f t="shared" si="25"/>
        <v>0.58578578479763044</v>
      </c>
      <c r="S241">
        <f t="shared" si="26"/>
        <v>239</v>
      </c>
      <c r="T241">
        <f t="shared" si="27"/>
        <v>185</v>
      </c>
    </row>
    <row r="242" spans="1:20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55">
        <f t="shared" si="21"/>
        <v>12172</v>
      </c>
      <c r="H242" s="26">
        <v>1110</v>
      </c>
      <c r="I242" s="27">
        <v>7.7069999999999999</v>
      </c>
      <c r="J242" s="28">
        <v>30737</v>
      </c>
      <c r="K242" s="29">
        <v>122103.3</v>
      </c>
      <c r="L242">
        <f t="shared" si="22"/>
        <v>414</v>
      </c>
      <c r="M242" s="42">
        <f>IFERROR(E242/(F242+1), "")</f>
        <v>10483.030781373323</v>
      </c>
      <c r="N242" s="40">
        <f t="shared" si="23"/>
        <v>127.48363385781553</v>
      </c>
      <c r="O242" s="42">
        <f>E242*($AC$4+1)</f>
        <v>13972.664000000001</v>
      </c>
      <c r="P242" s="42">
        <f>G242-($AB$4*$AA$4*C242)/1000000</f>
        <v>12014.5</v>
      </c>
      <c r="Q242" s="42">
        <f t="shared" si="24"/>
        <v>1958.1640000000007</v>
      </c>
      <c r="R242" s="56">
        <f t="shared" si="25"/>
        <v>0.76411171171171233</v>
      </c>
      <c r="S242">
        <f t="shared" si="26"/>
        <v>240</v>
      </c>
      <c r="T242">
        <f t="shared" si="27"/>
        <v>238</v>
      </c>
    </row>
    <row r="243" spans="1:20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55">
        <f t="shared" si="21"/>
        <v>12593</v>
      </c>
      <c r="H243" s="26">
        <v>643.9</v>
      </c>
      <c r="I243" s="27">
        <v>-0.34499999999999997</v>
      </c>
      <c r="J243" s="28">
        <v>8090.2</v>
      </c>
      <c r="K243" s="29">
        <v>7589.9</v>
      </c>
      <c r="L243">
        <f t="shared" si="22"/>
        <v>228</v>
      </c>
      <c r="M243" s="42">
        <f>IFERROR(E243/(F243+1), "")</f>
        <v>12630.629770992366</v>
      </c>
      <c r="N243" s="40">
        <f t="shared" si="23"/>
        <v>983.05343511450371</v>
      </c>
      <c r="O243" s="42">
        <f>E243*($AC$4+1)</f>
        <v>13925.218800000001</v>
      </c>
      <c r="P243" s="42">
        <f>G243-($AB$4*$AA$4*C243)/1000000</f>
        <v>12335.6</v>
      </c>
      <c r="Q243" s="42">
        <f t="shared" si="24"/>
        <v>1589.6188000000002</v>
      </c>
      <c r="R243" s="56">
        <f t="shared" si="25"/>
        <v>1.4687355179375683</v>
      </c>
      <c r="S243">
        <f t="shared" si="26"/>
        <v>241</v>
      </c>
      <c r="T243">
        <f t="shared" si="27"/>
        <v>282</v>
      </c>
    </row>
    <row r="244" spans="1:20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55">
        <f t="shared" si="21"/>
        <v>12666.1</v>
      </c>
      <c r="H244" s="26">
        <v>535.9</v>
      </c>
      <c r="I244" s="27">
        <v>0.31900000000000001</v>
      </c>
      <c r="J244" s="28">
        <v>8500.5</v>
      </c>
      <c r="K244" s="29">
        <v>9100.9</v>
      </c>
      <c r="L244">
        <f t="shared" si="22"/>
        <v>336</v>
      </c>
      <c r="M244" s="42">
        <f>IFERROR(E244/(F244+1), "")</f>
        <v>12466.477809254015</v>
      </c>
      <c r="N244" s="40">
        <f t="shared" si="23"/>
        <v>406.2926459438969</v>
      </c>
      <c r="O244" s="42">
        <f>E244*($AC$4+1)</f>
        <v>13888.504000000001</v>
      </c>
      <c r="P244" s="42">
        <f>G244-($AB$4*$AA$4*C244)/1000000</f>
        <v>12564.4</v>
      </c>
      <c r="Q244" s="42">
        <f t="shared" si="24"/>
        <v>1324.1040000000012</v>
      </c>
      <c r="R244" s="56">
        <f t="shared" si="25"/>
        <v>1.4708042545251003</v>
      </c>
      <c r="S244">
        <f t="shared" si="26"/>
        <v>242</v>
      </c>
      <c r="T244">
        <f t="shared" si="27"/>
        <v>325</v>
      </c>
    </row>
    <row r="245" spans="1:20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55">
        <f t="shared" si="21"/>
        <v>19951</v>
      </c>
      <c r="H245" s="26">
        <v>-6917.9</v>
      </c>
      <c r="I245" s="27">
        <v>-3.5169999999999999</v>
      </c>
      <c r="J245" s="28">
        <v>17716.400000000001</v>
      </c>
      <c r="K245" s="29">
        <v>6490.1</v>
      </c>
      <c r="L245">
        <f t="shared" si="22"/>
        <v>83</v>
      </c>
      <c r="M245" s="42">
        <f>IFERROR(E245/(F245+1), "")</f>
        <v>14743.325791855204</v>
      </c>
      <c r="N245" s="40">
        <f t="shared" si="23"/>
        <v>2748.4704012713546</v>
      </c>
      <c r="O245" s="42">
        <f>E245*($AC$4+1)</f>
        <v>13710.8212</v>
      </c>
      <c r="P245" s="42">
        <f>G245-($AB$4*$AA$4*C245)/1000000</f>
        <v>19784.5</v>
      </c>
      <c r="Q245" s="42">
        <f t="shared" si="24"/>
        <v>-6073.6787999999997</v>
      </c>
      <c r="R245" s="56">
        <f t="shared" si="25"/>
        <v>-0.12203431677243094</v>
      </c>
      <c r="S245">
        <f t="shared" si="26"/>
        <v>243</v>
      </c>
      <c r="T245">
        <f t="shared" si="27"/>
        <v>498</v>
      </c>
    </row>
    <row r="246" spans="1:20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55">
        <f t="shared" si="21"/>
        <v>12550</v>
      </c>
      <c r="H246" s="26">
        <v>464.9</v>
      </c>
      <c r="I246" s="27">
        <v>2.1000000000000001E-2</v>
      </c>
      <c r="J246" s="28">
        <v>74053</v>
      </c>
      <c r="K246" s="29" t="s">
        <v>14</v>
      </c>
      <c r="L246">
        <f t="shared" si="22"/>
        <v>323</v>
      </c>
      <c r="M246" s="42">
        <f>IFERROR(E246/(F246+1), "")</f>
        <v>12454.44976076555</v>
      </c>
      <c r="N246" s="40">
        <f t="shared" si="23"/>
        <v>455.33790401567092</v>
      </c>
      <c r="O246" s="42">
        <f>E246*($AC$4+1)</f>
        <v>13691.674800000001</v>
      </c>
      <c r="P246" s="42">
        <f>G246-($AB$4*$AA$4*C246)/1000000</f>
        <v>12506.998</v>
      </c>
      <c r="Q246" s="42">
        <f t="shared" si="24"/>
        <v>1184.6768000000011</v>
      </c>
      <c r="R246" s="56">
        <f t="shared" si="25"/>
        <v>1.5482400516240076</v>
      </c>
      <c r="S246">
        <f t="shared" si="26"/>
        <v>244</v>
      </c>
      <c r="T246">
        <f t="shared" si="27"/>
        <v>336</v>
      </c>
    </row>
    <row r="247" spans="1:20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55">
        <f t="shared" si="21"/>
        <v>12880</v>
      </c>
      <c r="H247" s="26">
        <v>127.3</v>
      </c>
      <c r="I247" s="27">
        <v>1.53</v>
      </c>
      <c r="J247" s="28">
        <v>3239.3</v>
      </c>
      <c r="K247" s="29">
        <v>3776.6</v>
      </c>
      <c r="L247">
        <f t="shared" si="22"/>
        <v>433</v>
      </c>
      <c r="M247" s="42">
        <f>IFERROR(E247/(F247+1), "")</f>
        <v>12752.254901960783</v>
      </c>
      <c r="N247" s="40">
        <f t="shared" si="23"/>
        <v>50.316205533596829</v>
      </c>
      <c r="O247" s="42">
        <f>E247*($AC$4+1)</f>
        <v>13683.679599999999</v>
      </c>
      <c r="P247" s="42">
        <f>G247-($AB$4*$AA$4*C247)/1000000</f>
        <v>12761.2765</v>
      </c>
      <c r="Q247" s="42">
        <f t="shared" si="24"/>
        <v>922.40309999999954</v>
      </c>
      <c r="R247" s="56">
        <f t="shared" si="25"/>
        <v>6.2459002356637834</v>
      </c>
      <c r="S247">
        <f t="shared" si="26"/>
        <v>245</v>
      </c>
      <c r="T247">
        <f t="shared" si="27"/>
        <v>395</v>
      </c>
    </row>
    <row r="248" spans="1:20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55">
        <f t="shared" si="21"/>
        <v>9759</v>
      </c>
      <c r="H248" s="26">
        <v>3237</v>
      </c>
      <c r="I248" s="27">
        <v>0.35199999999999998</v>
      </c>
      <c r="J248" s="28">
        <v>225697</v>
      </c>
      <c r="K248" s="29">
        <v>35541</v>
      </c>
      <c r="L248">
        <f t="shared" si="22"/>
        <v>98</v>
      </c>
      <c r="M248" s="42">
        <f>IFERROR(E248/(F248+1), "")</f>
        <v>12157.156220767072</v>
      </c>
      <c r="N248" s="40">
        <f t="shared" si="23"/>
        <v>2394.2307692307695</v>
      </c>
      <c r="O248" s="42">
        <f>E248*($AC$4+1)</f>
        <v>13671.792000000001</v>
      </c>
      <c r="P248" s="42">
        <f>G248-($AB$4*$AA$4*C248)/1000000</f>
        <v>9597.6659999999993</v>
      </c>
      <c r="Q248" s="42">
        <f t="shared" si="24"/>
        <v>4074.126000000002</v>
      </c>
      <c r="R248" s="56">
        <f t="shared" si="25"/>
        <v>0.25861167747914798</v>
      </c>
      <c r="S248">
        <f t="shared" si="26"/>
        <v>246</v>
      </c>
      <c r="T248">
        <f t="shared" si="27"/>
        <v>125</v>
      </c>
    </row>
    <row r="249" spans="1:20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55">
        <f t="shared" si="21"/>
        <v>10374</v>
      </c>
      <c r="H249" s="26">
        <v>2599</v>
      </c>
      <c r="I249" s="27">
        <v>0.19400000000000001</v>
      </c>
      <c r="J249" s="28">
        <v>244626</v>
      </c>
      <c r="K249" s="29">
        <v>24919.599999999999</v>
      </c>
      <c r="L249">
        <f t="shared" si="22"/>
        <v>112</v>
      </c>
      <c r="M249" s="42">
        <f>IFERROR(E249/(F249+1), "")</f>
        <v>11772.232304900181</v>
      </c>
      <c r="N249" s="40">
        <f t="shared" si="23"/>
        <v>2176.7169179229481</v>
      </c>
      <c r="O249" s="42">
        <f>E249*($AC$4+1)</f>
        <v>13647.596000000001</v>
      </c>
      <c r="P249" s="42">
        <f>G249-($AB$4*$AA$4*C249)/1000000</f>
        <v>10193.361000000001</v>
      </c>
      <c r="Q249" s="42">
        <f t="shared" si="24"/>
        <v>3454.2350000000006</v>
      </c>
      <c r="R249" s="56">
        <f t="shared" si="25"/>
        <v>0.32906310119276666</v>
      </c>
      <c r="S249">
        <f t="shared" si="26"/>
        <v>247</v>
      </c>
      <c r="T249">
        <f t="shared" si="27"/>
        <v>148</v>
      </c>
    </row>
    <row r="250" spans="1:20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55">
        <f t="shared" si="21"/>
        <v>11224</v>
      </c>
      <c r="H250" s="26">
        <v>1719</v>
      </c>
      <c r="I250" s="27">
        <v>-8.3000000000000004E-2</v>
      </c>
      <c r="J250" s="28">
        <v>23783</v>
      </c>
      <c r="K250" s="29">
        <v>11530.7</v>
      </c>
      <c r="L250">
        <f t="shared" si="22"/>
        <v>133</v>
      </c>
      <c r="M250" s="42">
        <f>IFERROR(E250/(F250+1), "")</f>
        <v>13261.27049180328</v>
      </c>
      <c r="N250" s="40">
        <f t="shared" si="23"/>
        <v>1874.5910577971647</v>
      </c>
      <c r="O250" s="42">
        <f>E250*($AC$4+1)</f>
        <v>13616.036</v>
      </c>
      <c r="P250" s="42">
        <f>G250-($AB$4*$AA$4*C250)/1000000</f>
        <v>11175.04</v>
      </c>
      <c r="Q250" s="42">
        <f t="shared" si="24"/>
        <v>2440.9959999999992</v>
      </c>
      <c r="R250" s="56">
        <f t="shared" si="25"/>
        <v>0.42000930773705597</v>
      </c>
      <c r="S250">
        <f t="shared" si="26"/>
        <v>248</v>
      </c>
      <c r="T250">
        <f t="shared" si="27"/>
        <v>191</v>
      </c>
    </row>
    <row r="251" spans="1:20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55">
        <f t="shared" si="21"/>
        <v>10826</v>
      </c>
      <c r="H251" s="26">
        <v>2098</v>
      </c>
      <c r="I251" s="27">
        <v>0.41799999999999998</v>
      </c>
      <c r="J251" s="28">
        <v>137216</v>
      </c>
      <c r="K251" s="29">
        <v>17345.099999999999</v>
      </c>
      <c r="L251">
        <f t="shared" si="22"/>
        <v>169</v>
      </c>
      <c r="M251" s="42">
        <f>IFERROR(E251/(F251+1), "")</f>
        <v>12078.504672897196</v>
      </c>
      <c r="N251" s="40">
        <f t="shared" si="23"/>
        <v>1479.5486600846264</v>
      </c>
      <c r="O251" s="42">
        <f>E251*($AC$4+1)</f>
        <v>13596.048000000001</v>
      </c>
      <c r="P251" s="42">
        <f>G251-($AB$4*$AA$4*C251)/1000000</f>
        <v>10762.721</v>
      </c>
      <c r="Q251" s="42">
        <f t="shared" si="24"/>
        <v>2833.3270000000011</v>
      </c>
      <c r="R251" s="56">
        <f t="shared" si="25"/>
        <v>0.35048951382268884</v>
      </c>
      <c r="S251">
        <f t="shared" si="26"/>
        <v>249</v>
      </c>
      <c r="T251">
        <f t="shared" si="27"/>
        <v>172</v>
      </c>
    </row>
    <row r="252" spans="1:20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55">
        <f t="shared" si="21"/>
        <v>12858.4</v>
      </c>
      <c r="H252" s="26">
        <v>45.5</v>
      </c>
      <c r="I252" s="27">
        <v>0.35799999999999998</v>
      </c>
      <c r="J252" s="28">
        <v>1666.1</v>
      </c>
      <c r="K252" s="29">
        <v>1703.2</v>
      </c>
      <c r="L252">
        <f t="shared" si="22"/>
        <v>438</v>
      </c>
      <c r="M252" s="42">
        <f>IFERROR(E252/(F252+1), "")</f>
        <v>12219.602272727272</v>
      </c>
      <c r="N252" s="40">
        <f t="shared" si="23"/>
        <v>33.505154639175252</v>
      </c>
      <c r="O252" s="42">
        <f>E252*($AC$4+1)</f>
        <v>13574.9028</v>
      </c>
      <c r="P252" s="42">
        <f>G252-($AB$4*$AA$4*C252)/1000000</f>
        <v>12822.0085</v>
      </c>
      <c r="Q252" s="42">
        <f t="shared" si="24"/>
        <v>752.89429999999993</v>
      </c>
      <c r="R252" s="56">
        <f t="shared" si="25"/>
        <v>15.547127472527471</v>
      </c>
      <c r="S252">
        <f t="shared" si="26"/>
        <v>250</v>
      </c>
      <c r="T252">
        <f t="shared" si="27"/>
        <v>425</v>
      </c>
    </row>
    <row r="253" spans="1:20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55">
        <f t="shared" si="21"/>
        <v>12159.900000000001</v>
      </c>
      <c r="H253" s="26">
        <v>715.8</v>
      </c>
      <c r="I253" s="27">
        <v>-0.60699999999999998</v>
      </c>
      <c r="J253" s="28">
        <v>64535.199999999997</v>
      </c>
      <c r="K253" s="29">
        <v>8922</v>
      </c>
      <c r="L253">
        <f t="shared" si="22"/>
        <v>135</v>
      </c>
      <c r="M253" s="42">
        <f>IFERROR(E253/(F253+1), "")</f>
        <v>12512.827988338195</v>
      </c>
      <c r="N253" s="40">
        <f t="shared" si="23"/>
        <v>1821.3740458015266</v>
      </c>
      <c r="O253" s="42">
        <f>E253*($AC$4+1)</f>
        <v>13545.236400000002</v>
      </c>
      <c r="P253" s="42">
        <f>G253-($AB$4*$AA$4*C253)/1000000</f>
        <v>12147.448500000002</v>
      </c>
      <c r="Q253" s="42">
        <f t="shared" si="24"/>
        <v>1397.7878999999994</v>
      </c>
      <c r="R253" s="56">
        <f t="shared" si="25"/>
        <v>0.95276320201173437</v>
      </c>
      <c r="S253">
        <f t="shared" si="26"/>
        <v>251</v>
      </c>
      <c r="T253">
        <f t="shared" si="27"/>
        <v>312</v>
      </c>
    </row>
    <row r="254" spans="1:20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55">
        <f t="shared" si="21"/>
        <v>12203.699999999999</v>
      </c>
      <c r="H254" s="26">
        <v>658.6</v>
      </c>
      <c r="I254" s="27">
        <v>7.0999999999999994E-2</v>
      </c>
      <c r="J254" s="28">
        <v>10311.299999999999</v>
      </c>
      <c r="K254" s="29">
        <v>34382.1</v>
      </c>
      <c r="L254">
        <f t="shared" si="22"/>
        <v>283</v>
      </c>
      <c r="M254" s="42">
        <f>IFERROR(E254/(F254+1), "")</f>
        <v>12403.37512054002</v>
      </c>
      <c r="N254" s="40">
        <f t="shared" si="23"/>
        <v>614.93930905695618</v>
      </c>
      <c r="O254" s="42">
        <f>E254*($AC$4+1)</f>
        <v>13531.1396</v>
      </c>
      <c r="P254" s="42">
        <f>G254-($AB$4*$AA$4*C254)/1000000</f>
        <v>11893.199999999999</v>
      </c>
      <c r="Q254" s="42">
        <f t="shared" si="24"/>
        <v>1637.9396000000015</v>
      </c>
      <c r="R254" s="56">
        <f t="shared" si="25"/>
        <v>1.4870021257212291</v>
      </c>
      <c r="S254">
        <f t="shared" si="26"/>
        <v>252</v>
      </c>
      <c r="T254">
        <f t="shared" si="27"/>
        <v>272</v>
      </c>
    </row>
    <row r="255" spans="1:20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55">
        <f t="shared" si="21"/>
        <v>10106</v>
      </c>
      <c r="H255" s="26">
        <v>2742</v>
      </c>
      <c r="I255" s="27">
        <v>0.30599999999999999</v>
      </c>
      <c r="J255" s="28">
        <v>109553</v>
      </c>
      <c r="K255" s="29">
        <v>23215.1</v>
      </c>
      <c r="L255">
        <f t="shared" si="22"/>
        <v>116</v>
      </c>
      <c r="M255" s="42">
        <f>IFERROR(E255/(F255+1), "")</f>
        <v>11543.575920934412</v>
      </c>
      <c r="N255" s="40">
        <f t="shared" si="23"/>
        <v>2099.5405819295556</v>
      </c>
      <c r="O255" s="42">
        <f>E255*($AC$4+1)</f>
        <v>13516.096000000001</v>
      </c>
      <c r="P255" s="42">
        <f>G255-($AB$4*$AA$4*C255)/1000000</f>
        <v>10031.299999999999</v>
      </c>
      <c r="Q255" s="42">
        <f t="shared" si="24"/>
        <v>3484.7960000000021</v>
      </c>
      <c r="R255" s="56">
        <f t="shared" si="25"/>
        <v>0.27089569657184615</v>
      </c>
      <c r="S255">
        <f t="shared" si="26"/>
        <v>253</v>
      </c>
      <c r="T255">
        <f t="shared" si="27"/>
        <v>146</v>
      </c>
    </row>
    <row r="256" spans="1:20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55">
        <f t="shared" si="21"/>
        <v>12568.7</v>
      </c>
      <c r="H256" s="26">
        <v>103.9</v>
      </c>
      <c r="I256" s="27">
        <v>0.76900000000000002</v>
      </c>
      <c r="J256" s="28">
        <v>2424.3000000000002</v>
      </c>
      <c r="K256" s="29">
        <v>668.4</v>
      </c>
      <c r="L256">
        <f t="shared" si="22"/>
        <v>431</v>
      </c>
      <c r="M256" s="42">
        <f>IFERROR(E256/(F256+1), "")</f>
        <v>8918.085855031668</v>
      </c>
      <c r="N256" s="40">
        <f t="shared" si="23"/>
        <v>58.733747880158283</v>
      </c>
      <c r="O256" s="42">
        <f>E256*($AC$4+1)</f>
        <v>13331.575200000001</v>
      </c>
      <c r="P256" s="42">
        <f>G256-($AB$4*$AA$4*C256)/1000000</f>
        <v>12557.45</v>
      </c>
      <c r="Q256" s="42">
        <f t="shared" si="24"/>
        <v>774.1252000000004</v>
      </c>
      <c r="R256" s="56">
        <f t="shared" si="25"/>
        <v>6.4506756496631414</v>
      </c>
      <c r="S256">
        <f t="shared" si="26"/>
        <v>254</v>
      </c>
      <c r="T256">
        <f t="shared" si="27"/>
        <v>422</v>
      </c>
    </row>
    <row r="257" spans="1:20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55">
        <f t="shared" si="21"/>
        <v>13080</v>
      </c>
      <c r="H257" s="26">
        <v>-423</v>
      </c>
      <c r="I257" s="27">
        <v>-1.7490000000000001</v>
      </c>
      <c r="J257" s="28">
        <v>56715</v>
      </c>
      <c r="K257" s="29">
        <v>20174.2</v>
      </c>
      <c r="L257">
        <f t="shared" si="22"/>
        <v>291</v>
      </c>
      <c r="M257" s="42">
        <f>IFERROR(E257/(F257+1), "")</f>
        <v>12324.245374878288</v>
      </c>
      <c r="N257" s="40">
        <f t="shared" si="23"/>
        <v>564.75300400534036</v>
      </c>
      <c r="O257" s="42">
        <f>E257*($AC$4+1)</f>
        <v>13315.164000000001</v>
      </c>
      <c r="P257" s="42">
        <f>G257-($AB$4*$AA$4*C257)/1000000</f>
        <v>13023.416999999999</v>
      </c>
      <c r="Q257" s="42">
        <f t="shared" si="24"/>
        <v>291.74700000000121</v>
      </c>
      <c r="R257" s="56">
        <f t="shared" si="25"/>
        <v>-1.6897092198581589</v>
      </c>
      <c r="S257">
        <f t="shared" si="26"/>
        <v>255</v>
      </c>
      <c r="T257">
        <f t="shared" si="27"/>
        <v>483</v>
      </c>
    </row>
    <row r="258" spans="1:20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55">
        <f t="shared" si="21"/>
        <v>11441.5</v>
      </c>
      <c r="H258" s="26">
        <v>1151.7</v>
      </c>
      <c r="I258" s="27">
        <v>1.97</v>
      </c>
      <c r="J258" s="28">
        <v>18231.7</v>
      </c>
      <c r="K258" s="29">
        <v>28746.9</v>
      </c>
      <c r="L258">
        <f t="shared" si="22"/>
        <v>341</v>
      </c>
      <c r="M258" s="42">
        <f>IFERROR(E258/(F258+1), "")</f>
        <v>12179.110251450677</v>
      </c>
      <c r="N258" s="40">
        <f t="shared" si="23"/>
        <v>387.77777777777783</v>
      </c>
      <c r="O258" s="42">
        <f>E258*($AC$4+1)</f>
        <v>13248.046400000001</v>
      </c>
      <c r="P258" s="42">
        <f>G258-($AB$4*$AA$4*C258)/1000000</f>
        <v>11429.422</v>
      </c>
      <c r="Q258" s="42">
        <f t="shared" si="24"/>
        <v>1818.6244000000006</v>
      </c>
      <c r="R258" s="56">
        <f t="shared" si="25"/>
        <v>0.57907823217851917</v>
      </c>
      <c r="S258">
        <f t="shared" si="26"/>
        <v>256</v>
      </c>
      <c r="T258">
        <f t="shared" si="27"/>
        <v>248</v>
      </c>
    </row>
    <row r="259" spans="1:20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55">
        <f t="shared" si="21"/>
        <v>12310.4</v>
      </c>
      <c r="H259" s="26">
        <v>213.6</v>
      </c>
      <c r="I259" s="27">
        <v>-0.129</v>
      </c>
      <c r="J259" s="28">
        <v>2360.8000000000002</v>
      </c>
      <c r="K259" s="29">
        <v>2755.6</v>
      </c>
      <c r="L259">
        <f t="shared" si="22"/>
        <v>388</v>
      </c>
      <c r="M259" s="42">
        <f>IFERROR(E259/(F259+1), "")</f>
        <v>10852.686308492202</v>
      </c>
      <c r="N259" s="40">
        <f t="shared" si="23"/>
        <v>245.23536165327209</v>
      </c>
      <c r="O259" s="42">
        <f>E259*($AC$4+1)</f>
        <v>13175.248000000001</v>
      </c>
      <c r="P259" s="42">
        <f>G259-($AB$4*$AA$4*C259)/1000000</f>
        <v>12279.8</v>
      </c>
      <c r="Q259" s="42">
        <f t="shared" si="24"/>
        <v>895.44800000000214</v>
      </c>
      <c r="R259" s="56">
        <f t="shared" si="25"/>
        <v>3.1921722846442049</v>
      </c>
      <c r="S259">
        <f t="shared" si="26"/>
        <v>257</v>
      </c>
      <c r="T259">
        <f t="shared" si="27"/>
        <v>397</v>
      </c>
    </row>
    <row r="260" spans="1:20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55">
        <f t="shared" ref="G260:G323" si="28">(E260-H260)</f>
        <v>11924.4</v>
      </c>
      <c r="H260" s="26">
        <v>424.9</v>
      </c>
      <c r="I260" s="27">
        <v>-0.38</v>
      </c>
      <c r="J260" s="28">
        <v>7040.8</v>
      </c>
      <c r="K260" s="29">
        <v>2335.6999999999998</v>
      </c>
      <c r="L260">
        <f t="shared" ref="L260:L323" si="29">IFERROR(RANK(N260,$N$3:$N$502,0),"")</f>
        <v>271</v>
      </c>
      <c r="M260" s="42">
        <f>IFERROR(E260/(F260+1), "")</f>
        <v>12214.935707220575</v>
      </c>
      <c r="N260" s="40">
        <f t="shared" ref="N260:N323" si="30">IFERROR(H260/(I260+1), "")</f>
        <v>685.32258064516122</v>
      </c>
      <c r="O260" s="42">
        <f>E260*($AC$4+1)</f>
        <v>12991.463599999999</v>
      </c>
      <c r="P260" s="42">
        <f>G260-($AB$4*$AA$4*C260)/1000000</f>
        <v>11631.9</v>
      </c>
      <c r="Q260" s="42">
        <f t="shared" ref="Q260:Q323" si="31">O260-P260</f>
        <v>1359.5635999999995</v>
      </c>
      <c r="R260" s="56">
        <f t="shared" ref="R260:R323" si="32">(Q260-H260)/H260</f>
        <v>2.1997260531889848</v>
      </c>
      <c r="S260">
        <f t="shared" ref="S260:S323" si="33">RANK(O260,$O$3:$O$502)</f>
        <v>258</v>
      </c>
      <c r="T260">
        <f t="shared" ref="T260:T323" si="34">RANK(Q260,$Q$3:$Q$502)</f>
        <v>319</v>
      </c>
    </row>
    <row r="261" spans="1:20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55">
        <f t="shared" si="28"/>
        <v>10955</v>
      </c>
      <c r="H261" s="26">
        <v>1382</v>
      </c>
      <c r="I261" s="27">
        <v>-9.4E-2</v>
      </c>
      <c r="J261" s="28">
        <v>53920</v>
      </c>
      <c r="K261" s="29">
        <v>27230.6</v>
      </c>
      <c r="L261">
        <f t="shared" si="29"/>
        <v>163</v>
      </c>
      <c r="M261" s="42">
        <f>IFERROR(E261/(F261+1), "")</f>
        <v>12036.097560975611</v>
      </c>
      <c r="N261" s="40">
        <f t="shared" si="30"/>
        <v>1525.3863134657836</v>
      </c>
      <c r="O261" s="42">
        <f>E261*($AC$4+1)</f>
        <v>12978.524000000001</v>
      </c>
      <c r="P261" s="42">
        <f>G261-($AB$4*$AA$4*C261)/1000000</f>
        <v>10886.1185</v>
      </c>
      <c r="Q261" s="42">
        <f t="shared" si="31"/>
        <v>2092.4055000000008</v>
      </c>
      <c r="R261" s="56">
        <f t="shared" si="32"/>
        <v>0.51404160636758378</v>
      </c>
      <c r="S261">
        <f t="shared" si="33"/>
        <v>259</v>
      </c>
      <c r="T261">
        <f t="shared" si="34"/>
        <v>223</v>
      </c>
    </row>
    <row r="262" spans="1:20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55">
        <f t="shared" si="28"/>
        <v>8941</v>
      </c>
      <c r="H262" s="26">
        <v>3309</v>
      </c>
      <c r="I262" s="27">
        <v>-0.39500000000000002</v>
      </c>
      <c r="J262" s="28">
        <v>36729</v>
      </c>
      <c r="K262" s="29">
        <v>60805.2</v>
      </c>
      <c r="L262">
        <f t="shared" si="29"/>
        <v>37</v>
      </c>
      <c r="M262" s="42">
        <f>IFERROR(E262/(F262+1), "")</f>
        <v>11405.959031657356</v>
      </c>
      <c r="N262" s="40">
        <f t="shared" si="30"/>
        <v>5469.4214876033056</v>
      </c>
      <c r="O262" s="42">
        <f>E262*($AC$4+1)</f>
        <v>12887</v>
      </c>
      <c r="P262" s="42">
        <f>G262-($AB$4*$AA$4*C262)/1000000</f>
        <v>8839.8624999999993</v>
      </c>
      <c r="Q262" s="42">
        <f t="shared" si="31"/>
        <v>4047.1375000000007</v>
      </c>
      <c r="R262" s="56">
        <f t="shared" si="32"/>
        <v>0.22306965850710206</v>
      </c>
      <c r="S262">
        <f t="shared" si="33"/>
        <v>260</v>
      </c>
      <c r="T262">
        <f t="shared" si="34"/>
        <v>127</v>
      </c>
    </row>
    <row r="263" spans="1:20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55">
        <f t="shared" si="28"/>
        <v>12274</v>
      </c>
      <c r="H263" s="26">
        <v>-255</v>
      </c>
      <c r="I263" s="27" t="s">
        <v>14</v>
      </c>
      <c r="J263" s="28">
        <v>7721</v>
      </c>
      <c r="K263" s="29">
        <v>471.4</v>
      </c>
      <c r="L263" t="str">
        <f t="shared" si="29"/>
        <v/>
      </c>
      <c r="M263" s="42">
        <f>IFERROR(E263/(F263+1), "")</f>
        <v>12506.763787721124</v>
      </c>
      <c r="N263" s="40" t="str">
        <f t="shared" si="30"/>
        <v/>
      </c>
      <c r="O263" s="42">
        <f>E263*($AC$4+1)</f>
        <v>12643.988000000001</v>
      </c>
      <c r="P263" s="42">
        <f>G263-($AB$4*$AA$4*C263)/1000000</f>
        <v>11846.5</v>
      </c>
      <c r="Q263" s="42">
        <f t="shared" si="31"/>
        <v>797.48800000000119</v>
      </c>
      <c r="R263" s="56">
        <f t="shared" si="32"/>
        <v>-4.1274039215686322</v>
      </c>
      <c r="S263">
        <f t="shared" si="33"/>
        <v>261</v>
      </c>
      <c r="T263">
        <f t="shared" si="34"/>
        <v>417</v>
      </c>
    </row>
    <row r="264" spans="1:20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55">
        <f t="shared" si="28"/>
        <v>11396.6</v>
      </c>
      <c r="H264" s="26">
        <v>480.1</v>
      </c>
      <c r="I264" s="27">
        <v>-0.1</v>
      </c>
      <c r="J264" s="28">
        <v>11393.4</v>
      </c>
      <c r="K264" s="29">
        <v>8926.4</v>
      </c>
      <c r="L264">
        <f t="shared" si="29"/>
        <v>303</v>
      </c>
      <c r="M264" s="42">
        <f>IFERROR(E264/(F264+1), "")</f>
        <v>9848.0099502487574</v>
      </c>
      <c r="N264" s="40">
        <f t="shared" si="30"/>
        <v>533.44444444444446</v>
      </c>
      <c r="O264" s="42">
        <f>E264*($AC$4+1)</f>
        <v>12494.288400000001</v>
      </c>
      <c r="P264" s="42">
        <f>G264-($AB$4*$AA$4*C264)/1000000</f>
        <v>11167.1</v>
      </c>
      <c r="Q264" s="42">
        <f t="shared" si="31"/>
        <v>1327.1884000000009</v>
      </c>
      <c r="R264" s="56">
        <f t="shared" si="32"/>
        <v>1.7643999166840258</v>
      </c>
      <c r="S264">
        <f t="shared" si="33"/>
        <v>262</v>
      </c>
      <c r="T264">
        <f t="shared" si="34"/>
        <v>323</v>
      </c>
    </row>
    <row r="265" spans="1:20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55">
        <f t="shared" si="28"/>
        <v>10516</v>
      </c>
      <c r="H265" s="26">
        <v>1348</v>
      </c>
      <c r="I265" s="27" t="s">
        <v>14</v>
      </c>
      <c r="J265" s="28">
        <v>40063</v>
      </c>
      <c r="K265" s="29">
        <v>22059.599999999999</v>
      </c>
      <c r="L265" t="str">
        <f t="shared" si="29"/>
        <v/>
      </c>
      <c r="M265" s="42">
        <f>IFERROR(E265/(F265+1), "")</f>
        <v>13621.125143513204</v>
      </c>
      <c r="N265" s="40" t="str">
        <f t="shared" si="30"/>
        <v/>
      </c>
      <c r="O265" s="42">
        <f>E265*($AC$4+1)</f>
        <v>12480.928</v>
      </c>
      <c r="P265" s="42">
        <f>G265-($AB$4*$AA$4*C265)/1000000</f>
        <v>10459.777</v>
      </c>
      <c r="Q265" s="42">
        <f t="shared" si="31"/>
        <v>2021.1509999999998</v>
      </c>
      <c r="R265" s="56">
        <f t="shared" si="32"/>
        <v>0.49937017804154293</v>
      </c>
      <c r="S265">
        <f t="shared" si="33"/>
        <v>263</v>
      </c>
      <c r="T265">
        <f t="shared" si="34"/>
        <v>230</v>
      </c>
    </row>
    <row r="266" spans="1:20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55">
        <f t="shared" si="28"/>
        <v>10563.4</v>
      </c>
      <c r="H266" s="26">
        <v>1258.4000000000001</v>
      </c>
      <c r="I266" s="27">
        <v>0.54800000000000004</v>
      </c>
      <c r="J266" s="28">
        <v>7703.6</v>
      </c>
      <c r="K266" s="29">
        <v>7862.8</v>
      </c>
      <c r="L266">
        <f t="shared" si="29"/>
        <v>250</v>
      </c>
      <c r="M266" s="42">
        <f>IFERROR(E266/(F266+1), "")</f>
        <v>9541.4043583535113</v>
      </c>
      <c r="N266" s="40">
        <f t="shared" si="30"/>
        <v>812.91989664082689</v>
      </c>
      <c r="O266" s="42">
        <f>E266*($AC$4+1)</f>
        <v>12436.533600000001</v>
      </c>
      <c r="P266" s="42">
        <f>G266-($AB$4*$AA$4*C266)/1000000</f>
        <v>10526.5</v>
      </c>
      <c r="Q266" s="42">
        <f t="shared" si="31"/>
        <v>1910.0336000000007</v>
      </c>
      <c r="R266" s="56">
        <f t="shared" si="32"/>
        <v>0.5178270820089006</v>
      </c>
      <c r="S266">
        <f t="shared" si="33"/>
        <v>264</v>
      </c>
      <c r="T266">
        <f t="shared" si="34"/>
        <v>240</v>
      </c>
    </row>
    <row r="267" spans="1:20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55">
        <f t="shared" si="28"/>
        <v>11555.699999999999</v>
      </c>
      <c r="H267" s="26">
        <v>265.7</v>
      </c>
      <c r="I267" s="27">
        <v>8.4000000000000005E-2</v>
      </c>
      <c r="J267" s="28">
        <v>5384</v>
      </c>
      <c r="K267" s="29">
        <v>2147</v>
      </c>
      <c r="L267">
        <f t="shared" si="29"/>
        <v>389</v>
      </c>
      <c r="M267" s="42">
        <f>IFERROR(E267/(F267+1), "")</f>
        <v>10086.518771331059</v>
      </c>
      <c r="N267" s="40">
        <f t="shared" si="30"/>
        <v>245.11070110701104</v>
      </c>
      <c r="O267" s="42">
        <f>E267*($AC$4+1)</f>
        <v>12436.112800000001</v>
      </c>
      <c r="P267" s="42">
        <f>G267-($AB$4*$AA$4*C267)/1000000</f>
        <v>11494.306499999999</v>
      </c>
      <c r="Q267" s="42">
        <f t="shared" si="31"/>
        <v>941.80630000000201</v>
      </c>
      <c r="R267" s="56">
        <f t="shared" si="32"/>
        <v>2.5446228829507036</v>
      </c>
      <c r="S267">
        <f t="shared" si="33"/>
        <v>265</v>
      </c>
      <c r="T267">
        <f t="shared" si="34"/>
        <v>391</v>
      </c>
    </row>
    <row r="268" spans="1:20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55">
        <f t="shared" si="28"/>
        <v>11296.300000000001</v>
      </c>
      <c r="H268" s="26">
        <v>466.8</v>
      </c>
      <c r="I268" s="27">
        <v>-0.76200000000000001</v>
      </c>
      <c r="J268" s="28">
        <v>30210.7</v>
      </c>
      <c r="K268" s="29">
        <v>13777.3</v>
      </c>
      <c r="L268">
        <f t="shared" si="29"/>
        <v>126</v>
      </c>
      <c r="M268" s="42">
        <f>IFERROR(E268/(F268+1), "")</f>
        <v>10772.069597069596</v>
      </c>
      <c r="N268" s="40">
        <f t="shared" si="30"/>
        <v>1961.3445378151262</v>
      </c>
      <c r="O268" s="42">
        <f>E268*($AC$4+1)</f>
        <v>12374.781200000001</v>
      </c>
      <c r="P268" s="42">
        <f>G268-($AB$4*$AA$4*C268)/1000000</f>
        <v>10961.050000000001</v>
      </c>
      <c r="Q268" s="42">
        <f t="shared" si="31"/>
        <v>1413.7312000000002</v>
      </c>
      <c r="R268" s="56">
        <f t="shared" si="32"/>
        <v>2.0285586975149963</v>
      </c>
      <c r="S268">
        <f t="shared" si="33"/>
        <v>266</v>
      </c>
      <c r="T268">
        <f t="shared" si="34"/>
        <v>311</v>
      </c>
    </row>
    <row r="269" spans="1:20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55">
        <f t="shared" si="28"/>
        <v>11708</v>
      </c>
      <c r="H269" s="26">
        <v>55</v>
      </c>
      <c r="I269" s="27">
        <v>-0.73399999999999999</v>
      </c>
      <c r="J269" s="28">
        <v>13232</v>
      </c>
      <c r="K269" s="29">
        <v>1793.2</v>
      </c>
      <c r="L269">
        <f t="shared" si="29"/>
        <v>397</v>
      </c>
      <c r="M269" s="42">
        <f>IFERROR(E269/(F269+1), "")</f>
        <v>9276.813880126183</v>
      </c>
      <c r="N269" s="40">
        <f t="shared" si="30"/>
        <v>206.76691729323306</v>
      </c>
      <c r="O269" s="42">
        <f>E269*($AC$4+1)</f>
        <v>12374.676000000001</v>
      </c>
      <c r="P269" s="42">
        <f>G269-($AB$4*$AA$4*C269)/1000000</f>
        <v>11343.5</v>
      </c>
      <c r="Q269" s="42">
        <f t="shared" si="31"/>
        <v>1031.1760000000013</v>
      </c>
      <c r="R269" s="56">
        <f t="shared" si="32"/>
        <v>17.748654545454571</v>
      </c>
      <c r="S269">
        <f t="shared" si="33"/>
        <v>267</v>
      </c>
      <c r="T269">
        <f t="shared" si="34"/>
        <v>372</v>
      </c>
    </row>
    <row r="270" spans="1:20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55">
        <f t="shared" si="28"/>
        <v>7575</v>
      </c>
      <c r="H270" s="26">
        <v>4141</v>
      </c>
      <c r="I270" s="27">
        <v>0.35899999999999999</v>
      </c>
      <c r="J270" s="28">
        <v>13292</v>
      </c>
      <c r="K270" s="29">
        <v>108813.4</v>
      </c>
      <c r="L270">
        <f t="shared" si="29"/>
        <v>70</v>
      </c>
      <c r="M270" s="42">
        <f>IFERROR(E270/(F270+1), "")</f>
        <v>9714.7595356550592</v>
      </c>
      <c r="N270" s="40">
        <f t="shared" si="30"/>
        <v>3047.0934510669608</v>
      </c>
      <c r="O270" s="42">
        <f>E270*($AC$4+1)</f>
        <v>12325.232</v>
      </c>
      <c r="P270" s="42">
        <f>G270-($AB$4*$AA$4*C270)/1000000</f>
        <v>7515.2534999999998</v>
      </c>
      <c r="Q270" s="42">
        <f t="shared" si="31"/>
        <v>4809.9785000000002</v>
      </c>
      <c r="R270" s="56">
        <f t="shared" si="32"/>
        <v>0.16154998792562186</v>
      </c>
      <c r="S270">
        <f t="shared" si="33"/>
        <v>268</v>
      </c>
      <c r="T270">
        <f t="shared" si="34"/>
        <v>100</v>
      </c>
    </row>
    <row r="271" spans="1:20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55">
        <f t="shared" si="28"/>
        <v>10638</v>
      </c>
      <c r="H271" s="26">
        <v>1049</v>
      </c>
      <c r="I271" s="27">
        <v>3.0979999999999999</v>
      </c>
      <c r="J271" s="28">
        <v>60638</v>
      </c>
      <c r="K271" s="29">
        <v>34508.6</v>
      </c>
      <c r="L271">
        <f t="shared" si="29"/>
        <v>383</v>
      </c>
      <c r="M271" s="42">
        <f>IFERROR(E271/(F271+1), "")</f>
        <v>11205.177372962609</v>
      </c>
      <c r="N271" s="40">
        <f t="shared" si="30"/>
        <v>255.97852611029771</v>
      </c>
      <c r="O271" s="42">
        <f>E271*($AC$4+1)</f>
        <v>12294.724</v>
      </c>
      <c r="P271" s="42">
        <f>G271-($AB$4*$AA$4*C271)/1000000</f>
        <v>10562.2965</v>
      </c>
      <c r="Q271" s="42">
        <f t="shared" si="31"/>
        <v>1732.4274999999998</v>
      </c>
      <c r="R271" s="56">
        <f t="shared" si="32"/>
        <v>0.65150381315538586</v>
      </c>
      <c r="S271">
        <f t="shared" si="33"/>
        <v>269</v>
      </c>
      <c r="T271">
        <f t="shared" si="34"/>
        <v>261</v>
      </c>
    </row>
    <row r="272" spans="1:20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55">
        <f t="shared" si="28"/>
        <v>11720.9</v>
      </c>
      <c r="H272" s="26">
        <v>-70.5</v>
      </c>
      <c r="I272" s="27" t="s">
        <v>14</v>
      </c>
      <c r="J272" s="28">
        <v>17016.3</v>
      </c>
      <c r="K272" s="29" t="s">
        <v>14</v>
      </c>
      <c r="L272" t="str">
        <f t="shared" si="29"/>
        <v/>
      </c>
      <c r="M272" s="42">
        <f>IFERROR(E272/(F272+1), "")</f>
        <v>12072.953367875647</v>
      </c>
      <c r="N272" s="40" t="str">
        <f t="shared" si="30"/>
        <v/>
      </c>
      <c r="O272" s="42">
        <f>E272*($AC$4+1)</f>
        <v>12256.220800000001</v>
      </c>
      <c r="P272" s="42">
        <f>G272-($AB$4*$AA$4*C272)/1000000</f>
        <v>11663.57</v>
      </c>
      <c r="Q272" s="42">
        <f t="shared" si="31"/>
        <v>592.65080000000125</v>
      </c>
      <c r="R272" s="56">
        <f t="shared" si="32"/>
        <v>-9.406394326241152</v>
      </c>
      <c r="S272">
        <f t="shared" si="33"/>
        <v>270</v>
      </c>
      <c r="T272">
        <f t="shared" si="34"/>
        <v>447</v>
      </c>
    </row>
    <row r="273" spans="1:20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55">
        <f t="shared" si="28"/>
        <v>11181</v>
      </c>
      <c r="H273" s="26">
        <v>454</v>
      </c>
      <c r="I273" s="27">
        <v>0.214</v>
      </c>
      <c r="J273" s="28">
        <v>16554</v>
      </c>
      <c r="K273" s="29">
        <v>19335</v>
      </c>
      <c r="L273">
        <f t="shared" si="29"/>
        <v>346</v>
      </c>
      <c r="M273" s="42">
        <f>IFERROR(E273/(F273+1), "")</f>
        <v>10986.779981114259</v>
      </c>
      <c r="N273" s="40">
        <f t="shared" si="30"/>
        <v>373.97034596375619</v>
      </c>
      <c r="O273" s="42">
        <f>E273*($AC$4+1)</f>
        <v>12240.02</v>
      </c>
      <c r="P273" s="42">
        <f>G273-($AB$4*$AA$4*C273)/1000000</f>
        <v>11102.25</v>
      </c>
      <c r="Q273" s="42">
        <f t="shared" si="31"/>
        <v>1137.7700000000004</v>
      </c>
      <c r="R273" s="56">
        <f t="shared" si="32"/>
        <v>1.506101321585904</v>
      </c>
      <c r="S273">
        <f t="shared" si="33"/>
        <v>271</v>
      </c>
      <c r="T273">
        <f t="shared" si="34"/>
        <v>349</v>
      </c>
    </row>
    <row r="274" spans="1:20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55">
        <f t="shared" si="28"/>
        <v>11443.6</v>
      </c>
      <c r="H274" s="26">
        <v>157.80000000000001</v>
      </c>
      <c r="I274" s="27">
        <v>-0.26100000000000001</v>
      </c>
      <c r="J274" s="28">
        <v>5001.1000000000004</v>
      </c>
      <c r="K274" s="29">
        <v>1186.5999999999999</v>
      </c>
      <c r="L274">
        <f t="shared" si="29"/>
        <v>395</v>
      </c>
      <c r="M274" s="42">
        <f>IFERROR(E274/(F274+1), "")</f>
        <v>11123.106423777564</v>
      </c>
      <c r="N274" s="40">
        <f t="shared" si="30"/>
        <v>213.53179972936402</v>
      </c>
      <c r="O274" s="42">
        <f>E274*($AC$4+1)</f>
        <v>12204.6728</v>
      </c>
      <c r="P274" s="42">
        <f>G274-($AB$4*$AA$4*C274)/1000000</f>
        <v>11378.035</v>
      </c>
      <c r="Q274" s="42">
        <f t="shared" si="31"/>
        <v>826.63780000000042</v>
      </c>
      <c r="R274" s="56">
        <f t="shared" si="32"/>
        <v>4.238515842839039</v>
      </c>
      <c r="S274">
        <f t="shared" si="33"/>
        <v>272</v>
      </c>
      <c r="T274">
        <f t="shared" si="34"/>
        <v>413</v>
      </c>
    </row>
    <row r="275" spans="1:20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55">
        <f t="shared" si="28"/>
        <v>11075.1</v>
      </c>
      <c r="H275" s="26">
        <v>523.4</v>
      </c>
      <c r="I275" s="27">
        <v>-0.47399999999999998</v>
      </c>
      <c r="J275" s="28">
        <v>61875.6</v>
      </c>
      <c r="K275" s="29">
        <v>7260.8</v>
      </c>
      <c r="L275">
        <f t="shared" si="29"/>
        <v>225</v>
      </c>
      <c r="M275" s="42">
        <f>IFERROR(E275/(F275+1), "")</f>
        <v>11282.587548638132</v>
      </c>
      <c r="N275" s="40">
        <f t="shared" si="30"/>
        <v>995.05703422053227</v>
      </c>
      <c r="O275" s="42">
        <f>E275*($AC$4+1)</f>
        <v>12201.622000000001</v>
      </c>
      <c r="P275" s="42">
        <f>G275-($AB$4*$AA$4*C275)/1000000</f>
        <v>11031.9</v>
      </c>
      <c r="Q275" s="42">
        <f t="shared" si="31"/>
        <v>1169.7220000000016</v>
      </c>
      <c r="R275" s="56">
        <f t="shared" si="32"/>
        <v>1.2348528849828078</v>
      </c>
      <c r="S275">
        <f t="shared" si="33"/>
        <v>273</v>
      </c>
      <c r="T275">
        <f t="shared" si="34"/>
        <v>345</v>
      </c>
    </row>
    <row r="276" spans="1:20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55">
        <f t="shared" si="28"/>
        <v>10276</v>
      </c>
      <c r="H276" s="26">
        <v>1261</v>
      </c>
      <c r="I276" s="27">
        <v>9.8000000000000004E-2</v>
      </c>
      <c r="J276" s="28">
        <v>45987</v>
      </c>
      <c r="K276" s="29">
        <v>28903.8</v>
      </c>
      <c r="L276">
        <f t="shared" si="29"/>
        <v>207</v>
      </c>
      <c r="M276" s="42">
        <f>IFERROR(E276/(F276+1), "")</f>
        <v>11400.197628458498</v>
      </c>
      <c r="N276" s="40">
        <f t="shared" si="30"/>
        <v>1148.4517304189435</v>
      </c>
      <c r="O276" s="42">
        <f>E276*($AC$4+1)</f>
        <v>12136.924000000001</v>
      </c>
      <c r="P276" s="42">
        <f>G276-($AB$4*$AA$4*C276)/1000000</f>
        <v>10226.194</v>
      </c>
      <c r="Q276" s="42">
        <f t="shared" si="31"/>
        <v>1910.7300000000014</v>
      </c>
      <c r="R276" s="56">
        <f t="shared" si="32"/>
        <v>0.51524980174464818</v>
      </c>
      <c r="S276">
        <f t="shared" si="33"/>
        <v>274</v>
      </c>
      <c r="T276">
        <f t="shared" si="34"/>
        <v>239</v>
      </c>
    </row>
    <row r="277" spans="1:20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55">
        <f t="shared" si="28"/>
        <v>10900.8</v>
      </c>
      <c r="H277" s="26">
        <v>633.70000000000005</v>
      </c>
      <c r="I277" s="27">
        <v>3.3000000000000002E-2</v>
      </c>
      <c r="J277" s="28">
        <v>8044.9</v>
      </c>
      <c r="K277" s="29">
        <v>6054.5</v>
      </c>
      <c r="L277">
        <f t="shared" si="29"/>
        <v>284</v>
      </c>
      <c r="M277" s="42">
        <f>IFERROR(E277/(F277+1), "")</f>
        <v>9717.3546756529067</v>
      </c>
      <c r="N277" s="40">
        <f t="shared" si="30"/>
        <v>613.45595353339797</v>
      </c>
      <c r="O277" s="42">
        <f>E277*($AC$4+1)</f>
        <v>12134.294</v>
      </c>
      <c r="P277" s="42">
        <f>G277-($AB$4*$AA$4*C277)/1000000</f>
        <v>10830.599999999999</v>
      </c>
      <c r="Q277" s="42">
        <f t="shared" si="31"/>
        <v>1303.6940000000013</v>
      </c>
      <c r="R277" s="56">
        <f t="shared" si="32"/>
        <v>1.0572731576455756</v>
      </c>
      <c r="S277">
        <f t="shared" si="33"/>
        <v>275</v>
      </c>
      <c r="T277">
        <f t="shared" si="34"/>
        <v>327</v>
      </c>
    </row>
    <row r="278" spans="1:20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55">
        <f t="shared" si="28"/>
        <v>11190</v>
      </c>
      <c r="H278" s="26">
        <v>337</v>
      </c>
      <c r="I278" s="27">
        <v>-0.47</v>
      </c>
      <c r="J278" s="28">
        <v>7953</v>
      </c>
      <c r="K278" s="29">
        <v>5251.9</v>
      </c>
      <c r="L278">
        <f t="shared" si="29"/>
        <v>280</v>
      </c>
      <c r="M278" s="42">
        <f>IFERROR(E278/(F278+1), "")</f>
        <v>10594.669117647058</v>
      </c>
      <c r="N278" s="40">
        <f t="shared" si="30"/>
        <v>635.84905660377353</v>
      </c>
      <c r="O278" s="42">
        <f>E278*($AC$4+1)</f>
        <v>12126.404</v>
      </c>
      <c r="P278" s="42">
        <f>G278-($AB$4*$AA$4*C278)/1000000</f>
        <v>11145</v>
      </c>
      <c r="Q278" s="42">
        <f t="shared" si="31"/>
        <v>981.40400000000045</v>
      </c>
      <c r="R278" s="56">
        <f t="shared" si="32"/>
        <v>1.9121780415430281</v>
      </c>
      <c r="S278">
        <f t="shared" si="33"/>
        <v>276</v>
      </c>
      <c r="T278">
        <f t="shared" si="34"/>
        <v>381</v>
      </c>
    </row>
    <row r="279" spans="1:20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55">
        <f t="shared" si="28"/>
        <v>8792</v>
      </c>
      <c r="H279" s="26">
        <v>2666</v>
      </c>
      <c r="I279" s="27">
        <v>-0.50700000000000001</v>
      </c>
      <c r="J279" s="28">
        <v>36239</v>
      </c>
      <c r="K279" s="29">
        <v>49860.3</v>
      </c>
      <c r="L279">
        <f t="shared" si="29"/>
        <v>38</v>
      </c>
      <c r="M279" s="42">
        <f>IFERROR(E279/(F279+1), "")</f>
        <v>10550.644567219151</v>
      </c>
      <c r="N279" s="40">
        <f t="shared" si="30"/>
        <v>5407.7079107505069</v>
      </c>
      <c r="O279" s="42">
        <f>E279*($AC$4+1)</f>
        <v>12053.816000000001</v>
      </c>
      <c r="P279" s="42">
        <f>G279-($AB$4*$AA$4*C279)/1000000</f>
        <v>8672.0210000000006</v>
      </c>
      <c r="Q279" s="42">
        <f t="shared" si="31"/>
        <v>3381.7950000000001</v>
      </c>
      <c r="R279" s="56">
        <f t="shared" si="32"/>
        <v>0.26849024756189049</v>
      </c>
      <c r="S279">
        <f t="shared" si="33"/>
        <v>277</v>
      </c>
      <c r="T279">
        <f t="shared" si="34"/>
        <v>151</v>
      </c>
    </row>
    <row r="280" spans="1:20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55">
        <f t="shared" si="28"/>
        <v>10449.699999999999</v>
      </c>
      <c r="H280" s="26">
        <v>883.7</v>
      </c>
      <c r="I280" s="27">
        <v>-0.30299999999999999</v>
      </c>
      <c r="J280" s="28">
        <v>16185.3</v>
      </c>
      <c r="K280" s="29">
        <v>15095.8</v>
      </c>
      <c r="L280">
        <f t="shared" si="29"/>
        <v>195</v>
      </c>
      <c r="M280" s="42">
        <f>IFERROR(E280/(F280+1), "")</f>
        <v>10445.52995391705</v>
      </c>
      <c r="N280" s="40">
        <f t="shared" si="30"/>
        <v>1267.8622668579626</v>
      </c>
      <c r="O280" s="42">
        <f>E280*($AC$4+1)</f>
        <v>11922.736800000001</v>
      </c>
      <c r="P280" s="42">
        <f>G280-($AB$4*$AA$4*C280)/1000000</f>
        <v>10175.199999999999</v>
      </c>
      <c r="Q280" s="42">
        <f t="shared" si="31"/>
        <v>1747.5368000000017</v>
      </c>
      <c r="R280" s="56">
        <f t="shared" si="32"/>
        <v>0.97752268869526038</v>
      </c>
      <c r="S280">
        <f t="shared" si="33"/>
        <v>278</v>
      </c>
      <c r="T280">
        <f t="shared" si="34"/>
        <v>258</v>
      </c>
    </row>
    <row r="281" spans="1:20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55">
        <f t="shared" si="28"/>
        <v>10224</v>
      </c>
      <c r="H281" s="26">
        <v>1066</v>
      </c>
      <c r="I281" s="27" t="s">
        <v>14</v>
      </c>
      <c r="J281" s="28">
        <v>27505</v>
      </c>
      <c r="K281" s="29">
        <v>25990.7</v>
      </c>
      <c r="L281" t="str">
        <f t="shared" si="29"/>
        <v/>
      </c>
      <c r="M281" s="42">
        <f>IFERROR(E281/(F281+1), "")</f>
        <v>10116.487455197132</v>
      </c>
      <c r="N281" s="40" t="str">
        <f t="shared" si="30"/>
        <v/>
      </c>
      <c r="O281" s="42">
        <f>E281*($AC$4+1)</f>
        <v>11877.08</v>
      </c>
      <c r="P281" s="42">
        <f>G281-($AB$4*$AA$4*C281)/1000000</f>
        <v>9992.25</v>
      </c>
      <c r="Q281" s="42">
        <f t="shared" si="31"/>
        <v>1884.83</v>
      </c>
      <c r="R281" s="56">
        <f t="shared" si="32"/>
        <v>0.76813320825515941</v>
      </c>
      <c r="S281">
        <f t="shared" si="33"/>
        <v>279</v>
      </c>
      <c r="T281">
        <f t="shared" si="34"/>
        <v>244</v>
      </c>
    </row>
    <row r="282" spans="1:20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55">
        <f t="shared" si="28"/>
        <v>10817</v>
      </c>
      <c r="H282" s="26">
        <v>406</v>
      </c>
      <c r="I282" s="27">
        <v>7.3999999999999996E-2</v>
      </c>
      <c r="J282" s="28">
        <v>18033</v>
      </c>
      <c r="K282" s="29">
        <v>17515.599999999999</v>
      </c>
      <c r="L282">
        <f t="shared" si="29"/>
        <v>344</v>
      </c>
      <c r="M282" s="42">
        <f>IFERROR(E282/(F282+1), "")</f>
        <v>10056.451612903225</v>
      </c>
      <c r="N282" s="40">
        <f t="shared" si="30"/>
        <v>378.02607076350091</v>
      </c>
      <c r="O282" s="42">
        <f>E282*($AC$4+1)</f>
        <v>11806.596000000001</v>
      </c>
      <c r="P282" s="42">
        <f>G282-($AB$4*$AA$4*C282)/1000000</f>
        <v>10706.75</v>
      </c>
      <c r="Q282" s="42">
        <f t="shared" si="31"/>
        <v>1099.8460000000014</v>
      </c>
      <c r="R282" s="56">
        <f t="shared" si="32"/>
        <v>1.7089802955665059</v>
      </c>
      <c r="S282">
        <f t="shared" si="33"/>
        <v>280</v>
      </c>
      <c r="T282">
        <f t="shared" si="34"/>
        <v>356</v>
      </c>
    </row>
    <row r="283" spans="1:20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55">
        <f t="shared" si="28"/>
        <v>9883.6</v>
      </c>
      <c r="H283" s="26">
        <v>1337.5</v>
      </c>
      <c r="I283" s="27">
        <v>4.3999999999999997E-2</v>
      </c>
      <c r="J283" s="28">
        <v>9347</v>
      </c>
      <c r="K283" s="29">
        <v>25487.9</v>
      </c>
      <c r="L283">
        <f t="shared" si="29"/>
        <v>192</v>
      </c>
      <c r="M283" s="42">
        <f>IFERROR(E283/(F283+1), "")</f>
        <v>10883.705140640157</v>
      </c>
      <c r="N283" s="40">
        <f t="shared" si="30"/>
        <v>1281.1302681992336</v>
      </c>
      <c r="O283" s="42">
        <f>E283*($AC$4+1)</f>
        <v>11804.5972</v>
      </c>
      <c r="P283" s="42">
        <f>G283-($AB$4*$AA$4*C283)/1000000</f>
        <v>9557.5750000000007</v>
      </c>
      <c r="Q283" s="42">
        <f t="shared" si="31"/>
        <v>2247.0221999999994</v>
      </c>
      <c r="R283" s="56">
        <f t="shared" si="32"/>
        <v>0.6800165981308407</v>
      </c>
      <c r="S283">
        <f t="shared" si="33"/>
        <v>281</v>
      </c>
      <c r="T283">
        <f t="shared" si="34"/>
        <v>213</v>
      </c>
    </row>
    <row r="284" spans="1:20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55">
        <f t="shared" si="28"/>
        <v>10439</v>
      </c>
      <c r="H284" s="26">
        <v>782</v>
      </c>
      <c r="I284" s="27">
        <v>0.33500000000000002</v>
      </c>
      <c r="J284" s="28">
        <v>5873</v>
      </c>
      <c r="K284" s="29">
        <v>16732.7</v>
      </c>
      <c r="L284">
        <f t="shared" si="29"/>
        <v>288</v>
      </c>
      <c r="M284" s="42">
        <f>IFERROR(E284/(F284+1), "")</f>
        <v>10428.438661710037</v>
      </c>
      <c r="N284" s="40">
        <f t="shared" si="30"/>
        <v>585.7677902621723</v>
      </c>
      <c r="O284" s="42">
        <f>E284*($AC$4+1)</f>
        <v>11804.492</v>
      </c>
      <c r="P284" s="42">
        <f>G284-($AB$4*$AA$4*C284)/1000000</f>
        <v>10331.674999999999</v>
      </c>
      <c r="Q284" s="42">
        <f t="shared" si="31"/>
        <v>1472.8170000000009</v>
      </c>
      <c r="R284" s="56">
        <f t="shared" si="32"/>
        <v>0.88339769820971981</v>
      </c>
      <c r="S284">
        <f t="shared" si="33"/>
        <v>282</v>
      </c>
      <c r="T284">
        <f t="shared" si="34"/>
        <v>302</v>
      </c>
    </row>
    <row r="285" spans="1:20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55">
        <f t="shared" si="28"/>
        <v>10878.1</v>
      </c>
      <c r="H285" s="26">
        <v>293.3</v>
      </c>
      <c r="I285" s="27">
        <v>-6.9000000000000006E-2</v>
      </c>
      <c r="J285" s="28">
        <v>7075.8</v>
      </c>
      <c r="K285" s="29">
        <v>5336.2</v>
      </c>
      <c r="L285">
        <f t="shared" si="29"/>
        <v>366</v>
      </c>
      <c r="M285" s="42">
        <f>IFERROR(E285/(F285+1), "")</f>
        <v>9467.2881355932204</v>
      </c>
      <c r="N285" s="40">
        <f t="shared" si="30"/>
        <v>315.03759398496243</v>
      </c>
      <c r="O285" s="42">
        <f>E285*($AC$4+1)</f>
        <v>11752.3128</v>
      </c>
      <c r="P285" s="42">
        <f>G285-($AB$4*$AA$4*C285)/1000000</f>
        <v>10701.7</v>
      </c>
      <c r="Q285" s="42">
        <f t="shared" si="31"/>
        <v>1050.612799999999</v>
      </c>
      <c r="R285" s="56">
        <f t="shared" si="32"/>
        <v>2.5820415956358644</v>
      </c>
      <c r="S285">
        <f t="shared" si="33"/>
        <v>283</v>
      </c>
      <c r="T285">
        <f t="shared" si="34"/>
        <v>368</v>
      </c>
    </row>
    <row r="286" spans="1:20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55">
        <f t="shared" si="28"/>
        <v>10712</v>
      </c>
      <c r="H286" s="26">
        <v>439</v>
      </c>
      <c r="I286" s="27">
        <v>0.35899999999999999</v>
      </c>
      <c r="J286" s="28">
        <v>15262</v>
      </c>
      <c r="K286" s="29">
        <v>7384.9</v>
      </c>
      <c r="L286">
        <f t="shared" si="29"/>
        <v>365</v>
      </c>
      <c r="M286" s="42">
        <f>IFERROR(E286/(F286+1), "")</f>
        <v>8698.1279251170054</v>
      </c>
      <c r="N286" s="40">
        <f t="shared" si="30"/>
        <v>323.03164091243559</v>
      </c>
      <c r="O286" s="42">
        <f>E286*($AC$4+1)</f>
        <v>11730.852000000001</v>
      </c>
      <c r="P286" s="42">
        <f>G286-($AB$4*$AA$4*C286)/1000000</f>
        <v>10561.5695</v>
      </c>
      <c r="Q286" s="42">
        <f t="shared" si="31"/>
        <v>1169.2825000000012</v>
      </c>
      <c r="R286" s="56">
        <f t="shared" si="32"/>
        <v>1.6635136674259707</v>
      </c>
      <c r="S286">
        <f t="shared" si="33"/>
        <v>284</v>
      </c>
      <c r="T286">
        <f t="shared" si="34"/>
        <v>346</v>
      </c>
    </row>
    <row r="287" spans="1:20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55">
        <f t="shared" si="28"/>
        <v>11026</v>
      </c>
      <c r="H287" s="26">
        <v>104</v>
      </c>
      <c r="I287" s="27">
        <v>-0.42499999999999999</v>
      </c>
      <c r="J287" s="28">
        <v>6166</v>
      </c>
      <c r="K287" s="29">
        <v>1971.9</v>
      </c>
      <c r="L287">
        <f t="shared" si="29"/>
        <v>402</v>
      </c>
      <c r="M287" s="42">
        <f>IFERROR(E287/(F287+1), "")</f>
        <v>10753.623188405798</v>
      </c>
      <c r="N287" s="40">
        <f t="shared" si="30"/>
        <v>180.86956521739131</v>
      </c>
      <c r="O287" s="42">
        <f>E287*($AC$4+1)</f>
        <v>11708.76</v>
      </c>
      <c r="P287" s="42">
        <f>G287-($AB$4*$AA$4*C287)/1000000</f>
        <v>10828</v>
      </c>
      <c r="Q287" s="42">
        <f t="shared" si="31"/>
        <v>880.76000000000022</v>
      </c>
      <c r="R287" s="56">
        <f t="shared" si="32"/>
        <v>7.4688461538461564</v>
      </c>
      <c r="S287">
        <f t="shared" si="33"/>
        <v>285</v>
      </c>
      <c r="T287">
        <f t="shared" si="34"/>
        <v>404</v>
      </c>
    </row>
    <row r="288" spans="1:20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55">
        <f t="shared" si="28"/>
        <v>9503</v>
      </c>
      <c r="H288" s="26">
        <v>1624</v>
      </c>
      <c r="I288" s="27">
        <v>1.2649999999999999</v>
      </c>
      <c r="J288" s="28">
        <v>15641</v>
      </c>
      <c r="K288" s="29">
        <v>41558.9</v>
      </c>
      <c r="L288">
        <f t="shared" si="29"/>
        <v>265</v>
      </c>
      <c r="M288" s="42">
        <f>IFERROR(E288/(F288+1), "")</f>
        <v>10556.925996204933</v>
      </c>
      <c r="N288" s="40">
        <f t="shared" si="30"/>
        <v>716.99779249448136</v>
      </c>
      <c r="O288" s="42">
        <f>E288*($AC$4+1)</f>
        <v>11705.604000000001</v>
      </c>
      <c r="P288" s="42">
        <f>G288-($AB$4*$AA$4*C288)/1000000</f>
        <v>9278</v>
      </c>
      <c r="Q288" s="42">
        <f t="shared" si="31"/>
        <v>2427.6040000000012</v>
      </c>
      <c r="R288" s="56">
        <f t="shared" si="32"/>
        <v>0.49483004926108448</v>
      </c>
      <c r="S288">
        <f t="shared" si="33"/>
        <v>286</v>
      </c>
      <c r="T288">
        <f t="shared" si="34"/>
        <v>193</v>
      </c>
    </row>
    <row r="289" spans="1:20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55">
        <f t="shared" si="28"/>
        <v>8696.2999999999993</v>
      </c>
      <c r="H289" s="26">
        <v>2380.6999999999998</v>
      </c>
      <c r="I289" s="27">
        <v>0.40200000000000002</v>
      </c>
      <c r="J289" s="28">
        <v>12479.5</v>
      </c>
      <c r="K289" s="29">
        <v>27315.8</v>
      </c>
      <c r="L289">
        <f t="shared" si="29"/>
        <v>144</v>
      </c>
      <c r="M289" s="42">
        <f>IFERROR(E289/(F289+1), "")</f>
        <v>8015.1953690303899</v>
      </c>
      <c r="N289" s="40">
        <f t="shared" si="30"/>
        <v>1698.0741797432236</v>
      </c>
      <c r="O289" s="42">
        <f>E289*($AC$4+1)</f>
        <v>11653.004000000001</v>
      </c>
      <c r="P289" s="42">
        <f>G289-($AB$4*$AA$4*C289)/1000000</f>
        <v>8647.25</v>
      </c>
      <c r="Q289" s="42">
        <f t="shared" si="31"/>
        <v>3005.7540000000008</v>
      </c>
      <c r="R289" s="56">
        <f t="shared" si="32"/>
        <v>0.26255051035409799</v>
      </c>
      <c r="S289">
        <f t="shared" si="33"/>
        <v>287</v>
      </c>
      <c r="T289">
        <f t="shared" si="34"/>
        <v>165</v>
      </c>
    </row>
    <row r="290" spans="1:20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55">
        <f t="shared" si="28"/>
        <v>10160.799999999999</v>
      </c>
      <c r="H290" s="26">
        <v>848.7</v>
      </c>
      <c r="I290" s="27">
        <v>1.0620000000000001</v>
      </c>
      <c r="J290" s="28">
        <v>48275.1</v>
      </c>
      <c r="K290" s="29">
        <v>18214.599999999999</v>
      </c>
      <c r="L290">
        <f t="shared" si="29"/>
        <v>335</v>
      </c>
      <c r="M290" s="42">
        <f>IFERROR(E290/(F290+1), "")</f>
        <v>11075.955734406438</v>
      </c>
      <c r="N290" s="40">
        <f t="shared" si="30"/>
        <v>411.59068865179432</v>
      </c>
      <c r="O290" s="42">
        <f>E290*($AC$4+1)</f>
        <v>11581.994000000001</v>
      </c>
      <c r="P290" s="42">
        <f>G290-($AB$4*$AA$4*C290)/1000000</f>
        <v>10099.204</v>
      </c>
      <c r="Q290" s="42">
        <f t="shared" si="31"/>
        <v>1482.7900000000009</v>
      </c>
      <c r="R290" s="56">
        <f t="shared" si="32"/>
        <v>0.74713090609167054</v>
      </c>
      <c r="S290">
        <f t="shared" si="33"/>
        <v>288</v>
      </c>
      <c r="T290">
        <f t="shared" si="34"/>
        <v>300</v>
      </c>
    </row>
    <row r="291" spans="1:20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55">
        <f t="shared" si="28"/>
        <v>7482</v>
      </c>
      <c r="H291" s="26">
        <v>3507</v>
      </c>
      <c r="I291" s="27">
        <v>0.49</v>
      </c>
      <c r="J291" s="28">
        <v>296482</v>
      </c>
      <c r="K291" s="29">
        <v>57051.3</v>
      </c>
      <c r="L291">
        <f t="shared" si="29"/>
        <v>100</v>
      </c>
      <c r="M291" s="42">
        <f>IFERROR(E291/(F291+1), "")</f>
        <v>8963.2952691680257</v>
      </c>
      <c r="N291" s="40">
        <f t="shared" si="30"/>
        <v>2353.6912751677851</v>
      </c>
      <c r="O291" s="42">
        <f>E291*($AC$4+1)</f>
        <v>11560.428</v>
      </c>
      <c r="P291" s="42">
        <f>G291-($AB$4*$AA$4*C291)/1000000</f>
        <v>7394.25</v>
      </c>
      <c r="Q291" s="42">
        <f t="shared" si="31"/>
        <v>4166.1779999999999</v>
      </c>
      <c r="R291" s="56">
        <f t="shared" si="32"/>
        <v>0.18796065012831475</v>
      </c>
      <c r="S291">
        <f t="shared" si="33"/>
        <v>289</v>
      </c>
      <c r="T291">
        <f t="shared" si="34"/>
        <v>121</v>
      </c>
    </row>
    <row r="292" spans="1:20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55">
        <f t="shared" si="28"/>
        <v>9836</v>
      </c>
      <c r="H292" s="26">
        <v>1005</v>
      </c>
      <c r="I292" s="27">
        <v>0.48399999999999999</v>
      </c>
      <c r="J292" s="28">
        <v>13518</v>
      </c>
      <c r="K292" s="29">
        <v>16368.2</v>
      </c>
      <c r="L292">
        <f t="shared" si="29"/>
        <v>272</v>
      </c>
      <c r="M292" s="42">
        <f>IFERROR(E292/(F292+1), "")</f>
        <v>11006.091370558375</v>
      </c>
      <c r="N292" s="40">
        <f t="shared" si="30"/>
        <v>677.22371967654988</v>
      </c>
      <c r="O292" s="42">
        <f>E292*($AC$4+1)</f>
        <v>11404.732</v>
      </c>
      <c r="P292" s="42">
        <f>G292-($AB$4*$AA$4*C292)/1000000</f>
        <v>9696.5</v>
      </c>
      <c r="Q292" s="42">
        <f t="shared" si="31"/>
        <v>1708.232</v>
      </c>
      <c r="R292" s="56">
        <f t="shared" si="32"/>
        <v>0.69973333333333332</v>
      </c>
      <c r="S292">
        <f t="shared" si="33"/>
        <v>290</v>
      </c>
      <c r="T292">
        <f t="shared" si="34"/>
        <v>265</v>
      </c>
    </row>
    <row r="293" spans="1:20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55">
        <f t="shared" si="28"/>
        <v>10529</v>
      </c>
      <c r="H293" s="26">
        <v>268</v>
      </c>
      <c r="I293" s="27" t="s">
        <v>14</v>
      </c>
      <c r="J293" s="28">
        <v>10628</v>
      </c>
      <c r="K293" s="29">
        <v>11850.9</v>
      </c>
      <c r="L293" t="str">
        <f t="shared" si="29"/>
        <v/>
      </c>
      <c r="M293" s="42">
        <f>IFERROR(E293/(F293+1), "")</f>
        <v>11270.354906054281</v>
      </c>
      <c r="N293" s="40" t="str">
        <f t="shared" si="30"/>
        <v/>
      </c>
      <c r="O293" s="42">
        <f>E293*($AC$4+1)</f>
        <v>11358.444000000001</v>
      </c>
      <c r="P293" s="42">
        <f>G293-($AB$4*$AA$4*C293)/1000000</f>
        <v>10507.120999999999</v>
      </c>
      <c r="Q293" s="42">
        <f t="shared" si="31"/>
        <v>851.32300000000214</v>
      </c>
      <c r="R293" s="56">
        <f t="shared" si="32"/>
        <v>2.1765783582089631</v>
      </c>
      <c r="S293">
        <f t="shared" si="33"/>
        <v>291</v>
      </c>
      <c r="T293">
        <f t="shared" si="34"/>
        <v>409</v>
      </c>
    </row>
    <row r="294" spans="1:20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55">
        <f t="shared" si="28"/>
        <v>10727.599999999999</v>
      </c>
      <c r="H294" s="26">
        <v>60.2</v>
      </c>
      <c r="I294" s="27" t="s">
        <v>14</v>
      </c>
      <c r="J294" s="28">
        <v>8496.9</v>
      </c>
      <c r="K294" s="29">
        <v>13400.5</v>
      </c>
      <c r="L294" t="str">
        <f t="shared" si="29"/>
        <v/>
      </c>
      <c r="M294" s="42">
        <f>IFERROR(E294/(F294+1), "")</f>
        <v>10333.141762452105</v>
      </c>
      <c r="N294" s="40" t="str">
        <f t="shared" si="30"/>
        <v/>
      </c>
      <c r="O294" s="42">
        <f>E294*($AC$4+1)</f>
        <v>11348.765600000001</v>
      </c>
      <c r="P294" s="42">
        <f>G294-($AB$4*$AA$4*C294)/1000000</f>
        <v>10655.599999999999</v>
      </c>
      <c r="Q294" s="42">
        <f t="shared" si="31"/>
        <v>693.16560000000209</v>
      </c>
      <c r="R294" s="56">
        <f t="shared" si="32"/>
        <v>10.514378737541561</v>
      </c>
      <c r="S294">
        <f t="shared" si="33"/>
        <v>292</v>
      </c>
      <c r="T294">
        <f t="shared" si="34"/>
        <v>438</v>
      </c>
    </row>
    <row r="295" spans="1:20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55">
        <f t="shared" si="28"/>
        <v>9992.5999999999985</v>
      </c>
      <c r="H295" s="26">
        <v>779.7</v>
      </c>
      <c r="I295" s="27">
        <v>3.5999999999999997E-2</v>
      </c>
      <c r="J295" s="28">
        <v>11265.5</v>
      </c>
      <c r="K295" s="29">
        <v>12144.3</v>
      </c>
      <c r="L295">
        <f t="shared" si="29"/>
        <v>261</v>
      </c>
      <c r="M295" s="42">
        <f>IFERROR(E295/(F295+1), "")</f>
        <v>11279.895287958116</v>
      </c>
      <c r="N295" s="40">
        <f t="shared" si="30"/>
        <v>752.60617760617765</v>
      </c>
      <c r="O295" s="42">
        <f>E295*($AC$4+1)</f>
        <v>11332.4596</v>
      </c>
      <c r="P295" s="42">
        <f>G295-($AB$4*$AA$4*C295)/1000000</f>
        <v>9652.1749999999993</v>
      </c>
      <c r="Q295" s="42">
        <f t="shared" si="31"/>
        <v>1680.2846000000009</v>
      </c>
      <c r="R295" s="56">
        <f t="shared" si="32"/>
        <v>1.155039887136079</v>
      </c>
      <c r="S295">
        <f t="shared" si="33"/>
        <v>293</v>
      </c>
      <c r="T295">
        <f t="shared" si="34"/>
        <v>267</v>
      </c>
    </row>
    <row r="296" spans="1:20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55">
        <f t="shared" si="28"/>
        <v>9653.1</v>
      </c>
      <c r="H296" s="26">
        <v>1116.5</v>
      </c>
      <c r="I296" s="27">
        <v>-0.28699999999999998</v>
      </c>
      <c r="J296" s="28">
        <v>30109.8</v>
      </c>
      <c r="K296" s="29">
        <v>12958</v>
      </c>
      <c r="L296">
        <f t="shared" si="29"/>
        <v>159</v>
      </c>
      <c r="M296" s="42">
        <f>IFERROR(E296/(F296+1), "")</f>
        <v>11000.612870275792</v>
      </c>
      <c r="N296" s="40">
        <f t="shared" si="30"/>
        <v>1565.9186535764375</v>
      </c>
      <c r="O296" s="42">
        <f>E296*($AC$4+1)</f>
        <v>11329.619200000001</v>
      </c>
      <c r="P296" s="42">
        <f>G296-($AB$4*$AA$4*C296)/1000000</f>
        <v>9573.2250000000004</v>
      </c>
      <c r="Q296" s="42">
        <f t="shared" si="31"/>
        <v>1756.3942000000006</v>
      </c>
      <c r="R296" s="56">
        <f t="shared" si="32"/>
        <v>0.57312512315270991</v>
      </c>
      <c r="S296">
        <f t="shared" si="33"/>
        <v>294</v>
      </c>
      <c r="T296">
        <f t="shared" si="34"/>
        <v>256</v>
      </c>
    </row>
    <row r="297" spans="1:20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55">
        <f t="shared" si="28"/>
        <v>8216</v>
      </c>
      <c r="H297" s="26">
        <v>2530</v>
      </c>
      <c r="I297" s="27" t="s">
        <v>14</v>
      </c>
      <c r="J297" s="28">
        <v>22819</v>
      </c>
      <c r="K297" s="29">
        <v>33978.699999999997</v>
      </c>
      <c r="L297" t="str">
        <f t="shared" si="29"/>
        <v/>
      </c>
      <c r="M297" s="42">
        <f>IFERROR(E297/(F297+1), "")</f>
        <v>9569.0115761353518</v>
      </c>
      <c r="N297" s="40" t="str">
        <f t="shared" si="30"/>
        <v/>
      </c>
      <c r="O297" s="42">
        <f>E297*($AC$4+1)</f>
        <v>11304.792000000001</v>
      </c>
      <c r="P297" s="42">
        <f>G297-($AB$4*$AA$4*C297)/1000000</f>
        <v>8153</v>
      </c>
      <c r="Q297" s="42">
        <f t="shared" si="31"/>
        <v>3151.7920000000013</v>
      </c>
      <c r="R297" s="56">
        <f t="shared" si="32"/>
        <v>0.24576758893280684</v>
      </c>
      <c r="S297">
        <f t="shared" si="33"/>
        <v>295</v>
      </c>
      <c r="T297">
        <f t="shared" si="34"/>
        <v>159</v>
      </c>
    </row>
    <row r="298" spans="1:20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55">
        <f t="shared" si="28"/>
        <v>9533</v>
      </c>
      <c r="H298" s="26">
        <v>1203</v>
      </c>
      <c r="I298" s="27" t="s">
        <v>14</v>
      </c>
      <c r="J298" s="28">
        <v>32521</v>
      </c>
      <c r="K298" s="29">
        <v>11975.4</v>
      </c>
      <c r="L298" t="str">
        <f t="shared" si="29"/>
        <v/>
      </c>
      <c r="M298" s="42">
        <f>IFERROR(E298/(F298+1), "")</f>
        <v>13852.903225806451</v>
      </c>
      <c r="N298" s="40" t="str">
        <f t="shared" si="30"/>
        <v/>
      </c>
      <c r="O298" s="42">
        <f>E298*($AC$4+1)</f>
        <v>11294.272000000001</v>
      </c>
      <c r="P298" s="42">
        <f>G298-($AB$4*$AA$4*C298)/1000000</f>
        <v>9492.5</v>
      </c>
      <c r="Q298" s="42">
        <f t="shared" si="31"/>
        <v>1801.7720000000008</v>
      </c>
      <c r="R298" s="56">
        <f t="shared" si="32"/>
        <v>0.49773233582709964</v>
      </c>
      <c r="S298">
        <f t="shared" si="33"/>
        <v>296</v>
      </c>
      <c r="T298">
        <f t="shared" si="34"/>
        <v>249</v>
      </c>
    </row>
    <row r="299" spans="1:20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55">
        <f t="shared" si="28"/>
        <v>7670</v>
      </c>
      <c r="H299" s="26">
        <v>3064</v>
      </c>
      <c r="I299" s="27">
        <v>2.4119999999999999</v>
      </c>
      <c r="J299" s="28">
        <v>19566</v>
      </c>
      <c r="K299" s="29">
        <v>13832.7</v>
      </c>
      <c r="L299">
        <f t="shared" si="29"/>
        <v>235</v>
      </c>
      <c r="M299" s="42">
        <f>IFERROR(E299/(F299+1), "")</f>
        <v>13940.25974025974</v>
      </c>
      <c r="N299" s="40">
        <f t="shared" si="30"/>
        <v>898.0070339976553</v>
      </c>
      <c r="O299" s="42">
        <f>E299*($AC$4+1)</f>
        <v>11292.168</v>
      </c>
      <c r="P299" s="42">
        <f>G299-($AB$4*$AA$4*C299)/1000000</f>
        <v>7657.04</v>
      </c>
      <c r="Q299" s="42">
        <f t="shared" si="31"/>
        <v>3635.1279999999997</v>
      </c>
      <c r="R299" s="56">
        <f t="shared" si="32"/>
        <v>0.18639947780678842</v>
      </c>
      <c r="S299">
        <f t="shared" si="33"/>
        <v>297</v>
      </c>
      <c r="T299">
        <f t="shared" si="34"/>
        <v>140</v>
      </c>
    </row>
    <row r="300" spans="1:20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55">
        <f t="shared" si="28"/>
        <v>9786</v>
      </c>
      <c r="H300" s="26">
        <v>913</v>
      </c>
      <c r="I300" s="27">
        <v>-0.33100000000000002</v>
      </c>
      <c r="J300" s="28">
        <v>157699</v>
      </c>
      <c r="K300" s="29" t="s">
        <v>14</v>
      </c>
      <c r="L300">
        <f t="shared" si="29"/>
        <v>177</v>
      </c>
      <c r="M300" s="42">
        <f>IFERROR(E300/(F300+1), "")</f>
        <v>9510.2222222222226</v>
      </c>
      <c r="N300" s="40">
        <f t="shared" si="30"/>
        <v>1364.7234678624811</v>
      </c>
      <c r="O300" s="42">
        <f>E300*($AC$4+1)</f>
        <v>11255.348</v>
      </c>
      <c r="P300" s="42">
        <f>G300-($AB$4*$AA$4*C300)/1000000</f>
        <v>9769.0079999999998</v>
      </c>
      <c r="Q300" s="42">
        <f t="shared" si="31"/>
        <v>1486.3400000000001</v>
      </c>
      <c r="R300" s="56">
        <f t="shared" si="32"/>
        <v>0.62797371303395411</v>
      </c>
      <c r="S300">
        <f t="shared" si="33"/>
        <v>298</v>
      </c>
      <c r="T300">
        <f t="shared" si="34"/>
        <v>297</v>
      </c>
    </row>
    <row r="301" spans="1:20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55">
        <f t="shared" si="28"/>
        <v>10221</v>
      </c>
      <c r="H301" s="26">
        <v>368</v>
      </c>
      <c r="I301" s="27">
        <v>-0.79500000000000004</v>
      </c>
      <c r="J301" s="28">
        <v>27009</v>
      </c>
      <c r="K301" s="29">
        <v>15394.2</v>
      </c>
      <c r="L301">
        <f t="shared" si="29"/>
        <v>138</v>
      </c>
      <c r="M301" s="42">
        <f>IFERROR(E301/(F301+1), "")</f>
        <v>9617.6203451407819</v>
      </c>
      <c r="N301" s="40">
        <f t="shared" si="30"/>
        <v>1795.1219512195125</v>
      </c>
      <c r="O301" s="42">
        <f>E301*($AC$4+1)</f>
        <v>11139.628000000001</v>
      </c>
      <c r="P301" s="42">
        <f>G301-($AB$4*$AA$4*C301)/1000000</f>
        <v>10185.103499999999</v>
      </c>
      <c r="Q301" s="42">
        <f t="shared" si="31"/>
        <v>954.52450000000135</v>
      </c>
      <c r="R301" s="56">
        <f t="shared" si="32"/>
        <v>1.5938165760869603</v>
      </c>
      <c r="S301">
        <f t="shared" si="33"/>
        <v>299</v>
      </c>
      <c r="T301">
        <f t="shared" si="34"/>
        <v>389</v>
      </c>
    </row>
    <row r="302" spans="1:20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55">
        <f t="shared" si="28"/>
        <v>9959</v>
      </c>
      <c r="H302" s="26">
        <v>594</v>
      </c>
      <c r="I302" s="27" t="s">
        <v>14</v>
      </c>
      <c r="J302" s="28">
        <v>32550</v>
      </c>
      <c r="K302" s="29">
        <v>13632.8</v>
      </c>
      <c r="L302" t="str">
        <f t="shared" si="29"/>
        <v/>
      </c>
      <c r="M302" s="42">
        <f>IFERROR(E302/(F302+1), "")</f>
        <v>6874.9185667752436</v>
      </c>
      <c r="N302" s="40" t="str">
        <f t="shared" si="30"/>
        <v/>
      </c>
      <c r="O302" s="42">
        <f>E302*($AC$4+1)</f>
        <v>11101.756000000001</v>
      </c>
      <c r="P302" s="42">
        <f>G302-($AB$4*$AA$4*C302)/1000000</f>
        <v>9918.5</v>
      </c>
      <c r="Q302" s="42">
        <f t="shared" si="31"/>
        <v>1183.2560000000012</v>
      </c>
      <c r="R302" s="56">
        <f t="shared" si="32"/>
        <v>0.99201346801347012</v>
      </c>
      <c r="S302">
        <f t="shared" si="33"/>
        <v>300</v>
      </c>
      <c r="T302">
        <f t="shared" si="34"/>
        <v>337</v>
      </c>
    </row>
    <row r="303" spans="1:20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55">
        <f t="shared" si="28"/>
        <v>9598.9</v>
      </c>
      <c r="H303" s="26">
        <v>930.7</v>
      </c>
      <c r="I303" s="27">
        <v>1.1160000000000001</v>
      </c>
      <c r="J303" s="28">
        <v>10095.299999999999</v>
      </c>
      <c r="K303" s="29">
        <v>7974.3</v>
      </c>
      <c r="L303">
        <f t="shared" si="29"/>
        <v>326</v>
      </c>
      <c r="M303" s="42">
        <f>IFERROR(E303/(F303+1), "")</f>
        <v>9794.9767441860477</v>
      </c>
      <c r="N303" s="40">
        <f t="shared" si="30"/>
        <v>439.83931947069942</v>
      </c>
      <c r="O303" s="42">
        <f>E303*($AC$4+1)</f>
        <v>11077.139200000001</v>
      </c>
      <c r="P303" s="42">
        <f>G303-($AB$4*$AA$4*C303)/1000000</f>
        <v>9463.9</v>
      </c>
      <c r="Q303" s="42">
        <f t="shared" si="31"/>
        <v>1613.2392000000018</v>
      </c>
      <c r="R303" s="56">
        <f t="shared" si="32"/>
        <v>0.7333611260341697</v>
      </c>
      <c r="S303">
        <f t="shared" si="33"/>
        <v>301</v>
      </c>
      <c r="T303">
        <f t="shared" si="34"/>
        <v>276</v>
      </c>
    </row>
    <row r="304" spans="1:20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55">
        <f t="shared" si="28"/>
        <v>10482.4</v>
      </c>
      <c r="H304" s="26">
        <v>1.6</v>
      </c>
      <c r="I304" s="27">
        <v>-0.97</v>
      </c>
      <c r="J304" s="28">
        <v>16938.2</v>
      </c>
      <c r="K304" s="29">
        <v>9645.6</v>
      </c>
      <c r="L304">
        <f t="shared" si="29"/>
        <v>432</v>
      </c>
      <c r="M304" s="42">
        <f>IFERROR(E304/(F304+1), "")</f>
        <v>8817.493692178301</v>
      </c>
      <c r="N304" s="40">
        <f t="shared" si="30"/>
        <v>53.333333333333286</v>
      </c>
      <c r="O304" s="42">
        <f>E304*($AC$4+1)</f>
        <v>11029.168</v>
      </c>
      <c r="P304" s="42">
        <f>G304-($AB$4*$AA$4*C304)/1000000</f>
        <v>10471.33</v>
      </c>
      <c r="Q304" s="42">
        <f t="shared" si="31"/>
        <v>557.83799999999974</v>
      </c>
      <c r="R304" s="56">
        <f t="shared" si="32"/>
        <v>347.64874999999978</v>
      </c>
      <c r="S304">
        <f t="shared" si="33"/>
        <v>302</v>
      </c>
      <c r="T304">
        <f t="shared" si="34"/>
        <v>455</v>
      </c>
    </row>
    <row r="305" spans="1:20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55">
        <f t="shared" si="28"/>
        <v>9203</v>
      </c>
      <c r="H305" s="26">
        <v>1263</v>
      </c>
      <c r="I305" s="27">
        <v>0.36</v>
      </c>
      <c r="J305" s="28">
        <v>178869</v>
      </c>
      <c r="K305" s="29">
        <v>11025.3</v>
      </c>
      <c r="L305">
        <f t="shared" si="29"/>
        <v>234</v>
      </c>
      <c r="M305" s="42">
        <f>IFERROR(E305/(F305+1), "")</f>
        <v>9864.2789820923663</v>
      </c>
      <c r="N305" s="40">
        <f t="shared" si="30"/>
        <v>928.67647058823536</v>
      </c>
      <c r="O305" s="42">
        <f>E305*($AC$4+1)</f>
        <v>11010.232</v>
      </c>
      <c r="P305" s="42">
        <f>G305-($AB$4*$AA$4*C305)/1000000</f>
        <v>9166.1</v>
      </c>
      <c r="Q305" s="42">
        <f t="shared" si="31"/>
        <v>1844.1319999999996</v>
      </c>
      <c r="R305" s="56">
        <f t="shared" si="32"/>
        <v>0.46012034837688015</v>
      </c>
      <c r="S305">
        <f t="shared" si="33"/>
        <v>303</v>
      </c>
      <c r="T305">
        <f t="shared" si="34"/>
        <v>245</v>
      </c>
    </row>
    <row r="306" spans="1:20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55">
        <f t="shared" si="28"/>
        <v>7656</v>
      </c>
      <c r="H306" s="26">
        <v>2775</v>
      </c>
      <c r="I306" s="27">
        <v>0.221</v>
      </c>
      <c r="J306" s="28">
        <v>215543</v>
      </c>
      <c r="K306" s="29">
        <v>26262.9</v>
      </c>
      <c r="L306">
        <f t="shared" si="29"/>
        <v>105</v>
      </c>
      <c r="M306" s="42">
        <f>IFERROR(E306/(F306+1), "")</f>
        <v>9739.495798319329</v>
      </c>
      <c r="N306" s="40">
        <f t="shared" si="30"/>
        <v>2272.7272727272725</v>
      </c>
      <c r="O306" s="42">
        <f>E306*($AC$4+1)</f>
        <v>10973.412</v>
      </c>
      <c r="P306" s="42">
        <f>G306-($AB$4*$AA$4*C306)/1000000</f>
        <v>7552.9544999999998</v>
      </c>
      <c r="Q306" s="42">
        <f t="shared" si="31"/>
        <v>3420.4575000000004</v>
      </c>
      <c r="R306" s="56">
        <f t="shared" si="32"/>
        <v>0.23259729729729745</v>
      </c>
      <c r="S306">
        <f t="shared" si="33"/>
        <v>304</v>
      </c>
      <c r="T306">
        <f t="shared" si="34"/>
        <v>149</v>
      </c>
    </row>
    <row r="307" spans="1:20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55">
        <f t="shared" si="28"/>
        <v>10153</v>
      </c>
      <c r="H307" s="26">
        <v>259</v>
      </c>
      <c r="I307" s="27">
        <v>-0.80200000000000005</v>
      </c>
      <c r="J307" s="28">
        <v>22549</v>
      </c>
      <c r="K307" s="29">
        <v>28280.9</v>
      </c>
      <c r="L307">
        <f t="shared" si="29"/>
        <v>186</v>
      </c>
      <c r="M307" s="42">
        <f>IFERROR(E307/(F307+1), "")</f>
        <v>9739.9438727782981</v>
      </c>
      <c r="N307" s="40">
        <f t="shared" si="30"/>
        <v>1308.0808080808083</v>
      </c>
      <c r="O307" s="42">
        <f>E307*($AC$4+1)</f>
        <v>10953.424000000001</v>
      </c>
      <c r="P307" s="42">
        <f>G307-($AB$4*$AA$4*C307)/1000000</f>
        <v>9892</v>
      </c>
      <c r="Q307" s="42">
        <f t="shared" si="31"/>
        <v>1061.4240000000009</v>
      </c>
      <c r="R307" s="56">
        <f t="shared" si="32"/>
        <v>3.0981621621621658</v>
      </c>
      <c r="S307">
        <f t="shared" si="33"/>
        <v>305</v>
      </c>
      <c r="T307">
        <f t="shared" si="34"/>
        <v>366</v>
      </c>
    </row>
    <row r="308" spans="1:20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55">
        <f t="shared" si="28"/>
        <v>10040.900000000001</v>
      </c>
      <c r="H308" s="26">
        <v>295.3</v>
      </c>
      <c r="I308" s="27">
        <v>0.89700000000000002</v>
      </c>
      <c r="J308" s="28">
        <v>27502.5</v>
      </c>
      <c r="K308" s="29" t="s">
        <v>14</v>
      </c>
      <c r="L308">
        <f t="shared" si="29"/>
        <v>408</v>
      </c>
      <c r="M308" s="42">
        <f>IFERROR(E308/(F308+1), "")</f>
        <v>9544.0443213296403</v>
      </c>
      <c r="N308" s="40">
        <f t="shared" si="30"/>
        <v>155.66684238270955</v>
      </c>
      <c r="O308" s="42">
        <f>E308*($AC$4+1)</f>
        <v>10873.682400000002</v>
      </c>
      <c r="P308" s="42">
        <f>G308-($AB$4*$AA$4*C308)/1000000</f>
        <v>9987.0125000000007</v>
      </c>
      <c r="Q308" s="42">
        <f t="shared" si="31"/>
        <v>886.66990000000078</v>
      </c>
      <c r="R308" s="56">
        <f t="shared" si="32"/>
        <v>2.0026071791398605</v>
      </c>
      <c r="S308">
        <f t="shared" si="33"/>
        <v>306</v>
      </c>
      <c r="T308">
        <f t="shared" si="34"/>
        <v>401</v>
      </c>
    </row>
    <row r="309" spans="1:20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55">
        <f t="shared" si="28"/>
        <v>9925.5</v>
      </c>
      <c r="H309" s="26">
        <v>340.1</v>
      </c>
      <c r="I309" s="27">
        <v>0.17799999999999999</v>
      </c>
      <c r="J309" s="28">
        <v>5760.6</v>
      </c>
      <c r="K309" s="29">
        <v>2821.7</v>
      </c>
      <c r="L309">
        <f t="shared" si="29"/>
        <v>376</v>
      </c>
      <c r="M309" s="42">
        <f>IFERROR(E309/(F309+1), "")</f>
        <v>7348.3178239083754</v>
      </c>
      <c r="N309" s="40">
        <f t="shared" si="30"/>
        <v>288.70967741935488</v>
      </c>
      <c r="O309" s="42">
        <f>E309*($AC$4+1)</f>
        <v>10799.4112</v>
      </c>
      <c r="P309" s="42">
        <f>G309-($AB$4*$AA$4*C309)/1000000</f>
        <v>9908.7734999999993</v>
      </c>
      <c r="Q309" s="42">
        <f t="shared" si="31"/>
        <v>890.63770000000113</v>
      </c>
      <c r="R309" s="56">
        <f t="shared" si="32"/>
        <v>1.6187524257571335</v>
      </c>
      <c r="S309">
        <f t="shared" si="33"/>
        <v>307</v>
      </c>
      <c r="T309">
        <f t="shared" si="34"/>
        <v>399</v>
      </c>
    </row>
    <row r="310" spans="1:20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55">
        <f t="shared" si="28"/>
        <v>9910</v>
      </c>
      <c r="H310" s="26">
        <v>340</v>
      </c>
      <c r="I310" s="27">
        <v>10.333</v>
      </c>
      <c r="J310" s="28">
        <v>7230</v>
      </c>
      <c r="K310" s="29">
        <v>3199.8</v>
      </c>
      <c r="L310">
        <f t="shared" si="29"/>
        <v>439</v>
      </c>
      <c r="M310" s="42">
        <f>IFERROR(E310/(F310+1), "")</f>
        <v>8570.2341137123749</v>
      </c>
      <c r="N310" s="40">
        <f t="shared" si="30"/>
        <v>30.000882378893497</v>
      </c>
      <c r="O310" s="42">
        <f>E310*($AC$4+1)</f>
        <v>10783</v>
      </c>
      <c r="P310" s="42">
        <f>G310-($AB$4*$AA$4*C310)/1000000</f>
        <v>9851.0499999999993</v>
      </c>
      <c r="Q310" s="42">
        <f t="shared" si="31"/>
        <v>931.95000000000073</v>
      </c>
      <c r="R310" s="56">
        <f t="shared" si="32"/>
        <v>1.741029411764708</v>
      </c>
      <c r="S310">
        <f t="shared" si="33"/>
        <v>308</v>
      </c>
      <c r="T310">
        <f t="shared" si="34"/>
        <v>394</v>
      </c>
    </row>
    <row r="311" spans="1:20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55">
        <f t="shared" si="28"/>
        <v>9358</v>
      </c>
      <c r="H311" s="26">
        <v>873</v>
      </c>
      <c r="I311" s="27">
        <v>-0.08</v>
      </c>
      <c r="J311" s="28">
        <v>10947</v>
      </c>
      <c r="K311" s="29">
        <v>5058.3</v>
      </c>
      <c r="L311">
        <f t="shared" si="29"/>
        <v>233</v>
      </c>
      <c r="M311" s="42">
        <f>IFERROR(E311/(F311+1), "")</f>
        <v>9499.5357474466109</v>
      </c>
      <c r="N311" s="40">
        <f t="shared" si="30"/>
        <v>948.91304347826087</v>
      </c>
      <c r="O311" s="42">
        <f>E311*($AC$4+1)</f>
        <v>10763.012000000001</v>
      </c>
      <c r="P311" s="42">
        <f>G311-($AB$4*$AA$4*C311)/1000000</f>
        <v>9347.4249999999993</v>
      </c>
      <c r="Q311" s="42">
        <f t="shared" si="31"/>
        <v>1415.5870000000014</v>
      </c>
      <c r="R311" s="56">
        <f t="shared" si="32"/>
        <v>0.62152004581901643</v>
      </c>
      <c r="S311">
        <f t="shared" si="33"/>
        <v>309</v>
      </c>
      <c r="T311">
        <f t="shared" si="34"/>
        <v>310</v>
      </c>
    </row>
    <row r="312" spans="1:20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55">
        <f t="shared" si="28"/>
        <v>10061</v>
      </c>
      <c r="H312" s="26">
        <v>165.7</v>
      </c>
      <c r="I312" s="27">
        <v>0.27300000000000002</v>
      </c>
      <c r="J312" s="28">
        <v>2964.5</v>
      </c>
      <c r="K312" s="29">
        <v>671.8</v>
      </c>
      <c r="L312">
        <f t="shared" si="29"/>
        <v>412</v>
      </c>
      <c r="M312" s="42">
        <f>IFERROR(E312/(F312+1), "")</f>
        <v>9271.7135086128746</v>
      </c>
      <c r="N312" s="40">
        <f t="shared" si="30"/>
        <v>130.16496465043204</v>
      </c>
      <c r="O312" s="42">
        <f>E312*($AC$4+1)</f>
        <v>10758.488400000002</v>
      </c>
      <c r="P312" s="42">
        <f>G312-($AB$4*$AA$4*C312)/1000000</f>
        <v>10016</v>
      </c>
      <c r="Q312" s="42">
        <f t="shared" si="31"/>
        <v>742.488400000002</v>
      </c>
      <c r="R312" s="56">
        <f t="shared" si="32"/>
        <v>3.4809197344598792</v>
      </c>
      <c r="S312">
        <f t="shared" si="33"/>
        <v>310</v>
      </c>
      <c r="T312">
        <f t="shared" si="34"/>
        <v>426</v>
      </c>
    </row>
    <row r="313" spans="1:20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55">
        <f t="shared" si="28"/>
        <v>9613</v>
      </c>
      <c r="H313" s="26">
        <v>581</v>
      </c>
      <c r="I313" s="27">
        <v>0.58699999999999997</v>
      </c>
      <c r="J313" s="28">
        <v>8770</v>
      </c>
      <c r="K313" s="29">
        <v>9205.1</v>
      </c>
      <c r="L313">
        <f t="shared" si="29"/>
        <v>350</v>
      </c>
      <c r="M313" s="42">
        <f>IFERROR(E313/(F313+1), "")</f>
        <v>10173.652694610779</v>
      </c>
      <c r="N313" s="40">
        <f t="shared" si="30"/>
        <v>366.0995589161941</v>
      </c>
      <c r="O313" s="42">
        <f>E313*($AC$4+1)</f>
        <v>10724.088</v>
      </c>
      <c r="P313" s="42">
        <f>G313-($AB$4*$AA$4*C313)/1000000</f>
        <v>9469</v>
      </c>
      <c r="Q313" s="42">
        <f t="shared" si="31"/>
        <v>1255.0879999999997</v>
      </c>
      <c r="R313" s="56">
        <f t="shared" si="32"/>
        <v>1.1602203098106707</v>
      </c>
      <c r="S313">
        <f t="shared" si="33"/>
        <v>311</v>
      </c>
      <c r="T313">
        <f t="shared" si="34"/>
        <v>331</v>
      </c>
    </row>
    <row r="314" spans="1:20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55">
        <f t="shared" si="28"/>
        <v>9166.2999999999993</v>
      </c>
      <c r="H314" s="26">
        <v>1022</v>
      </c>
      <c r="I314" s="27">
        <v>1.2849999999999999</v>
      </c>
      <c r="J314" s="28">
        <v>10173</v>
      </c>
      <c r="K314" s="29">
        <v>7758.4</v>
      </c>
      <c r="L314">
        <f t="shared" si="29"/>
        <v>324</v>
      </c>
      <c r="M314" s="42">
        <f>IFERROR(E314/(F314+1), "")</f>
        <v>8576.0101010101007</v>
      </c>
      <c r="N314" s="40">
        <f t="shared" si="30"/>
        <v>447.26477024070022</v>
      </c>
      <c r="O314" s="42">
        <f>E314*($AC$4+1)</f>
        <v>10718.0916</v>
      </c>
      <c r="P314" s="42">
        <f>G314-($AB$4*$AA$4*C314)/1000000</f>
        <v>9143.4129999999986</v>
      </c>
      <c r="Q314" s="42">
        <f t="shared" si="31"/>
        <v>1574.6786000000011</v>
      </c>
      <c r="R314" s="56">
        <f t="shared" si="32"/>
        <v>0.54078140900195804</v>
      </c>
      <c r="S314">
        <f t="shared" si="33"/>
        <v>312</v>
      </c>
      <c r="T314">
        <f t="shared" si="34"/>
        <v>285</v>
      </c>
    </row>
    <row r="315" spans="1:20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55">
        <f t="shared" si="28"/>
        <v>9071</v>
      </c>
      <c r="H315" s="26">
        <v>1080</v>
      </c>
      <c r="I315" s="27">
        <v>-0.22</v>
      </c>
      <c r="J315" s="28">
        <v>15995</v>
      </c>
      <c r="K315" s="29">
        <v>10531.1</v>
      </c>
      <c r="L315">
        <f t="shared" si="29"/>
        <v>175</v>
      </c>
      <c r="M315" s="42">
        <f>IFERROR(E315/(F315+1), "")</f>
        <v>9549.3885230479773</v>
      </c>
      <c r="N315" s="40">
        <f t="shared" si="30"/>
        <v>1384.6153846153845</v>
      </c>
      <c r="O315" s="42">
        <f>E315*($AC$4+1)</f>
        <v>10678.852000000001</v>
      </c>
      <c r="P315" s="42">
        <f>G315-($AB$4*$AA$4*C315)/1000000</f>
        <v>9005.3225000000002</v>
      </c>
      <c r="Q315" s="42">
        <f t="shared" si="31"/>
        <v>1673.5295000000006</v>
      </c>
      <c r="R315" s="56">
        <f t="shared" si="32"/>
        <v>0.54956435185185237</v>
      </c>
      <c r="S315">
        <f t="shared" si="33"/>
        <v>313</v>
      </c>
      <c r="T315">
        <f t="shared" si="34"/>
        <v>268</v>
      </c>
    </row>
    <row r="316" spans="1:20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55">
        <f t="shared" si="28"/>
        <v>9004</v>
      </c>
      <c r="H316" s="26">
        <v>1036.9000000000001</v>
      </c>
      <c r="I316" s="27">
        <v>-0.189</v>
      </c>
      <c r="J316" s="28">
        <v>21617</v>
      </c>
      <c r="K316" s="29">
        <v>25851.5</v>
      </c>
      <c r="L316">
        <f t="shared" si="29"/>
        <v>193</v>
      </c>
      <c r="M316" s="42">
        <f>IFERROR(E316/(F316+1), "")</f>
        <v>10040.9</v>
      </c>
      <c r="N316" s="40">
        <f t="shared" si="30"/>
        <v>1278.5450061652284</v>
      </c>
      <c r="O316" s="42">
        <f>E316*($AC$4+1)</f>
        <v>10563.0268</v>
      </c>
      <c r="P316" s="42">
        <f>G316-($AB$4*$AA$4*C316)/1000000</f>
        <v>8842</v>
      </c>
      <c r="Q316" s="42">
        <f t="shared" si="31"/>
        <v>1721.0267999999996</v>
      </c>
      <c r="R316" s="56">
        <f t="shared" si="32"/>
        <v>0.65978088533127544</v>
      </c>
      <c r="S316">
        <f t="shared" si="33"/>
        <v>314</v>
      </c>
      <c r="T316">
        <f t="shared" si="34"/>
        <v>263</v>
      </c>
    </row>
    <row r="317" spans="1:20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55">
        <f t="shared" si="28"/>
        <v>9121.9</v>
      </c>
      <c r="H317" s="26">
        <v>861.7</v>
      </c>
      <c r="I317" s="27">
        <v>-0.113</v>
      </c>
      <c r="J317" s="28">
        <v>13099.1</v>
      </c>
      <c r="K317" s="29">
        <v>9121.9</v>
      </c>
      <c r="L317">
        <f t="shared" si="29"/>
        <v>229</v>
      </c>
      <c r="M317" s="42">
        <f>IFERROR(E317/(F317+1), "")</f>
        <v>9490.1140684410639</v>
      </c>
      <c r="N317" s="40">
        <f t="shared" si="30"/>
        <v>971.47688838782415</v>
      </c>
      <c r="O317" s="42">
        <f>E317*($AC$4+1)</f>
        <v>10502.747200000002</v>
      </c>
      <c r="P317" s="42">
        <f>G317-($AB$4*$AA$4*C317)/1000000</f>
        <v>8932.4499999999989</v>
      </c>
      <c r="Q317" s="42">
        <f t="shared" si="31"/>
        <v>1570.2972000000027</v>
      </c>
      <c r="R317" s="56">
        <f t="shared" si="32"/>
        <v>0.82232470697458815</v>
      </c>
      <c r="S317">
        <f t="shared" si="33"/>
        <v>315</v>
      </c>
      <c r="T317">
        <f t="shared" si="34"/>
        <v>286</v>
      </c>
    </row>
    <row r="318" spans="1:20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55">
        <f t="shared" si="28"/>
        <v>9899.9</v>
      </c>
      <c r="H318" s="26">
        <v>51.7</v>
      </c>
      <c r="I318" s="27">
        <v>-0.44500000000000001</v>
      </c>
      <c r="J318" s="28">
        <v>3796.8</v>
      </c>
      <c r="K318" s="29">
        <v>636.70000000000005</v>
      </c>
      <c r="L318">
        <f t="shared" si="29"/>
        <v>423</v>
      </c>
      <c r="M318" s="42">
        <f>IFERROR(E318/(F318+1), "")</f>
        <v>9862.8344895936589</v>
      </c>
      <c r="N318" s="40">
        <f t="shared" si="30"/>
        <v>93.15315315315317</v>
      </c>
      <c r="O318" s="42">
        <f>E318*($AC$4+1)</f>
        <v>10469.083200000001</v>
      </c>
      <c r="P318" s="42">
        <f>G318-($AB$4*$AA$4*C318)/1000000</f>
        <v>9856.25</v>
      </c>
      <c r="Q318" s="42">
        <f t="shared" si="31"/>
        <v>612.83320000000094</v>
      </c>
      <c r="R318" s="56">
        <f t="shared" si="32"/>
        <v>10.853640232108335</v>
      </c>
      <c r="S318">
        <f t="shared" si="33"/>
        <v>316</v>
      </c>
      <c r="T318">
        <f t="shared" si="34"/>
        <v>446</v>
      </c>
    </row>
    <row r="319" spans="1:20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55">
        <f t="shared" si="28"/>
        <v>10275.700000000001</v>
      </c>
      <c r="H319" s="26">
        <v>-437</v>
      </c>
      <c r="I319" s="27">
        <v>-7.0030000000000001</v>
      </c>
      <c r="J319" s="28">
        <v>3773.8</v>
      </c>
      <c r="K319" s="29">
        <v>258.39999999999998</v>
      </c>
      <c r="L319">
        <f t="shared" si="29"/>
        <v>426</v>
      </c>
      <c r="M319" s="42">
        <f>IFERROR(E319/(F319+1), "")</f>
        <v>9316.950757575758</v>
      </c>
      <c r="N319" s="40">
        <f t="shared" si="30"/>
        <v>72.796934865900383</v>
      </c>
      <c r="O319" s="42">
        <f>E319*($AC$4+1)</f>
        <v>10350.312400000001</v>
      </c>
      <c r="P319" s="42">
        <f>G319-($AB$4*$AA$4*C319)/1000000</f>
        <v>10195.150000000001</v>
      </c>
      <c r="Q319" s="42">
        <f t="shared" si="31"/>
        <v>155.16239999999925</v>
      </c>
      <c r="R319" s="56">
        <f t="shared" si="32"/>
        <v>-1.3550627002288311</v>
      </c>
      <c r="S319">
        <f t="shared" si="33"/>
        <v>317</v>
      </c>
      <c r="T319">
        <f t="shared" si="34"/>
        <v>485</v>
      </c>
    </row>
    <row r="320" spans="1:20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55">
        <f t="shared" si="28"/>
        <v>9469</v>
      </c>
      <c r="H320" s="26">
        <v>361</v>
      </c>
      <c r="I320" s="27">
        <v>0.85099999999999998</v>
      </c>
      <c r="J320" s="28">
        <v>14874</v>
      </c>
      <c r="K320" s="29">
        <v>7307.6</v>
      </c>
      <c r="L320">
        <f t="shared" si="29"/>
        <v>398</v>
      </c>
      <c r="M320" s="42">
        <f>IFERROR(E320/(F320+1), "")</f>
        <v>10260.960334029229</v>
      </c>
      <c r="N320" s="40">
        <f t="shared" si="30"/>
        <v>195.02971366828743</v>
      </c>
      <c r="O320" s="42">
        <f>E320*($AC$4+1)</f>
        <v>10341.16</v>
      </c>
      <c r="P320" s="42">
        <f>G320-($AB$4*$AA$4*C320)/1000000</f>
        <v>9323.2000000000007</v>
      </c>
      <c r="Q320" s="42">
        <f t="shared" si="31"/>
        <v>1017.9599999999991</v>
      </c>
      <c r="R320" s="56">
        <f t="shared" si="32"/>
        <v>1.8198337950138479</v>
      </c>
      <c r="S320">
        <f t="shared" si="33"/>
        <v>318</v>
      </c>
      <c r="T320">
        <f t="shared" si="34"/>
        <v>375</v>
      </c>
    </row>
    <row r="321" spans="1:20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55">
        <f t="shared" si="28"/>
        <v>8152</v>
      </c>
      <c r="H321" s="26">
        <v>1671</v>
      </c>
      <c r="I321" s="27">
        <v>15.067</v>
      </c>
      <c r="J321" s="28">
        <v>20999</v>
      </c>
      <c r="K321" s="29">
        <v>53367.4</v>
      </c>
      <c r="L321">
        <f t="shared" si="29"/>
        <v>420</v>
      </c>
      <c r="M321" s="42">
        <f>IFERROR(E321/(F321+1), "")</f>
        <v>9045.1197053406995</v>
      </c>
      <c r="N321" s="40">
        <f t="shared" si="30"/>
        <v>104.00199165992407</v>
      </c>
      <c r="O321" s="42">
        <f>E321*($AC$4+1)</f>
        <v>10333.796</v>
      </c>
      <c r="P321" s="42">
        <f>G321-($AB$4*$AA$4*C321)/1000000</f>
        <v>8008</v>
      </c>
      <c r="Q321" s="42">
        <f t="shared" si="31"/>
        <v>2325.7960000000003</v>
      </c>
      <c r="R321" s="56">
        <f t="shared" si="32"/>
        <v>0.39185876720526647</v>
      </c>
      <c r="S321">
        <f t="shared" si="33"/>
        <v>319</v>
      </c>
      <c r="T321">
        <f t="shared" si="34"/>
        <v>208</v>
      </c>
    </row>
    <row r="322" spans="1:20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55">
        <f t="shared" si="28"/>
        <v>9524</v>
      </c>
      <c r="H322" s="26">
        <v>298</v>
      </c>
      <c r="I322" s="27">
        <v>0.30099999999999999</v>
      </c>
      <c r="J322" s="28">
        <v>14266</v>
      </c>
      <c r="K322" s="29">
        <v>4736.6000000000004</v>
      </c>
      <c r="L322">
        <f t="shared" si="29"/>
        <v>391</v>
      </c>
      <c r="M322" s="42">
        <f>IFERROR(E322/(F322+1), "")</f>
        <v>8459.9483204134358</v>
      </c>
      <c r="N322" s="40">
        <f t="shared" si="30"/>
        <v>229.05457340507303</v>
      </c>
      <c r="O322" s="42">
        <f>E322*($AC$4+1)</f>
        <v>10332.744000000001</v>
      </c>
      <c r="P322" s="42">
        <f>G322-($AB$4*$AA$4*C322)/1000000</f>
        <v>9512.0750000000007</v>
      </c>
      <c r="Q322" s="42">
        <f t="shared" si="31"/>
        <v>820.66899999999987</v>
      </c>
      <c r="R322" s="56">
        <f t="shared" si="32"/>
        <v>1.7539228187919458</v>
      </c>
      <c r="S322">
        <f t="shared" si="33"/>
        <v>320</v>
      </c>
      <c r="T322">
        <f t="shared" si="34"/>
        <v>415</v>
      </c>
    </row>
    <row r="323" spans="1:20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55">
        <f t="shared" si="28"/>
        <v>9610.7000000000007</v>
      </c>
      <c r="H323" s="26">
        <v>190.4</v>
      </c>
      <c r="I323" s="27">
        <v>-0.55400000000000005</v>
      </c>
      <c r="J323" s="28">
        <v>6721.6</v>
      </c>
      <c r="K323" s="29">
        <v>6413.4</v>
      </c>
      <c r="L323">
        <f t="shared" si="29"/>
        <v>331</v>
      </c>
      <c r="M323" s="42">
        <f>IFERROR(E323/(F323+1), "")</f>
        <v>10382.521186440679</v>
      </c>
      <c r="N323" s="40">
        <f t="shared" si="30"/>
        <v>426.90582959641262</v>
      </c>
      <c r="O323" s="42">
        <f>E323*($AC$4+1)</f>
        <v>10310.7572</v>
      </c>
      <c r="P323" s="42">
        <f>G323-($AB$4*$AA$4*C323)/1000000</f>
        <v>9331.290500000001</v>
      </c>
      <c r="Q323" s="42">
        <f t="shared" si="31"/>
        <v>979.46669999999904</v>
      </c>
      <c r="R323" s="56">
        <f t="shared" si="32"/>
        <v>4.1442578781512553</v>
      </c>
      <c r="S323">
        <f t="shared" si="33"/>
        <v>321</v>
      </c>
      <c r="T323">
        <f t="shared" si="34"/>
        <v>382</v>
      </c>
    </row>
    <row r="324" spans="1:20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55">
        <f t="shared" ref="G324:G387" si="35">(E324-H324)</f>
        <v>9095.5</v>
      </c>
      <c r="H324" s="26">
        <v>618.9</v>
      </c>
      <c r="I324" s="27">
        <v>6.9000000000000006E-2</v>
      </c>
      <c r="J324" s="28">
        <v>15620.3</v>
      </c>
      <c r="K324" s="29">
        <v>8087</v>
      </c>
      <c r="L324">
        <f t="shared" ref="L324:L387" si="36">IFERROR(RANK(N324,$N$3:$N$502,0),"")</f>
        <v>290</v>
      </c>
      <c r="M324" s="42">
        <f>IFERROR(E324/(F324+1), "")</f>
        <v>7885.0649350649346</v>
      </c>
      <c r="N324" s="40">
        <f t="shared" ref="N324:N387" si="37">IFERROR(H324/(I324+1), "")</f>
        <v>578.95229186155291</v>
      </c>
      <c r="O324" s="42">
        <f>E324*($AC$4+1)</f>
        <v>10219.5488</v>
      </c>
      <c r="P324" s="42">
        <f>G324-($AB$4*$AA$4*C324)/1000000</f>
        <v>8852.5</v>
      </c>
      <c r="Q324" s="42">
        <f t="shared" ref="Q324:Q387" si="38">O324-P324</f>
        <v>1367.0488000000005</v>
      </c>
      <c r="R324" s="56">
        <f t="shared" ref="R324:R387" si="39">(Q324-H324)/H324</f>
        <v>1.2088363225076757</v>
      </c>
      <c r="S324">
        <f t="shared" ref="S324:S387" si="40">RANK(O324,$O$3:$O$502)</f>
        <v>322</v>
      </c>
      <c r="T324">
        <f t="shared" ref="T324:T387" si="41">RANK(Q324,$Q$3:$Q$502)</f>
        <v>315</v>
      </c>
    </row>
    <row r="325" spans="1:20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55">
        <f t="shared" si="35"/>
        <v>8258</v>
      </c>
      <c r="H325" s="26">
        <v>1438</v>
      </c>
      <c r="I325" s="27">
        <v>-8.5999999999999993E-2</v>
      </c>
      <c r="J325" s="28">
        <v>45326</v>
      </c>
      <c r="K325" s="29">
        <v>30002</v>
      </c>
      <c r="L325">
        <f t="shared" si="36"/>
        <v>157</v>
      </c>
      <c r="M325" s="42">
        <f>IFERROR(E325/(F325+1), "")</f>
        <v>9087.1602624179941</v>
      </c>
      <c r="N325" s="40">
        <f t="shared" si="37"/>
        <v>1573.3041575492341</v>
      </c>
      <c r="O325" s="42">
        <f>E325*($AC$4+1)</f>
        <v>10200.192000000001</v>
      </c>
      <c r="P325" s="42">
        <f>G325-($AB$4*$AA$4*C325)/1000000</f>
        <v>8198.8474999999999</v>
      </c>
      <c r="Q325" s="42">
        <f t="shared" si="38"/>
        <v>2001.3445000000011</v>
      </c>
      <c r="R325" s="56">
        <f t="shared" si="39"/>
        <v>0.39175556328233729</v>
      </c>
      <c r="S325">
        <f t="shared" si="40"/>
        <v>323</v>
      </c>
      <c r="T325">
        <f t="shared" si="41"/>
        <v>232</v>
      </c>
    </row>
    <row r="326" spans="1:20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55">
        <f t="shared" si="35"/>
        <v>8910.4</v>
      </c>
      <c r="H326" s="26">
        <v>746.4</v>
      </c>
      <c r="I326" s="27">
        <v>0.38800000000000001</v>
      </c>
      <c r="J326" s="28">
        <v>11863.7</v>
      </c>
      <c r="K326" s="29">
        <v>9164.1</v>
      </c>
      <c r="L326">
        <f t="shared" si="36"/>
        <v>300</v>
      </c>
      <c r="M326" s="42">
        <f>IFERROR(E326/(F326+1), "")</f>
        <v>8916.7128347183752</v>
      </c>
      <c r="N326" s="40">
        <f t="shared" si="37"/>
        <v>537.75216138328528</v>
      </c>
      <c r="O326" s="42">
        <f>E326*($AC$4+1)</f>
        <v>10158.953599999999</v>
      </c>
      <c r="P326" s="42">
        <f>G326-($AB$4*$AA$4*C326)/1000000</f>
        <v>8778.3249999999989</v>
      </c>
      <c r="Q326" s="42">
        <f t="shared" si="38"/>
        <v>1380.6286</v>
      </c>
      <c r="R326" s="56">
        <f t="shared" si="39"/>
        <v>0.84971677384780286</v>
      </c>
      <c r="S326">
        <f t="shared" si="40"/>
        <v>324</v>
      </c>
      <c r="T326">
        <f t="shared" si="41"/>
        <v>313</v>
      </c>
    </row>
    <row r="327" spans="1:20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55">
        <f t="shared" si="35"/>
        <v>9117.2999999999993</v>
      </c>
      <c r="H327" s="26">
        <v>470</v>
      </c>
      <c r="I327" s="27" t="s">
        <v>14</v>
      </c>
      <c r="J327" s="28">
        <v>20119.2</v>
      </c>
      <c r="K327" s="29">
        <v>10527.2</v>
      </c>
      <c r="L327" t="str">
        <f t="shared" si="36"/>
        <v/>
      </c>
      <c r="M327" s="42">
        <f>IFERROR(E327/(F327+1), "")</f>
        <v>7409.0417310664598</v>
      </c>
      <c r="N327" s="40" t="str">
        <f t="shared" si="37"/>
        <v/>
      </c>
      <c r="O327" s="42">
        <f>E327*($AC$4+1)</f>
        <v>10085.839599999999</v>
      </c>
      <c r="P327" s="42">
        <f>G327-($AB$4*$AA$4*C327)/1000000</f>
        <v>9056.0999999999985</v>
      </c>
      <c r="Q327" s="42">
        <f t="shared" si="38"/>
        <v>1029.7396000000008</v>
      </c>
      <c r="R327" s="56">
        <f t="shared" si="39"/>
        <v>1.1909353191489378</v>
      </c>
      <c r="S327">
        <f t="shared" si="40"/>
        <v>325</v>
      </c>
      <c r="T327">
        <f t="shared" si="41"/>
        <v>373</v>
      </c>
    </row>
    <row r="328" spans="1:20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55">
        <f t="shared" si="35"/>
        <v>9156.8000000000011</v>
      </c>
      <c r="H328" s="26">
        <v>423.8</v>
      </c>
      <c r="I328" s="27">
        <v>-0.109</v>
      </c>
      <c r="J328" s="28">
        <v>9040.6</v>
      </c>
      <c r="K328" s="29">
        <v>12221.9</v>
      </c>
      <c r="L328">
        <f t="shared" si="36"/>
        <v>319</v>
      </c>
      <c r="M328" s="42">
        <f>IFERROR(E328/(F328+1), "")</f>
        <v>9374.3639921722115</v>
      </c>
      <c r="N328" s="40">
        <f t="shared" si="37"/>
        <v>475.64534231200901</v>
      </c>
      <c r="O328" s="42">
        <f>E328*($AC$4+1)</f>
        <v>10078.791200000001</v>
      </c>
      <c r="P328" s="42">
        <f>G328-($AB$4*$AA$4*C328)/1000000</f>
        <v>8907.0500000000011</v>
      </c>
      <c r="Q328" s="42">
        <f t="shared" si="38"/>
        <v>1171.7412000000004</v>
      </c>
      <c r="R328" s="56">
        <f t="shared" si="39"/>
        <v>1.7648447380840029</v>
      </c>
      <c r="S328">
        <f t="shared" si="40"/>
        <v>326</v>
      </c>
      <c r="T328">
        <f t="shared" si="41"/>
        <v>343</v>
      </c>
    </row>
    <row r="329" spans="1:20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55">
        <f t="shared" si="35"/>
        <v>9547.8000000000011</v>
      </c>
      <c r="H329" s="26">
        <v>18.8</v>
      </c>
      <c r="I329" s="27">
        <v>-0.98799999999999999</v>
      </c>
      <c r="J329" s="28">
        <v>33613.800000000003</v>
      </c>
      <c r="K329" s="29">
        <v>14708</v>
      </c>
      <c r="L329">
        <f t="shared" si="36"/>
        <v>158</v>
      </c>
      <c r="M329" s="42">
        <f>IFERROR(E329/(F329+1), "")</f>
        <v>9324.171539961013</v>
      </c>
      <c r="N329" s="40">
        <f t="shared" si="37"/>
        <v>1566.6666666666654</v>
      </c>
      <c r="O329" s="42">
        <f>E329*($AC$4+1)</f>
        <v>10064.063200000001</v>
      </c>
      <c r="P329" s="42">
        <f>G329-($AB$4*$AA$4*C329)/1000000</f>
        <v>9493.8315000000002</v>
      </c>
      <c r="Q329" s="42">
        <f t="shared" si="38"/>
        <v>570.23170000000027</v>
      </c>
      <c r="R329" s="56">
        <f t="shared" si="39"/>
        <v>29.331473404255334</v>
      </c>
      <c r="S329">
        <f t="shared" si="40"/>
        <v>327</v>
      </c>
      <c r="T329">
        <f t="shared" si="41"/>
        <v>450</v>
      </c>
    </row>
    <row r="330" spans="1:20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55">
        <f t="shared" si="35"/>
        <v>8533.6</v>
      </c>
      <c r="H330" s="26">
        <v>1012.1</v>
      </c>
      <c r="I330" s="27">
        <v>0.19500000000000001</v>
      </c>
      <c r="J330" s="28">
        <v>8142.3</v>
      </c>
      <c r="K330" s="29">
        <v>23976.799999999999</v>
      </c>
      <c r="L330">
        <f t="shared" si="36"/>
        <v>243</v>
      </c>
      <c r="M330" s="42">
        <f>IFERROR(E330/(F330+1), "")</f>
        <v>9169.7406340057642</v>
      </c>
      <c r="N330" s="40">
        <f t="shared" si="37"/>
        <v>846.94560669456064</v>
      </c>
      <c r="O330" s="42">
        <f>E330*($AC$4+1)</f>
        <v>10042.076400000002</v>
      </c>
      <c r="P330" s="42">
        <f>G330-($AB$4*$AA$4*C330)/1000000</f>
        <v>8443.15</v>
      </c>
      <c r="Q330" s="42">
        <f t="shared" si="38"/>
        <v>1598.9264000000021</v>
      </c>
      <c r="R330" s="56">
        <f t="shared" si="39"/>
        <v>0.57981069064321911</v>
      </c>
      <c r="S330">
        <f t="shared" si="40"/>
        <v>328</v>
      </c>
      <c r="T330">
        <f t="shared" si="41"/>
        <v>278</v>
      </c>
    </row>
    <row r="331" spans="1:20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55">
        <f t="shared" si="35"/>
        <v>8211.9</v>
      </c>
      <c r="H331" s="26">
        <v>1324.5</v>
      </c>
      <c r="I331" s="27">
        <v>0.16800000000000001</v>
      </c>
      <c r="J331" s="28">
        <v>7980.8</v>
      </c>
      <c r="K331" s="29">
        <v>30438.400000000001</v>
      </c>
      <c r="L331">
        <f t="shared" si="36"/>
        <v>210</v>
      </c>
      <c r="M331" s="42">
        <f>IFERROR(E331/(F331+1), "")</f>
        <v>8979.6610169491523</v>
      </c>
      <c r="N331" s="40">
        <f t="shared" si="37"/>
        <v>1133.9897260273974</v>
      </c>
      <c r="O331" s="42">
        <f>E331*($AC$4+1)</f>
        <v>10032.292799999999</v>
      </c>
      <c r="P331" s="42">
        <f>G331-($AB$4*$AA$4*C331)/1000000</f>
        <v>7922.4375</v>
      </c>
      <c r="Q331" s="42">
        <f t="shared" si="38"/>
        <v>2109.8552999999993</v>
      </c>
      <c r="R331" s="56">
        <f t="shared" si="39"/>
        <v>0.59294473386183411</v>
      </c>
      <c r="S331">
        <f t="shared" si="40"/>
        <v>329</v>
      </c>
      <c r="T331">
        <f t="shared" si="41"/>
        <v>221</v>
      </c>
    </row>
    <row r="332" spans="1:20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55">
        <f t="shared" si="35"/>
        <v>9502</v>
      </c>
      <c r="H332" s="26">
        <v>10</v>
      </c>
      <c r="I332" s="27" t="s">
        <v>14</v>
      </c>
      <c r="J332" s="28">
        <v>16062</v>
      </c>
      <c r="K332" s="29" t="s">
        <v>14</v>
      </c>
      <c r="L332" t="str">
        <f t="shared" si="36"/>
        <v/>
      </c>
      <c r="M332" s="42">
        <f>IFERROR(E332/(F332+1), "")</f>
        <v>8750.6899724011037</v>
      </c>
      <c r="N332" s="40" t="str">
        <f t="shared" si="37"/>
        <v/>
      </c>
      <c r="O332" s="42">
        <f>E332*($AC$4+1)</f>
        <v>10006.624</v>
      </c>
      <c r="P332" s="42">
        <f>G332-($AB$4*$AA$4*C332)/1000000</f>
        <v>9491.7309999999998</v>
      </c>
      <c r="Q332" s="42">
        <f t="shared" si="38"/>
        <v>514.89300000000003</v>
      </c>
      <c r="R332" s="56">
        <f t="shared" si="39"/>
        <v>50.4893</v>
      </c>
      <c r="S332">
        <f t="shared" si="40"/>
        <v>330</v>
      </c>
      <c r="T332">
        <f t="shared" si="41"/>
        <v>458</v>
      </c>
    </row>
    <row r="333" spans="1:20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55">
        <f t="shared" si="35"/>
        <v>9729</v>
      </c>
      <c r="H333" s="26">
        <v>-225</v>
      </c>
      <c r="I333" s="27">
        <v>-1.6879999999999999</v>
      </c>
      <c r="J333" s="28">
        <v>21382</v>
      </c>
      <c r="K333" s="29">
        <v>1457.8</v>
      </c>
      <c r="L333">
        <f t="shared" si="36"/>
        <v>363</v>
      </c>
      <c r="M333" s="42">
        <f>IFERROR(E333/(F333+1), "")</f>
        <v>8800</v>
      </c>
      <c r="N333" s="40">
        <f t="shared" si="37"/>
        <v>327.03488372093028</v>
      </c>
      <c r="O333" s="42">
        <f>E333*($AC$4+1)</f>
        <v>9998.2080000000005</v>
      </c>
      <c r="P333" s="42">
        <f>G333-($AB$4*$AA$4*C333)/1000000</f>
        <v>9558</v>
      </c>
      <c r="Q333" s="42">
        <f t="shared" si="38"/>
        <v>440.20800000000054</v>
      </c>
      <c r="R333" s="56">
        <f t="shared" si="39"/>
        <v>-2.9564800000000022</v>
      </c>
      <c r="S333">
        <f t="shared" si="40"/>
        <v>331</v>
      </c>
      <c r="T333">
        <f t="shared" si="41"/>
        <v>468</v>
      </c>
    </row>
    <row r="334" spans="1:20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55">
        <f t="shared" si="35"/>
        <v>8493</v>
      </c>
      <c r="H334" s="26">
        <v>1005</v>
      </c>
      <c r="I334" s="27">
        <v>-0.314</v>
      </c>
      <c r="J334" s="28">
        <v>38327</v>
      </c>
      <c r="K334" s="29">
        <v>24767.200000000001</v>
      </c>
      <c r="L334">
        <f t="shared" si="36"/>
        <v>171</v>
      </c>
      <c r="M334" s="42">
        <f>IFERROR(E334/(F334+1), "")</f>
        <v>12053.299492385786</v>
      </c>
      <c r="N334" s="40">
        <f t="shared" si="37"/>
        <v>1465.0145772594753</v>
      </c>
      <c r="O334" s="42">
        <f>E334*($AC$4+1)</f>
        <v>9991.8960000000006</v>
      </c>
      <c r="P334" s="42">
        <f>G334-($AB$4*$AA$4*C334)/1000000</f>
        <v>8407.5</v>
      </c>
      <c r="Q334" s="42">
        <f t="shared" si="38"/>
        <v>1584.3960000000006</v>
      </c>
      <c r="R334" s="56">
        <f t="shared" si="39"/>
        <v>0.57651343283582157</v>
      </c>
      <c r="S334">
        <f t="shared" si="40"/>
        <v>332</v>
      </c>
      <c r="T334">
        <f t="shared" si="41"/>
        <v>283</v>
      </c>
    </row>
    <row r="335" spans="1:20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55">
        <f t="shared" si="35"/>
        <v>8437</v>
      </c>
      <c r="H335" s="26">
        <v>978</v>
      </c>
      <c r="I335" s="27">
        <v>0.17399999999999999</v>
      </c>
      <c r="J335" s="28">
        <v>17903</v>
      </c>
      <c r="K335" s="29">
        <v>25639.3</v>
      </c>
      <c r="L335">
        <f t="shared" si="36"/>
        <v>246</v>
      </c>
      <c r="M335" s="42">
        <f>IFERROR(E335/(F335+1), "")</f>
        <v>5454.8088064889916</v>
      </c>
      <c r="N335" s="40">
        <f t="shared" si="37"/>
        <v>833.04940374787054</v>
      </c>
      <c r="O335" s="42">
        <f>E335*($AC$4+1)</f>
        <v>9904.58</v>
      </c>
      <c r="P335" s="42">
        <f>G335-($AB$4*$AA$4*C335)/1000000</f>
        <v>8422.7034999999996</v>
      </c>
      <c r="Q335" s="42">
        <f t="shared" si="38"/>
        <v>1481.8765000000003</v>
      </c>
      <c r="R335" s="56">
        <f t="shared" si="39"/>
        <v>0.51521114519427436</v>
      </c>
      <c r="S335">
        <f t="shared" si="40"/>
        <v>333</v>
      </c>
      <c r="T335">
        <f t="shared" si="41"/>
        <v>301</v>
      </c>
    </row>
    <row r="336" spans="1:20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55">
        <f t="shared" si="35"/>
        <v>9566.7999999999993</v>
      </c>
      <c r="H336" s="26">
        <v>-168.8</v>
      </c>
      <c r="I336" s="27" t="s">
        <v>14</v>
      </c>
      <c r="J336" s="28">
        <v>22630.2</v>
      </c>
      <c r="K336" s="29">
        <v>8639.5</v>
      </c>
      <c r="L336" t="str">
        <f t="shared" si="36"/>
        <v/>
      </c>
      <c r="M336" s="42">
        <f>IFERROR(E336/(F336+1), "")</f>
        <v>7653.0944625407164</v>
      </c>
      <c r="N336" s="40" t="str">
        <f t="shared" si="37"/>
        <v/>
      </c>
      <c r="O336" s="42">
        <f>E336*($AC$4+1)</f>
        <v>9886.6959999999999</v>
      </c>
      <c r="P336" s="42">
        <f>G336-($AB$4*$AA$4*C336)/1000000</f>
        <v>9476.7999999999993</v>
      </c>
      <c r="Q336" s="42">
        <f t="shared" si="38"/>
        <v>409.89600000000064</v>
      </c>
      <c r="R336" s="56">
        <f t="shared" si="39"/>
        <v>-3.4282938388625626</v>
      </c>
      <c r="S336">
        <f t="shared" si="40"/>
        <v>334</v>
      </c>
      <c r="T336">
        <f t="shared" si="41"/>
        <v>472</v>
      </c>
    </row>
    <row r="337" spans="1:20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55">
        <f t="shared" si="35"/>
        <v>9066.5</v>
      </c>
      <c r="H337" s="26">
        <v>285.5</v>
      </c>
      <c r="I337" s="27">
        <v>0.53200000000000003</v>
      </c>
      <c r="J337" s="28">
        <v>7626.4</v>
      </c>
      <c r="K337" s="29">
        <v>5335.4</v>
      </c>
      <c r="L337">
        <f t="shared" si="36"/>
        <v>400</v>
      </c>
      <c r="M337" s="42">
        <f>IFERROR(E337/(F337+1), "")</f>
        <v>8305.5062166962707</v>
      </c>
      <c r="N337" s="40">
        <f t="shared" si="37"/>
        <v>186.35770234986944</v>
      </c>
      <c r="O337" s="42">
        <f>E337*($AC$4+1)</f>
        <v>9838.3040000000001</v>
      </c>
      <c r="P337" s="42">
        <f>G337-($AB$4*$AA$4*C337)/1000000</f>
        <v>8971.1</v>
      </c>
      <c r="Q337" s="42">
        <f t="shared" si="38"/>
        <v>867.20399999999972</v>
      </c>
      <c r="R337" s="56">
        <f t="shared" si="39"/>
        <v>2.037492119089316</v>
      </c>
      <c r="S337">
        <f t="shared" si="40"/>
        <v>335</v>
      </c>
      <c r="T337">
        <f t="shared" si="41"/>
        <v>405</v>
      </c>
    </row>
    <row r="338" spans="1:20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55">
        <f t="shared" si="35"/>
        <v>9069.9000000000015</v>
      </c>
      <c r="H338" s="26">
        <v>277.3</v>
      </c>
      <c r="I338" s="27">
        <v>-0.67900000000000005</v>
      </c>
      <c r="J338" s="28">
        <v>43913.4</v>
      </c>
      <c r="K338" s="29" t="s">
        <v>14</v>
      </c>
      <c r="L338">
        <f t="shared" si="36"/>
        <v>239</v>
      </c>
      <c r="M338" s="42">
        <f>IFERROR(E338/(F338+1), "")</f>
        <v>8735.7009345794395</v>
      </c>
      <c r="N338" s="40">
        <f t="shared" si="37"/>
        <v>863.8629283489098</v>
      </c>
      <c r="O338" s="42">
        <f>E338*($AC$4+1)</f>
        <v>9833.2544000000016</v>
      </c>
      <c r="P338" s="42">
        <f>G338-($AB$4*$AA$4*C338)/1000000</f>
        <v>9041.487000000001</v>
      </c>
      <c r="Q338" s="42">
        <f t="shared" si="38"/>
        <v>791.76740000000063</v>
      </c>
      <c r="R338" s="56">
        <f t="shared" si="39"/>
        <v>1.8552737107825483</v>
      </c>
      <c r="S338">
        <f t="shared" si="40"/>
        <v>336</v>
      </c>
      <c r="T338">
        <f t="shared" si="41"/>
        <v>419</v>
      </c>
    </row>
    <row r="339" spans="1:20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55">
        <f t="shared" si="35"/>
        <v>9198</v>
      </c>
      <c r="H339" s="26">
        <v>-54</v>
      </c>
      <c r="I339" s="27" t="s">
        <v>14</v>
      </c>
      <c r="J339" s="28">
        <v>26024</v>
      </c>
      <c r="K339" s="29">
        <v>12647.8</v>
      </c>
      <c r="L339" t="str">
        <f t="shared" si="36"/>
        <v/>
      </c>
      <c r="M339" s="42">
        <f>IFERROR(E339/(F339+1), "")</f>
        <v>5429.9287410926363</v>
      </c>
      <c r="N339" s="40" t="str">
        <f t="shared" si="37"/>
        <v/>
      </c>
      <c r="O339" s="42">
        <f>E339*($AC$4+1)</f>
        <v>9619.4880000000012</v>
      </c>
      <c r="P339" s="42">
        <f>G339-($AB$4*$AA$4*C339)/1000000</f>
        <v>9174.2625000000007</v>
      </c>
      <c r="Q339" s="42">
        <f t="shared" si="38"/>
        <v>445.22550000000047</v>
      </c>
      <c r="R339" s="56">
        <f t="shared" si="39"/>
        <v>-9.2449166666666756</v>
      </c>
      <c r="S339">
        <f t="shared" si="40"/>
        <v>337</v>
      </c>
      <c r="T339">
        <f t="shared" si="41"/>
        <v>466</v>
      </c>
    </row>
    <row r="340" spans="1:20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55">
        <f t="shared" si="35"/>
        <v>8959</v>
      </c>
      <c r="H340" s="26">
        <v>165</v>
      </c>
      <c r="I340" s="27">
        <v>-0.54300000000000004</v>
      </c>
      <c r="J340" s="28">
        <v>19149</v>
      </c>
      <c r="K340" s="29">
        <v>2646.2</v>
      </c>
      <c r="L340">
        <f t="shared" si="36"/>
        <v>352</v>
      </c>
      <c r="M340" s="42">
        <f>IFERROR(E340/(F340+1), "")</f>
        <v>8849.6605237633376</v>
      </c>
      <c r="N340" s="40">
        <f t="shared" si="37"/>
        <v>361.05032822757113</v>
      </c>
      <c r="O340" s="42">
        <f>E340*($AC$4+1)</f>
        <v>9598.4480000000003</v>
      </c>
      <c r="P340" s="42">
        <f>G340-($AB$4*$AA$4*C340)/1000000</f>
        <v>8843.7999999999993</v>
      </c>
      <c r="Q340" s="42">
        <f t="shared" si="38"/>
        <v>754.64800000000105</v>
      </c>
      <c r="R340" s="56">
        <f t="shared" si="39"/>
        <v>3.5736242424242488</v>
      </c>
      <c r="S340">
        <f t="shared" si="40"/>
        <v>338</v>
      </c>
      <c r="T340">
        <f t="shared" si="41"/>
        <v>424</v>
      </c>
    </row>
    <row r="341" spans="1:20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55">
        <f t="shared" si="35"/>
        <v>6439.2</v>
      </c>
      <c r="H341" s="26">
        <v>2590.8000000000002</v>
      </c>
      <c r="I341" s="27">
        <v>0.52900000000000003</v>
      </c>
      <c r="J341" s="28">
        <v>18768.7</v>
      </c>
      <c r="K341" s="29">
        <v>130034</v>
      </c>
      <c r="L341">
        <f t="shared" si="36"/>
        <v>146</v>
      </c>
      <c r="M341" s="42">
        <f>IFERROR(E341/(F341+1), "")</f>
        <v>7299.9191592562647</v>
      </c>
      <c r="N341" s="40">
        <f t="shared" si="37"/>
        <v>1694.4408109875737</v>
      </c>
      <c r="O341" s="42">
        <f>E341*($AC$4+1)</f>
        <v>9499.5600000000013</v>
      </c>
      <c r="P341" s="42">
        <f>G341-($AB$4*$AA$4*C341)/1000000</f>
        <v>6343.0934999999999</v>
      </c>
      <c r="Q341" s="42">
        <f t="shared" si="38"/>
        <v>3156.4665000000014</v>
      </c>
      <c r="R341" s="56">
        <f t="shared" si="39"/>
        <v>0.21833661417322878</v>
      </c>
      <c r="S341">
        <f t="shared" si="40"/>
        <v>339</v>
      </c>
      <c r="T341">
        <f t="shared" si="41"/>
        <v>158</v>
      </c>
    </row>
    <row r="342" spans="1:20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55">
        <f t="shared" si="35"/>
        <v>8557</v>
      </c>
      <c r="H342" s="26">
        <v>468</v>
      </c>
      <c r="I342" s="27">
        <v>0.26100000000000001</v>
      </c>
      <c r="J342" s="28">
        <v>4760</v>
      </c>
      <c r="K342" s="29" t="s">
        <v>14</v>
      </c>
      <c r="L342">
        <f t="shared" si="36"/>
        <v>349</v>
      </c>
      <c r="M342" s="42">
        <f>IFERROR(E342/(F342+1), "")</f>
        <v>8677.8846153846152</v>
      </c>
      <c r="N342" s="40">
        <f t="shared" si="37"/>
        <v>371.13402061855669</v>
      </c>
      <c r="O342" s="42">
        <f>E342*($AC$4+1)</f>
        <v>9494.3000000000011</v>
      </c>
      <c r="P342" s="42">
        <f>G342-($AB$4*$AA$4*C342)/1000000</f>
        <v>8467</v>
      </c>
      <c r="Q342" s="42">
        <f t="shared" si="38"/>
        <v>1027.3000000000011</v>
      </c>
      <c r="R342" s="56">
        <f t="shared" si="39"/>
        <v>1.1950854700854725</v>
      </c>
      <c r="S342">
        <f t="shared" si="40"/>
        <v>340</v>
      </c>
      <c r="T342">
        <f t="shared" si="41"/>
        <v>374</v>
      </c>
    </row>
    <row r="343" spans="1:20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55">
        <f t="shared" si="35"/>
        <v>10538</v>
      </c>
      <c r="H343" s="26">
        <v>-1514</v>
      </c>
      <c r="I343" s="27" t="s">
        <v>14</v>
      </c>
      <c r="J343" s="28">
        <v>16346</v>
      </c>
      <c r="K343" s="29">
        <v>7286.8</v>
      </c>
      <c r="L343" t="str">
        <f t="shared" si="36"/>
        <v/>
      </c>
      <c r="M343" s="42">
        <f>IFERROR(E343/(F343+1), "")</f>
        <v>8137.0604147880977</v>
      </c>
      <c r="N343" s="40" t="str">
        <f t="shared" si="37"/>
        <v/>
      </c>
      <c r="O343" s="42">
        <f>E343*($AC$4+1)</f>
        <v>9493.2479999999996</v>
      </c>
      <c r="P343" s="42">
        <f>G343-($AB$4*$AA$4*C343)/1000000</f>
        <v>10412</v>
      </c>
      <c r="Q343" s="42">
        <f t="shared" si="38"/>
        <v>-918.75200000000041</v>
      </c>
      <c r="R343" s="56">
        <f t="shared" si="39"/>
        <v>-0.3931624834874502</v>
      </c>
      <c r="S343">
        <f t="shared" si="40"/>
        <v>341</v>
      </c>
      <c r="T343">
        <f t="shared" si="41"/>
        <v>495</v>
      </c>
    </row>
    <row r="344" spans="1:20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55">
        <f t="shared" si="35"/>
        <v>8100</v>
      </c>
      <c r="H344" s="26">
        <v>865</v>
      </c>
      <c r="I344" s="27" t="s">
        <v>14</v>
      </c>
      <c r="J344" s="28">
        <v>206294</v>
      </c>
      <c r="K344" s="29">
        <v>4230.2</v>
      </c>
      <c r="L344" t="str">
        <f t="shared" si="36"/>
        <v/>
      </c>
      <c r="M344" s="42" t="str">
        <f>IFERROR(E344/(F344+1), "")</f>
        <v/>
      </c>
      <c r="N344" s="40" t="str">
        <f t="shared" si="37"/>
        <v/>
      </c>
      <c r="O344" s="42">
        <f>E344*($AC$4+1)</f>
        <v>9431.18</v>
      </c>
      <c r="P344" s="42">
        <f>G344-($AB$4*$AA$4*C344)/1000000</f>
        <v>8094.33</v>
      </c>
      <c r="Q344" s="42">
        <f t="shared" si="38"/>
        <v>1336.8500000000004</v>
      </c>
      <c r="R344" s="56">
        <f t="shared" si="39"/>
        <v>0.54549132947976919</v>
      </c>
      <c r="S344">
        <f t="shared" si="40"/>
        <v>342</v>
      </c>
      <c r="T344">
        <f t="shared" si="41"/>
        <v>320</v>
      </c>
    </row>
    <row r="345" spans="1:20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55">
        <f t="shared" si="35"/>
        <v>8059</v>
      </c>
      <c r="H345" s="26">
        <v>875</v>
      </c>
      <c r="I345" s="27" t="s">
        <v>14</v>
      </c>
      <c r="J345" s="28">
        <v>154682</v>
      </c>
      <c r="K345" s="29">
        <v>7291</v>
      </c>
      <c r="L345" t="str">
        <f t="shared" si="36"/>
        <v/>
      </c>
      <c r="M345" s="42">
        <f>IFERROR(E345/(F345+1), "")</f>
        <v>9658.3783783783783</v>
      </c>
      <c r="N345" s="40" t="str">
        <f t="shared" si="37"/>
        <v/>
      </c>
      <c r="O345" s="42">
        <f>E345*($AC$4+1)</f>
        <v>9398.5680000000011</v>
      </c>
      <c r="P345" s="42">
        <f>G345-($AB$4*$AA$4*C345)/1000000</f>
        <v>8032</v>
      </c>
      <c r="Q345" s="42">
        <f t="shared" si="38"/>
        <v>1366.5680000000011</v>
      </c>
      <c r="R345" s="56">
        <f t="shared" si="39"/>
        <v>0.56179200000000129</v>
      </c>
      <c r="S345">
        <f t="shared" si="40"/>
        <v>343</v>
      </c>
      <c r="T345">
        <f t="shared" si="41"/>
        <v>316</v>
      </c>
    </row>
    <row r="346" spans="1:20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55">
        <f t="shared" si="35"/>
        <v>7432.4000000000005</v>
      </c>
      <c r="H346" s="26">
        <v>1497.8</v>
      </c>
      <c r="I346" s="27">
        <v>-0.501</v>
      </c>
      <c r="J346" s="28">
        <v>19178.3</v>
      </c>
      <c r="K346" s="29">
        <v>41940.800000000003</v>
      </c>
      <c r="L346">
        <f t="shared" si="36"/>
        <v>72</v>
      </c>
      <c r="M346" s="42">
        <f>IFERROR(E346/(F346+1), "")</f>
        <v>8440.6427221172034</v>
      </c>
      <c r="N346" s="40">
        <f t="shared" si="37"/>
        <v>3001.6032064128258</v>
      </c>
      <c r="O346" s="42">
        <f>E346*($AC$4+1)</f>
        <v>9394.5704000000005</v>
      </c>
      <c r="P346" s="42">
        <f>G346-($AB$4*$AA$4*C346)/1000000</f>
        <v>7359.7250000000004</v>
      </c>
      <c r="Q346" s="42">
        <f t="shared" si="38"/>
        <v>2034.8454000000002</v>
      </c>
      <c r="R346" s="56">
        <f t="shared" si="39"/>
        <v>0.3585561490185607</v>
      </c>
      <c r="S346">
        <f t="shared" si="40"/>
        <v>344</v>
      </c>
      <c r="T346">
        <f t="shared" si="41"/>
        <v>228</v>
      </c>
    </row>
    <row r="347" spans="1:20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55">
        <f t="shared" si="35"/>
        <v>8142</v>
      </c>
      <c r="H347" s="26">
        <v>764</v>
      </c>
      <c r="I347" s="27">
        <v>-0.39300000000000002</v>
      </c>
      <c r="J347" s="28">
        <v>13995</v>
      </c>
      <c r="K347" s="29">
        <v>24292.799999999999</v>
      </c>
      <c r="L347">
        <f t="shared" si="36"/>
        <v>197</v>
      </c>
      <c r="M347" s="42">
        <f>IFERROR(E347/(F347+1), "")</f>
        <v>9143.7371663244357</v>
      </c>
      <c r="N347" s="40">
        <f t="shared" si="37"/>
        <v>1258.6490939044481</v>
      </c>
      <c r="O347" s="42">
        <f>E347*($AC$4+1)</f>
        <v>9369.112000000001</v>
      </c>
      <c r="P347" s="42">
        <f>G347-($AB$4*$AA$4*C347)/1000000</f>
        <v>7381.5</v>
      </c>
      <c r="Q347" s="42">
        <f t="shared" si="38"/>
        <v>1987.612000000001</v>
      </c>
      <c r="R347" s="56">
        <f t="shared" si="39"/>
        <v>1.6015863874345562</v>
      </c>
      <c r="S347">
        <f t="shared" si="40"/>
        <v>345</v>
      </c>
      <c r="T347">
        <f t="shared" si="41"/>
        <v>234</v>
      </c>
    </row>
    <row r="348" spans="1:20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55">
        <f t="shared" si="35"/>
        <v>9523.7000000000007</v>
      </c>
      <c r="H348" s="26">
        <v>-673</v>
      </c>
      <c r="I348" s="27">
        <v>-20.395</v>
      </c>
      <c r="J348" s="28">
        <v>4044.3</v>
      </c>
      <c r="K348" s="29">
        <v>1036</v>
      </c>
      <c r="L348">
        <f t="shared" si="36"/>
        <v>437</v>
      </c>
      <c r="M348" s="42">
        <f>IFERROR(E348/(F348+1), "")</f>
        <v>9229.0928050052153</v>
      </c>
      <c r="N348" s="40">
        <f t="shared" si="37"/>
        <v>34.699664862077853</v>
      </c>
      <c r="O348" s="42">
        <f>E348*($AC$4+1)</f>
        <v>9310.9364000000005</v>
      </c>
      <c r="P348" s="42">
        <f>G348-($AB$4*$AA$4*C348)/1000000</f>
        <v>9375.2000000000007</v>
      </c>
      <c r="Q348" s="42">
        <f t="shared" si="38"/>
        <v>-64.263600000000224</v>
      </c>
      <c r="R348" s="56">
        <f t="shared" si="39"/>
        <v>-0.90451173848439792</v>
      </c>
      <c r="S348">
        <f t="shared" si="40"/>
        <v>346</v>
      </c>
      <c r="T348">
        <f t="shared" si="41"/>
        <v>490</v>
      </c>
    </row>
    <row r="349" spans="1:20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55">
        <f t="shared" si="35"/>
        <v>8711.9000000000015</v>
      </c>
      <c r="H349" s="26">
        <v>-15.7</v>
      </c>
      <c r="I349" s="27" t="s">
        <v>14</v>
      </c>
      <c r="J349" s="28">
        <v>2529.6999999999998</v>
      </c>
      <c r="K349" s="29">
        <v>418.5</v>
      </c>
      <c r="L349" t="str">
        <f t="shared" si="36"/>
        <v/>
      </c>
      <c r="M349" s="42">
        <f>IFERROR(E349/(F349+1), "")</f>
        <v>8361.7307692307695</v>
      </c>
      <c r="N349" s="40" t="str">
        <f t="shared" si="37"/>
        <v/>
      </c>
      <c r="O349" s="42">
        <f>E349*($AC$4+1)</f>
        <v>9148.4024000000009</v>
      </c>
      <c r="P349" s="42">
        <f>G349-($AB$4*$AA$4*C349)/1000000</f>
        <v>8672.7500000000018</v>
      </c>
      <c r="Q349" s="42">
        <f t="shared" si="38"/>
        <v>475.65239999999903</v>
      </c>
      <c r="R349" s="56">
        <f t="shared" si="39"/>
        <v>-31.29633121019102</v>
      </c>
      <c r="S349">
        <f t="shared" si="40"/>
        <v>347</v>
      </c>
      <c r="T349">
        <f t="shared" si="41"/>
        <v>462</v>
      </c>
    </row>
    <row r="350" spans="1:20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55">
        <f t="shared" si="35"/>
        <v>8841</v>
      </c>
      <c r="H350" s="26">
        <v>-155</v>
      </c>
      <c r="I350" s="27">
        <v>-1.071</v>
      </c>
      <c r="J350" s="28">
        <v>45302</v>
      </c>
      <c r="K350" s="29">
        <v>34801.1</v>
      </c>
      <c r="L350">
        <f t="shared" si="36"/>
        <v>111</v>
      </c>
      <c r="M350" s="42">
        <f>IFERROR(E350/(F350+1), "")</f>
        <v>8027.7264325323467</v>
      </c>
      <c r="N350" s="40">
        <f t="shared" si="37"/>
        <v>2183.0985915492975</v>
      </c>
      <c r="O350" s="42">
        <f>E350*($AC$4+1)</f>
        <v>9137.6720000000005</v>
      </c>
      <c r="P350" s="42">
        <f>G350-($AB$4*$AA$4*C350)/1000000</f>
        <v>8817.0509999999995</v>
      </c>
      <c r="Q350" s="42">
        <f t="shared" si="38"/>
        <v>320.621000000001</v>
      </c>
      <c r="R350" s="56">
        <f t="shared" si="39"/>
        <v>-3.0685225806451677</v>
      </c>
      <c r="S350">
        <f t="shared" si="40"/>
        <v>348</v>
      </c>
      <c r="T350">
        <f t="shared" si="41"/>
        <v>479</v>
      </c>
    </row>
    <row r="351" spans="1:20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55">
        <f t="shared" si="35"/>
        <v>8424</v>
      </c>
      <c r="H351" s="26">
        <v>261</v>
      </c>
      <c r="I351" s="27">
        <v>-0.70599999999999996</v>
      </c>
      <c r="J351" s="28">
        <v>14529</v>
      </c>
      <c r="K351" s="29">
        <v>11481.6</v>
      </c>
      <c r="L351">
        <f t="shared" si="36"/>
        <v>236</v>
      </c>
      <c r="M351" s="42">
        <f>IFERROR(E351/(F351+1), "")</f>
        <v>7888.2833787465943</v>
      </c>
      <c r="N351" s="40">
        <f t="shared" si="37"/>
        <v>887.75510204081615</v>
      </c>
      <c r="O351" s="42">
        <f>E351*($AC$4+1)</f>
        <v>9136.6200000000008</v>
      </c>
      <c r="P351" s="42">
        <f>G351-($AB$4*$AA$4*C351)/1000000</f>
        <v>8320.5</v>
      </c>
      <c r="Q351" s="42">
        <f t="shared" si="38"/>
        <v>816.1200000000008</v>
      </c>
      <c r="R351" s="56">
        <f t="shared" si="39"/>
        <v>2.1268965517241409</v>
      </c>
      <c r="S351">
        <f t="shared" si="40"/>
        <v>349</v>
      </c>
      <c r="T351">
        <f t="shared" si="41"/>
        <v>416</v>
      </c>
    </row>
    <row r="352" spans="1:20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55">
        <f t="shared" si="35"/>
        <v>7633</v>
      </c>
      <c r="H352" s="26">
        <v>1032</v>
      </c>
      <c r="I352" s="27">
        <v>0.46400000000000002</v>
      </c>
      <c r="J352" s="28">
        <v>19026</v>
      </c>
      <c r="K352" s="29" t="s">
        <v>14</v>
      </c>
      <c r="L352">
        <f t="shared" si="36"/>
        <v>267</v>
      </c>
      <c r="M352" s="42">
        <f>IFERROR(E352/(F352+1), "")</f>
        <v>6822.8346456692916</v>
      </c>
      <c r="N352" s="40">
        <f t="shared" si="37"/>
        <v>704.91803278688531</v>
      </c>
      <c r="O352" s="42">
        <f>E352*($AC$4+1)</f>
        <v>9115.58</v>
      </c>
      <c r="P352" s="42">
        <f>G352-($AB$4*$AA$4*C352)/1000000</f>
        <v>7492.6</v>
      </c>
      <c r="Q352" s="42">
        <f t="shared" si="38"/>
        <v>1622.9799999999996</v>
      </c>
      <c r="R352" s="56">
        <f t="shared" si="39"/>
        <v>0.57265503875968948</v>
      </c>
      <c r="S352">
        <f t="shared" si="40"/>
        <v>350</v>
      </c>
      <c r="T352">
        <f t="shared" si="41"/>
        <v>274</v>
      </c>
    </row>
    <row r="353" spans="1:20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55">
        <f t="shared" si="35"/>
        <v>7401.3000000000011</v>
      </c>
      <c r="H353" s="26">
        <v>1233.9000000000001</v>
      </c>
      <c r="I353" s="27">
        <v>1.21</v>
      </c>
      <c r="J353" s="28">
        <v>94482.9</v>
      </c>
      <c r="K353" s="29" t="s">
        <v>14</v>
      </c>
      <c r="L353">
        <f t="shared" si="36"/>
        <v>294</v>
      </c>
      <c r="M353" s="42">
        <f>IFERROR(E353/(F353+1), "")</f>
        <v>8524.3830207305055</v>
      </c>
      <c r="N353" s="40">
        <f t="shared" si="37"/>
        <v>558.32579185520365</v>
      </c>
      <c r="O353" s="42">
        <f>E353*($AC$4+1)</f>
        <v>9084.2304000000004</v>
      </c>
      <c r="P353" s="42">
        <f>G353-($AB$4*$AA$4*C353)/1000000</f>
        <v>7384.6140000000014</v>
      </c>
      <c r="Q353" s="42">
        <f t="shared" si="38"/>
        <v>1699.616399999999</v>
      </c>
      <c r="R353" s="56">
        <f t="shared" si="39"/>
        <v>0.37743447605154296</v>
      </c>
      <c r="S353">
        <f t="shared" si="40"/>
        <v>351</v>
      </c>
      <c r="T353">
        <f t="shared" si="41"/>
        <v>266</v>
      </c>
    </row>
    <row r="354" spans="1:20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55">
        <f t="shared" si="35"/>
        <v>7639</v>
      </c>
      <c r="H354" s="26">
        <v>996</v>
      </c>
      <c r="I354" s="27">
        <v>-0.23599999999999999</v>
      </c>
      <c r="J354" s="28">
        <v>11602</v>
      </c>
      <c r="K354" s="29">
        <v>8718.2999999999993</v>
      </c>
      <c r="L354">
        <f t="shared" si="36"/>
        <v>187</v>
      </c>
      <c r="M354" s="42">
        <f>IFERROR(E354/(F354+1), "")</f>
        <v>8040.0372439478579</v>
      </c>
      <c r="N354" s="40">
        <f t="shared" si="37"/>
        <v>1303.6649214659685</v>
      </c>
      <c r="O354" s="42">
        <f>E354*($AC$4+1)</f>
        <v>9084.02</v>
      </c>
      <c r="P354" s="42">
        <f>G354-($AB$4*$AA$4*C354)/1000000</f>
        <v>7599.085</v>
      </c>
      <c r="Q354" s="42">
        <f t="shared" si="38"/>
        <v>1484.9350000000004</v>
      </c>
      <c r="R354" s="56">
        <f t="shared" si="39"/>
        <v>0.49089859437751043</v>
      </c>
      <c r="S354">
        <f t="shared" si="40"/>
        <v>352</v>
      </c>
      <c r="T354">
        <f t="shared" si="41"/>
        <v>298</v>
      </c>
    </row>
    <row r="355" spans="1:20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55">
        <f t="shared" si="35"/>
        <v>8460.2000000000007</v>
      </c>
      <c r="H355" s="26">
        <v>172.3</v>
      </c>
      <c r="I355" s="27">
        <v>0.438</v>
      </c>
      <c r="J355" s="28">
        <v>5272.4</v>
      </c>
      <c r="K355" s="29">
        <v>3760.5</v>
      </c>
      <c r="L355">
        <f t="shared" si="36"/>
        <v>415</v>
      </c>
      <c r="M355" s="42">
        <f>IFERROR(E355/(F355+1), "")</f>
        <v>8252.8680688336517</v>
      </c>
      <c r="N355" s="40">
        <f t="shared" si="37"/>
        <v>119.8191933240612</v>
      </c>
      <c r="O355" s="42">
        <f>E355*($AC$4+1)</f>
        <v>9081.3900000000012</v>
      </c>
      <c r="P355" s="42">
        <f>G355-($AB$4*$AA$4*C355)/1000000</f>
        <v>8421.9500000000007</v>
      </c>
      <c r="Q355" s="42">
        <f t="shared" si="38"/>
        <v>659.44000000000051</v>
      </c>
      <c r="R355" s="56">
        <f t="shared" si="39"/>
        <v>2.8272780034823008</v>
      </c>
      <c r="S355">
        <f t="shared" si="40"/>
        <v>353</v>
      </c>
      <c r="T355">
        <f t="shared" si="41"/>
        <v>441</v>
      </c>
    </row>
    <row r="356" spans="1:20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55">
        <f t="shared" si="35"/>
        <v>8125.2999999999993</v>
      </c>
      <c r="H356" s="26">
        <v>489.6</v>
      </c>
      <c r="I356" s="27">
        <v>-0.28699999999999998</v>
      </c>
      <c r="J356" s="28">
        <v>5091.6000000000004</v>
      </c>
      <c r="K356" s="29">
        <v>11014.2</v>
      </c>
      <c r="L356">
        <f t="shared" si="36"/>
        <v>270</v>
      </c>
      <c r="M356" s="42">
        <f>IFERROR(E356/(F356+1), "")</f>
        <v>7191.0684474123536</v>
      </c>
      <c r="N356" s="40">
        <f t="shared" si="37"/>
        <v>686.67601683029454</v>
      </c>
      <c r="O356" s="42">
        <f>E356*($AC$4+1)</f>
        <v>9062.8747999999996</v>
      </c>
      <c r="P356" s="42">
        <f>G356-($AB$4*$AA$4*C356)/1000000</f>
        <v>8001.0054999999993</v>
      </c>
      <c r="Q356" s="42">
        <f t="shared" si="38"/>
        <v>1061.8693000000003</v>
      </c>
      <c r="R356" s="56">
        <f t="shared" si="39"/>
        <v>1.168850694444445</v>
      </c>
      <c r="S356">
        <f t="shared" si="40"/>
        <v>354</v>
      </c>
      <c r="T356">
        <f t="shared" si="41"/>
        <v>365</v>
      </c>
    </row>
    <row r="357" spans="1:20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55">
        <f t="shared" si="35"/>
        <v>9254</v>
      </c>
      <c r="H357" s="26">
        <v>-643</v>
      </c>
      <c r="I357" s="27" t="s">
        <v>14</v>
      </c>
      <c r="J357" s="28">
        <v>23659</v>
      </c>
      <c r="K357" s="29">
        <v>209.6</v>
      </c>
      <c r="L357" t="str">
        <f t="shared" si="36"/>
        <v/>
      </c>
      <c r="M357" s="42">
        <f>IFERROR(E357/(F357+1), "")</f>
        <v>9131.4952279957579</v>
      </c>
      <c r="N357" s="40" t="str">
        <f t="shared" si="37"/>
        <v/>
      </c>
      <c r="O357" s="42">
        <f>E357*($AC$4+1)</f>
        <v>9058.7720000000008</v>
      </c>
      <c r="P357" s="42">
        <f>G357-($AB$4*$AA$4*C357)/1000000</f>
        <v>9158.7214999999997</v>
      </c>
      <c r="Q357" s="42">
        <f t="shared" si="38"/>
        <v>-99.949499999998807</v>
      </c>
      <c r="R357" s="56">
        <f t="shared" si="39"/>
        <v>-0.84455754276827555</v>
      </c>
      <c r="S357">
        <f t="shared" si="40"/>
        <v>355</v>
      </c>
      <c r="T357">
        <f t="shared" si="41"/>
        <v>492</v>
      </c>
    </row>
    <row r="358" spans="1:20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55">
        <f t="shared" si="35"/>
        <v>7604</v>
      </c>
      <c r="H358" s="26">
        <v>990</v>
      </c>
      <c r="I358" s="27">
        <v>0.13500000000000001</v>
      </c>
      <c r="J358" s="28">
        <v>15815</v>
      </c>
      <c r="K358" s="29" t="s">
        <v>14</v>
      </c>
      <c r="L358">
        <f t="shared" si="36"/>
        <v>237</v>
      </c>
      <c r="M358" s="42">
        <f>IFERROR(E358/(F358+1), "")</f>
        <v>7598.5853227232537</v>
      </c>
      <c r="N358" s="40">
        <f t="shared" si="37"/>
        <v>872.24669603524228</v>
      </c>
      <c r="O358" s="42">
        <f>E358*($AC$4+1)</f>
        <v>9040.8880000000008</v>
      </c>
      <c r="P358" s="42">
        <f>G358-($AB$4*$AA$4*C358)/1000000</f>
        <v>7392.5</v>
      </c>
      <c r="Q358" s="42">
        <f t="shared" si="38"/>
        <v>1648.3880000000008</v>
      </c>
      <c r="R358" s="56">
        <f t="shared" si="39"/>
        <v>0.66503838383838465</v>
      </c>
      <c r="S358">
        <f t="shared" si="40"/>
        <v>356</v>
      </c>
      <c r="T358">
        <f t="shared" si="41"/>
        <v>270</v>
      </c>
    </row>
    <row r="359" spans="1:20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55">
        <f t="shared" si="35"/>
        <v>8484</v>
      </c>
      <c r="H359" s="26">
        <v>-31</v>
      </c>
      <c r="I359" s="27" t="s">
        <v>14</v>
      </c>
      <c r="J359" s="28">
        <v>19796</v>
      </c>
      <c r="K359" s="29">
        <v>10214.700000000001</v>
      </c>
      <c r="L359" t="str">
        <f t="shared" si="36"/>
        <v/>
      </c>
      <c r="M359" s="42">
        <f>IFERROR(E359/(F359+1), "")</f>
        <v>7305.9636992221258</v>
      </c>
      <c r="N359" s="40" t="str">
        <f t="shared" si="37"/>
        <v/>
      </c>
      <c r="O359" s="42">
        <f>E359*($AC$4+1)</f>
        <v>8892.5560000000005</v>
      </c>
      <c r="P359" s="42">
        <f>G359-($AB$4*$AA$4*C359)/1000000</f>
        <v>8328.1110000000008</v>
      </c>
      <c r="Q359" s="42">
        <f t="shared" si="38"/>
        <v>564.44499999999971</v>
      </c>
      <c r="R359" s="56">
        <f t="shared" si="39"/>
        <v>-19.207903225806444</v>
      </c>
      <c r="S359">
        <f t="shared" si="40"/>
        <v>357</v>
      </c>
      <c r="T359">
        <f t="shared" si="41"/>
        <v>453</v>
      </c>
    </row>
    <row r="360" spans="1:20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55">
        <f t="shared" si="35"/>
        <v>7415.2000000000007</v>
      </c>
      <c r="H360" s="26">
        <v>1033</v>
      </c>
      <c r="I360" s="27">
        <v>4.5999999999999999E-2</v>
      </c>
      <c r="J360" s="28">
        <v>38241.300000000003</v>
      </c>
      <c r="K360" s="29">
        <v>22512.6</v>
      </c>
      <c r="L360">
        <f t="shared" si="36"/>
        <v>226</v>
      </c>
      <c r="M360" s="42">
        <f>IFERROR(E360/(F360+1), "")</f>
        <v>7750.6422018348621</v>
      </c>
      <c r="N360" s="40">
        <f t="shared" si="37"/>
        <v>987.57170172084125</v>
      </c>
      <c r="O360" s="42">
        <f>E360*($AC$4+1)</f>
        <v>8887.506400000002</v>
      </c>
      <c r="P360" s="42">
        <f>G360-($AB$4*$AA$4*C360)/1000000</f>
        <v>7379.2090000000007</v>
      </c>
      <c r="Q360" s="42">
        <f t="shared" si="38"/>
        <v>1508.2974000000013</v>
      </c>
      <c r="R360" s="56">
        <f t="shared" si="39"/>
        <v>0.46011364956437684</v>
      </c>
      <c r="S360">
        <f t="shared" si="40"/>
        <v>358</v>
      </c>
      <c r="T360">
        <f t="shared" si="41"/>
        <v>293</v>
      </c>
    </row>
    <row r="361" spans="1:20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55">
        <f t="shared" si="35"/>
        <v>8116.7000000000007</v>
      </c>
      <c r="H361" s="26">
        <v>319.89999999999998</v>
      </c>
      <c r="I361" s="27">
        <v>-1.0999999999999999E-2</v>
      </c>
      <c r="J361" s="28">
        <v>4187.1000000000004</v>
      </c>
      <c r="K361" s="29">
        <v>3544.9</v>
      </c>
      <c r="L361">
        <f t="shared" si="36"/>
        <v>364</v>
      </c>
      <c r="M361" s="42">
        <f>IFERROR(E361/(F361+1), "")</f>
        <v>8591.2423625254596</v>
      </c>
      <c r="N361" s="40">
        <f t="shared" si="37"/>
        <v>323.45803842264911</v>
      </c>
      <c r="O361" s="42">
        <f>E361*($AC$4+1)</f>
        <v>8875.3032000000003</v>
      </c>
      <c r="P361" s="42">
        <f>G361-($AB$4*$AA$4*C361)/1000000</f>
        <v>7990.9250000000011</v>
      </c>
      <c r="Q361" s="42">
        <f t="shared" si="38"/>
        <v>884.3781999999992</v>
      </c>
      <c r="R361" s="56">
        <f t="shared" si="39"/>
        <v>1.7645457955611106</v>
      </c>
      <c r="S361">
        <f t="shared" si="40"/>
        <v>359</v>
      </c>
      <c r="T361">
        <f t="shared" si="41"/>
        <v>402</v>
      </c>
    </row>
    <row r="362" spans="1:20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55">
        <f t="shared" si="35"/>
        <v>8311</v>
      </c>
      <c r="H362" s="26">
        <v>119</v>
      </c>
      <c r="I362" s="27">
        <v>-0.85399999999999998</v>
      </c>
      <c r="J362" s="28">
        <v>100923</v>
      </c>
      <c r="K362" s="29">
        <v>1918.5</v>
      </c>
      <c r="L362">
        <f t="shared" si="36"/>
        <v>249</v>
      </c>
      <c r="M362" s="42">
        <f>IFERROR(E362/(F362+1), "")</f>
        <v>8297.2440944881891</v>
      </c>
      <c r="N362" s="40">
        <f t="shared" si="37"/>
        <v>815.06849315068484</v>
      </c>
      <c r="O362" s="42">
        <f>E362*($AC$4+1)</f>
        <v>8868.36</v>
      </c>
      <c r="P362" s="42">
        <f>G362-($AB$4*$AA$4*C362)/1000000</f>
        <v>8295.25</v>
      </c>
      <c r="Q362" s="42">
        <f t="shared" si="38"/>
        <v>573.11000000000058</v>
      </c>
      <c r="R362" s="56">
        <f t="shared" si="39"/>
        <v>3.8160504201680721</v>
      </c>
      <c r="S362">
        <f t="shared" si="40"/>
        <v>360</v>
      </c>
      <c r="T362">
        <f t="shared" si="41"/>
        <v>449</v>
      </c>
    </row>
    <row r="363" spans="1:20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55">
        <f t="shared" si="35"/>
        <v>7577</v>
      </c>
      <c r="H363" s="26">
        <v>846</v>
      </c>
      <c r="I363" s="27">
        <v>-0.35899999999999999</v>
      </c>
      <c r="J363" s="28">
        <v>23770</v>
      </c>
      <c r="K363" s="29">
        <v>36546.5</v>
      </c>
      <c r="L363">
        <f t="shared" si="36"/>
        <v>182</v>
      </c>
      <c r="M363" s="42">
        <f>IFERROR(E363/(F363+1), "")</f>
        <v>9125.6771397616467</v>
      </c>
      <c r="N363" s="40">
        <f t="shared" si="37"/>
        <v>1319.8127925117005</v>
      </c>
      <c r="O363" s="42">
        <f>E363*($AC$4+1)</f>
        <v>8860.996000000001</v>
      </c>
      <c r="P363" s="42">
        <f>G363-($AB$4*$AA$4*C363)/1000000</f>
        <v>7365.5</v>
      </c>
      <c r="Q363" s="42">
        <f t="shared" si="38"/>
        <v>1495.496000000001</v>
      </c>
      <c r="R363" s="56">
        <f t="shared" si="39"/>
        <v>0.76772576832151418</v>
      </c>
      <c r="S363">
        <f t="shared" si="40"/>
        <v>361</v>
      </c>
      <c r="T363">
        <f t="shared" si="41"/>
        <v>295</v>
      </c>
    </row>
    <row r="364" spans="1:20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55">
        <f t="shared" si="35"/>
        <v>7707</v>
      </c>
      <c r="H364" s="26">
        <v>708</v>
      </c>
      <c r="I364" s="27">
        <v>0.75700000000000001</v>
      </c>
      <c r="J364" s="28">
        <v>4610</v>
      </c>
      <c r="K364" s="29">
        <v>17019.2</v>
      </c>
      <c r="L364">
        <f t="shared" si="36"/>
        <v>337</v>
      </c>
      <c r="M364" s="42">
        <f>IFERROR(E364/(F364+1), "")</f>
        <v>7143.463497453311</v>
      </c>
      <c r="N364" s="40">
        <f t="shared" si="37"/>
        <v>402.95959021058621</v>
      </c>
      <c r="O364" s="42">
        <f>E364*($AC$4+1)</f>
        <v>8852.58</v>
      </c>
      <c r="P364" s="42">
        <f>G364-($AB$4*$AA$4*C364)/1000000</f>
        <v>5682</v>
      </c>
      <c r="Q364" s="42">
        <f t="shared" si="38"/>
        <v>3170.58</v>
      </c>
      <c r="R364" s="56">
        <f t="shared" si="39"/>
        <v>3.4782203389830508</v>
      </c>
      <c r="S364">
        <f t="shared" si="40"/>
        <v>362</v>
      </c>
      <c r="T364">
        <f t="shared" si="41"/>
        <v>157</v>
      </c>
    </row>
    <row r="365" spans="1:20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55">
        <f t="shared" si="35"/>
        <v>8135.9000000000005</v>
      </c>
      <c r="H365" s="26">
        <v>273.3</v>
      </c>
      <c r="I365" s="27">
        <v>-0.65400000000000003</v>
      </c>
      <c r="J365" s="28">
        <v>13051.1</v>
      </c>
      <c r="K365" s="29">
        <v>3302.5</v>
      </c>
      <c r="L365">
        <f t="shared" si="36"/>
        <v>255</v>
      </c>
      <c r="M365" s="42">
        <f>IFERROR(E365/(F365+1), "")</f>
        <v>7331.4734088927644</v>
      </c>
      <c r="N365" s="40">
        <f t="shared" si="37"/>
        <v>789.88439306358396</v>
      </c>
      <c r="O365" s="42">
        <f>E365*($AC$4+1)</f>
        <v>8846.4784000000018</v>
      </c>
      <c r="P365" s="42">
        <f>G365-($AB$4*$AA$4*C365)/1000000</f>
        <v>7957.7000000000007</v>
      </c>
      <c r="Q365" s="42">
        <f t="shared" si="38"/>
        <v>888.77840000000106</v>
      </c>
      <c r="R365" s="56">
        <f t="shared" si="39"/>
        <v>2.252024881083063</v>
      </c>
      <c r="S365">
        <f t="shared" si="40"/>
        <v>363</v>
      </c>
      <c r="T365">
        <f t="shared" si="41"/>
        <v>400</v>
      </c>
    </row>
    <row r="366" spans="1:20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55">
        <f t="shared" si="35"/>
        <v>8243.9000000000015</v>
      </c>
      <c r="H366" s="26">
        <v>156.30000000000001</v>
      </c>
      <c r="I366" s="27">
        <v>0.434</v>
      </c>
      <c r="J366" s="28">
        <v>4653.1000000000004</v>
      </c>
      <c r="K366" s="29">
        <v>1878.7</v>
      </c>
      <c r="L366">
        <f t="shared" si="36"/>
        <v>419</v>
      </c>
      <c r="M366" s="42">
        <f>IFERROR(E366/(F366+1), "")</f>
        <v>7924.7169811320755</v>
      </c>
      <c r="N366" s="40">
        <f t="shared" si="37"/>
        <v>108.9958158995816</v>
      </c>
      <c r="O366" s="42">
        <f>E366*($AC$4+1)</f>
        <v>8837.010400000001</v>
      </c>
      <c r="P366" s="42">
        <f>G366-($AB$4*$AA$4*C366)/1000000</f>
        <v>8202.0500000000011</v>
      </c>
      <c r="Q366" s="42">
        <f t="shared" si="38"/>
        <v>634.96039999999994</v>
      </c>
      <c r="R366" s="56">
        <f t="shared" si="39"/>
        <v>3.0624465770953289</v>
      </c>
      <c r="S366">
        <f t="shared" si="40"/>
        <v>364</v>
      </c>
      <c r="T366">
        <f t="shared" si="41"/>
        <v>444</v>
      </c>
    </row>
    <row r="367" spans="1:20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55">
        <f t="shared" si="35"/>
        <v>8088</v>
      </c>
      <c r="H367" s="26">
        <v>303</v>
      </c>
      <c r="I367" s="27" t="s">
        <v>14</v>
      </c>
      <c r="J367" s="28">
        <v>25775</v>
      </c>
      <c r="K367" s="29">
        <v>5823.5</v>
      </c>
      <c r="L367" t="str">
        <f t="shared" si="36"/>
        <v/>
      </c>
      <c r="M367" s="42">
        <f>IFERROR(E367/(F367+1), "")</f>
        <v>4853.0942741469053</v>
      </c>
      <c r="N367" s="40" t="str">
        <f t="shared" si="37"/>
        <v/>
      </c>
      <c r="O367" s="42">
        <f>E367*($AC$4+1)</f>
        <v>8827.3320000000003</v>
      </c>
      <c r="P367" s="42">
        <f>G367-($AB$4*$AA$4*C367)/1000000</f>
        <v>7791</v>
      </c>
      <c r="Q367" s="42">
        <f t="shared" si="38"/>
        <v>1036.3320000000003</v>
      </c>
      <c r="R367" s="56">
        <f t="shared" si="39"/>
        <v>2.4202376237623775</v>
      </c>
      <c r="S367">
        <f t="shared" si="40"/>
        <v>365</v>
      </c>
      <c r="T367">
        <f t="shared" si="41"/>
        <v>371</v>
      </c>
    </row>
    <row r="368" spans="1:20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55">
        <f t="shared" si="35"/>
        <v>7625</v>
      </c>
      <c r="H368" s="26">
        <v>734</v>
      </c>
      <c r="I368" s="27">
        <v>0.377</v>
      </c>
      <c r="J368" s="28">
        <v>5393</v>
      </c>
      <c r="K368" s="29">
        <v>11568.7</v>
      </c>
      <c r="L368">
        <f t="shared" si="36"/>
        <v>304</v>
      </c>
      <c r="M368" s="42">
        <f>IFERROR(E368/(F368+1), "")</f>
        <v>7640.7678244972576</v>
      </c>
      <c r="N368" s="40">
        <f t="shared" si="37"/>
        <v>533.04284676833697</v>
      </c>
      <c r="O368" s="42">
        <f>E368*($AC$4+1)</f>
        <v>8793.6679999999997</v>
      </c>
      <c r="P368" s="42">
        <f>G368-($AB$4*$AA$4*C368)/1000000</f>
        <v>7508</v>
      </c>
      <c r="Q368" s="42">
        <f t="shared" si="38"/>
        <v>1285.6679999999997</v>
      </c>
      <c r="R368" s="56">
        <f t="shared" si="39"/>
        <v>0.75159128065395053</v>
      </c>
      <c r="S368">
        <f t="shared" si="40"/>
        <v>366</v>
      </c>
      <c r="T368">
        <f t="shared" si="41"/>
        <v>329</v>
      </c>
    </row>
    <row r="369" spans="1:20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55">
        <f t="shared" si="35"/>
        <v>7898.7</v>
      </c>
      <c r="H369" s="26">
        <v>430.2</v>
      </c>
      <c r="I369" s="27">
        <v>0.14899999999999999</v>
      </c>
      <c r="J369" s="28">
        <v>2778.7</v>
      </c>
      <c r="K369" s="29">
        <v>3434.3</v>
      </c>
      <c r="L369">
        <f t="shared" si="36"/>
        <v>345</v>
      </c>
      <c r="M369" s="42">
        <f>IFERROR(E369/(F369+1), "")</f>
        <v>7248.8250652741508</v>
      </c>
      <c r="N369" s="40">
        <f t="shared" si="37"/>
        <v>374.41253263707569</v>
      </c>
      <c r="O369" s="42">
        <f>E369*($AC$4+1)</f>
        <v>8762.0028000000002</v>
      </c>
      <c r="P369" s="42">
        <f>G369-($AB$4*$AA$4*C369)/1000000</f>
        <v>7819.95</v>
      </c>
      <c r="Q369" s="42">
        <f t="shared" si="38"/>
        <v>942.05280000000039</v>
      </c>
      <c r="R369" s="56">
        <f t="shared" si="39"/>
        <v>1.1898019525801962</v>
      </c>
      <c r="S369">
        <f t="shared" si="40"/>
        <v>367</v>
      </c>
      <c r="T369">
        <f t="shared" si="41"/>
        <v>390</v>
      </c>
    </row>
    <row r="370" spans="1:20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55">
        <f t="shared" si="35"/>
        <v>7827</v>
      </c>
      <c r="H370" s="26">
        <v>437</v>
      </c>
      <c r="I370" s="27">
        <v>-0.57699999999999996</v>
      </c>
      <c r="J370" s="28">
        <v>10912</v>
      </c>
      <c r="K370" s="29">
        <v>6937.1</v>
      </c>
      <c r="L370">
        <f t="shared" si="36"/>
        <v>219</v>
      </c>
      <c r="M370" s="42">
        <f>IFERROR(E370/(F370+1), "")</f>
        <v>7930.9021113243762</v>
      </c>
      <c r="N370" s="40">
        <f t="shared" si="37"/>
        <v>1033.0969267139478</v>
      </c>
      <c r="O370" s="42">
        <f>E370*($AC$4+1)</f>
        <v>8693.728000000001</v>
      </c>
      <c r="P370" s="42">
        <f>G370-($AB$4*$AA$4*C370)/1000000</f>
        <v>7721.808</v>
      </c>
      <c r="Q370" s="42">
        <f t="shared" si="38"/>
        <v>971.92000000000098</v>
      </c>
      <c r="R370" s="56">
        <f t="shared" si="39"/>
        <v>1.2240732265446246</v>
      </c>
      <c r="S370">
        <f t="shared" si="40"/>
        <v>368</v>
      </c>
      <c r="T370">
        <f t="shared" si="41"/>
        <v>384</v>
      </c>
    </row>
    <row r="371" spans="1:20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55">
        <f t="shared" si="35"/>
        <v>6997</v>
      </c>
      <c r="H371" s="26">
        <v>1205</v>
      </c>
      <c r="I371" s="27">
        <v>0.85199999999999998</v>
      </c>
      <c r="J371" s="28">
        <v>10044.9</v>
      </c>
      <c r="K371" s="29">
        <v>28151.4</v>
      </c>
      <c r="L371">
        <f t="shared" si="36"/>
        <v>276</v>
      </c>
      <c r="M371" s="42">
        <f>IFERROR(E371/(F371+1), "")</f>
        <v>7010.2564102564111</v>
      </c>
      <c r="N371" s="40">
        <f t="shared" si="37"/>
        <v>650.6479481641469</v>
      </c>
      <c r="O371" s="42">
        <f>E371*($AC$4+1)</f>
        <v>8628.5040000000008</v>
      </c>
      <c r="P371" s="42">
        <f>G371-($AB$4*$AA$4*C371)/1000000</f>
        <v>6665.8</v>
      </c>
      <c r="Q371" s="42">
        <f t="shared" si="38"/>
        <v>1962.7040000000006</v>
      </c>
      <c r="R371" s="56">
        <f t="shared" si="39"/>
        <v>0.62880000000000058</v>
      </c>
      <c r="S371">
        <f t="shared" si="40"/>
        <v>369</v>
      </c>
      <c r="T371">
        <f t="shared" si="41"/>
        <v>237</v>
      </c>
    </row>
    <row r="372" spans="1:20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55">
        <f t="shared" si="35"/>
        <v>7949.3</v>
      </c>
      <c r="H372" s="26">
        <v>227.3</v>
      </c>
      <c r="I372" s="27">
        <v>0.39100000000000001</v>
      </c>
      <c r="J372" s="28">
        <v>4605</v>
      </c>
      <c r="K372" s="29">
        <v>2395.8000000000002</v>
      </c>
      <c r="L372">
        <f t="shared" si="36"/>
        <v>407</v>
      </c>
      <c r="M372" s="42">
        <f>IFERROR(E372/(F372+1), "")</f>
        <v>7677.5586854460098</v>
      </c>
      <c r="N372" s="40">
        <f t="shared" si="37"/>
        <v>163.40762041696621</v>
      </c>
      <c r="O372" s="42">
        <f>E372*($AC$4+1)</f>
        <v>8601.7831999999999</v>
      </c>
      <c r="P372" s="42">
        <f>G372-($AB$4*$AA$4*C372)/1000000</f>
        <v>7908.35</v>
      </c>
      <c r="Q372" s="42">
        <f t="shared" si="38"/>
        <v>693.43319999999949</v>
      </c>
      <c r="R372" s="56">
        <f t="shared" si="39"/>
        <v>2.0507399912010533</v>
      </c>
      <c r="S372">
        <f t="shared" si="40"/>
        <v>370</v>
      </c>
      <c r="T372">
        <f t="shared" si="41"/>
        <v>437</v>
      </c>
    </row>
    <row r="373" spans="1:20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55">
        <f t="shared" si="35"/>
        <v>7340</v>
      </c>
      <c r="H373" s="26">
        <v>836</v>
      </c>
      <c r="I373" s="27">
        <v>0.745</v>
      </c>
      <c r="J373" s="28">
        <v>6383</v>
      </c>
      <c r="K373" s="29">
        <v>8631.2999999999993</v>
      </c>
      <c r="L373">
        <f t="shared" si="36"/>
        <v>317</v>
      </c>
      <c r="M373" s="42">
        <f>IFERROR(E373/(F373+1), "")</f>
        <v>7439.490445859873</v>
      </c>
      <c r="N373" s="40">
        <f t="shared" si="37"/>
        <v>479.08309455587391</v>
      </c>
      <c r="O373" s="42">
        <f>E373*($AC$4+1)</f>
        <v>8601.152</v>
      </c>
      <c r="P373" s="42">
        <f>G373-($AB$4*$AA$4*C373)/1000000</f>
        <v>7160</v>
      </c>
      <c r="Q373" s="42">
        <f t="shared" si="38"/>
        <v>1441.152</v>
      </c>
      <c r="R373" s="56">
        <f t="shared" si="39"/>
        <v>0.72386602870813399</v>
      </c>
      <c r="S373">
        <f t="shared" si="40"/>
        <v>371</v>
      </c>
      <c r="T373">
        <f t="shared" si="41"/>
        <v>308</v>
      </c>
    </row>
    <row r="374" spans="1:20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55">
        <f t="shared" si="35"/>
        <v>7125</v>
      </c>
      <c r="H374" s="26">
        <v>1026.8</v>
      </c>
      <c r="I374" s="27">
        <v>4.9790000000000001</v>
      </c>
      <c r="J374" s="28">
        <v>47131.1</v>
      </c>
      <c r="K374" s="29">
        <v>5686.9</v>
      </c>
      <c r="L374">
        <f t="shared" si="36"/>
        <v>406</v>
      </c>
      <c r="M374" s="42">
        <f>IFERROR(E374/(F374+1), "")</f>
        <v>12407.610350076104</v>
      </c>
      <c r="N374" s="40">
        <f t="shared" si="37"/>
        <v>171.73440374644588</v>
      </c>
      <c r="O374" s="42">
        <f>E374*($AC$4+1)</f>
        <v>8575.6936000000005</v>
      </c>
      <c r="P374" s="42">
        <f>G374-($AB$4*$AA$4*C374)/1000000</f>
        <v>7103.85</v>
      </c>
      <c r="Q374" s="42">
        <f t="shared" si="38"/>
        <v>1471.8436000000002</v>
      </c>
      <c r="R374" s="56">
        <f t="shared" si="39"/>
        <v>0.43342773665757717</v>
      </c>
      <c r="S374">
        <f t="shared" si="40"/>
        <v>372</v>
      </c>
      <c r="T374">
        <f t="shared" si="41"/>
        <v>303</v>
      </c>
    </row>
    <row r="375" spans="1:20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55">
        <f t="shared" si="35"/>
        <v>7716</v>
      </c>
      <c r="H375" s="26">
        <v>427</v>
      </c>
      <c r="I375" s="27">
        <v>2.847</v>
      </c>
      <c r="J375" s="28">
        <v>5918</v>
      </c>
      <c r="K375" s="29">
        <v>2545</v>
      </c>
      <c r="L375">
        <f t="shared" si="36"/>
        <v>417</v>
      </c>
      <c r="M375" s="42">
        <f>IFERROR(E375/(F375+1), "")</f>
        <v>7206.1946902654872</v>
      </c>
      <c r="N375" s="40">
        <f t="shared" si="37"/>
        <v>110.99558097218612</v>
      </c>
      <c r="O375" s="42">
        <f>E375*($AC$4+1)</f>
        <v>8566.4359999999997</v>
      </c>
      <c r="P375" s="42">
        <f>G375-($AB$4*$AA$4*C375)/1000000</f>
        <v>7576.95</v>
      </c>
      <c r="Q375" s="42">
        <f t="shared" si="38"/>
        <v>989.48599999999988</v>
      </c>
      <c r="R375" s="56">
        <f t="shared" si="39"/>
        <v>1.3172974238875876</v>
      </c>
      <c r="S375">
        <f t="shared" si="40"/>
        <v>373</v>
      </c>
      <c r="T375">
        <f t="shared" si="41"/>
        <v>378</v>
      </c>
    </row>
    <row r="376" spans="1:20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55">
        <f t="shared" si="35"/>
        <v>7520.2</v>
      </c>
      <c r="H376" s="26">
        <v>618.20000000000005</v>
      </c>
      <c r="I376" s="27">
        <v>0.26300000000000001</v>
      </c>
      <c r="J376" s="28">
        <v>3314.6</v>
      </c>
      <c r="K376" s="29">
        <v>13043.9</v>
      </c>
      <c r="L376">
        <f t="shared" si="36"/>
        <v>314</v>
      </c>
      <c r="M376" s="42">
        <f>IFERROR(E376/(F376+1), "")</f>
        <v>6920.408163265306</v>
      </c>
      <c r="N376" s="40">
        <f t="shared" si="37"/>
        <v>489.46951702296127</v>
      </c>
      <c r="O376" s="42">
        <f>E376*($AC$4+1)</f>
        <v>8561.5967999999993</v>
      </c>
      <c r="P376" s="42">
        <f>G376-($AB$4*$AA$4*C376)/1000000</f>
        <v>7441.9</v>
      </c>
      <c r="Q376" s="42">
        <f t="shared" si="38"/>
        <v>1119.6967999999997</v>
      </c>
      <c r="R376" s="56">
        <f t="shared" si="39"/>
        <v>0.8112209640892909</v>
      </c>
      <c r="S376">
        <f t="shared" si="40"/>
        <v>374</v>
      </c>
      <c r="T376">
        <f t="shared" si="41"/>
        <v>354</v>
      </c>
    </row>
    <row r="377" spans="1:20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55">
        <f t="shared" si="35"/>
        <v>7847.1</v>
      </c>
      <c r="H377" s="26">
        <v>283.5</v>
      </c>
      <c r="I377" s="27">
        <v>0.248</v>
      </c>
      <c r="J377" s="28">
        <v>4088.8</v>
      </c>
      <c r="K377" s="29">
        <v>4092.3</v>
      </c>
      <c r="L377">
        <f t="shared" si="36"/>
        <v>392</v>
      </c>
      <c r="M377" s="42">
        <f>IFERROR(E377/(F377+1), "")</f>
        <v>7684.8771266540643</v>
      </c>
      <c r="N377" s="40">
        <f t="shared" si="37"/>
        <v>227.16346153846155</v>
      </c>
      <c r="O377" s="42">
        <f>E377*($AC$4+1)</f>
        <v>8553.3912</v>
      </c>
      <c r="P377" s="42">
        <f>G377-($AB$4*$AA$4*C377)/1000000</f>
        <v>7698.6</v>
      </c>
      <c r="Q377" s="42">
        <f t="shared" si="38"/>
        <v>854.79119999999966</v>
      </c>
      <c r="R377" s="56">
        <f t="shared" si="39"/>
        <v>2.0151365079365067</v>
      </c>
      <c r="S377">
        <f t="shared" si="40"/>
        <v>375</v>
      </c>
      <c r="T377">
        <f t="shared" si="41"/>
        <v>408</v>
      </c>
    </row>
    <row r="378" spans="1:20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55">
        <f t="shared" si="35"/>
        <v>7484.1</v>
      </c>
      <c r="H378" s="26">
        <v>596</v>
      </c>
      <c r="I378" s="27">
        <v>0.24399999999999999</v>
      </c>
      <c r="J378" s="28">
        <v>5469.6</v>
      </c>
      <c r="K378" s="29">
        <v>15002.6</v>
      </c>
      <c r="L378">
        <f t="shared" si="36"/>
        <v>316</v>
      </c>
      <c r="M378" s="42">
        <f>IFERROR(E378/(F378+1), "")</f>
        <v>7169.5652173913049</v>
      </c>
      <c r="N378" s="40">
        <f t="shared" si="37"/>
        <v>479.09967845659162</v>
      </c>
      <c r="O378" s="42">
        <f>E378*($AC$4+1)</f>
        <v>8500.2652000000016</v>
      </c>
      <c r="P378" s="42">
        <f>G378-($AB$4*$AA$4*C378)/1000000</f>
        <v>6671.1480000000001</v>
      </c>
      <c r="Q378" s="42">
        <f t="shared" si="38"/>
        <v>1829.1172000000015</v>
      </c>
      <c r="R378" s="56">
        <f t="shared" si="39"/>
        <v>2.0689885906040293</v>
      </c>
      <c r="S378">
        <f t="shared" si="40"/>
        <v>376</v>
      </c>
      <c r="T378">
        <f t="shared" si="41"/>
        <v>247</v>
      </c>
    </row>
    <row r="379" spans="1:20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55">
        <f t="shared" si="35"/>
        <v>8031</v>
      </c>
      <c r="H379" s="26">
        <v>33.6</v>
      </c>
      <c r="I379" s="27" t="s">
        <v>14</v>
      </c>
      <c r="J379" s="28">
        <v>1971.9</v>
      </c>
      <c r="K379" s="29">
        <v>570.6</v>
      </c>
      <c r="L379" t="str">
        <f t="shared" si="36"/>
        <v/>
      </c>
      <c r="M379" s="42">
        <f>IFERROR(E379/(F379+1), "")</f>
        <v>8129.6370967741941</v>
      </c>
      <c r="N379" s="40" t="str">
        <f t="shared" si="37"/>
        <v/>
      </c>
      <c r="O379" s="42">
        <f>E379*($AC$4+1)</f>
        <v>8483.9592000000011</v>
      </c>
      <c r="P379" s="42">
        <f>G379-($AB$4*$AA$4*C379)/1000000</f>
        <v>7979.7</v>
      </c>
      <c r="Q379" s="42">
        <f t="shared" si="38"/>
        <v>504.25920000000133</v>
      </c>
      <c r="R379" s="56">
        <f t="shared" si="39"/>
        <v>14.007714285714323</v>
      </c>
      <c r="S379">
        <f t="shared" si="40"/>
        <v>377</v>
      </c>
      <c r="T379">
        <f t="shared" si="41"/>
        <v>460</v>
      </c>
    </row>
    <row r="380" spans="1:20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55">
        <f t="shared" si="35"/>
        <v>7806.6</v>
      </c>
      <c r="H380" s="26">
        <v>251</v>
      </c>
      <c r="I380" s="27">
        <v>-0.51700000000000002</v>
      </c>
      <c r="J380" s="28">
        <v>41089.300000000003</v>
      </c>
      <c r="K380" s="29">
        <v>5854.3</v>
      </c>
      <c r="L380">
        <f t="shared" si="36"/>
        <v>309</v>
      </c>
      <c r="M380" s="42">
        <f>IFERROR(E380/(F380+1), "")</f>
        <v>6415.2866242038217</v>
      </c>
      <c r="N380" s="40">
        <f t="shared" si="37"/>
        <v>519.66873706004139</v>
      </c>
      <c r="O380" s="42">
        <f>E380*($AC$4+1)</f>
        <v>8476.5952000000016</v>
      </c>
      <c r="P380" s="42">
        <f>G380-($AB$4*$AA$4*C380)/1000000</f>
        <v>7742.4750000000004</v>
      </c>
      <c r="Q380" s="42">
        <f t="shared" si="38"/>
        <v>734.1202000000012</v>
      </c>
      <c r="R380" s="56">
        <f t="shared" si="39"/>
        <v>1.9247816733067777</v>
      </c>
      <c r="S380">
        <f t="shared" si="40"/>
        <v>378</v>
      </c>
      <c r="T380">
        <f t="shared" si="41"/>
        <v>428</v>
      </c>
    </row>
    <row r="381" spans="1:20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55">
        <f t="shared" si="35"/>
        <v>6951</v>
      </c>
      <c r="H381" s="26">
        <v>1096</v>
      </c>
      <c r="I381" s="27">
        <v>-0.186</v>
      </c>
      <c r="J381" s="28">
        <v>18133</v>
      </c>
      <c r="K381" s="29">
        <v>9002.2000000000007</v>
      </c>
      <c r="L381">
        <f t="shared" si="36"/>
        <v>180</v>
      </c>
      <c r="M381" s="42">
        <f>IFERROR(E381/(F381+1), "")</f>
        <v>6639.4389438943899</v>
      </c>
      <c r="N381" s="40">
        <f t="shared" si="37"/>
        <v>1346.4373464373464</v>
      </c>
      <c r="O381" s="42">
        <f>E381*($AC$4+1)</f>
        <v>8465.4439999999995</v>
      </c>
      <c r="P381" s="42">
        <f>G381-($AB$4*$AA$4*C381)/1000000</f>
        <v>6867.75</v>
      </c>
      <c r="Q381" s="42">
        <f t="shared" si="38"/>
        <v>1597.6939999999995</v>
      </c>
      <c r="R381" s="56">
        <f t="shared" si="39"/>
        <v>0.45774999999999955</v>
      </c>
      <c r="S381">
        <f t="shared" si="40"/>
        <v>379</v>
      </c>
      <c r="T381">
        <f t="shared" si="41"/>
        <v>281</v>
      </c>
    </row>
    <row r="382" spans="1:20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55">
        <f t="shared" si="35"/>
        <v>7509</v>
      </c>
      <c r="H382" s="26">
        <v>531</v>
      </c>
      <c r="I382" s="27">
        <v>-0.60799999999999998</v>
      </c>
      <c r="J382" s="28">
        <v>40828</v>
      </c>
      <c r="K382" s="29">
        <v>12349.5</v>
      </c>
      <c r="L382">
        <f t="shared" si="36"/>
        <v>179</v>
      </c>
      <c r="M382" s="42">
        <f>IFERROR(E382/(F382+1), "")</f>
        <v>7592.0679886685557</v>
      </c>
      <c r="N382" s="40">
        <f t="shared" si="37"/>
        <v>1354.5918367346937</v>
      </c>
      <c r="O382" s="42">
        <f>E382*($AC$4+1)</f>
        <v>8458.08</v>
      </c>
      <c r="P382" s="42">
        <f>G382-($AB$4*$AA$4*C382)/1000000</f>
        <v>7488.1154999999999</v>
      </c>
      <c r="Q382" s="42">
        <f t="shared" si="38"/>
        <v>969.96450000000004</v>
      </c>
      <c r="R382" s="56">
        <f t="shared" si="39"/>
        <v>0.82667514124293795</v>
      </c>
      <c r="S382">
        <f t="shared" si="40"/>
        <v>380</v>
      </c>
      <c r="T382">
        <f t="shared" si="41"/>
        <v>386</v>
      </c>
    </row>
    <row r="383" spans="1:20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55">
        <f t="shared" si="35"/>
        <v>7344.4</v>
      </c>
      <c r="H383" s="26">
        <v>686.3</v>
      </c>
      <c r="I383" s="27">
        <v>-0.2</v>
      </c>
      <c r="J383" s="28">
        <v>21178.2</v>
      </c>
      <c r="K383" s="29" t="s">
        <v>14</v>
      </c>
      <c r="L383">
        <f t="shared" si="36"/>
        <v>241</v>
      </c>
      <c r="M383" s="42">
        <f>IFERROR(E383/(F383+1), "")</f>
        <v>7533.4896810506561</v>
      </c>
      <c r="N383" s="40">
        <f t="shared" si="37"/>
        <v>857.87499999999989</v>
      </c>
      <c r="O383" s="42">
        <f>E383*($AC$4+1)</f>
        <v>8448.2964000000011</v>
      </c>
      <c r="P383" s="42">
        <f>G383-($AB$4*$AA$4*C383)/1000000</f>
        <v>7319.4384999999993</v>
      </c>
      <c r="Q383" s="42">
        <f t="shared" si="38"/>
        <v>1128.8579000000018</v>
      </c>
      <c r="R383" s="56">
        <f t="shared" si="39"/>
        <v>0.64484613142940672</v>
      </c>
      <c r="S383">
        <f t="shared" si="40"/>
        <v>381</v>
      </c>
      <c r="T383">
        <f t="shared" si="41"/>
        <v>352</v>
      </c>
    </row>
    <row r="384" spans="1:20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55">
        <f t="shared" si="35"/>
        <v>7244.8</v>
      </c>
      <c r="H384" s="26">
        <v>754.5</v>
      </c>
      <c r="I384" s="27">
        <v>0.16800000000000001</v>
      </c>
      <c r="J384" s="28">
        <v>24476.400000000001</v>
      </c>
      <c r="K384" s="29" t="s">
        <v>14</v>
      </c>
      <c r="L384">
        <f t="shared" si="36"/>
        <v>277</v>
      </c>
      <c r="M384" s="42">
        <f>IFERROR(E384/(F384+1), "")</f>
        <v>7603.8973384030414</v>
      </c>
      <c r="N384" s="40">
        <f t="shared" si="37"/>
        <v>645.97602739726028</v>
      </c>
      <c r="O384" s="42">
        <f>E384*($AC$4+1)</f>
        <v>8415.2636000000002</v>
      </c>
      <c r="P384" s="42">
        <f>G384-($AB$4*$AA$4*C384)/1000000</f>
        <v>7219.9735000000001</v>
      </c>
      <c r="Q384" s="42">
        <f t="shared" si="38"/>
        <v>1195.2901000000002</v>
      </c>
      <c r="R384" s="56">
        <f t="shared" si="39"/>
        <v>0.58421484426772718</v>
      </c>
      <c r="S384">
        <f t="shared" si="40"/>
        <v>382</v>
      </c>
      <c r="T384">
        <f t="shared" si="41"/>
        <v>335</v>
      </c>
    </row>
    <row r="385" spans="1:20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55">
        <f t="shared" si="35"/>
        <v>7516</v>
      </c>
      <c r="H385" s="26">
        <v>471</v>
      </c>
      <c r="I385" s="27" t="s">
        <v>14</v>
      </c>
      <c r="J385" s="28">
        <v>31987</v>
      </c>
      <c r="K385" s="29">
        <v>17596.900000000001</v>
      </c>
      <c r="L385" t="str">
        <f t="shared" si="36"/>
        <v/>
      </c>
      <c r="M385" s="42">
        <f>IFERROR(E385/(F385+1), "")</f>
        <v>5600.981767180926</v>
      </c>
      <c r="N385" s="40" t="str">
        <f t="shared" si="37"/>
        <v/>
      </c>
      <c r="O385" s="42">
        <f>E385*($AC$4+1)</f>
        <v>8402.3240000000005</v>
      </c>
      <c r="P385" s="42">
        <f>G385-($AB$4*$AA$4*C385)/1000000</f>
        <v>7509.826</v>
      </c>
      <c r="Q385" s="42">
        <f t="shared" si="38"/>
        <v>892.4980000000005</v>
      </c>
      <c r="R385" s="56">
        <f t="shared" si="39"/>
        <v>0.89490021231422612</v>
      </c>
      <c r="S385">
        <f t="shared" si="40"/>
        <v>383</v>
      </c>
      <c r="T385">
        <f t="shared" si="41"/>
        <v>398</v>
      </c>
    </row>
    <row r="386" spans="1:20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55">
        <f t="shared" si="35"/>
        <v>5780</v>
      </c>
      <c r="H386" s="26">
        <v>2193</v>
      </c>
      <c r="I386" s="27">
        <v>0</v>
      </c>
      <c r="J386" s="28">
        <v>146069</v>
      </c>
      <c r="K386" s="29">
        <v>19447.400000000001</v>
      </c>
      <c r="L386">
        <f t="shared" si="36"/>
        <v>110</v>
      </c>
      <c r="M386" s="42">
        <f>IFERROR(E386/(F386+1), "")</f>
        <v>7710.8317214700191</v>
      </c>
      <c r="N386" s="40">
        <f t="shared" si="37"/>
        <v>2193</v>
      </c>
      <c r="O386" s="42">
        <f>E386*($AC$4+1)</f>
        <v>8387.5959999999995</v>
      </c>
      <c r="P386" s="42">
        <f>G386-($AB$4*$AA$4*C386)/1000000</f>
        <v>5701.5334999999995</v>
      </c>
      <c r="Q386" s="42">
        <f t="shared" si="38"/>
        <v>2686.0625</v>
      </c>
      <c r="R386" s="56">
        <f t="shared" si="39"/>
        <v>0.22483470132238942</v>
      </c>
      <c r="S386">
        <f t="shared" si="40"/>
        <v>384</v>
      </c>
      <c r="T386">
        <f t="shared" si="41"/>
        <v>181</v>
      </c>
    </row>
    <row r="387" spans="1:20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55">
        <f t="shared" si="35"/>
        <v>7398</v>
      </c>
      <c r="H387" s="26">
        <v>541</v>
      </c>
      <c r="I387" s="27">
        <v>0.90500000000000003</v>
      </c>
      <c r="J387" s="28">
        <v>3820</v>
      </c>
      <c r="K387" s="29">
        <v>6841.1</v>
      </c>
      <c r="L387">
        <f t="shared" si="36"/>
        <v>378</v>
      </c>
      <c r="M387" s="42">
        <f>IFERROR(E387/(F387+1), "")</f>
        <v>7783.333333333333</v>
      </c>
      <c r="N387" s="40">
        <f t="shared" si="37"/>
        <v>283.98950131233596</v>
      </c>
      <c r="O387" s="42">
        <f>E387*($AC$4+1)</f>
        <v>8351.8279999999995</v>
      </c>
      <c r="P387" s="42">
        <f>G387-($AB$4*$AA$4*C387)/1000000</f>
        <v>7252.1954999999998</v>
      </c>
      <c r="Q387" s="42">
        <f t="shared" si="38"/>
        <v>1099.6324999999997</v>
      </c>
      <c r="R387" s="56">
        <f t="shared" si="39"/>
        <v>1.0325924214417739</v>
      </c>
      <c r="S387">
        <f t="shared" si="40"/>
        <v>385</v>
      </c>
      <c r="T387">
        <f t="shared" si="41"/>
        <v>357</v>
      </c>
    </row>
    <row r="388" spans="1:20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55">
        <f t="shared" ref="G388:G451" si="42">(E388-H388)</f>
        <v>7129.9000000000005</v>
      </c>
      <c r="H388" s="26">
        <v>808.4</v>
      </c>
      <c r="I388" s="27">
        <v>0.26500000000000001</v>
      </c>
      <c r="J388" s="28">
        <v>10389.5</v>
      </c>
      <c r="K388" s="29">
        <v>13471.7</v>
      </c>
      <c r="L388">
        <f t="shared" ref="L388:L451" si="43">IFERROR(RANK(N388,$N$3:$N$502,0),"")</f>
        <v>278</v>
      </c>
      <c r="M388" s="42">
        <f>IFERROR(E388/(F388+1), "")</f>
        <v>9230.5813953488378</v>
      </c>
      <c r="N388" s="40">
        <f t="shared" ref="N388:N451" si="44">IFERROR(H388/(I388+1), "")</f>
        <v>639.05138339920939</v>
      </c>
      <c r="O388" s="42">
        <f>E388*($AC$4+1)</f>
        <v>8351.0915999999997</v>
      </c>
      <c r="P388" s="42">
        <f>G388-($AB$4*$AA$4*C388)/1000000</f>
        <v>7074.1</v>
      </c>
      <c r="Q388" s="42">
        <f t="shared" ref="Q388:Q451" si="45">O388-P388</f>
        <v>1276.9915999999994</v>
      </c>
      <c r="R388" s="56">
        <f t="shared" ref="R388:R451" si="46">(Q388-H388)/H388</f>
        <v>0.57965314200890572</v>
      </c>
      <c r="S388">
        <f t="shared" ref="S388:S451" si="47">RANK(O388,$O$3:$O$502)</f>
        <v>386</v>
      </c>
      <c r="T388">
        <f t="shared" ref="T388:T451" si="48">RANK(Q388,$Q$3:$Q$502)</f>
        <v>330</v>
      </c>
    </row>
    <row r="389" spans="1:20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55">
        <f t="shared" si="42"/>
        <v>8312.1</v>
      </c>
      <c r="H389" s="26">
        <v>-379.2</v>
      </c>
      <c r="I389" s="27">
        <v>-1.2090000000000001</v>
      </c>
      <c r="J389" s="28">
        <v>24126.799999999999</v>
      </c>
      <c r="K389" s="29">
        <v>26124.799999999999</v>
      </c>
      <c r="L389">
        <f t="shared" si="43"/>
        <v>137</v>
      </c>
      <c r="M389" s="42">
        <f>IFERROR(E389/(F389+1), "")</f>
        <v>7823.372781065088</v>
      </c>
      <c r="N389" s="40">
        <f t="shared" si="44"/>
        <v>1814.3540669856452</v>
      </c>
      <c r="O389" s="42">
        <f>E389*($AC$4+1)</f>
        <v>8345.4107999999997</v>
      </c>
      <c r="P389" s="42">
        <f>G389-($AB$4*$AA$4*C389)/1000000</f>
        <v>8223</v>
      </c>
      <c r="Q389" s="42">
        <f t="shared" si="45"/>
        <v>122.41079999999965</v>
      </c>
      <c r="R389" s="56">
        <f t="shared" si="46"/>
        <v>-1.3228132911392396</v>
      </c>
      <c r="S389">
        <f t="shared" si="47"/>
        <v>387</v>
      </c>
      <c r="T389">
        <f t="shared" si="48"/>
        <v>488</v>
      </c>
    </row>
    <row r="390" spans="1:20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55">
        <f t="shared" si="42"/>
        <v>7378.6</v>
      </c>
      <c r="H390" s="26">
        <v>532.4</v>
      </c>
      <c r="I390" s="27">
        <v>0.26</v>
      </c>
      <c r="J390" s="28">
        <v>3085.3</v>
      </c>
      <c r="K390" s="29">
        <v>11839.7</v>
      </c>
      <c r="L390">
        <f t="shared" si="43"/>
        <v>333</v>
      </c>
      <c r="M390" s="42">
        <f>IFERROR(E390/(F390+1), "")</f>
        <v>7257.798165137614</v>
      </c>
      <c r="N390" s="40">
        <f t="shared" si="44"/>
        <v>422.53968253968253</v>
      </c>
      <c r="O390" s="42">
        <f>E390*($AC$4+1)</f>
        <v>8322.3720000000012</v>
      </c>
      <c r="P390" s="42">
        <f>G390-($AB$4*$AA$4*C390)/1000000</f>
        <v>7279.6</v>
      </c>
      <c r="Q390" s="42">
        <f t="shared" si="45"/>
        <v>1042.7720000000008</v>
      </c>
      <c r="R390" s="56">
        <f t="shared" si="46"/>
        <v>0.9586250939143518</v>
      </c>
      <c r="S390">
        <f t="shared" si="47"/>
        <v>388</v>
      </c>
      <c r="T390">
        <f t="shared" si="48"/>
        <v>369</v>
      </c>
    </row>
    <row r="391" spans="1:20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55">
        <f t="shared" si="42"/>
        <v>7373</v>
      </c>
      <c r="H391" s="26">
        <v>496</v>
      </c>
      <c r="I391" s="27">
        <v>0.45900000000000002</v>
      </c>
      <c r="J391" s="28">
        <v>9131</v>
      </c>
      <c r="K391" s="29">
        <v>7024.9</v>
      </c>
      <c r="L391">
        <f t="shared" si="43"/>
        <v>360</v>
      </c>
      <c r="M391" s="42">
        <f>IFERROR(E391/(F391+1), "")</f>
        <v>7095.5816050495941</v>
      </c>
      <c r="N391" s="40">
        <f t="shared" si="44"/>
        <v>339.95887594242629</v>
      </c>
      <c r="O391" s="42">
        <f>E391*($AC$4+1)</f>
        <v>8278.1880000000001</v>
      </c>
      <c r="P391" s="42">
        <f>G391-($AB$4*$AA$4*C391)/1000000</f>
        <v>7265</v>
      </c>
      <c r="Q391" s="42">
        <f t="shared" si="45"/>
        <v>1013.1880000000001</v>
      </c>
      <c r="R391" s="56">
        <f t="shared" si="46"/>
        <v>1.0427177419354841</v>
      </c>
      <c r="S391">
        <f t="shared" si="47"/>
        <v>389</v>
      </c>
      <c r="T391">
        <f t="shared" si="48"/>
        <v>376</v>
      </c>
    </row>
    <row r="392" spans="1:20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55">
        <f t="shared" si="42"/>
        <v>6828.0999999999995</v>
      </c>
      <c r="H392" s="26">
        <v>963.1</v>
      </c>
      <c r="I392" s="27">
        <v>0.221</v>
      </c>
      <c r="J392" s="28">
        <v>30387.7</v>
      </c>
      <c r="K392" s="29">
        <v>9273.5</v>
      </c>
      <c r="L392">
        <f t="shared" si="43"/>
        <v>256</v>
      </c>
      <c r="M392" s="42">
        <f>IFERROR(E392/(F392+1), "")</f>
        <v>7721.7046580773049</v>
      </c>
      <c r="N392" s="40">
        <f t="shared" si="44"/>
        <v>788.77968877968874</v>
      </c>
      <c r="O392" s="42">
        <f>E392*($AC$4+1)</f>
        <v>8196.3423999999995</v>
      </c>
      <c r="P392" s="42">
        <f>G392-($AB$4*$AA$4*C392)/1000000</f>
        <v>6738.0999999999995</v>
      </c>
      <c r="Q392" s="42">
        <f t="shared" si="45"/>
        <v>1458.2424000000001</v>
      </c>
      <c r="R392" s="56">
        <f t="shared" si="46"/>
        <v>0.51411317620184827</v>
      </c>
      <c r="S392">
        <f t="shared" si="47"/>
        <v>390</v>
      </c>
      <c r="T392">
        <f t="shared" si="48"/>
        <v>305</v>
      </c>
    </row>
    <row r="393" spans="1:20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55">
        <f t="shared" si="42"/>
        <v>6613.5</v>
      </c>
      <c r="H393" s="26">
        <v>1177.5999999999999</v>
      </c>
      <c r="I393" s="27">
        <v>0.504</v>
      </c>
      <c r="J393" s="28">
        <v>7703</v>
      </c>
      <c r="K393" s="29">
        <v>23944.3</v>
      </c>
      <c r="L393">
        <f t="shared" si="43"/>
        <v>257</v>
      </c>
      <c r="M393" s="42">
        <f>IFERROR(E393/(F393+1), "")</f>
        <v>7513.114754098362</v>
      </c>
      <c r="N393" s="40">
        <f t="shared" si="44"/>
        <v>782.97872340425522</v>
      </c>
      <c r="O393" s="42">
        <f>E393*($AC$4+1)</f>
        <v>8196.2372000000014</v>
      </c>
      <c r="P393" s="42">
        <f>G393-($AB$4*$AA$4*C393)/1000000</f>
        <v>6542.9624999999996</v>
      </c>
      <c r="Q393" s="42">
        <f t="shared" si="45"/>
        <v>1653.2747000000018</v>
      </c>
      <c r="R393" s="56">
        <f t="shared" si="46"/>
        <v>0.4039357167119581</v>
      </c>
      <c r="S393">
        <f t="shared" si="47"/>
        <v>391</v>
      </c>
      <c r="T393">
        <f t="shared" si="48"/>
        <v>269</v>
      </c>
    </row>
    <row r="394" spans="1:20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55">
        <f t="shared" si="42"/>
        <v>5958</v>
      </c>
      <c r="H394" s="26">
        <v>1827</v>
      </c>
      <c r="I394" s="27">
        <v>0.62</v>
      </c>
      <c r="J394" s="28">
        <v>43396</v>
      </c>
      <c r="K394" s="29">
        <v>22882.5</v>
      </c>
      <c r="L394">
        <f t="shared" si="43"/>
        <v>212</v>
      </c>
      <c r="M394" s="42">
        <f>IFERROR(E394/(F394+1), "")</f>
        <v>7449.7607655502397</v>
      </c>
      <c r="N394" s="40">
        <f t="shared" si="44"/>
        <v>1127.7777777777776</v>
      </c>
      <c r="O394" s="42">
        <f>E394*($AC$4+1)</f>
        <v>8189.8200000000006</v>
      </c>
      <c r="P394" s="42">
        <f>G394-($AB$4*$AA$4*C394)/1000000</f>
        <v>5902.0020000000004</v>
      </c>
      <c r="Q394" s="42">
        <f t="shared" si="45"/>
        <v>2287.8180000000002</v>
      </c>
      <c r="R394" s="56">
        <f t="shared" si="46"/>
        <v>0.25222660098522182</v>
      </c>
      <c r="S394">
        <f t="shared" si="47"/>
        <v>392</v>
      </c>
      <c r="T394">
        <f t="shared" si="48"/>
        <v>210</v>
      </c>
    </row>
    <row r="395" spans="1:20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55">
        <f t="shared" si="42"/>
        <v>8082.2</v>
      </c>
      <c r="H395" s="26">
        <v>-326.89999999999998</v>
      </c>
      <c r="I395" s="27">
        <v>-6.3079999999999998</v>
      </c>
      <c r="J395" s="28">
        <v>2118.5</v>
      </c>
      <c r="K395" s="29">
        <v>277.89999999999998</v>
      </c>
      <c r="L395">
        <f t="shared" si="43"/>
        <v>430</v>
      </c>
      <c r="M395" s="42">
        <f>IFERROR(E395/(F395+1), "")</f>
        <v>7794.2713567839201</v>
      </c>
      <c r="N395" s="40">
        <f t="shared" si="44"/>
        <v>61.586284853051993</v>
      </c>
      <c r="O395" s="42">
        <f>E395*($AC$4+1)</f>
        <v>8158.5756000000001</v>
      </c>
      <c r="P395" s="42">
        <f>G395-($AB$4*$AA$4*C395)/1000000</f>
        <v>8014.7</v>
      </c>
      <c r="Q395" s="42">
        <f t="shared" si="45"/>
        <v>143.8756000000003</v>
      </c>
      <c r="R395" s="56">
        <f t="shared" si="46"/>
        <v>-1.4401211379626806</v>
      </c>
      <c r="S395">
        <f t="shared" si="47"/>
        <v>393</v>
      </c>
      <c r="T395">
        <f t="shared" si="48"/>
        <v>486</v>
      </c>
    </row>
    <row r="396" spans="1:20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55">
        <f t="shared" si="42"/>
        <v>7519.6</v>
      </c>
      <c r="H396" s="26">
        <v>205.2</v>
      </c>
      <c r="I396" s="27">
        <v>4.2910000000000004</v>
      </c>
      <c r="J396" s="28">
        <v>2932.3</v>
      </c>
      <c r="K396" s="29">
        <v>1538.9</v>
      </c>
      <c r="L396">
        <f t="shared" si="43"/>
        <v>436</v>
      </c>
      <c r="M396" s="42">
        <f>IFERROR(E396/(F396+1), "")</f>
        <v>7035.3369763205828</v>
      </c>
      <c r="N396" s="40">
        <f t="shared" si="44"/>
        <v>38.78283878283878</v>
      </c>
      <c r="O396" s="42">
        <f>E396*($AC$4+1)</f>
        <v>8126.4896000000008</v>
      </c>
      <c r="P396" s="42">
        <f>G396-($AB$4*$AA$4*C396)/1000000</f>
        <v>7452.1</v>
      </c>
      <c r="Q396" s="42">
        <f t="shared" si="45"/>
        <v>674.38960000000043</v>
      </c>
      <c r="R396" s="56">
        <f t="shared" si="46"/>
        <v>2.2864990253411328</v>
      </c>
      <c r="S396">
        <f t="shared" si="47"/>
        <v>394</v>
      </c>
      <c r="T396">
        <f t="shared" si="48"/>
        <v>439</v>
      </c>
    </row>
    <row r="397" spans="1:20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55">
        <f t="shared" si="42"/>
        <v>7233.6</v>
      </c>
      <c r="H397" s="26">
        <v>471.9</v>
      </c>
      <c r="I397" s="27">
        <v>0.65200000000000002</v>
      </c>
      <c r="J397" s="28">
        <v>5294.2</v>
      </c>
      <c r="K397" s="29">
        <v>5262.6</v>
      </c>
      <c r="L397">
        <f t="shared" si="43"/>
        <v>377</v>
      </c>
      <c r="M397" s="42">
        <f>IFERROR(E397/(F397+1), "")</f>
        <v>6831.1170212765946</v>
      </c>
      <c r="N397" s="40">
        <f t="shared" si="44"/>
        <v>285.65375302663432</v>
      </c>
      <c r="O397" s="42">
        <f>E397*($AC$4+1)</f>
        <v>8106.1860000000006</v>
      </c>
      <c r="P397" s="42">
        <f>G397-($AB$4*$AA$4*C397)/1000000</f>
        <v>7166.1</v>
      </c>
      <c r="Q397" s="42">
        <f t="shared" si="45"/>
        <v>940.08600000000024</v>
      </c>
      <c r="R397" s="56">
        <f t="shared" si="46"/>
        <v>0.9921296884933255</v>
      </c>
      <c r="S397">
        <f t="shared" si="47"/>
        <v>395</v>
      </c>
      <c r="T397">
        <f t="shared" si="48"/>
        <v>392</v>
      </c>
    </row>
    <row r="398" spans="1:20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55">
        <f t="shared" si="42"/>
        <v>7712.2</v>
      </c>
      <c r="H398" s="26">
        <v>-13.2</v>
      </c>
      <c r="I398" s="27">
        <v>-1.0620000000000001</v>
      </c>
      <c r="J398" s="28">
        <v>10694.1</v>
      </c>
      <c r="K398" s="29">
        <v>6219.2</v>
      </c>
      <c r="L398">
        <f t="shared" si="43"/>
        <v>396</v>
      </c>
      <c r="M398" s="42">
        <f>IFERROR(E398/(F398+1), "")</f>
        <v>5741.2378821774801</v>
      </c>
      <c r="N398" s="40">
        <f t="shared" si="44"/>
        <v>212.90322580645142</v>
      </c>
      <c r="O398" s="42">
        <f>E398*($AC$4+1)</f>
        <v>8099.348</v>
      </c>
      <c r="P398" s="42">
        <f>G398-($AB$4*$AA$4*C398)/1000000</f>
        <v>7705.6795000000002</v>
      </c>
      <c r="Q398" s="42">
        <f t="shared" si="45"/>
        <v>393.66849999999977</v>
      </c>
      <c r="R398" s="56">
        <f t="shared" si="46"/>
        <v>-30.823371212121195</v>
      </c>
      <c r="S398">
        <f t="shared" si="47"/>
        <v>396</v>
      </c>
      <c r="T398">
        <f t="shared" si="48"/>
        <v>474</v>
      </c>
    </row>
    <row r="399" spans="1:20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55">
        <f t="shared" si="42"/>
        <v>7051</v>
      </c>
      <c r="H399" s="26">
        <v>640.70000000000005</v>
      </c>
      <c r="I399" s="27">
        <v>0.16700000000000001</v>
      </c>
      <c r="J399" s="28">
        <v>24896</v>
      </c>
      <c r="K399" s="29">
        <v>10337</v>
      </c>
      <c r="L399">
        <f t="shared" si="43"/>
        <v>298</v>
      </c>
      <c r="M399" s="42">
        <f>IFERROR(E399/(F399+1), "")</f>
        <v>7684.0159840159849</v>
      </c>
      <c r="N399" s="40">
        <f t="shared" si="44"/>
        <v>549.01456726649531</v>
      </c>
      <c r="O399" s="42">
        <f>E399*($AC$4+1)</f>
        <v>8091.6684000000005</v>
      </c>
      <c r="P399" s="42">
        <f>G399-($AB$4*$AA$4*C399)/1000000</f>
        <v>7017.4840000000004</v>
      </c>
      <c r="Q399" s="42">
        <f t="shared" si="45"/>
        <v>1074.1844000000001</v>
      </c>
      <c r="R399" s="56">
        <f t="shared" si="46"/>
        <v>0.67657936631808957</v>
      </c>
      <c r="S399">
        <f t="shared" si="47"/>
        <v>397</v>
      </c>
      <c r="T399">
        <f t="shared" si="48"/>
        <v>361</v>
      </c>
    </row>
    <row r="400" spans="1:20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55">
        <f t="shared" si="42"/>
        <v>6620.2</v>
      </c>
      <c r="H400" s="26">
        <v>1059.3</v>
      </c>
      <c r="I400" s="27">
        <v>-0.12</v>
      </c>
      <c r="J400" s="28">
        <v>33475.800000000003</v>
      </c>
      <c r="K400" s="29">
        <v>24945.8</v>
      </c>
      <c r="L400">
        <f t="shared" si="43"/>
        <v>203</v>
      </c>
      <c r="M400" s="42">
        <f>IFERROR(E400/(F400+1), "")</f>
        <v>7648.9043824701193</v>
      </c>
      <c r="N400" s="40">
        <f t="shared" si="44"/>
        <v>1203.75</v>
      </c>
      <c r="O400" s="42">
        <f>E400*($AC$4+1)</f>
        <v>8078.8340000000007</v>
      </c>
      <c r="P400" s="42">
        <f>G400-($AB$4*$AA$4*C400)/1000000</f>
        <v>6584.7489999999998</v>
      </c>
      <c r="Q400" s="42">
        <f t="shared" si="45"/>
        <v>1494.0850000000009</v>
      </c>
      <c r="R400" s="56">
        <f t="shared" si="46"/>
        <v>0.41044557726800812</v>
      </c>
      <c r="S400">
        <f t="shared" si="47"/>
        <v>398</v>
      </c>
      <c r="T400">
        <f t="shared" si="48"/>
        <v>296</v>
      </c>
    </row>
    <row r="401" spans="1:20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55">
        <f t="shared" si="42"/>
        <v>7470</v>
      </c>
      <c r="H401" s="26">
        <v>188</v>
      </c>
      <c r="I401" s="27">
        <v>-0.83599999999999997</v>
      </c>
      <c r="J401" s="28">
        <v>10426</v>
      </c>
      <c r="K401" s="29">
        <v>5014.8999999999996</v>
      </c>
      <c r="L401">
        <f t="shared" si="43"/>
        <v>208</v>
      </c>
      <c r="M401" s="42">
        <f>IFERROR(E401/(F401+1), "")</f>
        <v>7012.8205128205127</v>
      </c>
      <c r="N401" s="40">
        <f t="shared" si="44"/>
        <v>1146.3414634146338</v>
      </c>
      <c r="O401" s="42">
        <f>E401*($AC$4+1)</f>
        <v>8056.2160000000003</v>
      </c>
      <c r="P401" s="42">
        <f>G401-($AB$4*$AA$4*C401)/1000000</f>
        <v>7387.7939999999999</v>
      </c>
      <c r="Q401" s="42">
        <f t="shared" si="45"/>
        <v>668.42200000000048</v>
      </c>
      <c r="R401" s="56">
        <f t="shared" si="46"/>
        <v>2.5554361702127686</v>
      </c>
      <c r="S401">
        <f t="shared" si="47"/>
        <v>399</v>
      </c>
      <c r="T401">
        <f t="shared" si="48"/>
        <v>440</v>
      </c>
    </row>
    <row r="402" spans="1:20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55">
        <f t="shared" si="42"/>
        <v>6932.5</v>
      </c>
      <c r="H402" s="26">
        <v>718.7</v>
      </c>
      <c r="I402" s="27">
        <v>0.64600000000000002</v>
      </c>
      <c r="J402" s="28">
        <v>11980.9</v>
      </c>
      <c r="K402" s="29">
        <v>9634.4</v>
      </c>
      <c r="L402">
        <f t="shared" si="43"/>
        <v>328</v>
      </c>
      <c r="M402" s="42">
        <f>IFERROR(E402/(F402+1), "")</f>
        <v>6120.96</v>
      </c>
      <c r="N402" s="40">
        <f t="shared" si="44"/>
        <v>436.63426488456872</v>
      </c>
      <c r="O402" s="42">
        <f>E402*($AC$4+1)</f>
        <v>8049.0623999999998</v>
      </c>
      <c r="P402" s="42">
        <f>G402-($AB$4*$AA$4*C402)/1000000</f>
        <v>6874</v>
      </c>
      <c r="Q402" s="42">
        <f t="shared" si="45"/>
        <v>1175.0623999999998</v>
      </c>
      <c r="R402" s="56">
        <f t="shared" si="46"/>
        <v>0.63498316404619415</v>
      </c>
      <c r="S402">
        <f t="shared" si="47"/>
        <v>400</v>
      </c>
      <c r="T402">
        <f t="shared" si="48"/>
        <v>342</v>
      </c>
    </row>
    <row r="403" spans="1:20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55">
        <f t="shared" si="42"/>
        <v>7609.5999999999995</v>
      </c>
      <c r="H403" s="26">
        <v>-3.4</v>
      </c>
      <c r="I403" s="27">
        <v>-1.4790000000000001</v>
      </c>
      <c r="J403" s="28">
        <v>743</v>
      </c>
      <c r="K403" s="29">
        <v>83.7</v>
      </c>
      <c r="L403">
        <f t="shared" si="43"/>
        <v>442</v>
      </c>
      <c r="M403" s="42">
        <f>IFERROR(E403/(F403+1), "")</f>
        <v>6990.9926470588225</v>
      </c>
      <c r="N403" s="40">
        <f t="shared" si="44"/>
        <v>7.0981210855949879</v>
      </c>
      <c r="O403" s="42">
        <f>E403*($AC$4+1)</f>
        <v>8001.7224000000006</v>
      </c>
      <c r="P403" s="42">
        <f>G403-($AB$4*$AA$4*C403)/1000000</f>
        <v>7608.771999999999</v>
      </c>
      <c r="Q403" s="42">
        <f t="shared" si="45"/>
        <v>392.95040000000154</v>
      </c>
      <c r="R403" s="56">
        <f t="shared" si="46"/>
        <v>-116.57364705882398</v>
      </c>
      <c r="S403">
        <f t="shared" si="47"/>
        <v>401</v>
      </c>
      <c r="T403">
        <f t="shared" si="48"/>
        <v>475</v>
      </c>
    </row>
    <row r="404" spans="1:20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55">
        <f t="shared" si="42"/>
        <v>6966</v>
      </c>
      <c r="H404" s="26">
        <v>628</v>
      </c>
      <c r="I404" s="27">
        <v>-0.185</v>
      </c>
      <c r="J404" s="28">
        <v>9301</v>
      </c>
      <c r="K404" s="29">
        <v>10063.4</v>
      </c>
      <c r="L404">
        <f t="shared" si="43"/>
        <v>259</v>
      </c>
      <c r="M404" s="42">
        <f>IFERROR(E404/(F404+1), "")</f>
        <v>9773.4877734877737</v>
      </c>
      <c r="N404" s="40">
        <f t="shared" si="44"/>
        <v>770.55214723926383</v>
      </c>
      <c r="O404" s="42">
        <f>E404*($AC$4+1)</f>
        <v>7988.8879999999999</v>
      </c>
      <c r="P404" s="42">
        <f>G404-($AB$4*$AA$4*C404)/1000000</f>
        <v>6860.5379999999996</v>
      </c>
      <c r="Q404" s="42">
        <f t="shared" si="45"/>
        <v>1128.3500000000004</v>
      </c>
      <c r="R404" s="56">
        <f t="shared" si="46"/>
        <v>0.7967356687898095</v>
      </c>
      <c r="S404">
        <f t="shared" si="47"/>
        <v>402</v>
      </c>
      <c r="T404">
        <f t="shared" si="48"/>
        <v>353</v>
      </c>
    </row>
    <row r="405" spans="1:20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55">
        <f t="shared" si="42"/>
        <v>5266.1</v>
      </c>
      <c r="H405" s="26">
        <v>2318.9</v>
      </c>
      <c r="I405" s="27">
        <v>0.51100000000000001</v>
      </c>
      <c r="J405" s="28">
        <v>20538.7</v>
      </c>
      <c r="K405" s="29">
        <v>33209.599999999999</v>
      </c>
      <c r="L405">
        <f t="shared" si="43"/>
        <v>162</v>
      </c>
      <c r="M405" s="42">
        <f>IFERROR(E405/(F405+1), "")</f>
        <v>7328.5024154589373</v>
      </c>
      <c r="N405" s="40">
        <f t="shared" si="44"/>
        <v>1534.6790205162145</v>
      </c>
      <c r="O405" s="42">
        <f>E405*($AC$4+1)</f>
        <v>7979.42</v>
      </c>
      <c r="P405" s="42">
        <f>G405-($AB$4*$AA$4*C405)/1000000</f>
        <v>5222.9000000000005</v>
      </c>
      <c r="Q405" s="42">
        <f t="shared" si="45"/>
        <v>2756.5199999999995</v>
      </c>
      <c r="R405" s="56">
        <f t="shared" si="46"/>
        <v>0.18871878908102954</v>
      </c>
      <c r="S405">
        <f t="shared" si="47"/>
        <v>403</v>
      </c>
      <c r="T405">
        <f t="shared" si="48"/>
        <v>177</v>
      </c>
    </row>
    <row r="406" spans="1:20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55">
        <f t="shared" si="42"/>
        <v>6795</v>
      </c>
      <c r="H406" s="26">
        <v>736</v>
      </c>
      <c r="I406" s="27">
        <v>-4.7E-2</v>
      </c>
      <c r="J406" s="28">
        <v>11003</v>
      </c>
      <c r="K406" s="29">
        <v>12072.8</v>
      </c>
      <c r="L406">
        <f t="shared" si="43"/>
        <v>258</v>
      </c>
      <c r="M406" s="42">
        <f>IFERROR(E406/(F406+1), "")</f>
        <v>7708.2906857727739</v>
      </c>
      <c r="N406" s="40">
        <f t="shared" si="44"/>
        <v>772.29800629590773</v>
      </c>
      <c r="O406" s="42">
        <f>E406*($AC$4+1)</f>
        <v>7922.6120000000001</v>
      </c>
      <c r="P406" s="42">
        <f>G406-($AB$4*$AA$4*C406)/1000000</f>
        <v>6588</v>
      </c>
      <c r="Q406" s="42">
        <f t="shared" si="45"/>
        <v>1334.6120000000001</v>
      </c>
      <c r="R406" s="56">
        <f t="shared" si="46"/>
        <v>0.81333152173913059</v>
      </c>
      <c r="S406">
        <f t="shared" si="47"/>
        <v>404</v>
      </c>
      <c r="T406">
        <f t="shared" si="48"/>
        <v>321</v>
      </c>
    </row>
    <row r="407" spans="1:20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55">
        <f t="shared" si="42"/>
        <v>5687</v>
      </c>
      <c r="H407" s="26">
        <v>1813</v>
      </c>
      <c r="I407" s="27">
        <v>5.641</v>
      </c>
      <c r="J407" s="28">
        <v>17835</v>
      </c>
      <c r="K407" s="29">
        <v>34777.4</v>
      </c>
      <c r="L407">
        <f t="shared" si="43"/>
        <v>381</v>
      </c>
      <c r="M407" s="42">
        <f>IFERROR(E407/(F407+1), "")</f>
        <v>7015.9027128157159</v>
      </c>
      <c r="N407" s="40">
        <f t="shared" si="44"/>
        <v>273.00105405812377</v>
      </c>
      <c r="O407" s="42">
        <f>E407*($AC$4+1)</f>
        <v>7890</v>
      </c>
      <c r="P407" s="42">
        <f>G407-($AB$4*$AA$4*C407)/1000000</f>
        <v>5642.45</v>
      </c>
      <c r="Q407" s="42">
        <f t="shared" si="45"/>
        <v>2247.5500000000002</v>
      </c>
      <c r="R407" s="56">
        <f t="shared" si="46"/>
        <v>0.23968560397131836</v>
      </c>
      <c r="S407">
        <f t="shared" si="47"/>
        <v>405</v>
      </c>
      <c r="T407">
        <f t="shared" si="48"/>
        <v>212</v>
      </c>
    </row>
    <row r="408" spans="1:20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55">
        <f t="shared" si="42"/>
        <v>6728</v>
      </c>
      <c r="H408" s="26">
        <v>748</v>
      </c>
      <c r="I408" s="27">
        <v>0.28499999999999998</v>
      </c>
      <c r="J408" s="28">
        <v>17249</v>
      </c>
      <c r="K408" s="29">
        <v>19663.400000000001</v>
      </c>
      <c r="L408">
        <f t="shared" si="43"/>
        <v>289</v>
      </c>
      <c r="M408" s="42">
        <f>IFERROR(E408/(F408+1), "")</f>
        <v>7195.380173243504</v>
      </c>
      <c r="N408" s="40">
        <f t="shared" si="44"/>
        <v>582.10116731517519</v>
      </c>
      <c r="O408" s="42">
        <f>E408*($AC$4+1)</f>
        <v>7864.7520000000004</v>
      </c>
      <c r="P408" s="42">
        <f>G408-($AB$4*$AA$4*C408)/1000000</f>
        <v>6686.15</v>
      </c>
      <c r="Q408" s="42">
        <f t="shared" si="45"/>
        <v>1178.6020000000008</v>
      </c>
      <c r="R408" s="56">
        <f t="shared" si="46"/>
        <v>0.57567112299465339</v>
      </c>
      <c r="S408">
        <f t="shared" si="47"/>
        <v>406</v>
      </c>
      <c r="T408">
        <f t="shared" si="48"/>
        <v>341</v>
      </c>
    </row>
    <row r="409" spans="1:20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55">
        <f t="shared" si="42"/>
        <v>6619.1</v>
      </c>
      <c r="H409" s="26">
        <v>856.7</v>
      </c>
      <c r="I409" s="27">
        <v>0.34699999999999998</v>
      </c>
      <c r="J409" s="28">
        <v>37412.9</v>
      </c>
      <c r="K409" s="29">
        <v>11340.9</v>
      </c>
      <c r="L409">
        <f t="shared" si="43"/>
        <v>279</v>
      </c>
      <c r="M409" s="42">
        <f>IFERROR(E409/(F409+1), "")</f>
        <v>6523.3856893542761</v>
      </c>
      <c r="N409" s="40">
        <f t="shared" si="44"/>
        <v>636.00593912397926</v>
      </c>
      <c r="O409" s="42">
        <f>E409*($AC$4+1)</f>
        <v>7864.5416000000005</v>
      </c>
      <c r="P409" s="42">
        <f>G409-($AB$4*$AA$4*C409)/1000000</f>
        <v>6556.55</v>
      </c>
      <c r="Q409" s="42">
        <f t="shared" si="45"/>
        <v>1307.9916000000003</v>
      </c>
      <c r="R409" s="56">
        <f t="shared" si="46"/>
        <v>0.52677903583518182</v>
      </c>
      <c r="S409">
        <f t="shared" si="47"/>
        <v>407</v>
      </c>
      <c r="T409">
        <f t="shared" si="48"/>
        <v>326</v>
      </c>
    </row>
    <row r="410" spans="1:20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55">
        <f t="shared" si="42"/>
        <v>7154.2000000000007</v>
      </c>
      <c r="H410" s="26">
        <v>317.89999999999998</v>
      </c>
      <c r="I410" s="27">
        <v>0.79100000000000004</v>
      </c>
      <c r="J410" s="28">
        <v>3469.9</v>
      </c>
      <c r="K410" s="29">
        <v>4716.8999999999996</v>
      </c>
      <c r="L410">
        <f t="shared" si="43"/>
        <v>404</v>
      </c>
      <c r="M410" s="42">
        <f>IFERROR(E410/(F410+1), "")</f>
        <v>6641.8666666666668</v>
      </c>
      <c r="N410" s="40">
        <f t="shared" si="44"/>
        <v>177.49860413176995</v>
      </c>
      <c r="O410" s="42">
        <f>E410*($AC$4+1)</f>
        <v>7860.6492000000007</v>
      </c>
      <c r="P410" s="42">
        <f>G410-($AB$4*$AA$4*C410)/1000000</f>
        <v>7030.1755000000003</v>
      </c>
      <c r="Q410" s="42">
        <f t="shared" si="45"/>
        <v>830.47370000000046</v>
      </c>
      <c r="R410" s="56">
        <f t="shared" si="46"/>
        <v>1.6123740169864753</v>
      </c>
      <c r="S410">
        <f t="shared" si="47"/>
        <v>408</v>
      </c>
      <c r="T410">
        <f t="shared" si="48"/>
        <v>412</v>
      </c>
    </row>
    <row r="411" spans="1:20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55">
        <f t="shared" si="42"/>
        <v>6856</v>
      </c>
      <c r="H411" s="26">
        <v>586</v>
      </c>
      <c r="I411" s="27">
        <v>-0.45500000000000002</v>
      </c>
      <c r="J411" s="28">
        <v>48918</v>
      </c>
      <c r="K411" s="29">
        <v>39328.1</v>
      </c>
      <c r="L411">
        <f t="shared" si="43"/>
        <v>215</v>
      </c>
      <c r="M411" s="42">
        <f>IFERROR(E411/(F411+1), "")</f>
        <v>6692.446043165467</v>
      </c>
      <c r="N411" s="40">
        <f t="shared" si="44"/>
        <v>1075.2293577981652</v>
      </c>
      <c r="O411" s="42">
        <f>E411*($AC$4+1)</f>
        <v>7828.9840000000004</v>
      </c>
      <c r="P411" s="42">
        <f>G411-($AB$4*$AA$4*C411)/1000000</f>
        <v>6741.25</v>
      </c>
      <c r="Q411" s="42">
        <f t="shared" si="45"/>
        <v>1087.7340000000004</v>
      </c>
      <c r="R411" s="56">
        <f t="shared" si="46"/>
        <v>0.85620136518771395</v>
      </c>
      <c r="S411">
        <f t="shared" si="47"/>
        <v>409</v>
      </c>
      <c r="T411">
        <f t="shared" si="48"/>
        <v>359</v>
      </c>
    </row>
    <row r="412" spans="1:20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55">
        <f t="shared" si="42"/>
        <v>6203.7000000000007</v>
      </c>
      <c r="H412" s="26">
        <v>1236.4000000000001</v>
      </c>
      <c r="I412" s="27">
        <v>-2E-3</v>
      </c>
      <c r="J412" s="28">
        <v>33010.400000000001</v>
      </c>
      <c r="K412" s="29">
        <v>86930</v>
      </c>
      <c r="L412">
        <f t="shared" si="43"/>
        <v>201</v>
      </c>
      <c r="M412" s="42">
        <f>IFERROR(E412/(F412+1), "")</f>
        <v>6666.7562724014333</v>
      </c>
      <c r="N412" s="40">
        <f t="shared" si="44"/>
        <v>1238.8777555110221</v>
      </c>
      <c r="O412" s="42">
        <f>E412*($AC$4+1)</f>
        <v>7826.985200000001</v>
      </c>
      <c r="P412" s="42">
        <f>G412-($AB$4*$AA$4*C412)/1000000</f>
        <v>6181.0830000000005</v>
      </c>
      <c r="Q412" s="42">
        <f t="shared" si="45"/>
        <v>1645.9022000000004</v>
      </c>
      <c r="R412" s="56">
        <f t="shared" si="46"/>
        <v>0.33120527337431277</v>
      </c>
      <c r="S412">
        <f t="shared" si="47"/>
        <v>410</v>
      </c>
      <c r="T412">
        <f t="shared" si="48"/>
        <v>271</v>
      </c>
    </row>
    <row r="413" spans="1:20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55">
        <f t="shared" si="42"/>
        <v>7384</v>
      </c>
      <c r="H413" s="26">
        <v>40</v>
      </c>
      <c r="I413" s="27">
        <v>-0.96899999999999997</v>
      </c>
      <c r="J413" s="28">
        <v>21582</v>
      </c>
      <c r="K413" s="29">
        <v>13011.6</v>
      </c>
      <c r="L413">
        <f t="shared" si="43"/>
        <v>190</v>
      </c>
      <c r="M413" s="42">
        <f>IFERROR(E413/(F413+1), "")</f>
        <v>6422.1453287197237</v>
      </c>
      <c r="N413" s="40">
        <f t="shared" si="44"/>
        <v>1290.3225806451601</v>
      </c>
      <c r="O413" s="42">
        <f>E413*($AC$4+1)</f>
        <v>7810.0480000000007</v>
      </c>
      <c r="P413" s="42">
        <f>G413-($AB$4*$AA$4*C413)/1000000</f>
        <v>7368.61</v>
      </c>
      <c r="Q413" s="42">
        <f t="shared" si="45"/>
        <v>441.43800000000101</v>
      </c>
      <c r="R413" s="56">
        <f t="shared" si="46"/>
        <v>10.035950000000025</v>
      </c>
      <c r="S413">
        <f t="shared" si="47"/>
        <v>411</v>
      </c>
      <c r="T413">
        <f t="shared" si="48"/>
        <v>467</v>
      </c>
    </row>
    <row r="414" spans="1:20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55">
        <f t="shared" si="42"/>
        <v>6825.5</v>
      </c>
      <c r="H414" s="26">
        <v>570.29999999999995</v>
      </c>
      <c r="I414" s="27">
        <v>-0.29699999999999999</v>
      </c>
      <c r="J414" s="28">
        <v>8365.7999999999993</v>
      </c>
      <c r="K414" s="29">
        <v>13621</v>
      </c>
      <c r="L414">
        <f t="shared" si="43"/>
        <v>251</v>
      </c>
      <c r="M414" s="42">
        <f>IFERROR(E414/(F414+1), "")</f>
        <v>7834.5338983050851</v>
      </c>
      <c r="N414" s="40">
        <f t="shared" si="44"/>
        <v>811.23755334281634</v>
      </c>
      <c r="O414" s="42">
        <f>E414*($AC$4+1)</f>
        <v>7780.3816000000006</v>
      </c>
      <c r="P414" s="42">
        <f>G414-($AB$4*$AA$4*C414)/1000000</f>
        <v>6717.5</v>
      </c>
      <c r="Q414" s="42">
        <f t="shared" si="45"/>
        <v>1062.8816000000006</v>
      </c>
      <c r="R414" s="56">
        <f t="shared" si="46"/>
        <v>0.86372365421707997</v>
      </c>
      <c r="S414">
        <f t="shared" si="47"/>
        <v>412</v>
      </c>
      <c r="T414">
        <f t="shared" si="48"/>
        <v>363</v>
      </c>
    </row>
    <row r="415" spans="1:20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55">
        <f t="shared" si="42"/>
        <v>5527</v>
      </c>
      <c r="H415" s="26">
        <v>1866</v>
      </c>
      <c r="I415" s="27">
        <v>0.44</v>
      </c>
      <c r="J415" s="28">
        <v>139613</v>
      </c>
      <c r="K415" s="29">
        <v>15888.4</v>
      </c>
      <c r="L415">
        <f t="shared" si="43"/>
        <v>189</v>
      </c>
      <c r="M415" s="42">
        <f>IFERROR(E415/(F415+1), "")</f>
        <v>6870.8178438661707</v>
      </c>
      <c r="N415" s="40">
        <f t="shared" si="44"/>
        <v>1295.8333333333335</v>
      </c>
      <c r="O415" s="42">
        <f>E415*($AC$4+1)</f>
        <v>7777.4360000000006</v>
      </c>
      <c r="P415" s="42">
        <f>G415-($AB$4*$AA$4*C415)/1000000</f>
        <v>5445.19</v>
      </c>
      <c r="Q415" s="42">
        <f t="shared" si="45"/>
        <v>2332.246000000001</v>
      </c>
      <c r="R415" s="56">
        <f t="shared" si="46"/>
        <v>0.24986387995712808</v>
      </c>
      <c r="S415">
        <f t="shared" si="47"/>
        <v>413</v>
      </c>
      <c r="T415">
        <f t="shared" si="48"/>
        <v>206</v>
      </c>
    </row>
    <row r="416" spans="1:20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55">
        <f t="shared" si="42"/>
        <v>6018.5</v>
      </c>
      <c r="H416" s="26">
        <v>1338.6</v>
      </c>
      <c r="I416" s="27">
        <v>1.26</v>
      </c>
      <c r="J416" s="28">
        <v>15301.2</v>
      </c>
      <c r="K416" s="29">
        <v>13251.5</v>
      </c>
      <c r="L416">
        <f t="shared" si="43"/>
        <v>286</v>
      </c>
      <c r="M416" s="42">
        <f>IFERROR(E416/(F416+1), "")</f>
        <v>7394.0703517587945</v>
      </c>
      <c r="N416" s="40">
        <f t="shared" si="44"/>
        <v>592.30088495575228</v>
      </c>
      <c r="O416" s="42">
        <f>E416*($AC$4+1)</f>
        <v>7739.6692000000003</v>
      </c>
      <c r="P416" s="42">
        <f>G416-($AB$4*$AA$4*C416)/1000000</f>
        <v>5987</v>
      </c>
      <c r="Q416" s="42">
        <f t="shared" si="45"/>
        <v>1752.6692000000003</v>
      </c>
      <c r="R416" s="56">
        <f t="shared" si="46"/>
        <v>0.30933004631704797</v>
      </c>
      <c r="S416">
        <f t="shared" si="47"/>
        <v>414</v>
      </c>
      <c r="T416">
        <f t="shared" si="48"/>
        <v>257</v>
      </c>
    </row>
    <row r="417" spans="1:20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55">
        <f t="shared" si="42"/>
        <v>5633</v>
      </c>
      <c r="H417" s="26">
        <v>1721</v>
      </c>
      <c r="I417" s="27">
        <v>4.2000000000000003E-2</v>
      </c>
      <c r="J417" s="28">
        <v>160518</v>
      </c>
      <c r="K417" s="29">
        <v>14962.7</v>
      </c>
      <c r="L417">
        <f t="shared" si="43"/>
        <v>152</v>
      </c>
      <c r="M417" s="42">
        <f>IFERROR(E417/(F417+1), "")</f>
        <v>6456.5408252853376</v>
      </c>
      <c r="N417" s="40">
        <f t="shared" si="44"/>
        <v>1651.6314779270633</v>
      </c>
      <c r="O417" s="42">
        <f>E417*($AC$4+1)</f>
        <v>7736.4080000000004</v>
      </c>
      <c r="P417" s="42">
        <f>G417-($AB$4*$AA$4*C417)/1000000</f>
        <v>5551.37</v>
      </c>
      <c r="Q417" s="42">
        <f t="shared" si="45"/>
        <v>2185.0380000000005</v>
      </c>
      <c r="R417" s="56">
        <f t="shared" si="46"/>
        <v>0.26963277164439309</v>
      </c>
      <c r="S417">
        <f t="shared" si="47"/>
        <v>415</v>
      </c>
      <c r="T417">
        <f t="shared" si="48"/>
        <v>218</v>
      </c>
    </row>
    <row r="418" spans="1:20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55">
        <f t="shared" si="42"/>
        <v>6377</v>
      </c>
      <c r="H418" s="26">
        <v>966</v>
      </c>
      <c r="I418" s="27" t="s">
        <v>14</v>
      </c>
      <c r="J418" s="28">
        <v>9409</v>
      </c>
      <c r="K418" s="29">
        <v>23089.5</v>
      </c>
      <c r="L418" t="str">
        <f t="shared" si="43"/>
        <v/>
      </c>
      <c r="M418" s="42">
        <f>IFERROR(E418/(F418+1), "")</f>
        <v>6379.669852302346</v>
      </c>
      <c r="N418" s="40" t="str">
        <f t="shared" si="44"/>
        <v/>
      </c>
      <c r="O418" s="42">
        <f>E418*($AC$4+1)</f>
        <v>7724.8360000000002</v>
      </c>
      <c r="P418" s="42">
        <f>G418-($AB$4*$AA$4*C418)/1000000</f>
        <v>6305</v>
      </c>
      <c r="Q418" s="42">
        <f t="shared" si="45"/>
        <v>1419.8360000000002</v>
      </c>
      <c r="R418" s="56">
        <f t="shared" si="46"/>
        <v>0.46980952380952407</v>
      </c>
      <c r="S418">
        <f t="shared" si="47"/>
        <v>416</v>
      </c>
      <c r="T418">
        <f t="shared" si="48"/>
        <v>309</v>
      </c>
    </row>
    <row r="419" spans="1:20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55">
        <f t="shared" si="42"/>
        <v>7290</v>
      </c>
      <c r="H419" s="26">
        <v>24.2</v>
      </c>
      <c r="I419" s="27">
        <v>-0.78100000000000003</v>
      </c>
      <c r="J419" s="28">
        <v>2979.1</v>
      </c>
      <c r="K419" s="29">
        <v>1577.2</v>
      </c>
      <c r="L419">
        <f t="shared" si="43"/>
        <v>418</v>
      </c>
      <c r="M419" s="42">
        <f>IFERROR(E419/(F419+1), "")</f>
        <v>5837.3503591380677</v>
      </c>
      <c r="N419" s="40">
        <f t="shared" si="44"/>
        <v>110.50228310502284</v>
      </c>
      <c r="O419" s="42">
        <f>E419*($AC$4+1)</f>
        <v>7694.5384000000004</v>
      </c>
      <c r="P419" s="42">
        <f>G419-($AB$4*$AA$4*C419)/1000000</f>
        <v>7242.75</v>
      </c>
      <c r="Q419" s="42">
        <f t="shared" si="45"/>
        <v>451.78840000000037</v>
      </c>
      <c r="R419" s="56">
        <f t="shared" si="46"/>
        <v>17.668942148760348</v>
      </c>
      <c r="S419">
        <f t="shared" si="47"/>
        <v>417</v>
      </c>
      <c r="T419">
        <f t="shared" si="48"/>
        <v>465</v>
      </c>
    </row>
    <row r="420" spans="1:20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55">
        <f t="shared" si="42"/>
        <v>7327.9</v>
      </c>
      <c r="H420" s="26">
        <v>-57.5</v>
      </c>
      <c r="I420" s="27">
        <v>-1.171</v>
      </c>
      <c r="J420" s="28">
        <v>7510.7</v>
      </c>
      <c r="K420" s="29">
        <v>1599</v>
      </c>
      <c r="L420">
        <f t="shared" si="43"/>
        <v>362</v>
      </c>
      <c r="M420" s="42">
        <f>IFERROR(E420/(F420+1), "")</f>
        <v>6267.5862068965516</v>
      </c>
      <c r="N420" s="40">
        <f t="shared" si="44"/>
        <v>336.25730994152036</v>
      </c>
      <c r="O420" s="42">
        <f>E420*($AC$4+1)</f>
        <v>7648.4607999999998</v>
      </c>
      <c r="P420" s="42">
        <f>G420-($AB$4*$AA$4*C420)/1000000</f>
        <v>7215.4</v>
      </c>
      <c r="Q420" s="42">
        <f t="shared" si="45"/>
        <v>433.0608000000002</v>
      </c>
      <c r="R420" s="56">
        <f t="shared" si="46"/>
        <v>-8.5314921739130476</v>
      </c>
      <c r="S420">
        <f t="shared" si="47"/>
        <v>418</v>
      </c>
      <c r="T420">
        <f t="shared" si="48"/>
        <v>470</v>
      </c>
    </row>
    <row r="421" spans="1:20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55">
        <f t="shared" si="42"/>
        <v>6912</v>
      </c>
      <c r="H421" s="26">
        <v>341</v>
      </c>
      <c r="I421" s="27" t="s">
        <v>14</v>
      </c>
      <c r="J421" s="28">
        <v>20715</v>
      </c>
      <c r="K421" s="29">
        <v>19053.599999999999</v>
      </c>
      <c r="L421" t="str">
        <f t="shared" si="43"/>
        <v/>
      </c>
      <c r="M421" s="42">
        <f>IFERROR(E421/(F421+1), "")</f>
        <v>7348.5309017223908</v>
      </c>
      <c r="N421" s="40" t="str">
        <f t="shared" si="44"/>
        <v/>
      </c>
      <c r="O421" s="42">
        <f>E421*($AC$4+1)</f>
        <v>7630.1559999999999</v>
      </c>
      <c r="P421" s="42">
        <f>G421-($AB$4*$AA$4*C421)/1000000</f>
        <v>6856.0110000000004</v>
      </c>
      <c r="Q421" s="42">
        <f t="shared" si="45"/>
        <v>774.14499999999953</v>
      </c>
      <c r="R421" s="56">
        <f t="shared" si="46"/>
        <v>1.2702199413489723</v>
      </c>
      <c r="S421">
        <f t="shared" si="47"/>
        <v>419</v>
      </c>
      <c r="T421">
        <f t="shared" si="48"/>
        <v>421</v>
      </c>
    </row>
    <row r="422" spans="1:20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55">
        <f t="shared" si="42"/>
        <v>6605</v>
      </c>
      <c r="H422" s="26">
        <v>617</v>
      </c>
      <c r="I422" s="27">
        <v>0.73899999999999999</v>
      </c>
      <c r="J422" s="28">
        <v>5685.9</v>
      </c>
      <c r="K422" s="29">
        <v>9672.1</v>
      </c>
      <c r="L422">
        <f t="shared" si="43"/>
        <v>354</v>
      </c>
      <c r="M422" s="42">
        <f>IFERROR(E422/(F422+1), "")</f>
        <v>6984.5261121856865</v>
      </c>
      <c r="N422" s="40">
        <f t="shared" si="44"/>
        <v>354.80161012075911</v>
      </c>
      <c r="O422" s="42">
        <f>E422*($AC$4+1)</f>
        <v>7597.5440000000008</v>
      </c>
      <c r="P422" s="42">
        <f>G422-($AB$4*$AA$4*C422)/1000000</f>
        <v>6528.5</v>
      </c>
      <c r="Q422" s="42">
        <f t="shared" si="45"/>
        <v>1069.0440000000008</v>
      </c>
      <c r="R422" s="56">
        <f t="shared" si="46"/>
        <v>0.73264829821718114</v>
      </c>
      <c r="S422">
        <f t="shared" si="47"/>
        <v>420</v>
      </c>
      <c r="T422">
        <f t="shared" si="48"/>
        <v>362</v>
      </c>
    </row>
    <row r="423" spans="1:20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55">
        <f t="shared" si="42"/>
        <v>6710</v>
      </c>
      <c r="H423" s="26">
        <v>495</v>
      </c>
      <c r="I423" s="27">
        <v>0.59399999999999997</v>
      </c>
      <c r="J423" s="28">
        <v>50635.5</v>
      </c>
      <c r="K423" s="29" t="s">
        <v>14</v>
      </c>
      <c r="L423">
        <f t="shared" si="43"/>
        <v>368</v>
      </c>
      <c r="M423" s="42">
        <f>IFERROR(E423/(F423+1), "")</f>
        <v>5834.0080971659927</v>
      </c>
      <c r="N423" s="40">
        <f t="shared" si="44"/>
        <v>310.5395232120452</v>
      </c>
      <c r="O423" s="42">
        <f>E423*($AC$4+1)</f>
        <v>7579.6600000000008</v>
      </c>
      <c r="P423" s="42">
        <f>G423-($AB$4*$AA$4*C423)/1000000</f>
        <v>6697.5394999999999</v>
      </c>
      <c r="Q423" s="42">
        <f t="shared" si="45"/>
        <v>882.1205000000009</v>
      </c>
      <c r="R423" s="56">
        <f t="shared" si="46"/>
        <v>0.78206161616161796</v>
      </c>
      <c r="S423">
        <f t="shared" si="47"/>
        <v>421</v>
      </c>
      <c r="T423">
        <f t="shared" si="48"/>
        <v>403</v>
      </c>
    </row>
    <row r="424" spans="1:20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55">
        <f t="shared" si="42"/>
        <v>4289.3999999999996</v>
      </c>
      <c r="H424" s="26">
        <v>2913.8</v>
      </c>
      <c r="I424" s="27">
        <v>1.79</v>
      </c>
      <c r="J424" s="28">
        <v>12905.6</v>
      </c>
      <c r="K424" s="29">
        <v>28072.2</v>
      </c>
      <c r="L424">
        <f t="shared" si="43"/>
        <v>217</v>
      </c>
      <c r="M424" s="42">
        <f>IFERROR(E424/(F424+1), "")</f>
        <v>6657.3012939001846</v>
      </c>
      <c r="N424" s="40">
        <f t="shared" si="44"/>
        <v>1044.3727598566309</v>
      </c>
      <c r="O424" s="42">
        <f>E424*($AC$4+1)</f>
        <v>7577.7664000000004</v>
      </c>
      <c r="P424" s="42">
        <f>G424-($AB$4*$AA$4*C424)/1000000</f>
        <v>4181.3999999999996</v>
      </c>
      <c r="Q424" s="42">
        <f t="shared" si="45"/>
        <v>3396.3664000000008</v>
      </c>
      <c r="R424" s="56">
        <f t="shared" si="46"/>
        <v>0.16561411215594776</v>
      </c>
      <c r="S424">
        <f t="shared" si="47"/>
        <v>422</v>
      </c>
      <c r="T424">
        <f t="shared" si="48"/>
        <v>150</v>
      </c>
    </row>
    <row r="425" spans="1:20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55">
        <f t="shared" si="42"/>
        <v>7059.2</v>
      </c>
      <c r="H425" s="26">
        <v>143.30000000000001</v>
      </c>
      <c r="I425" s="27">
        <v>1.0009999999999999</v>
      </c>
      <c r="J425" s="28">
        <v>2491.1999999999998</v>
      </c>
      <c r="K425" s="29" t="s">
        <v>14</v>
      </c>
      <c r="L425">
        <f t="shared" si="43"/>
        <v>427</v>
      </c>
      <c r="M425" s="42">
        <f>IFERROR(E425/(F425+1), "")</f>
        <v>6632.1362799263343</v>
      </c>
      <c r="N425" s="40">
        <f t="shared" si="44"/>
        <v>71.614192903548229</v>
      </c>
      <c r="O425" s="42">
        <f>E425*($AC$4+1)</f>
        <v>7577.0300000000007</v>
      </c>
      <c r="P425" s="42">
        <f>G425-($AB$4*$AA$4*C425)/1000000</f>
        <v>7020.05</v>
      </c>
      <c r="Q425" s="42">
        <f t="shared" si="45"/>
        <v>556.98000000000047</v>
      </c>
      <c r="R425" s="56">
        <f t="shared" si="46"/>
        <v>2.8868108862526198</v>
      </c>
      <c r="S425">
        <f t="shared" si="47"/>
        <v>423</v>
      </c>
      <c r="T425">
        <f t="shared" si="48"/>
        <v>456</v>
      </c>
    </row>
    <row r="426" spans="1:20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55">
        <f t="shared" si="42"/>
        <v>6392.5</v>
      </c>
      <c r="H426" s="26">
        <v>797.2</v>
      </c>
      <c r="I426" s="27">
        <v>0.48299999999999998</v>
      </c>
      <c r="J426" s="28">
        <v>3165.9</v>
      </c>
      <c r="K426" s="29">
        <v>10036.5</v>
      </c>
      <c r="L426">
        <f t="shared" si="43"/>
        <v>301</v>
      </c>
      <c r="M426" s="42">
        <f>IFERROR(E426/(F426+1), "")</f>
        <v>6323.3948988566399</v>
      </c>
      <c r="N426" s="40">
        <f t="shared" si="44"/>
        <v>537.55900202292651</v>
      </c>
      <c r="O426" s="42">
        <f>E426*($AC$4+1)</f>
        <v>7563.5644000000002</v>
      </c>
      <c r="P426" s="42">
        <f>G426-($AB$4*$AA$4*C426)/1000000</f>
        <v>6367.3</v>
      </c>
      <c r="Q426" s="42">
        <f t="shared" si="45"/>
        <v>1196.2644</v>
      </c>
      <c r="R426" s="56">
        <f t="shared" si="46"/>
        <v>0.50058253888610127</v>
      </c>
      <c r="S426">
        <f t="shared" si="47"/>
        <v>424</v>
      </c>
      <c r="T426">
        <f t="shared" si="48"/>
        <v>334</v>
      </c>
    </row>
    <row r="427" spans="1:20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55">
        <f t="shared" si="42"/>
        <v>6691.6</v>
      </c>
      <c r="H427" s="26">
        <v>467.4</v>
      </c>
      <c r="I427" s="27">
        <v>0.65900000000000003</v>
      </c>
      <c r="J427" s="28">
        <v>5177.5</v>
      </c>
      <c r="K427" s="29">
        <v>9488.9</v>
      </c>
      <c r="L427">
        <f t="shared" si="43"/>
        <v>379</v>
      </c>
      <c r="M427" s="42">
        <f>IFERROR(E427/(F427+1), "")</f>
        <v>6616.4510166358587</v>
      </c>
      <c r="N427" s="40">
        <f t="shared" si="44"/>
        <v>281.73598553345386</v>
      </c>
      <c r="O427" s="42">
        <f>E427*($AC$4+1)</f>
        <v>7531.268</v>
      </c>
      <c r="P427" s="42">
        <f>G427-($AB$4*$AA$4*C427)/1000000</f>
        <v>6556.6</v>
      </c>
      <c r="Q427" s="42">
        <f t="shared" si="45"/>
        <v>974.66799999999967</v>
      </c>
      <c r="R427" s="56">
        <f t="shared" si="46"/>
        <v>1.0852973898160028</v>
      </c>
      <c r="S427">
        <f t="shared" si="47"/>
        <v>425</v>
      </c>
      <c r="T427">
        <f t="shared" si="48"/>
        <v>383</v>
      </c>
    </row>
    <row r="428" spans="1:20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55">
        <f t="shared" si="42"/>
        <v>5948</v>
      </c>
      <c r="H428" s="26">
        <v>1207</v>
      </c>
      <c r="I428" s="27">
        <v>0.432</v>
      </c>
      <c r="J428" s="28">
        <v>9313</v>
      </c>
      <c r="K428" s="29">
        <v>12606.6</v>
      </c>
      <c r="L428">
        <f t="shared" si="43"/>
        <v>244</v>
      </c>
      <c r="M428" s="42">
        <f>IFERROR(E428/(F428+1), "")</f>
        <v>6141.6309012875536</v>
      </c>
      <c r="N428" s="40">
        <f t="shared" si="44"/>
        <v>842.87709497206708</v>
      </c>
      <c r="O428" s="42">
        <f>E428*($AC$4+1)</f>
        <v>7527.06</v>
      </c>
      <c r="P428" s="42">
        <f>G428-($AB$4*$AA$4*C428)/1000000</f>
        <v>5913.4219999999996</v>
      </c>
      <c r="Q428" s="42">
        <f t="shared" si="45"/>
        <v>1613.6380000000008</v>
      </c>
      <c r="R428" s="56">
        <f t="shared" si="46"/>
        <v>0.33689975144987644</v>
      </c>
      <c r="S428">
        <f t="shared" si="47"/>
        <v>426</v>
      </c>
      <c r="T428">
        <f t="shared" si="48"/>
        <v>275</v>
      </c>
    </row>
    <row r="429" spans="1:20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55">
        <f t="shared" si="42"/>
        <v>6620</v>
      </c>
      <c r="H429" s="26">
        <v>530</v>
      </c>
      <c r="I429" s="27">
        <v>0.11600000000000001</v>
      </c>
      <c r="J429" s="28">
        <v>63456</v>
      </c>
      <c r="K429" s="29">
        <v>8592.7000000000007</v>
      </c>
      <c r="L429">
        <f t="shared" si="43"/>
        <v>320</v>
      </c>
      <c r="M429" s="42">
        <f>IFERROR(E429/(F429+1), "")</f>
        <v>6861.8042226487523</v>
      </c>
      <c r="N429" s="40">
        <f t="shared" si="44"/>
        <v>474.91039426523292</v>
      </c>
      <c r="O429" s="42">
        <f>E429*($AC$4+1)</f>
        <v>7521.8</v>
      </c>
      <c r="P429" s="42">
        <f>G429-($AB$4*$AA$4*C429)/1000000</f>
        <v>6585.8</v>
      </c>
      <c r="Q429" s="42">
        <f t="shared" si="45"/>
        <v>936</v>
      </c>
      <c r="R429" s="56">
        <f t="shared" si="46"/>
        <v>0.76603773584905666</v>
      </c>
      <c r="S429">
        <f t="shared" si="47"/>
        <v>427</v>
      </c>
      <c r="T429">
        <f t="shared" si="48"/>
        <v>393</v>
      </c>
    </row>
    <row r="430" spans="1:20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55">
        <f t="shared" si="42"/>
        <v>6395.1</v>
      </c>
      <c r="H430" s="26">
        <v>748.2</v>
      </c>
      <c r="I430" s="27">
        <v>0.39700000000000002</v>
      </c>
      <c r="J430" s="28">
        <v>10244.6</v>
      </c>
      <c r="K430" s="29">
        <v>5283</v>
      </c>
      <c r="L430">
        <f t="shared" si="43"/>
        <v>302</v>
      </c>
      <c r="M430" s="42">
        <f>IFERROR(E430/(F430+1), "")</f>
        <v>5817.0195439739418</v>
      </c>
      <c r="N430" s="40">
        <f t="shared" si="44"/>
        <v>535.57623478883329</v>
      </c>
      <c r="O430" s="42">
        <f>E430*($AC$4+1)</f>
        <v>7514.7516000000005</v>
      </c>
      <c r="P430" s="42">
        <f>G430-($AB$4*$AA$4*C430)/1000000</f>
        <v>6373.05</v>
      </c>
      <c r="Q430" s="42">
        <f t="shared" si="45"/>
        <v>1141.7016000000003</v>
      </c>
      <c r="R430" s="56">
        <f t="shared" si="46"/>
        <v>0.52593103448275902</v>
      </c>
      <c r="S430">
        <f t="shared" si="47"/>
        <v>428</v>
      </c>
      <c r="T430">
        <f t="shared" si="48"/>
        <v>348</v>
      </c>
    </row>
    <row r="431" spans="1:20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55">
        <f t="shared" si="42"/>
        <v>7205.6</v>
      </c>
      <c r="H431" s="26">
        <v>-95.5</v>
      </c>
      <c r="I431" s="27">
        <v>-1.6879999999999999</v>
      </c>
      <c r="J431" s="28">
        <v>4085.1</v>
      </c>
      <c r="K431" s="29">
        <v>1974.2</v>
      </c>
      <c r="L431">
        <f t="shared" si="43"/>
        <v>410</v>
      </c>
      <c r="M431" s="42">
        <f>IFERROR(E431/(F431+1), "")</f>
        <v>6869.6618357487932</v>
      </c>
      <c r="N431" s="40">
        <f t="shared" si="44"/>
        <v>138.80813953488374</v>
      </c>
      <c r="O431" s="42">
        <f>E431*($AC$4+1)</f>
        <v>7479.8252000000011</v>
      </c>
      <c r="P431" s="42">
        <f>G431-($AB$4*$AA$4*C431)/1000000</f>
        <v>7020.2000000000007</v>
      </c>
      <c r="Q431" s="42">
        <f t="shared" si="45"/>
        <v>459.6252000000004</v>
      </c>
      <c r="R431" s="56">
        <f t="shared" si="46"/>
        <v>-5.8128293193717324</v>
      </c>
      <c r="S431">
        <f t="shared" si="47"/>
        <v>429</v>
      </c>
      <c r="T431">
        <f t="shared" si="48"/>
        <v>464</v>
      </c>
    </row>
    <row r="432" spans="1:20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55">
        <f t="shared" si="42"/>
        <v>6916.4000000000005</v>
      </c>
      <c r="H432" s="26">
        <v>163.69999999999999</v>
      </c>
      <c r="I432" s="27">
        <v>0.80500000000000005</v>
      </c>
      <c r="J432" s="28">
        <v>2775.9</v>
      </c>
      <c r="K432" s="29">
        <v>1954.8</v>
      </c>
      <c r="L432">
        <f t="shared" si="43"/>
        <v>424</v>
      </c>
      <c r="M432" s="42">
        <f>IFERROR(E432/(F432+1), "")</f>
        <v>6704.640151515152</v>
      </c>
      <c r="N432" s="40">
        <f t="shared" si="44"/>
        <v>90.692520775623251</v>
      </c>
      <c r="O432" s="42">
        <f>E432*($AC$4+1)</f>
        <v>7448.2652000000007</v>
      </c>
      <c r="P432" s="42">
        <f>G432-($AB$4*$AA$4*C432)/1000000</f>
        <v>6883.01</v>
      </c>
      <c r="Q432" s="42">
        <f t="shared" si="45"/>
        <v>565.25520000000051</v>
      </c>
      <c r="R432" s="56">
        <f t="shared" si="46"/>
        <v>2.4529945021380608</v>
      </c>
      <c r="S432">
        <f t="shared" si="47"/>
        <v>430</v>
      </c>
      <c r="T432">
        <f t="shared" si="48"/>
        <v>452</v>
      </c>
    </row>
    <row r="433" spans="1:20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55">
        <f t="shared" si="42"/>
        <v>6512</v>
      </c>
      <c r="H433" s="26">
        <v>545</v>
      </c>
      <c r="I433" s="27">
        <v>0.88600000000000001</v>
      </c>
      <c r="J433" s="28">
        <v>9771</v>
      </c>
      <c r="K433" s="29">
        <v>5163.3999999999996</v>
      </c>
      <c r="L433">
        <f t="shared" si="43"/>
        <v>375</v>
      </c>
      <c r="M433" s="42">
        <f>IFERROR(E433/(F433+1), "")</f>
        <v>6386.4253393665158</v>
      </c>
      <c r="N433" s="40">
        <f t="shared" si="44"/>
        <v>288.97136797454931</v>
      </c>
      <c r="O433" s="42">
        <f>E433*($AC$4+1)</f>
        <v>7423.9639999999999</v>
      </c>
      <c r="P433" s="42">
        <f>G433-($AB$4*$AA$4*C433)/1000000</f>
        <v>6422</v>
      </c>
      <c r="Q433" s="42">
        <f t="shared" si="45"/>
        <v>1001.9639999999999</v>
      </c>
      <c r="R433" s="56">
        <f t="shared" si="46"/>
        <v>0.83846605504587146</v>
      </c>
      <c r="S433">
        <f t="shared" si="47"/>
        <v>431</v>
      </c>
      <c r="T433">
        <f t="shared" si="48"/>
        <v>377</v>
      </c>
    </row>
    <row r="434" spans="1:20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55">
        <f t="shared" si="42"/>
        <v>6276.6</v>
      </c>
      <c r="H434" s="26">
        <v>738</v>
      </c>
      <c r="I434" s="27">
        <v>0.104</v>
      </c>
      <c r="J434" s="28">
        <v>6569.7</v>
      </c>
      <c r="K434" s="29">
        <v>9391</v>
      </c>
      <c r="L434">
        <f t="shared" si="43"/>
        <v>273</v>
      </c>
      <c r="M434" s="42">
        <f>IFERROR(E434/(F434+1), "")</f>
        <v>6447.2426470588234</v>
      </c>
      <c r="N434" s="40">
        <f t="shared" si="44"/>
        <v>668.47826086956513</v>
      </c>
      <c r="O434" s="42">
        <f>E434*($AC$4+1)</f>
        <v>7379.3592000000008</v>
      </c>
      <c r="P434" s="42">
        <f>G434-($AB$4*$AA$4*C434)/1000000</f>
        <v>6209.1</v>
      </c>
      <c r="Q434" s="42">
        <f t="shared" si="45"/>
        <v>1170.2592000000004</v>
      </c>
      <c r="R434" s="56">
        <f t="shared" si="46"/>
        <v>0.58571707317073229</v>
      </c>
      <c r="S434">
        <f t="shared" si="47"/>
        <v>432</v>
      </c>
      <c r="T434">
        <f t="shared" si="48"/>
        <v>344</v>
      </c>
    </row>
    <row r="435" spans="1:20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55">
        <f t="shared" si="42"/>
        <v>7094.2000000000007</v>
      </c>
      <c r="H435" s="26">
        <v>-120.6</v>
      </c>
      <c r="I435" s="27">
        <v>-14.016</v>
      </c>
      <c r="J435" s="28">
        <v>1442.1</v>
      </c>
      <c r="K435" s="29">
        <v>166</v>
      </c>
      <c r="L435">
        <f t="shared" si="43"/>
        <v>441</v>
      </c>
      <c r="M435" s="42">
        <f>IFERROR(E435/(F435+1), "")</f>
        <v>6053.4722222222226</v>
      </c>
      <c r="N435" s="40">
        <f t="shared" si="44"/>
        <v>9.2655193607867243</v>
      </c>
      <c r="O435" s="42">
        <f>E435*($AC$4+1)</f>
        <v>7336.2272000000003</v>
      </c>
      <c r="P435" s="42">
        <f>G435-($AB$4*$AA$4*C435)/1000000</f>
        <v>7011.9535000000005</v>
      </c>
      <c r="Q435" s="42">
        <f t="shared" si="45"/>
        <v>324.27369999999974</v>
      </c>
      <c r="R435" s="56">
        <f t="shared" si="46"/>
        <v>-3.6888366500829171</v>
      </c>
      <c r="S435">
        <f t="shared" si="47"/>
        <v>433</v>
      </c>
      <c r="T435">
        <f t="shared" si="48"/>
        <v>478</v>
      </c>
    </row>
    <row r="436" spans="1:20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55">
        <f t="shared" si="42"/>
        <v>6618.2000000000007</v>
      </c>
      <c r="H436" s="26">
        <v>327.9</v>
      </c>
      <c r="I436" s="27">
        <v>-0.40300000000000002</v>
      </c>
      <c r="J436" s="28">
        <v>8997.4</v>
      </c>
      <c r="K436" s="29">
        <v>3815.5</v>
      </c>
      <c r="L436">
        <f t="shared" si="43"/>
        <v>297</v>
      </c>
      <c r="M436" s="42">
        <f>IFERROR(E436/(F436+1), "")</f>
        <v>6269.0433212996386</v>
      </c>
      <c r="N436" s="40">
        <f t="shared" si="44"/>
        <v>549.2462311557789</v>
      </c>
      <c r="O436" s="42">
        <f>E436*($AC$4+1)</f>
        <v>7307.2972000000009</v>
      </c>
      <c r="P436" s="42">
        <f>G436-($AB$4*$AA$4*C436)/1000000</f>
        <v>6588.9500000000007</v>
      </c>
      <c r="Q436" s="42">
        <f t="shared" si="45"/>
        <v>718.34720000000016</v>
      </c>
      <c r="R436" s="56">
        <f t="shared" si="46"/>
        <v>1.1907508386703269</v>
      </c>
      <c r="S436">
        <f t="shared" si="47"/>
        <v>434</v>
      </c>
      <c r="T436">
        <f t="shared" si="48"/>
        <v>432</v>
      </c>
    </row>
    <row r="437" spans="1:20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55">
        <f t="shared" si="42"/>
        <v>6300.5</v>
      </c>
      <c r="H437" s="26">
        <v>633.5</v>
      </c>
      <c r="I437" s="27">
        <v>0.36799999999999999</v>
      </c>
      <c r="J437" s="28">
        <v>16334</v>
      </c>
      <c r="K437" s="29">
        <v>14466.1</v>
      </c>
      <c r="L437">
        <f t="shared" si="43"/>
        <v>321</v>
      </c>
      <c r="M437" s="42">
        <f>IFERROR(E437/(F437+1), "")</f>
        <v>6158.0817051509775</v>
      </c>
      <c r="N437" s="40">
        <f t="shared" si="44"/>
        <v>463.08479532163744</v>
      </c>
      <c r="O437" s="42">
        <f>E437*($AC$4+1)</f>
        <v>7294.5680000000002</v>
      </c>
      <c r="P437" s="42">
        <f>G437-($AB$4*$AA$4*C437)/1000000</f>
        <v>6163.8710000000001</v>
      </c>
      <c r="Q437" s="42">
        <f t="shared" si="45"/>
        <v>1130.6970000000001</v>
      </c>
      <c r="R437" s="56">
        <f t="shared" si="46"/>
        <v>0.78484135753749029</v>
      </c>
      <c r="S437">
        <f t="shared" si="47"/>
        <v>435</v>
      </c>
      <c r="T437">
        <f t="shared" si="48"/>
        <v>351</v>
      </c>
    </row>
    <row r="438" spans="1:20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55">
        <f t="shared" si="42"/>
        <v>6649.7</v>
      </c>
      <c r="H438" s="26">
        <v>259.7</v>
      </c>
      <c r="I438" s="27">
        <v>-0.252</v>
      </c>
      <c r="J438" s="28">
        <v>4440</v>
      </c>
      <c r="K438" s="29">
        <v>3656.9</v>
      </c>
      <c r="L438">
        <f t="shared" si="43"/>
        <v>356</v>
      </c>
      <c r="M438" s="42">
        <f>IFERROR(E438/(F438+1), "")</f>
        <v>6605.5449330783931</v>
      </c>
      <c r="N438" s="40">
        <f t="shared" si="44"/>
        <v>347.19251336898395</v>
      </c>
      <c r="O438" s="42">
        <f>E438*($AC$4+1)</f>
        <v>7268.6887999999999</v>
      </c>
      <c r="P438" s="42">
        <f>G438-($AB$4*$AA$4*C438)/1000000</f>
        <v>6564.2</v>
      </c>
      <c r="Q438" s="42">
        <f t="shared" si="45"/>
        <v>704.48880000000008</v>
      </c>
      <c r="R438" s="56">
        <f t="shared" si="46"/>
        <v>1.7127023488640745</v>
      </c>
      <c r="S438">
        <f t="shared" si="47"/>
        <v>436</v>
      </c>
      <c r="T438">
        <f t="shared" si="48"/>
        <v>436</v>
      </c>
    </row>
    <row r="439" spans="1:20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55">
        <f t="shared" si="42"/>
        <v>6847.7</v>
      </c>
      <c r="H439" s="26">
        <v>39.5</v>
      </c>
      <c r="I439" s="27">
        <v>-0.56100000000000005</v>
      </c>
      <c r="J439" s="28">
        <v>25344.9</v>
      </c>
      <c r="K439" s="29">
        <v>8854.7000000000007</v>
      </c>
      <c r="L439">
        <f t="shared" si="43"/>
        <v>425</v>
      </c>
      <c r="M439" s="42">
        <f>IFERROR(E439/(F439+1), "")</f>
        <v>6424.6268656716411</v>
      </c>
      <c r="N439" s="40">
        <f t="shared" si="44"/>
        <v>89.977220956719833</v>
      </c>
      <c r="O439" s="42">
        <f>E439*($AC$4+1)</f>
        <v>7245.3343999999997</v>
      </c>
      <c r="P439" s="42">
        <f>G439-($AB$4*$AA$4*C439)/1000000</f>
        <v>6805.8499999999995</v>
      </c>
      <c r="Q439" s="42">
        <f t="shared" si="45"/>
        <v>439.48440000000028</v>
      </c>
      <c r="R439" s="56">
        <f t="shared" si="46"/>
        <v>10.126187341772159</v>
      </c>
      <c r="S439">
        <f t="shared" si="47"/>
        <v>437</v>
      </c>
      <c r="T439">
        <f t="shared" si="48"/>
        <v>469</v>
      </c>
    </row>
    <row r="440" spans="1:20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55">
        <f t="shared" si="42"/>
        <v>6620</v>
      </c>
      <c r="H440" s="26">
        <v>257</v>
      </c>
      <c r="I440" s="27">
        <v>0.42799999999999999</v>
      </c>
      <c r="J440" s="28">
        <v>9699</v>
      </c>
      <c r="K440" s="29">
        <v>2915.8</v>
      </c>
      <c r="L440">
        <f t="shared" si="43"/>
        <v>403</v>
      </c>
      <c r="M440" s="42">
        <f>IFERROR(E440/(F440+1), "")</f>
        <v>6870.1298701298711</v>
      </c>
      <c r="N440" s="40">
        <f t="shared" si="44"/>
        <v>179.97198879551823</v>
      </c>
      <c r="O440" s="42">
        <f>E440*($AC$4+1)</f>
        <v>7234.6040000000003</v>
      </c>
      <c r="P440" s="42">
        <f>G440-($AB$4*$AA$4*C440)/1000000</f>
        <v>6500.75</v>
      </c>
      <c r="Q440" s="42">
        <f t="shared" si="45"/>
        <v>733.85400000000027</v>
      </c>
      <c r="R440" s="56">
        <f t="shared" si="46"/>
        <v>1.8554630350194563</v>
      </c>
      <c r="S440">
        <f t="shared" si="47"/>
        <v>438</v>
      </c>
      <c r="T440">
        <f t="shared" si="48"/>
        <v>429</v>
      </c>
    </row>
    <row r="441" spans="1:20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55">
        <f t="shared" si="42"/>
        <v>6706.4</v>
      </c>
      <c r="H441" s="26">
        <v>168</v>
      </c>
      <c r="I441" s="27">
        <v>0.20799999999999999</v>
      </c>
      <c r="J441" s="28">
        <v>2695.4</v>
      </c>
      <c r="K441" s="29">
        <v>1352.5</v>
      </c>
      <c r="L441">
        <f t="shared" si="43"/>
        <v>409</v>
      </c>
      <c r="M441" s="42">
        <f>IFERROR(E441/(F441+1), "")</f>
        <v>6454.8356807511736</v>
      </c>
      <c r="N441" s="40">
        <f t="shared" si="44"/>
        <v>139.0728476821192</v>
      </c>
      <c r="O441" s="42">
        <f>E441*($AC$4+1)</f>
        <v>7231.8688000000002</v>
      </c>
      <c r="P441" s="42">
        <f>G441-($AB$4*$AA$4*C441)/1000000</f>
        <v>6669.5</v>
      </c>
      <c r="Q441" s="42">
        <f t="shared" si="45"/>
        <v>562.36880000000019</v>
      </c>
      <c r="R441" s="56">
        <f t="shared" si="46"/>
        <v>2.3474333333333344</v>
      </c>
      <c r="S441">
        <f t="shared" si="47"/>
        <v>439</v>
      </c>
      <c r="T441">
        <f t="shared" si="48"/>
        <v>454</v>
      </c>
    </row>
    <row r="442" spans="1:20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55">
        <f t="shared" si="42"/>
        <v>6216</v>
      </c>
      <c r="H442" s="26">
        <v>657</v>
      </c>
      <c r="I442" s="27">
        <v>0.42799999999999999</v>
      </c>
      <c r="J442" s="28">
        <v>24529</v>
      </c>
      <c r="K442" s="29">
        <v>15760</v>
      </c>
      <c r="L442">
        <f t="shared" si="43"/>
        <v>322</v>
      </c>
      <c r="M442" s="42">
        <f>IFERROR(E442/(F442+1), "")</f>
        <v>6583.333333333333</v>
      </c>
      <c r="N442" s="40">
        <f t="shared" si="44"/>
        <v>460.0840336134454</v>
      </c>
      <c r="O442" s="42">
        <f>E442*($AC$4+1)</f>
        <v>7230.3960000000006</v>
      </c>
      <c r="P442" s="42">
        <f>G442-($AB$4*$AA$4*C442)/1000000</f>
        <v>6178.6904999999997</v>
      </c>
      <c r="Q442" s="42">
        <f t="shared" si="45"/>
        <v>1051.7055000000009</v>
      </c>
      <c r="R442" s="56">
        <f t="shared" si="46"/>
        <v>0.60076940639269549</v>
      </c>
      <c r="S442">
        <f t="shared" si="47"/>
        <v>440</v>
      </c>
      <c r="T442">
        <f t="shared" si="48"/>
        <v>367</v>
      </c>
    </row>
    <row r="443" spans="1:20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55">
        <f t="shared" si="42"/>
        <v>6969.5</v>
      </c>
      <c r="H443" s="26">
        <v>-128.19999999999999</v>
      </c>
      <c r="I443" s="27">
        <v>-1.3240000000000001</v>
      </c>
      <c r="J443" s="28">
        <v>33306.300000000003</v>
      </c>
      <c r="K443" s="29">
        <v>13813.2</v>
      </c>
      <c r="L443">
        <f t="shared" si="43"/>
        <v>340</v>
      </c>
      <c r="M443" s="42">
        <f>IFERROR(E443/(F443+1), "")</f>
        <v>6059.6102745792741</v>
      </c>
      <c r="N443" s="40">
        <f t="shared" si="44"/>
        <v>395.67901234567887</v>
      </c>
      <c r="O443" s="42">
        <f>E443*($AC$4+1)</f>
        <v>7197.0476000000008</v>
      </c>
      <c r="P443" s="42">
        <f>G443-($AB$4*$AA$4*C443)/1000000</f>
        <v>6891.2</v>
      </c>
      <c r="Q443" s="42">
        <f t="shared" si="45"/>
        <v>305.84760000000097</v>
      </c>
      <c r="R443" s="56">
        <f t="shared" si="46"/>
        <v>-3.3857067082683385</v>
      </c>
      <c r="S443">
        <f t="shared" si="47"/>
        <v>441</v>
      </c>
      <c r="T443">
        <f t="shared" si="48"/>
        <v>480</v>
      </c>
    </row>
    <row r="444" spans="1:20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55">
        <f t="shared" si="42"/>
        <v>5291.5</v>
      </c>
      <c r="H444" s="26">
        <v>1541.8</v>
      </c>
      <c r="I444" s="27">
        <v>4.8000000000000001E-2</v>
      </c>
      <c r="J444" s="28">
        <v>28924.7</v>
      </c>
      <c r="K444" s="29">
        <v>23030.9</v>
      </c>
      <c r="L444">
        <f t="shared" si="43"/>
        <v>170</v>
      </c>
      <c r="M444" s="42">
        <f>IFERROR(E444/(F444+1), "")</f>
        <v>7118.0208333333339</v>
      </c>
      <c r="N444" s="40">
        <f t="shared" si="44"/>
        <v>1471.1832061068701</v>
      </c>
      <c r="O444" s="42">
        <f>E444*($AC$4+1)</f>
        <v>7188.6316000000006</v>
      </c>
      <c r="P444" s="42">
        <f>G444-($AB$4*$AA$4*C444)/1000000</f>
        <v>5279.7325000000001</v>
      </c>
      <c r="Q444" s="42">
        <f t="shared" si="45"/>
        <v>1908.8991000000005</v>
      </c>
      <c r="R444" s="56">
        <f t="shared" si="46"/>
        <v>0.23809774289791191</v>
      </c>
      <c r="S444">
        <f t="shared" si="47"/>
        <v>442</v>
      </c>
      <c r="T444">
        <f t="shared" si="48"/>
        <v>241</v>
      </c>
    </row>
    <row r="445" spans="1:20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55">
        <f t="shared" si="42"/>
        <v>6632.2</v>
      </c>
      <c r="H445" s="26">
        <v>186</v>
      </c>
      <c r="I445" s="27">
        <v>29</v>
      </c>
      <c r="J445" s="28">
        <v>4515.7</v>
      </c>
      <c r="K445" s="29">
        <v>869.8</v>
      </c>
      <c r="L445">
        <f t="shared" si="43"/>
        <v>444</v>
      </c>
      <c r="M445" s="42">
        <f>IFERROR(E445/(F445+1), "")</f>
        <v>6082.2479928635148</v>
      </c>
      <c r="N445" s="40">
        <f t="shared" si="44"/>
        <v>6.2</v>
      </c>
      <c r="O445" s="42">
        <f>E445*($AC$4+1)</f>
        <v>7172.7464</v>
      </c>
      <c r="P445" s="42">
        <f>G445-($AB$4*$AA$4*C445)/1000000</f>
        <v>6589.45</v>
      </c>
      <c r="Q445" s="42">
        <f t="shared" si="45"/>
        <v>583.29640000000018</v>
      </c>
      <c r="R445" s="56">
        <f t="shared" si="46"/>
        <v>2.1360021505376352</v>
      </c>
      <c r="S445">
        <f t="shared" si="47"/>
        <v>443</v>
      </c>
      <c r="T445">
        <f t="shared" si="48"/>
        <v>448</v>
      </c>
    </row>
    <row r="446" spans="1:20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55">
        <f t="shared" si="42"/>
        <v>6250.9</v>
      </c>
      <c r="H446" s="26">
        <v>553.1</v>
      </c>
      <c r="I446" s="27">
        <v>7.9359999999999999</v>
      </c>
      <c r="J446" s="28">
        <v>7256</v>
      </c>
      <c r="K446" s="29">
        <v>6463.1</v>
      </c>
      <c r="L446">
        <f t="shared" si="43"/>
        <v>429</v>
      </c>
      <c r="M446" s="42">
        <f>IFERROR(E446/(F446+1), "")</f>
        <v>6480</v>
      </c>
      <c r="N446" s="40">
        <f t="shared" si="44"/>
        <v>61.895702775290964</v>
      </c>
      <c r="O446" s="42">
        <f>E446*($AC$4+1)</f>
        <v>7157.808</v>
      </c>
      <c r="P446" s="42">
        <f>G446-($AB$4*$AA$4*C446)/1000000</f>
        <v>5944.9</v>
      </c>
      <c r="Q446" s="42">
        <f t="shared" si="45"/>
        <v>1212.9080000000004</v>
      </c>
      <c r="R446" s="56">
        <f t="shared" si="46"/>
        <v>1.1929271379497384</v>
      </c>
      <c r="S446">
        <f t="shared" si="47"/>
        <v>444</v>
      </c>
      <c r="T446">
        <f t="shared" si="48"/>
        <v>332</v>
      </c>
    </row>
    <row r="447" spans="1:20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55">
        <f t="shared" si="42"/>
        <v>6811.2</v>
      </c>
      <c r="H447" s="26">
        <v>-11</v>
      </c>
      <c r="I447" s="27" t="s">
        <v>14</v>
      </c>
      <c r="J447" s="28">
        <v>3640.8</v>
      </c>
      <c r="K447" s="29">
        <v>332.5</v>
      </c>
      <c r="L447" t="str">
        <f t="shared" si="43"/>
        <v/>
      </c>
      <c r="M447" s="42">
        <f>IFERROR(E447/(F447+1), "")</f>
        <v>6938.9795918367345</v>
      </c>
      <c r="N447" s="40" t="str">
        <f t="shared" si="44"/>
        <v/>
      </c>
      <c r="O447" s="42">
        <f>E447*($AC$4+1)</f>
        <v>7153.8104000000003</v>
      </c>
      <c r="P447" s="42">
        <f>G447-($AB$4*$AA$4*C447)/1000000</f>
        <v>6633.45</v>
      </c>
      <c r="Q447" s="42">
        <f t="shared" si="45"/>
        <v>520.36040000000048</v>
      </c>
      <c r="R447" s="56">
        <f t="shared" si="46"/>
        <v>-48.305490909090956</v>
      </c>
      <c r="S447">
        <f t="shared" si="47"/>
        <v>445</v>
      </c>
      <c r="T447">
        <f t="shared" si="48"/>
        <v>457</v>
      </c>
    </row>
    <row r="448" spans="1:20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55">
        <f t="shared" si="42"/>
        <v>7283.3</v>
      </c>
      <c r="H448" s="26">
        <v>-504.1</v>
      </c>
      <c r="I448" s="27" t="s">
        <v>14</v>
      </c>
      <c r="J448" s="28">
        <v>1890.9</v>
      </c>
      <c r="K448" s="29">
        <v>13524.3</v>
      </c>
      <c r="L448" t="str">
        <f t="shared" si="43"/>
        <v/>
      </c>
      <c r="M448" s="42">
        <f>IFERROR(E448/(F448+1), "")</f>
        <v>4720.8913649025071</v>
      </c>
      <c r="N448" s="40" t="str">
        <f t="shared" si="44"/>
        <v/>
      </c>
      <c r="O448" s="42">
        <f>E448*($AC$4+1)</f>
        <v>7131.7183999999997</v>
      </c>
      <c r="P448" s="42">
        <f>G448-($AB$4*$AA$4*C448)/1000000</f>
        <v>7228.7420000000002</v>
      </c>
      <c r="Q448" s="42">
        <f t="shared" si="45"/>
        <v>-97.023600000000442</v>
      </c>
      <c r="R448" s="56">
        <f t="shared" si="46"/>
        <v>-0.80753104542749365</v>
      </c>
      <c r="S448">
        <f t="shared" si="47"/>
        <v>446</v>
      </c>
      <c r="T448">
        <f t="shared" si="48"/>
        <v>491</v>
      </c>
    </row>
    <row r="449" spans="1:20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55">
        <f t="shared" si="42"/>
        <v>5003</v>
      </c>
      <c r="H449" s="26">
        <v>1759</v>
      </c>
      <c r="I449" s="27">
        <v>0.39300000000000002</v>
      </c>
      <c r="J449" s="28">
        <v>125688</v>
      </c>
      <c r="K449" s="29">
        <v>14401</v>
      </c>
      <c r="L449">
        <f t="shared" si="43"/>
        <v>196</v>
      </c>
      <c r="M449" s="42">
        <f>IFERROR(E449/(F449+1), "")</f>
        <v>6091.8918918918916</v>
      </c>
      <c r="N449" s="40">
        <f t="shared" si="44"/>
        <v>1262.7422828427852</v>
      </c>
      <c r="O449" s="42">
        <f>E449*($AC$4+1)</f>
        <v>7113.6240000000007</v>
      </c>
      <c r="P449" s="42">
        <f>G449-($AB$4*$AA$4*C449)/1000000</f>
        <v>4913.1395000000002</v>
      </c>
      <c r="Q449" s="42">
        <f t="shared" si="45"/>
        <v>2200.4845000000005</v>
      </c>
      <c r="R449" s="56">
        <f t="shared" si="46"/>
        <v>0.25098607163160913</v>
      </c>
      <c r="S449">
        <f t="shared" si="47"/>
        <v>447</v>
      </c>
      <c r="T449">
        <f t="shared" si="48"/>
        <v>216</v>
      </c>
    </row>
    <row r="450" spans="1:20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55">
        <f t="shared" si="42"/>
        <v>6145.3</v>
      </c>
      <c r="H450" s="26">
        <v>572.4</v>
      </c>
      <c r="I450" s="27">
        <v>-0.23400000000000001</v>
      </c>
      <c r="J450" s="28">
        <v>13216.3</v>
      </c>
      <c r="K450" s="29">
        <v>12843.5</v>
      </c>
      <c r="L450">
        <f t="shared" si="43"/>
        <v>262</v>
      </c>
      <c r="M450" s="42">
        <f>IFERROR(E450/(F450+1), "")</f>
        <v>6307.6995305164319</v>
      </c>
      <c r="N450" s="40">
        <f t="shared" si="44"/>
        <v>747.25848563968668</v>
      </c>
      <c r="O450" s="42">
        <f>E450*($AC$4+1)</f>
        <v>7067.0204000000003</v>
      </c>
      <c r="P450" s="42">
        <f>G450-($AB$4*$AA$4*C450)/1000000</f>
        <v>6028.3</v>
      </c>
      <c r="Q450" s="42">
        <f t="shared" si="45"/>
        <v>1038.7204000000002</v>
      </c>
      <c r="R450" s="56">
        <f t="shared" si="46"/>
        <v>0.81467575122292135</v>
      </c>
      <c r="S450">
        <f t="shared" si="47"/>
        <v>448</v>
      </c>
      <c r="T450">
        <f t="shared" si="48"/>
        <v>370</v>
      </c>
    </row>
    <row r="451" spans="1:20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55">
        <f t="shared" si="42"/>
        <v>6058</v>
      </c>
      <c r="H451" s="26">
        <v>658.6</v>
      </c>
      <c r="I451" s="27">
        <v>0.186</v>
      </c>
      <c r="J451" s="28">
        <v>3191.2</v>
      </c>
      <c r="K451" s="29">
        <v>20683.900000000001</v>
      </c>
      <c r="L451">
        <f t="shared" si="43"/>
        <v>295</v>
      </c>
      <c r="M451" s="42">
        <f>IFERROR(E451/(F451+1), "")</f>
        <v>5886.590709903594</v>
      </c>
      <c r="N451" s="40">
        <f t="shared" si="44"/>
        <v>555.31197301854979</v>
      </c>
      <c r="O451" s="42">
        <f>E451*($AC$4+1)</f>
        <v>7065.8632000000007</v>
      </c>
      <c r="P451" s="42">
        <f>G451-($AB$4*$AA$4*C451)/1000000</f>
        <v>5923</v>
      </c>
      <c r="Q451" s="42">
        <f t="shared" si="45"/>
        <v>1142.8632000000007</v>
      </c>
      <c r="R451" s="56">
        <f t="shared" si="46"/>
        <v>0.7352918311570007</v>
      </c>
      <c r="S451">
        <f t="shared" si="47"/>
        <v>449</v>
      </c>
      <c r="T451">
        <f t="shared" si="48"/>
        <v>347</v>
      </c>
    </row>
    <row r="452" spans="1:20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55">
        <f t="shared" ref="G452:G502" si="49">(E452-H452)</f>
        <v>4266.3999999999996</v>
      </c>
      <c r="H452" s="26">
        <v>2444.4</v>
      </c>
      <c r="I452" s="27">
        <v>1.04</v>
      </c>
      <c r="J452" s="28">
        <v>11734.5</v>
      </c>
      <c r="K452" s="29">
        <v>44871.4</v>
      </c>
      <c r="L452">
        <f t="shared" ref="L452:L502" si="50">IFERROR(RANK(N452,$N$3:$N$502,0),"")</f>
        <v>205</v>
      </c>
      <c r="M452" s="42">
        <f>IFERROR(E452/(F452+1), "")</f>
        <v>5871.2160979877517</v>
      </c>
      <c r="N452" s="40">
        <f t="shared" ref="N452:N502" si="51">IFERROR(H452/(I452+1), "")</f>
        <v>1198.2352941176471</v>
      </c>
      <c r="O452" s="42">
        <f>E452*($AC$4+1)</f>
        <v>7059.7616000000007</v>
      </c>
      <c r="P452" s="42">
        <f>G452-($AB$4*$AA$4*C452)/1000000</f>
        <v>4233.0999999999995</v>
      </c>
      <c r="Q452" s="42">
        <f t="shared" ref="Q452:Q502" si="52">O452-P452</f>
        <v>2826.6616000000013</v>
      </c>
      <c r="R452" s="56">
        <f t="shared" ref="R452:R502" si="53">(Q452-H452)/H452</f>
        <v>0.15638258877434183</v>
      </c>
      <c r="S452">
        <f t="shared" ref="S452:S502" si="54">RANK(O452,$O$3:$O$502)</f>
        <v>450</v>
      </c>
      <c r="T452">
        <f t="shared" ref="T452:T502" si="55">RANK(Q452,$Q$3:$Q$502)</f>
        <v>173</v>
      </c>
    </row>
    <row r="453" spans="1:20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55">
        <f t="shared" si="49"/>
        <v>6253.8</v>
      </c>
      <c r="H453" s="26">
        <v>414.7</v>
      </c>
      <c r="I453" s="27">
        <v>7.8E-2</v>
      </c>
      <c r="J453" s="28">
        <v>3079.2</v>
      </c>
      <c r="K453" s="29">
        <v>10509.6</v>
      </c>
      <c r="L453">
        <f t="shared" si="50"/>
        <v>343</v>
      </c>
      <c r="M453" s="42">
        <f>IFERROR(E453/(F453+1), "")</f>
        <v>6112.282309807516</v>
      </c>
      <c r="N453" s="40">
        <f t="shared" si="51"/>
        <v>384.69387755102036</v>
      </c>
      <c r="O453" s="42">
        <f>E453*($AC$4+1)</f>
        <v>7015.2620000000006</v>
      </c>
      <c r="P453" s="42">
        <f>G453-($AB$4*$AA$4*C453)/1000000</f>
        <v>6055.8</v>
      </c>
      <c r="Q453" s="42">
        <f t="shared" si="52"/>
        <v>959.46200000000044</v>
      </c>
      <c r="R453" s="56">
        <f t="shared" si="53"/>
        <v>1.3136291294911995</v>
      </c>
      <c r="S453">
        <f t="shared" si="54"/>
        <v>451</v>
      </c>
      <c r="T453">
        <f t="shared" si="55"/>
        <v>388</v>
      </c>
    </row>
    <row r="454" spans="1:20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55">
        <f t="shared" si="49"/>
        <v>6130.5</v>
      </c>
      <c r="H454" s="26">
        <v>535.5</v>
      </c>
      <c r="I454" s="27">
        <v>-0.35099999999999998</v>
      </c>
      <c r="J454" s="28">
        <v>6262</v>
      </c>
      <c r="K454" s="29">
        <v>20975.200000000001</v>
      </c>
      <c r="L454">
        <f t="shared" si="50"/>
        <v>248</v>
      </c>
      <c r="M454" s="42">
        <f>IFERROR(E454/(F454+1), "")</f>
        <v>6312.5</v>
      </c>
      <c r="N454" s="40">
        <f t="shared" si="51"/>
        <v>825.11556240369794</v>
      </c>
      <c r="O454" s="42">
        <f>E454*($AC$4+1)</f>
        <v>7012.6320000000005</v>
      </c>
      <c r="P454" s="42">
        <f>G454-($AB$4*$AA$4*C454)/1000000</f>
        <v>6027</v>
      </c>
      <c r="Q454" s="42">
        <f t="shared" si="52"/>
        <v>985.63200000000052</v>
      </c>
      <c r="R454" s="56">
        <f t="shared" si="53"/>
        <v>0.84058263305322223</v>
      </c>
      <c r="S454">
        <f t="shared" si="54"/>
        <v>452</v>
      </c>
      <c r="T454">
        <f t="shared" si="55"/>
        <v>380</v>
      </c>
    </row>
    <row r="455" spans="1:20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55">
        <f t="shared" si="49"/>
        <v>5102.5</v>
      </c>
      <c r="H455" s="26">
        <v>1556.4</v>
      </c>
      <c r="I455" s="27">
        <v>0.29799999999999999</v>
      </c>
      <c r="J455" s="28">
        <v>132212.5</v>
      </c>
      <c r="K455" s="29">
        <v>19754.400000000001</v>
      </c>
      <c r="L455">
        <f t="shared" si="50"/>
        <v>204</v>
      </c>
      <c r="M455" s="42">
        <f>IFERROR(E455/(F455+1), "")</f>
        <v>5715.7939914163089</v>
      </c>
      <c r="N455" s="40">
        <f t="shared" si="51"/>
        <v>1199.0755007704161</v>
      </c>
      <c r="O455" s="42">
        <f>E455*($AC$4+1)</f>
        <v>7005.1628000000001</v>
      </c>
      <c r="P455" s="42">
        <f>G455-($AB$4*$AA$4*C455)/1000000</f>
        <v>5017.8999999999996</v>
      </c>
      <c r="Q455" s="42">
        <f t="shared" si="52"/>
        <v>1987.2628000000004</v>
      </c>
      <c r="R455" s="56">
        <f t="shared" si="53"/>
        <v>0.27683294782832196</v>
      </c>
      <c r="S455">
        <f t="shared" si="54"/>
        <v>453</v>
      </c>
      <c r="T455">
        <f t="shared" si="55"/>
        <v>235</v>
      </c>
    </row>
    <row r="456" spans="1:20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55">
        <f t="shared" si="49"/>
        <v>5643</v>
      </c>
      <c r="H456" s="26">
        <v>995</v>
      </c>
      <c r="I456" s="27">
        <v>0.33400000000000002</v>
      </c>
      <c r="J456" s="28">
        <v>7362</v>
      </c>
      <c r="K456" s="29">
        <v>6179.1</v>
      </c>
      <c r="L456">
        <f t="shared" si="50"/>
        <v>263</v>
      </c>
      <c r="M456" s="42">
        <f>IFERROR(E456/(F456+1), "")</f>
        <v>6180.6331471135936</v>
      </c>
      <c r="N456" s="40">
        <f t="shared" si="51"/>
        <v>745.8770614692653</v>
      </c>
      <c r="O456" s="42">
        <f>E456*($AC$4+1)</f>
        <v>6983.1760000000004</v>
      </c>
      <c r="P456" s="42">
        <f>G456-($AB$4*$AA$4*C456)/1000000</f>
        <v>5611.5</v>
      </c>
      <c r="Q456" s="42">
        <f t="shared" si="52"/>
        <v>1371.6760000000004</v>
      </c>
      <c r="R456" s="56">
        <f t="shared" si="53"/>
        <v>0.37856884422110593</v>
      </c>
      <c r="S456">
        <f t="shared" si="54"/>
        <v>454</v>
      </c>
      <c r="T456">
        <f t="shared" si="55"/>
        <v>314</v>
      </c>
    </row>
    <row r="457" spans="1:20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55">
        <f t="shared" si="49"/>
        <v>6600</v>
      </c>
      <c r="H457" s="26">
        <v>-17</v>
      </c>
      <c r="I457" s="27">
        <v>-1.069</v>
      </c>
      <c r="J457" s="28">
        <v>5307</v>
      </c>
      <c r="K457" s="29">
        <v>5001.5</v>
      </c>
      <c r="L457">
        <f t="shared" si="50"/>
        <v>387</v>
      </c>
      <c r="M457" s="42">
        <f>IFERROR(E457/(F457+1), "")</f>
        <v>5810.2383053839367</v>
      </c>
      <c r="N457" s="40">
        <f t="shared" si="51"/>
        <v>246.37681159420308</v>
      </c>
      <c r="O457" s="42">
        <f>E457*($AC$4+1)</f>
        <v>6925.3160000000007</v>
      </c>
      <c r="P457" s="42">
        <f>G457-($AB$4*$AA$4*C457)/1000000</f>
        <v>6543.3</v>
      </c>
      <c r="Q457" s="42">
        <f t="shared" si="52"/>
        <v>382.01600000000053</v>
      </c>
      <c r="R457" s="56">
        <f t="shared" si="53"/>
        <v>-23.471529411764738</v>
      </c>
      <c r="S457">
        <f t="shared" si="54"/>
        <v>455</v>
      </c>
      <c r="T457">
        <f t="shared" si="55"/>
        <v>476</v>
      </c>
    </row>
    <row r="458" spans="1:20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55">
        <f t="shared" si="49"/>
        <v>5486</v>
      </c>
      <c r="H458" s="26">
        <v>1096</v>
      </c>
      <c r="I458" s="27" t="s">
        <v>14</v>
      </c>
      <c r="J458" s="28">
        <v>21321</v>
      </c>
      <c r="K458" s="29">
        <v>13677.2</v>
      </c>
      <c r="L458" t="str">
        <f t="shared" si="50"/>
        <v/>
      </c>
      <c r="M458" s="42">
        <f>IFERROR(E458/(F458+1), "")</f>
        <v>5154.2678151918562</v>
      </c>
      <c r="N458" s="40" t="str">
        <f t="shared" si="51"/>
        <v/>
      </c>
      <c r="O458" s="42">
        <f>E458*($AC$4+1)</f>
        <v>6924.2640000000001</v>
      </c>
      <c r="P458" s="42">
        <f>G458-($AB$4*$AA$4*C458)/1000000</f>
        <v>5475.2</v>
      </c>
      <c r="Q458" s="42">
        <f t="shared" si="52"/>
        <v>1449.0640000000003</v>
      </c>
      <c r="R458" s="56">
        <f t="shared" si="53"/>
        <v>0.32213868613138713</v>
      </c>
      <c r="S458">
        <f t="shared" si="54"/>
        <v>456</v>
      </c>
      <c r="T458">
        <f t="shared" si="55"/>
        <v>306</v>
      </c>
    </row>
    <row r="459" spans="1:20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55">
        <f t="shared" si="49"/>
        <v>6618</v>
      </c>
      <c r="H459" s="26">
        <v>-39.700000000000003</v>
      </c>
      <c r="I459" s="27" t="s">
        <v>14</v>
      </c>
      <c r="J459" s="28">
        <v>3570.5</v>
      </c>
      <c r="K459" s="29">
        <v>213.4</v>
      </c>
      <c r="L459" t="str">
        <f t="shared" si="50"/>
        <v/>
      </c>
      <c r="M459" s="42">
        <f>IFERROR(E459/(F459+1), "")</f>
        <v>6651.4661274014161</v>
      </c>
      <c r="N459" s="40" t="str">
        <f t="shared" si="51"/>
        <v/>
      </c>
      <c r="O459" s="42">
        <f>E459*($AC$4+1)</f>
        <v>6920.3716000000004</v>
      </c>
      <c r="P459" s="42">
        <f>G459-($AB$4*$AA$4*C459)/1000000</f>
        <v>6440.25</v>
      </c>
      <c r="Q459" s="42">
        <f t="shared" si="52"/>
        <v>480.1216000000004</v>
      </c>
      <c r="R459" s="56">
        <f t="shared" si="53"/>
        <v>-13.09374307304787</v>
      </c>
      <c r="S459">
        <f t="shared" si="54"/>
        <v>457</v>
      </c>
      <c r="T459">
        <f t="shared" si="55"/>
        <v>461</v>
      </c>
    </row>
    <row r="460" spans="1:20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55">
        <f t="shared" si="49"/>
        <v>6333</v>
      </c>
      <c r="H460" s="26">
        <v>170.3</v>
      </c>
      <c r="I460" s="27">
        <v>-0.23100000000000001</v>
      </c>
      <c r="J460" s="28">
        <v>3431.4</v>
      </c>
      <c r="K460" s="29">
        <v>1897.6</v>
      </c>
      <c r="L460">
        <f t="shared" si="50"/>
        <v>393</v>
      </c>
      <c r="M460" s="42">
        <f>IFERROR(E460/(F460+1), "")</f>
        <v>6419.8420533070093</v>
      </c>
      <c r="N460" s="40">
        <f t="shared" si="51"/>
        <v>221.45643693107934</v>
      </c>
      <c r="O460" s="42">
        <f>E460*($AC$4+1)</f>
        <v>6841.4716000000008</v>
      </c>
      <c r="P460" s="42">
        <f>G460-($AB$4*$AA$4*C460)/1000000</f>
        <v>6193.4775</v>
      </c>
      <c r="Q460" s="42">
        <f t="shared" si="52"/>
        <v>647.9941000000008</v>
      </c>
      <c r="R460" s="56">
        <f t="shared" si="53"/>
        <v>2.8050152671755768</v>
      </c>
      <c r="S460">
        <f t="shared" si="54"/>
        <v>458</v>
      </c>
      <c r="T460">
        <f t="shared" si="55"/>
        <v>442</v>
      </c>
    </row>
    <row r="461" spans="1:20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55">
        <f t="shared" si="49"/>
        <v>5644.7999999999993</v>
      </c>
      <c r="H461" s="26">
        <v>842.6</v>
      </c>
      <c r="I461" s="27">
        <v>0.753</v>
      </c>
      <c r="J461" s="28">
        <v>6958.2</v>
      </c>
      <c r="K461" s="29">
        <v>21207.8</v>
      </c>
      <c r="L461">
        <f t="shared" si="50"/>
        <v>315</v>
      </c>
      <c r="M461" s="42">
        <f>IFERROR(E461/(F461+1), "")</f>
        <v>5428.7866108786602</v>
      </c>
      <c r="N461" s="40">
        <f t="shared" si="51"/>
        <v>480.66172276098115</v>
      </c>
      <c r="O461" s="42">
        <f>E461*($AC$4+1)</f>
        <v>6824.7447999999995</v>
      </c>
      <c r="P461" s="42">
        <f>G461-($AB$4*$AA$4*C461)/1000000</f>
        <v>5460.2999999999993</v>
      </c>
      <c r="Q461" s="42">
        <f t="shared" si="52"/>
        <v>1364.4448000000002</v>
      </c>
      <c r="R461" s="56">
        <f t="shared" si="53"/>
        <v>0.61932684547828176</v>
      </c>
      <c r="S461">
        <f t="shared" si="54"/>
        <v>459</v>
      </c>
      <c r="T461">
        <f t="shared" si="55"/>
        <v>317</v>
      </c>
    </row>
    <row r="462" spans="1:20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55">
        <f t="shared" si="49"/>
        <v>6138</v>
      </c>
      <c r="H462" s="26">
        <v>337</v>
      </c>
      <c r="I462" s="27">
        <v>6.8369999999999997</v>
      </c>
      <c r="J462" s="28">
        <v>4556</v>
      </c>
      <c r="K462" s="29">
        <v>27601.5</v>
      </c>
      <c r="L462">
        <f t="shared" si="50"/>
        <v>435</v>
      </c>
      <c r="M462" s="42">
        <f>IFERROR(E462/(F462+1), "")</f>
        <v>5329.2181069958842</v>
      </c>
      <c r="N462" s="40">
        <f t="shared" si="51"/>
        <v>43.001148398621922</v>
      </c>
      <c r="O462" s="42">
        <f>E462*($AC$4+1)</f>
        <v>6811.7000000000007</v>
      </c>
      <c r="P462" s="42">
        <f>G462-($AB$4*$AA$4*C462)/1000000</f>
        <v>6092.55</v>
      </c>
      <c r="Q462" s="42">
        <f t="shared" si="52"/>
        <v>719.15000000000055</v>
      </c>
      <c r="R462" s="56">
        <f t="shared" si="53"/>
        <v>1.1339762611275981</v>
      </c>
      <c r="S462">
        <f t="shared" si="54"/>
        <v>460</v>
      </c>
      <c r="T462">
        <f t="shared" si="55"/>
        <v>431</v>
      </c>
    </row>
    <row r="463" spans="1:20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55">
        <f t="shared" si="49"/>
        <v>6748</v>
      </c>
      <c r="H463" s="26">
        <v>-282</v>
      </c>
      <c r="I463" s="27" t="s">
        <v>14</v>
      </c>
      <c r="J463" s="28">
        <v>21433</v>
      </c>
      <c r="K463" s="29">
        <v>18251.8</v>
      </c>
      <c r="L463" t="str">
        <f t="shared" si="50"/>
        <v/>
      </c>
      <c r="M463" s="42">
        <f>IFERROR(E463/(F463+1), "")</f>
        <v>5406.3545150501677</v>
      </c>
      <c r="N463" s="40" t="str">
        <f t="shared" si="51"/>
        <v/>
      </c>
      <c r="O463" s="42">
        <f>E463*($AC$4+1)</f>
        <v>6802.232</v>
      </c>
      <c r="P463" s="42">
        <f>G463-($AB$4*$AA$4*C463)/1000000</f>
        <v>6740.3140000000003</v>
      </c>
      <c r="Q463" s="42">
        <f t="shared" si="52"/>
        <v>61.917999999999665</v>
      </c>
      <c r="R463" s="56">
        <f t="shared" si="53"/>
        <v>-1.2195673758865235</v>
      </c>
      <c r="S463">
        <f t="shared" si="54"/>
        <v>461</v>
      </c>
      <c r="T463">
        <f t="shared" si="55"/>
        <v>489</v>
      </c>
    </row>
    <row r="464" spans="1:20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55">
        <f t="shared" si="49"/>
        <v>4536.6000000000004</v>
      </c>
      <c r="H464" s="26">
        <v>1918.1</v>
      </c>
      <c r="I464" s="27">
        <v>0.36199999999999999</v>
      </c>
      <c r="J464" s="28">
        <v>120097.4</v>
      </c>
      <c r="K464" s="29">
        <v>21741.200000000001</v>
      </c>
      <c r="L464">
        <f t="shared" si="50"/>
        <v>173</v>
      </c>
      <c r="M464" s="42">
        <f>IFERROR(E464/(F464+1), "")</f>
        <v>6021.1753731343279</v>
      </c>
      <c r="N464" s="40">
        <f t="shared" si="51"/>
        <v>1408.296622613803</v>
      </c>
      <c r="O464" s="42">
        <f>E464*($AC$4+1)</f>
        <v>6790.3444</v>
      </c>
      <c r="P464" s="42">
        <f>G464-($AB$4*$AA$4*C464)/1000000</f>
        <v>4460.8200000000006</v>
      </c>
      <c r="Q464" s="42">
        <f t="shared" si="52"/>
        <v>2329.5243999999993</v>
      </c>
      <c r="R464" s="56">
        <f t="shared" si="53"/>
        <v>0.21449580313852221</v>
      </c>
      <c r="S464">
        <f t="shared" si="54"/>
        <v>462</v>
      </c>
      <c r="T464">
        <f t="shared" si="55"/>
        <v>207</v>
      </c>
    </row>
    <row r="465" spans="1:20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55">
        <f t="shared" si="49"/>
        <v>6344.4</v>
      </c>
      <c r="H465" s="26">
        <v>97.8</v>
      </c>
      <c r="I465" s="27">
        <v>24.736999999999998</v>
      </c>
      <c r="J465" s="28">
        <v>3627.5</v>
      </c>
      <c r="K465" s="29">
        <v>2407.8000000000002</v>
      </c>
      <c r="L465">
        <f t="shared" si="50"/>
        <v>446</v>
      </c>
      <c r="M465" s="42">
        <f>IFERROR(E465/(F465+1), "")</f>
        <v>5454.8687552921247</v>
      </c>
      <c r="N465" s="40">
        <f t="shared" si="51"/>
        <v>3.7999766872595875</v>
      </c>
      <c r="O465" s="42">
        <f>E465*($AC$4+1)</f>
        <v>6777.1944000000003</v>
      </c>
      <c r="P465" s="42">
        <f>G465-($AB$4*$AA$4*C465)/1000000</f>
        <v>5714.4</v>
      </c>
      <c r="Q465" s="42">
        <f t="shared" si="52"/>
        <v>1062.7944000000007</v>
      </c>
      <c r="R465" s="56">
        <f t="shared" si="53"/>
        <v>9.8670184049079825</v>
      </c>
      <c r="S465">
        <f t="shared" si="54"/>
        <v>463</v>
      </c>
      <c r="T465">
        <f t="shared" si="55"/>
        <v>364</v>
      </c>
    </row>
    <row r="466" spans="1:20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55">
        <f t="shared" si="49"/>
        <v>6319.7</v>
      </c>
      <c r="H466" s="26">
        <v>98.6</v>
      </c>
      <c r="I466" s="27">
        <v>-2.1999999999999999E-2</v>
      </c>
      <c r="J466" s="28">
        <v>6508.7</v>
      </c>
      <c r="K466" s="29">
        <v>2201</v>
      </c>
      <c r="L466">
        <f t="shared" si="50"/>
        <v>421</v>
      </c>
      <c r="M466" s="42">
        <f>IFERROR(E466/(F466+1), "")</f>
        <v>4378.1036834924971</v>
      </c>
      <c r="N466" s="40">
        <f t="shared" si="51"/>
        <v>100.81799591002044</v>
      </c>
      <c r="O466" s="42">
        <f>E466*($AC$4+1)</f>
        <v>6752.0516000000007</v>
      </c>
      <c r="P466" s="42">
        <f>G466-($AB$4*$AA$4*C466)/1000000</f>
        <v>6282.098</v>
      </c>
      <c r="Q466" s="42">
        <f t="shared" si="52"/>
        <v>469.95360000000073</v>
      </c>
      <c r="R466" s="56">
        <f t="shared" si="53"/>
        <v>3.7662636916835774</v>
      </c>
      <c r="S466">
        <f t="shared" si="54"/>
        <v>464</v>
      </c>
      <c r="T466">
        <f t="shared" si="55"/>
        <v>463</v>
      </c>
    </row>
    <row r="467" spans="1:20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55">
        <f t="shared" si="49"/>
        <v>6493</v>
      </c>
      <c r="H467" s="26">
        <v>-88</v>
      </c>
      <c r="I467" s="27">
        <v>-1.379</v>
      </c>
      <c r="J467" s="28">
        <v>7761</v>
      </c>
      <c r="K467" s="29">
        <v>3245.9</v>
      </c>
      <c r="L467">
        <f t="shared" si="50"/>
        <v>390</v>
      </c>
      <c r="M467" s="42">
        <f>IFERROR(E467/(F467+1), "")</f>
        <v>6515.7680569684644</v>
      </c>
      <c r="N467" s="40">
        <f t="shared" si="51"/>
        <v>232.18997361477571</v>
      </c>
      <c r="O467" s="42">
        <f>E467*($AC$4+1)</f>
        <v>6738.06</v>
      </c>
      <c r="P467" s="42">
        <f>G467-($AB$4*$AA$4*C467)/1000000</f>
        <v>6340</v>
      </c>
      <c r="Q467" s="42">
        <f t="shared" si="52"/>
        <v>398.0600000000004</v>
      </c>
      <c r="R467" s="56">
        <f t="shared" si="53"/>
        <v>-5.5234090909090954</v>
      </c>
      <c r="S467">
        <f t="shared" si="54"/>
        <v>465</v>
      </c>
      <c r="T467">
        <f t="shared" si="55"/>
        <v>473</v>
      </c>
    </row>
    <row r="468" spans="1:20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55">
        <f t="shared" si="49"/>
        <v>6527.7</v>
      </c>
      <c r="H468" s="26">
        <v>-201.9</v>
      </c>
      <c r="I468" s="27" t="s">
        <v>14</v>
      </c>
      <c r="J468" s="28">
        <v>12269.5</v>
      </c>
      <c r="K468" s="29">
        <v>97.4</v>
      </c>
      <c r="L468" t="str">
        <f t="shared" si="50"/>
        <v/>
      </c>
      <c r="M468" s="42">
        <f>IFERROR(E468/(F468+1), "")</f>
        <v>6165.4970760233919</v>
      </c>
      <c r="N468" s="40" t="str">
        <f t="shared" si="51"/>
        <v/>
      </c>
      <c r="O468" s="42">
        <f>E468*($AC$4+1)</f>
        <v>6654.7416000000003</v>
      </c>
      <c r="P468" s="42">
        <f>G468-($AB$4*$AA$4*C468)/1000000</f>
        <v>6445.3499999999995</v>
      </c>
      <c r="Q468" s="42">
        <f t="shared" si="52"/>
        <v>209.39160000000084</v>
      </c>
      <c r="R468" s="56">
        <f t="shared" si="53"/>
        <v>-2.037105497771178</v>
      </c>
      <c r="S468">
        <f t="shared" si="54"/>
        <v>466</v>
      </c>
      <c r="T468">
        <f t="shared" si="55"/>
        <v>484</v>
      </c>
    </row>
    <row r="469" spans="1:20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55">
        <f t="shared" si="49"/>
        <v>5554.7000000000007</v>
      </c>
      <c r="H469" s="26">
        <v>764.4</v>
      </c>
      <c r="I469" s="27">
        <v>-0.54900000000000004</v>
      </c>
      <c r="J469" s="28">
        <v>14383.5</v>
      </c>
      <c r="K469" s="29">
        <v>16885.2</v>
      </c>
      <c r="L469">
        <f t="shared" si="50"/>
        <v>145</v>
      </c>
      <c r="M469" s="42">
        <f>IFERROR(E469/(F469+1), "")</f>
        <v>6389.3832153690601</v>
      </c>
      <c r="N469" s="40">
        <f t="shared" si="51"/>
        <v>1694.9002217294901</v>
      </c>
      <c r="O469" s="42">
        <f>E469*($AC$4+1)</f>
        <v>6647.6932000000006</v>
      </c>
      <c r="P469" s="42">
        <f>G469-($AB$4*$AA$4*C469)/1000000</f>
        <v>5511.0905000000012</v>
      </c>
      <c r="Q469" s="42">
        <f t="shared" si="52"/>
        <v>1136.6026999999995</v>
      </c>
      <c r="R469" s="56">
        <f t="shared" si="53"/>
        <v>0.48692137624280413</v>
      </c>
      <c r="S469">
        <f t="shared" si="54"/>
        <v>467</v>
      </c>
      <c r="T469">
        <f t="shared" si="55"/>
        <v>350</v>
      </c>
    </row>
    <row r="470" spans="1:20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55">
        <f t="shared" si="49"/>
        <v>5476</v>
      </c>
      <c r="H470" s="26">
        <v>815</v>
      </c>
      <c r="I470" s="27">
        <v>0.55800000000000005</v>
      </c>
      <c r="J470" s="28">
        <v>27215</v>
      </c>
      <c r="K470" s="29">
        <v>18050.599999999999</v>
      </c>
      <c r="L470">
        <f t="shared" si="50"/>
        <v>307</v>
      </c>
      <c r="M470" s="42">
        <f>IFERROR(E470/(F470+1), "")</f>
        <v>6179.7642436149308</v>
      </c>
      <c r="N470" s="40">
        <f t="shared" si="51"/>
        <v>523.10654685494217</v>
      </c>
      <c r="O470" s="42">
        <f>E470*($AC$4+1)</f>
        <v>6618.1320000000005</v>
      </c>
      <c r="P470" s="42">
        <f>G470-($AB$4*$AA$4*C470)/1000000</f>
        <v>5436.2290000000003</v>
      </c>
      <c r="Q470" s="42">
        <f t="shared" si="52"/>
        <v>1181.9030000000002</v>
      </c>
      <c r="R470" s="56">
        <f t="shared" si="53"/>
        <v>0.45018773006134999</v>
      </c>
      <c r="S470">
        <f t="shared" si="54"/>
        <v>468</v>
      </c>
      <c r="T470">
        <f t="shared" si="55"/>
        <v>339</v>
      </c>
    </row>
    <row r="471" spans="1:20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55">
        <f t="shared" si="49"/>
        <v>4288</v>
      </c>
      <c r="H471" s="26">
        <v>1988</v>
      </c>
      <c r="I471" s="27">
        <v>-0.20899999999999999</v>
      </c>
      <c r="J471" s="28">
        <v>92791</v>
      </c>
      <c r="K471" s="29">
        <v>43074.1</v>
      </c>
      <c r="L471">
        <f t="shared" si="50"/>
        <v>90</v>
      </c>
      <c r="M471" s="42">
        <f>IFERROR(E471/(F471+1), "")</f>
        <v>5832.7137546468393</v>
      </c>
      <c r="N471" s="40">
        <f t="shared" si="51"/>
        <v>2513.2743362831857</v>
      </c>
      <c r="O471" s="42">
        <f>E471*($AC$4+1)</f>
        <v>6602.3519999999999</v>
      </c>
      <c r="P471" s="42">
        <f>G471-($AB$4*$AA$4*C471)/1000000</f>
        <v>4264.7754999999997</v>
      </c>
      <c r="Q471" s="42">
        <f t="shared" si="52"/>
        <v>2337.5765000000001</v>
      </c>
      <c r="R471" s="56">
        <f t="shared" si="53"/>
        <v>0.175843309859155</v>
      </c>
      <c r="S471">
        <f t="shared" si="54"/>
        <v>469</v>
      </c>
      <c r="T471">
        <f t="shared" si="55"/>
        <v>204</v>
      </c>
    </row>
    <row r="472" spans="1:20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55">
        <f t="shared" si="49"/>
        <v>4300</v>
      </c>
      <c r="H472" s="26">
        <v>1958</v>
      </c>
      <c r="I472" s="27">
        <v>0.309</v>
      </c>
      <c r="J472" s="28">
        <v>9458</v>
      </c>
      <c r="K472" s="29">
        <v>51812.4</v>
      </c>
      <c r="L472">
        <f t="shared" si="50"/>
        <v>167</v>
      </c>
      <c r="M472" s="42">
        <f>IFERROR(E472/(F472+1), "")</f>
        <v>6063.9534883720926</v>
      </c>
      <c r="N472" s="40">
        <f t="shared" si="51"/>
        <v>1495.7983193277312</v>
      </c>
      <c r="O472" s="42">
        <f>E472*($AC$4+1)</f>
        <v>6583.4160000000002</v>
      </c>
      <c r="P472" s="42">
        <f>G472-($AB$4*$AA$4*C472)/1000000</f>
        <v>4204.6000000000004</v>
      </c>
      <c r="Q472" s="42">
        <f t="shared" si="52"/>
        <v>2378.8159999999998</v>
      </c>
      <c r="R472" s="56">
        <f t="shared" si="53"/>
        <v>0.21492134831460663</v>
      </c>
      <c r="S472">
        <f t="shared" si="54"/>
        <v>470</v>
      </c>
      <c r="T472">
        <f t="shared" si="55"/>
        <v>198</v>
      </c>
    </row>
    <row r="473" spans="1:20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55">
        <f t="shared" si="49"/>
        <v>5789.9</v>
      </c>
      <c r="H473" s="26">
        <v>467.3</v>
      </c>
      <c r="I473" s="27">
        <v>8.6750000000000007</v>
      </c>
      <c r="J473" s="28">
        <v>13057.5</v>
      </c>
      <c r="K473" s="29">
        <v>7274.6</v>
      </c>
      <c r="L473">
        <f t="shared" si="50"/>
        <v>434</v>
      </c>
      <c r="M473" s="42">
        <f>IFERROR(E473/(F473+1), "")</f>
        <v>5227.4018379281533</v>
      </c>
      <c r="N473" s="40">
        <f t="shared" si="51"/>
        <v>48.299741602067179</v>
      </c>
      <c r="O473" s="42">
        <f>E473*($AC$4+1)</f>
        <v>6582.5744000000004</v>
      </c>
      <c r="P473" s="42">
        <f>G473-($AB$4*$AA$4*C473)/1000000</f>
        <v>5737.9249999999993</v>
      </c>
      <c r="Q473" s="42">
        <f t="shared" si="52"/>
        <v>844.64940000000115</v>
      </c>
      <c r="R473" s="56">
        <f t="shared" si="53"/>
        <v>0.80750995078108523</v>
      </c>
      <c r="S473">
        <f t="shared" si="54"/>
        <v>471</v>
      </c>
      <c r="T473">
        <f t="shared" si="55"/>
        <v>410</v>
      </c>
    </row>
    <row r="474" spans="1:20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55">
        <f t="shared" si="49"/>
        <v>4705.5</v>
      </c>
      <c r="H474" s="26">
        <v>1495.4</v>
      </c>
      <c r="I474" s="27">
        <v>1.056</v>
      </c>
      <c r="J474" s="28">
        <v>20449.8</v>
      </c>
      <c r="K474" s="29">
        <v>38772.400000000001</v>
      </c>
      <c r="L474">
        <f t="shared" si="50"/>
        <v>264</v>
      </c>
      <c r="M474" s="42">
        <f>IFERROR(E474/(F474+1), "")</f>
        <v>5107.8253706754531</v>
      </c>
      <c r="N474" s="40">
        <f t="shared" si="51"/>
        <v>727.33463035019463</v>
      </c>
      <c r="O474" s="42">
        <f>E474*($AC$4+1)</f>
        <v>6523.3468000000003</v>
      </c>
      <c r="P474" s="42">
        <f>G474-($AB$4*$AA$4*C474)/1000000</f>
        <v>4634.3999999999996</v>
      </c>
      <c r="Q474" s="42">
        <f t="shared" si="52"/>
        <v>1888.9468000000006</v>
      </c>
      <c r="R474" s="56">
        <f t="shared" si="53"/>
        <v>0.26317159288484721</v>
      </c>
      <c r="S474">
        <f t="shared" si="54"/>
        <v>472</v>
      </c>
      <c r="T474">
        <f t="shared" si="55"/>
        <v>243</v>
      </c>
    </row>
    <row r="475" spans="1:20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55">
        <f t="shared" si="49"/>
        <v>6019.5</v>
      </c>
      <c r="H475" s="26">
        <v>162.80000000000001</v>
      </c>
      <c r="I475" s="27" t="s">
        <v>14</v>
      </c>
      <c r="J475" s="28">
        <v>6143.3</v>
      </c>
      <c r="K475" s="29">
        <v>10195.700000000001</v>
      </c>
      <c r="L475" t="str">
        <f t="shared" si="50"/>
        <v/>
      </c>
      <c r="M475" s="42">
        <f>IFERROR(E475/(F475+1), "")</f>
        <v>6654.7900968783633</v>
      </c>
      <c r="N475" s="40" t="str">
        <f t="shared" si="51"/>
        <v/>
      </c>
      <c r="O475" s="42">
        <f>E475*($AC$4+1)</f>
        <v>6503.7796000000008</v>
      </c>
      <c r="P475" s="42">
        <f>G475-($AB$4*$AA$4*C475)/1000000</f>
        <v>5937.8249999999998</v>
      </c>
      <c r="Q475" s="42">
        <f t="shared" si="52"/>
        <v>565.95460000000094</v>
      </c>
      <c r="R475" s="56">
        <f t="shared" si="53"/>
        <v>2.4763796068796124</v>
      </c>
      <c r="S475">
        <f t="shared" si="54"/>
        <v>473</v>
      </c>
      <c r="T475">
        <f t="shared" si="55"/>
        <v>451</v>
      </c>
    </row>
    <row r="476" spans="1:20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55">
        <f t="shared" si="49"/>
        <v>5464</v>
      </c>
      <c r="H476" s="26">
        <v>718</v>
      </c>
      <c r="I476" s="27">
        <v>0.29799999999999999</v>
      </c>
      <c r="J476" s="28">
        <v>9839</v>
      </c>
      <c r="K476" s="29">
        <v>18839.5</v>
      </c>
      <c r="L476">
        <f t="shared" si="50"/>
        <v>296</v>
      </c>
      <c r="M476" s="42">
        <f>IFERROR(E476/(F476+1), "")</f>
        <v>6938.2716049382716</v>
      </c>
      <c r="N476" s="40">
        <f t="shared" si="51"/>
        <v>553.15870570107859</v>
      </c>
      <c r="O476" s="42">
        <f>E476*($AC$4+1)</f>
        <v>6503.4639999999999</v>
      </c>
      <c r="P476" s="42">
        <f>G476-($AB$4*$AA$4*C476)/1000000</f>
        <v>5385.25</v>
      </c>
      <c r="Q476" s="42">
        <f t="shared" si="52"/>
        <v>1118.2139999999999</v>
      </c>
      <c r="R476" s="56">
        <f t="shared" si="53"/>
        <v>0.55740111420612803</v>
      </c>
      <c r="S476">
        <f t="shared" si="54"/>
        <v>474</v>
      </c>
      <c r="T476">
        <f t="shared" si="55"/>
        <v>355</v>
      </c>
    </row>
    <row r="477" spans="1:20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55">
        <f t="shared" si="49"/>
        <v>5866.7999999999993</v>
      </c>
      <c r="H477" s="26">
        <v>305.10000000000002</v>
      </c>
      <c r="I477" s="27">
        <v>0.20799999999999999</v>
      </c>
      <c r="J477" s="28">
        <v>3603.4</v>
      </c>
      <c r="K477" s="29">
        <v>8144.4</v>
      </c>
      <c r="L477">
        <f t="shared" si="50"/>
        <v>385</v>
      </c>
      <c r="M477" s="42">
        <f>IFERROR(E477/(F477+1), "")</f>
        <v>5806.1147695202253</v>
      </c>
      <c r="N477" s="40">
        <f t="shared" si="51"/>
        <v>252.56622516556294</v>
      </c>
      <c r="O477" s="42">
        <f>E477*($AC$4+1)</f>
        <v>6492.8387999999995</v>
      </c>
      <c r="P477" s="42">
        <f>G477-($AB$4*$AA$4*C477)/1000000</f>
        <v>5756.0999999999995</v>
      </c>
      <c r="Q477" s="42">
        <f t="shared" si="52"/>
        <v>736.73880000000008</v>
      </c>
      <c r="R477" s="56">
        <f t="shared" si="53"/>
        <v>1.4147453294001968</v>
      </c>
      <c r="S477">
        <f t="shared" si="54"/>
        <v>475</v>
      </c>
      <c r="T477">
        <f t="shared" si="55"/>
        <v>427</v>
      </c>
    </row>
    <row r="478" spans="1:20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55">
        <f t="shared" si="49"/>
        <v>5830.7</v>
      </c>
      <c r="H478" s="26">
        <v>335.3</v>
      </c>
      <c r="I478" s="27">
        <v>0.94399999999999995</v>
      </c>
      <c r="J478" s="28">
        <v>4124.8999999999996</v>
      </c>
      <c r="K478" s="29">
        <v>5152.8999999999996</v>
      </c>
      <c r="L478">
        <f t="shared" si="50"/>
        <v>405</v>
      </c>
      <c r="M478" s="42">
        <f>IFERROR(E478/(F478+1), "")</f>
        <v>5505.3571428571422</v>
      </c>
      <c r="N478" s="40">
        <f t="shared" si="51"/>
        <v>172.47942386831278</v>
      </c>
      <c r="O478" s="42">
        <f>E478*($AC$4+1)</f>
        <v>6486.6320000000005</v>
      </c>
      <c r="P478" s="42">
        <f>G478-($AB$4*$AA$4*C478)/1000000</f>
        <v>5776.7</v>
      </c>
      <c r="Q478" s="42">
        <f t="shared" si="52"/>
        <v>709.9320000000007</v>
      </c>
      <c r="R478" s="56">
        <f t="shared" si="53"/>
        <v>1.1173039069490029</v>
      </c>
      <c r="S478">
        <f t="shared" si="54"/>
        <v>476</v>
      </c>
      <c r="T478">
        <f t="shared" si="55"/>
        <v>435</v>
      </c>
    </row>
    <row r="479" spans="1:20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55">
        <f t="shared" si="49"/>
        <v>5301</v>
      </c>
      <c r="H479" s="26">
        <v>823</v>
      </c>
      <c r="I479" s="27">
        <v>0.17399999999999999</v>
      </c>
      <c r="J479" s="28">
        <v>5060</v>
      </c>
      <c r="K479" s="29">
        <v>20565.2</v>
      </c>
      <c r="L479">
        <f t="shared" si="50"/>
        <v>268</v>
      </c>
      <c r="M479" s="42">
        <f>IFERROR(E479/(F479+1), "")</f>
        <v>5974.6341463414637</v>
      </c>
      <c r="N479" s="40">
        <f t="shared" si="51"/>
        <v>701.02214650766609</v>
      </c>
      <c r="O479" s="42">
        <f>E479*($AC$4+1)</f>
        <v>6442.4480000000003</v>
      </c>
      <c r="P479" s="42">
        <f>G479-($AB$4*$AA$4*C479)/1000000</f>
        <v>5261.85</v>
      </c>
      <c r="Q479" s="42">
        <f t="shared" si="52"/>
        <v>1180.598</v>
      </c>
      <c r="R479" s="56">
        <f t="shared" si="53"/>
        <v>0.43450546780072896</v>
      </c>
      <c r="S479">
        <f t="shared" si="54"/>
        <v>477</v>
      </c>
      <c r="T479">
        <f t="shared" si="55"/>
        <v>340</v>
      </c>
    </row>
    <row r="480" spans="1:20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55">
        <f t="shared" si="49"/>
        <v>5942</v>
      </c>
      <c r="H480" s="26">
        <v>137</v>
      </c>
      <c r="I480" s="27">
        <v>-0.68200000000000005</v>
      </c>
      <c r="J480" s="28">
        <v>7290</v>
      </c>
      <c r="K480" s="29">
        <v>1301.9000000000001</v>
      </c>
      <c r="L480">
        <f t="shared" si="50"/>
        <v>330</v>
      </c>
      <c r="M480" s="42">
        <f>IFERROR(E480/(F480+1), "")</f>
        <v>6115.69416498994</v>
      </c>
      <c r="N480" s="40">
        <f t="shared" si="51"/>
        <v>430.81761006289315</v>
      </c>
      <c r="O480" s="42">
        <f>E480*($AC$4+1)</f>
        <v>6395.1080000000002</v>
      </c>
      <c r="P480" s="42">
        <f>G480-($AB$4*$AA$4*C480)/1000000</f>
        <v>5890.7</v>
      </c>
      <c r="Q480" s="42">
        <f t="shared" si="52"/>
        <v>504.40800000000036</v>
      </c>
      <c r="R480" s="56">
        <f t="shared" si="53"/>
        <v>2.681810218978105</v>
      </c>
      <c r="S480">
        <f t="shared" si="54"/>
        <v>478</v>
      </c>
      <c r="T480">
        <f t="shared" si="55"/>
        <v>459</v>
      </c>
    </row>
    <row r="481" spans="1:20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55">
        <f t="shared" si="49"/>
        <v>5653</v>
      </c>
      <c r="H481" s="26">
        <v>394</v>
      </c>
      <c r="I481" s="27">
        <v>-0.59399999999999997</v>
      </c>
      <c r="J481" s="28">
        <v>4233</v>
      </c>
      <c r="K481" s="29">
        <v>7402.1</v>
      </c>
      <c r="L481">
        <f t="shared" si="50"/>
        <v>231</v>
      </c>
      <c r="M481" s="42">
        <f>IFERROR(E481/(F481+1), "")</f>
        <v>6537.2972972972966</v>
      </c>
      <c r="N481" s="40">
        <f t="shared" si="51"/>
        <v>970.44334975369452</v>
      </c>
      <c r="O481" s="42">
        <f>E481*($AC$4+1)</f>
        <v>6361.4440000000004</v>
      </c>
      <c r="P481" s="42">
        <f>G481-($AB$4*$AA$4*C481)/1000000</f>
        <v>5601.25</v>
      </c>
      <c r="Q481" s="42">
        <f t="shared" si="52"/>
        <v>760.19400000000041</v>
      </c>
      <c r="R481" s="56">
        <f t="shared" si="53"/>
        <v>0.92942639593908738</v>
      </c>
      <c r="S481">
        <f t="shared" si="54"/>
        <v>479</v>
      </c>
      <c r="T481">
        <f t="shared" si="55"/>
        <v>423</v>
      </c>
    </row>
    <row r="482" spans="1:20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55">
        <f t="shared" si="49"/>
        <v>5801.9</v>
      </c>
      <c r="H482" s="26">
        <v>221.1</v>
      </c>
      <c r="I482" s="27">
        <v>-0.26300000000000001</v>
      </c>
      <c r="J482" s="28">
        <v>7059.2</v>
      </c>
      <c r="K482" s="29">
        <v>3733.3</v>
      </c>
      <c r="L482">
        <f t="shared" si="50"/>
        <v>371</v>
      </c>
      <c r="M482" s="42">
        <f>IFERROR(E482/(F482+1), "")</f>
        <v>4402.7777777777783</v>
      </c>
      <c r="N482" s="40">
        <f t="shared" si="51"/>
        <v>300</v>
      </c>
      <c r="O482" s="42">
        <f>E482*($AC$4+1)</f>
        <v>6336.1959999999999</v>
      </c>
      <c r="P482" s="42">
        <f>G482-($AB$4*$AA$4*C482)/1000000</f>
        <v>5720.9</v>
      </c>
      <c r="Q482" s="42">
        <f t="shared" si="52"/>
        <v>615.29600000000028</v>
      </c>
      <c r="R482" s="56">
        <f t="shared" si="53"/>
        <v>1.7828855721393047</v>
      </c>
      <c r="S482">
        <f t="shared" si="54"/>
        <v>480</v>
      </c>
      <c r="T482">
        <f t="shared" si="55"/>
        <v>445</v>
      </c>
    </row>
    <row r="483" spans="1:20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55">
        <f t="shared" si="49"/>
        <v>5651.3</v>
      </c>
      <c r="H483" s="26">
        <v>370.5</v>
      </c>
      <c r="I483" s="27">
        <v>-0.33900000000000002</v>
      </c>
      <c r="J483" s="28">
        <v>19327.099999999999</v>
      </c>
      <c r="K483" s="29">
        <v>6334.1</v>
      </c>
      <c r="L483">
        <f t="shared" si="50"/>
        <v>292</v>
      </c>
      <c r="M483" s="42">
        <f>IFERROR(E483/(F483+1), "")</f>
        <v>6266.1810613943817</v>
      </c>
      <c r="N483" s="40">
        <f t="shared" si="51"/>
        <v>560.51437216338877</v>
      </c>
      <c r="O483" s="42">
        <f>E483*($AC$4+1)</f>
        <v>6334.9336000000003</v>
      </c>
      <c r="P483" s="42">
        <f>G483-($AB$4*$AA$4*C483)/1000000</f>
        <v>5610.8</v>
      </c>
      <c r="Q483" s="42">
        <f t="shared" si="52"/>
        <v>724.13360000000011</v>
      </c>
      <c r="R483" s="56">
        <f t="shared" si="53"/>
        <v>0.9544766531713903</v>
      </c>
      <c r="S483">
        <f t="shared" si="54"/>
        <v>481</v>
      </c>
      <c r="T483">
        <f t="shared" si="55"/>
        <v>430</v>
      </c>
    </row>
    <row r="484" spans="1:20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55">
        <f t="shared" si="49"/>
        <v>4753</v>
      </c>
      <c r="H484" s="26">
        <v>1211</v>
      </c>
      <c r="I484" s="27">
        <v>0.247</v>
      </c>
      <c r="J484" s="28">
        <v>5178</v>
      </c>
      <c r="K484" s="29">
        <v>67724.3</v>
      </c>
      <c r="L484">
        <f t="shared" si="50"/>
        <v>230</v>
      </c>
      <c r="M484" s="42">
        <f>IFERROR(E484/(F484+1), "")</f>
        <v>5177.0833333333339</v>
      </c>
      <c r="N484" s="40">
        <f t="shared" si="51"/>
        <v>971.13071371291107</v>
      </c>
      <c r="O484" s="42">
        <f>E484*($AC$4+1)</f>
        <v>6274.1280000000006</v>
      </c>
      <c r="P484" s="42">
        <f>G484-($AB$4*$AA$4*C484)/1000000</f>
        <v>4712.95</v>
      </c>
      <c r="Q484" s="42">
        <f t="shared" si="52"/>
        <v>1561.1780000000008</v>
      </c>
      <c r="R484" s="56">
        <f t="shared" si="53"/>
        <v>0.28916432700247796</v>
      </c>
      <c r="S484">
        <f t="shared" si="54"/>
        <v>482</v>
      </c>
      <c r="T484">
        <f t="shared" si="55"/>
        <v>288</v>
      </c>
    </row>
    <row r="485" spans="1:20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55">
        <f t="shared" si="49"/>
        <v>5835</v>
      </c>
      <c r="H485" s="26">
        <v>76</v>
      </c>
      <c r="I485" s="27">
        <v>-0.85099999999999998</v>
      </c>
      <c r="J485" s="28">
        <v>9865</v>
      </c>
      <c r="K485" s="29">
        <v>17125.2</v>
      </c>
      <c r="L485">
        <f t="shared" si="50"/>
        <v>312</v>
      </c>
      <c r="M485" s="42">
        <f>IFERROR(E485/(F485+1), "")</f>
        <v>5519.1409897292251</v>
      </c>
      <c r="N485" s="40">
        <f t="shared" si="51"/>
        <v>510.06711409395967</v>
      </c>
      <c r="O485" s="42">
        <f>E485*($AC$4+1)</f>
        <v>6218.3720000000003</v>
      </c>
      <c r="P485" s="42">
        <f>G485-($AB$4*$AA$4*C485)/1000000</f>
        <v>5788.65</v>
      </c>
      <c r="Q485" s="42">
        <f t="shared" si="52"/>
        <v>429.72200000000066</v>
      </c>
      <c r="R485" s="56">
        <f t="shared" si="53"/>
        <v>4.6542368421052718</v>
      </c>
      <c r="S485">
        <f t="shared" si="54"/>
        <v>483</v>
      </c>
      <c r="T485">
        <f t="shared" si="55"/>
        <v>471</v>
      </c>
    </row>
    <row r="486" spans="1:20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55">
        <f t="shared" si="49"/>
        <v>5482.5</v>
      </c>
      <c r="H486" s="26">
        <v>397.5</v>
      </c>
      <c r="I486" s="27">
        <v>-0.32700000000000001</v>
      </c>
      <c r="J486" s="28">
        <v>6678.3</v>
      </c>
      <c r="K486" s="29">
        <v>9421.4</v>
      </c>
      <c r="L486">
        <f t="shared" si="50"/>
        <v>287</v>
      </c>
      <c r="M486" s="42">
        <f>IFERROR(E486/(F486+1), "")</f>
        <v>4488.5496183206105</v>
      </c>
      <c r="N486" s="40">
        <f t="shared" si="51"/>
        <v>590.63893016344718</v>
      </c>
      <c r="O486" s="42">
        <f>E486*($AC$4+1)</f>
        <v>6185.76</v>
      </c>
      <c r="P486" s="42">
        <f>G486-($AB$4*$AA$4*C486)/1000000</f>
        <v>5406.45</v>
      </c>
      <c r="Q486" s="42">
        <f t="shared" si="52"/>
        <v>779.3100000000004</v>
      </c>
      <c r="R486" s="56">
        <f t="shared" si="53"/>
        <v>0.9605283018867935</v>
      </c>
      <c r="S486">
        <f t="shared" si="54"/>
        <v>484</v>
      </c>
      <c r="T486">
        <f t="shared" si="55"/>
        <v>420</v>
      </c>
    </row>
    <row r="487" spans="1:20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55">
        <f t="shared" si="49"/>
        <v>5250.9000000000005</v>
      </c>
      <c r="H487" s="26">
        <v>627.4</v>
      </c>
      <c r="I487" s="27">
        <v>-0.22600000000000001</v>
      </c>
      <c r="J487" s="28">
        <v>7587.6</v>
      </c>
      <c r="K487" s="29">
        <v>8474.7999999999993</v>
      </c>
      <c r="L487">
        <f t="shared" si="50"/>
        <v>253</v>
      </c>
      <c r="M487" s="42">
        <f>IFERROR(E487/(F487+1), "")</f>
        <v>5545.566037735849</v>
      </c>
      <c r="N487" s="40">
        <f t="shared" si="51"/>
        <v>810.59431524547801</v>
      </c>
      <c r="O487" s="42">
        <f>E487*($AC$4+1)</f>
        <v>6183.9716000000008</v>
      </c>
      <c r="P487" s="42">
        <f>G487-($AB$4*$AA$4*C487)/1000000</f>
        <v>5090.2500000000009</v>
      </c>
      <c r="Q487" s="42">
        <f t="shared" si="52"/>
        <v>1093.7215999999999</v>
      </c>
      <c r="R487" s="56">
        <f t="shared" si="53"/>
        <v>0.74326043991074253</v>
      </c>
      <c r="S487">
        <f t="shared" si="54"/>
        <v>485</v>
      </c>
      <c r="T487">
        <f t="shared" si="55"/>
        <v>358</v>
      </c>
    </row>
    <row r="488" spans="1:20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55">
        <f t="shared" si="49"/>
        <v>5398</v>
      </c>
      <c r="H488" s="26">
        <v>443</v>
      </c>
      <c r="I488" s="27">
        <v>-0.14599999999999999</v>
      </c>
      <c r="J488" s="28">
        <v>5728</v>
      </c>
      <c r="K488" s="29">
        <v>6312.7</v>
      </c>
      <c r="L488">
        <f t="shared" si="50"/>
        <v>310</v>
      </c>
      <c r="M488" s="42">
        <f>IFERROR(E488/(F488+1), "")</f>
        <v>5829.3413173652698</v>
      </c>
      <c r="N488" s="40">
        <f t="shared" si="51"/>
        <v>518.73536299765806</v>
      </c>
      <c r="O488" s="42">
        <f>E488*($AC$4+1)</f>
        <v>6144.732</v>
      </c>
      <c r="P488" s="42">
        <f>G488-($AB$4*$AA$4*C488)/1000000</f>
        <v>5348.5</v>
      </c>
      <c r="Q488" s="42">
        <f t="shared" si="52"/>
        <v>796.23199999999997</v>
      </c>
      <c r="R488" s="56">
        <f t="shared" si="53"/>
        <v>0.79736343115124142</v>
      </c>
      <c r="S488">
        <f t="shared" si="54"/>
        <v>486</v>
      </c>
      <c r="T488">
        <f t="shared" si="55"/>
        <v>418</v>
      </c>
    </row>
    <row r="489" spans="1:20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55">
        <f t="shared" si="49"/>
        <v>4397</v>
      </c>
      <c r="H489" s="26">
        <v>1428</v>
      </c>
      <c r="I489" s="27">
        <v>0.65300000000000002</v>
      </c>
      <c r="J489" s="28">
        <v>10777</v>
      </c>
      <c r="K489" s="29">
        <v>48198</v>
      </c>
      <c r="L489">
        <f t="shared" si="50"/>
        <v>238</v>
      </c>
      <c r="M489" s="42">
        <f>IFERROR(E489/(F489+1), "")</f>
        <v>5305.1001821493619</v>
      </c>
      <c r="N489" s="40">
        <f t="shared" si="51"/>
        <v>863.88384754990921</v>
      </c>
      <c r="O489" s="42">
        <f>E489*($AC$4+1)</f>
        <v>6127.9000000000005</v>
      </c>
      <c r="P489" s="42">
        <f>G489-($AB$4*$AA$4*C489)/1000000</f>
        <v>4352</v>
      </c>
      <c r="Q489" s="42">
        <f t="shared" si="52"/>
        <v>1775.9000000000005</v>
      </c>
      <c r="R489" s="56">
        <f t="shared" si="53"/>
        <v>0.24362745098039254</v>
      </c>
      <c r="S489">
        <f t="shared" si="54"/>
        <v>487</v>
      </c>
      <c r="T489">
        <f t="shared" si="55"/>
        <v>253</v>
      </c>
    </row>
    <row r="490" spans="1:20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55">
        <f t="shared" si="49"/>
        <v>4636</v>
      </c>
      <c r="H490" s="26">
        <v>1187</v>
      </c>
      <c r="I490" s="27">
        <v>-4.7E-2</v>
      </c>
      <c r="J490" s="28">
        <v>11262</v>
      </c>
      <c r="K490" s="29">
        <v>34603.1</v>
      </c>
      <c r="L490">
        <f t="shared" si="50"/>
        <v>200</v>
      </c>
      <c r="M490" s="42">
        <f>IFERROR(E490/(F490+1), "")</f>
        <v>5697.6516634050877</v>
      </c>
      <c r="N490" s="40">
        <f t="shared" si="51"/>
        <v>1245.5403987408185</v>
      </c>
      <c r="O490" s="42">
        <f>E490*($AC$4+1)</f>
        <v>6125.7960000000003</v>
      </c>
      <c r="P490" s="42">
        <f>G490-($AB$4*$AA$4*C490)/1000000</f>
        <v>4528</v>
      </c>
      <c r="Q490" s="42">
        <f t="shared" si="52"/>
        <v>1597.7960000000003</v>
      </c>
      <c r="R490" s="56">
        <f t="shared" si="53"/>
        <v>0.34607919123841641</v>
      </c>
      <c r="S490">
        <f t="shared" si="54"/>
        <v>488</v>
      </c>
      <c r="T490">
        <f t="shared" si="55"/>
        <v>280</v>
      </c>
    </row>
    <row r="491" spans="1:20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55">
        <f t="shared" si="49"/>
        <v>5873.5</v>
      </c>
      <c r="H491" s="26">
        <v>-61.4</v>
      </c>
      <c r="I491" s="27" t="s">
        <v>14</v>
      </c>
      <c r="J491" s="28">
        <v>5599.3</v>
      </c>
      <c r="K491" s="29">
        <v>3614.1</v>
      </c>
      <c r="L491" t="str">
        <f t="shared" si="50"/>
        <v/>
      </c>
      <c r="M491" s="42">
        <f>IFERROR(E491/(F491+1), "")</f>
        <v>6303.7960954446853</v>
      </c>
      <c r="N491" s="40" t="str">
        <f t="shared" si="51"/>
        <v/>
      </c>
      <c r="O491" s="42">
        <f>E491*($AC$4+1)</f>
        <v>6114.329200000001</v>
      </c>
      <c r="P491" s="42">
        <f>G491-($AB$4*$AA$4*C491)/1000000</f>
        <v>5816.35</v>
      </c>
      <c r="Q491" s="42">
        <f t="shared" si="52"/>
        <v>297.97920000000067</v>
      </c>
      <c r="R491" s="56">
        <f t="shared" si="53"/>
        <v>-5.8530814332247667</v>
      </c>
      <c r="S491">
        <f t="shared" si="54"/>
        <v>489</v>
      </c>
      <c r="T491">
        <f t="shared" si="55"/>
        <v>482</v>
      </c>
    </row>
    <row r="492" spans="1:20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55">
        <f t="shared" si="49"/>
        <v>5366</v>
      </c>
      <c r="H492" s="26">
        <v>434.3</v>
      </c>
      <c r="I492" s="27">
        <v>0.495</v>
      </c>
      <c r="J492" s="28">
        <v>1903.1</v>
      </c>
      <c r="K492" s="29">
        <v>7759.2</v>
      </c>
      <c r="L492">
        <f t="shared" si="50"/>
        <v>374</v>
      </c>
      <c r="M492" s="42">
        <f>IFERROR(E492/(F492+1), "")</f>
        <v>5268.2107175295187</v>
      </c>
      <c r="N492" s="40">
        <f t="shared" si="51"/>
        <v>290.50167224080269</v>
      </c>
      <c r="O492" s="42">
        <f>E492*($AC$4+1)</f>
        <v>6101.9156000000003</v>
      </c>
      <c r="P492" s="42">
        <f>G492-($AB$4*$AA$4*C492)/1000000</f>
        <v>5280.95</v>
      </c>
      <c r="Q492" s="42">
        <f t="shared" si="52"/>
        <v>820.96560000000045</v>
      </c>
      <c r="R492" s="56">
        <f t="shared" si="53"/>
        <v>0.89031913423900633</v>
      </c>
      <c r="S492">
        <f t="shared" si="54"/>
        <v>490</v>
      </c>
      <c r="T492">
        <f t="shared" si="55"/>
        <v>414</v>
      </c>
    </row>
    <row r="493" spans="1:20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55">
        <f t="shared" si="49"/>
        <v>5273.3</v>
      </c>
      <c r="H493" s="26">
        <v>474.5</v>
      </c>
      <c r="I493" s="27">
        <v>0.122</v>
      </c>
      <c r="J493" s="28">
        <v>10630.6</v>
      </c>
      <c r="K493" s="29">
        <v>5765.3</v>
      </c>
      <c r="L493">
        <f t="shared" si="50"/>
        <v>332</v>
      </c>
      <c r="M493" s="42">
        <f>IFERROR(E493/(F493+1), "")</f>
        <v>5770.8835341365466</v>
      </c>
      <c r="N493" s="40">
        <f t="shared" si="51"/>
        <v>422.90552584670235</v>
      </c>
      <c r="O493" s="42">
        <f>E493*($AC$4+1)</f>
        <v>6046.6856000000007</v>
      </c>
      <c r="P493" s="42">
        <f>G493-($AB$4*$AA$4*C493)/1000000</f>
        <v>5191.1705000000002</v>
      </c>
      <c r="Q493" s="42">
        <f t="shared" si="52"/>
        <v>855.51510000000053</v>
      </c>
      <c r="R493" s="56">
        <f t="shared" si="53"/>
        <v>0.80298229715490099</v>
      </c>
      <c r="S493">
        <f t="shared" si="54"/>
        <v>491</v>
      </c>
      <c r="T493">
        <f t="shared" si="55"/>
        <v>406</v>
      </c>
    </row>
    <row r="494" spans="1:20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55">
        <f t="shared" si="49"/>
        <v>5185.3999999999996</v>
      </c>
      <c r="H494" s="26">
        <v>531.5</v>
      </c>
      <c r="I494" s="27">
        <v>1.9E-2</v>
      </c>
      <c r="J494" s="28">
        <v>10665.7</v>
      </c>
      <c r="K494" s="29">
        <v>5670.7</v>
      </c>
      <c r="L494">
        <f t="shared" si="50"/>
        <v>308</v>
      </c>
      <c r="M494" s="42">
        <f>IFERROR(E494/(F494+1), "")</f>
        <v>5649.1106719367581</v>
      </c>
      <c r="N494" s="40">
        <f t="shared" si="51"/>
        <v>521.58979391560354</v>
      </c>
      <c r="O494" s="42">
        <f>E494*($AC$4+1)</f>
        <v>6014.1787999999997</v>
      </c>
      <c r="P494" s="42">
        <f>G494-($AB$4*$AA$4*C494)/1000000</f>
        <v>5158.8499999999995</v>
      </c>
      <c r="Q494" s="42">
        <f t="shared" si="52"/>
        <v>855.32880000000023</v>
      </c>
      <c r="R494" s="56">
        <f t="shared" si="53"/>
        <v>0.60927337723424313</v>
      </c>
      <c r="S494">
        <f t="shared" si="54"/>
        <v>492</v>
      </c>
      <c r="T494">
        <f t="shared" si="55"/>
        <v>407</v>
      </c>
    </row>
    <row r="495" spans="1:20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55">
        <f t="shared" si="49"/>
        <v>6436.1</v>
      </c>
      <c r="H495" s="26">
        <v>-723</v>
      </c>
      <c r="I495" s="27" t="s">
        <v>14</v>
      </c>
      <c r="J495" s="28">
        <v>10257.9</v>
      </c>
      <c r="K495" s="29">
        <v>12.9</v>
      </c>
      <c r="L495" t="str">
        <f t="shared" si="50"/>
        <v/>
      </c>
      <c r="M495" s="42">
        <f>IFERROR(E495/(F495+1), "")</f>
        <v>5853.5860655737706</v>
      </c>
      <c r="N495" s="40" t="str">
        <f t="shared" si="51"/>
        <v/>
      </c>
      <c r="O495" s="42">
        <f>E495*($AC$4+1)</f>
        <v>6010.1812000000009</v>
      </c>
      <c r="P495" s="42">
        <f>G495-($AB$4*$AA$4*C495)/1000000</f>
        <v>6382.3475000000008</v>
      </c>
      <c r="Q495" s="42">
        <f t="shared" si="52"/>
        <v>-372.16629999999986</v>
      </c>
      <c r="R495" s="56">
        <f t="shared" si="53"/>
        <v>-0.48524716459197803</v>
      </c>
      <c r="S495">
        <f t="shared" si="54"/>
        <v>493</v>
      </c>
      <c r="T495">
        <f t="shared" si="55"/>
        <v>494</v>
      </c>
    </row>
    <row r="496" spans="1:20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55">
        <f t="shared" si="49"/>
        <v>4146</v>
      </c>
      <c r="H496" s="26">
        <v>1542</v>
      </c>
      <c r="I496" s="27">
        <v>0.151</v>
      </c>
      <c r="J496" s="28">
        <v>4130</v>
      </c>
      <c r="K496" s="29">
        <v>30583.200000000001</v>
      </c>
      <c r="L496">
        <f t="shared" si="50"/>
        <v>181</v>
      </c>
      <c r="M496" s="42">
        <f>IFERROR(E496/(F496+1), "")</f>
        <v>5876.0330578512394</v>
      </c>
      <c r="N496" s="40">
        <f t="shared" si="51"/>
        <v>1339.7046046915725</v>
      </c>
      <c r="O496" s="42">
        <f>E496*($AC$4+1)</f>
        <v>5983.7759999999998</v>
      </c>
      <c r="P496" s="42">
        <f>G496-($AB$4*$AA$4*C496)/1000000</f>
        <v>3993</v>
      </c>
      <c r="Q496" s="42">
        <f t="shared" si="52"/>
        <v>1990.7759999999998</v>
      </c>
      <c r="R496" s="56">
        <f t="shared" si="53"/>
        <v>0.29103501945525284</v>
      </c>
      <c r="S496">
        <f t="shared" si="54"/>
        <v>494</v>
      </c>
      <c r="T496">
        <f t="shared" si="55"/>
        <v>233</v>
      </c>
    </row>
    <row r="497" spans="1:20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55">
        <f t="shared" si="49"/>
        <v>5337.9000000000005</v>
      </c>
      <c r="H497" s="26">
        <v>333.7</v>
      </c>
      <c r="I497" s="27">
        <v>0.28599999999999998</v>
      </c>
      <c r="J497" s="28">
        <v>2812.8</v>
      </c>
      <c r="K497" s="29">
        <v>4434.8</v>
      </c>
      <c r="L497">
        <f t="shared" si="50"/>
        <v>382</v>
      </c>
      <c r="M497" s="42">
        <f>IFERROR(E497/(F497+1), "")</f>
        <v>5290.6716417910447</v>
      </c>
      <c r="N497" s="40">
        <f t="shared" si="51"/>
        <v>259.48678071539655</v>
      </c>
      <c r="O497" s="42">
        <f>E497*($AC$4+1)</f>
        <v>5966.5232000000005</v>
      </c>
      <c r="P497" s="42">
        <f>G497-($AB$4*$AA$4*C497)/1000000</f>
        <v>5248.8</v>
      </c>
      <c r="Q497" s="42">
        <f t="shared" si="52"/>
        <v>717.72320000000036</v>
      </c>
      <c r="R497" s="56">
        <f t="shared" si="53"/>
        <v>1.1508037159124973</v>
      </c>
      <c r="S497">
        <f t="shared" si="54"/>
        <v>495</v>
      </c>
      <c r="T497">
        <f t="shared" si="55"/>
        <v>433</v>
      </c>
    </row>
    <row r="498" spans="1:20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55">
        <f t="shared" si="49"/>
        <v>3217.7999999999997</v>
      </c>
      <c r="H498" s="26">
        <v>2440.1</v>
      </c>
      <c r="I498" s="27">
        <v>0.253</v>
      </c>
      <c r="J498" s="28">
        <v>30686.2</v>
      </c>
      <c r="K498" s="29">
        <v>56301.7</v>
      </c>
      <c r="L498">
        <f t="shared" si="50"/>
        <v>128</v>
      </c>
      <c r="M498" s="42">
        <f>IFERROR(E498/(F498+1), "")</f>
        <v>5536.1056751467704</v>
      </c>
      <c r="N498" s="40">
        <f t="shared" si="51"/>
        <v>1947.4062250598561</v>
      </c>
      <c r="O498" s="42">
        <f>E498*($AC$4+1)</f>
        <v>5952.1107999999995</v>
      </c>
      <c r="P498" s="42">
        <f>G498-($AB$4*$AA$4*C498)/1000000</f>
        <v>3199.1249999999995</v>
      </c>
      <c r="Q498" s="42">
        <f t="shared" si="52"/>
        <v>2752.9857999999999</v>
      </c>
      <c r="R498" s="56">
        <f t="shared" si="53"/>
        <v>0.12822663005614526</v>
      </c>
      <c r="S498">
        <f t="shared" si="54"/>
        <v>496</v>
      </c>
      <c r="T498">
        <f t="shared" si="55"/>
        <v>178</v>
      </c>
    </row>
    <row r="499" spans="1:20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55">
        <f t="shared" si="49"/>
        <v>5215</v>
      </c>
      <c r="H499" s="26">
        <v>395</v>
      </c>
      <c r="I499" s="27">
        <v>0.35299999999999998</v>
      </c>
      <c r="J499" s="28">
        <v>104176</v>
      </c>
      <c r="K499" s="29">
        <v>2828.9</v>
      </c>
      <c r="L499">
        <f t="shared" si="50"/>
        <v>373</v>
      </c>
      <c r="M499" s="42">
        <f>IFERROR(E499/(F499+1), "")</f>
        <v>5180.0554016620499</v>
      </c>
      <c r="N499" s="40">
        <f t="shared" si="51"/>
        <v>291.94382852919438</v>
      </c>
      <c r="O499" s="42">
        <f>E499*($AC$4+1)</f>
        <v>5901.72</v>
      </c>
      <c r="P499" s="42">
        <f>G499-($AB$4*$AA$4*C499)/1000000</f>
        <v>5185.75</v>
      </c>
      <c r="Q499" s="42">
        <f t="shared" si="52"/>
        <v>715.97000000000025</v>
      </c>
      <c r="R499" s="56">
        <f t="shared" si="53"/>
        <v>0.81258227848101328</v>
      </c>
      <c r="S499">
        <f t="shared" si="54"/>
        <v>497</v>
      </c>
      <c r="T499">
        <f t="shared" si="55"/>
        <v>434</v>
      </c>
    </row>
    <row r="500" spans="1:20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55">
        <f t="shared" si="49"/>
        <v>4738</v>
      </c>
      <c r="H500" s="26">
        <v>851.9</v>
      </c>
      <c r="I500" s="27" t="s">
        <v>14</v>
      </c>
      <c r="J500" s="28">
        <v>8996.7999999999993</v>
      </c>
      <c r="K500" s="29">
        <v>8050.9</v>
      </c>
      <c r="L500" t="str">
        <f t="shared" si="50"/>
        <v/>
      </c>
      <c r="M500" s="42">
        <f>IFERROR(E500/(F500+1), "")</f>
        <v>5523.6166007905131</v>
      </c>
      <c r="N500" s="40" t="str">
        <f t="shared" si="51"/>
        <v/>
      </c>
      <c r="O500" s="42">
        <f>E500*($AC$4+1)</f>
        <v>5880.5748000000003</v>
      </c>
      <c r="P500" s="42">
        <f>G500-($AB$4*$AA$4*C500)/1000000</f>
        <v>4684</v>
      </c>
      <c r="Q500" s="42">
        <f t="shared" si="52"/>
        <v>1196.5748000000003</v>
      </c>
      <c r="R500" s="56">
        <f t="shared" si="53"/>
        <v>0.40459537504401966</v>
      </c>
      <c r="S500">
        <f t="shared" si="54"/>
        <v>498</v>
      </c>
      <c r="T500">
        <f t="shared" si="55"/>
        <v>333</v>
      </c>
    </row>
    <row r="501" spans="1:20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55">
        <f t="shared" si="49"/>
        <v>4934.9000000000005</v>
      </c>
      <c r="H501" s="26">
        <v>646.9</v>
      </c>
      <c r="I501" s="27" t="s">
        <v>14</v>
      </c>
      <c r="J501" s="28">
        <v>7423.7</v>
      </c>
      <c r="K501" s="29">
        <v>3065.6</v>
      </c>
      <c r="L501" t="str">
        <f t="shared" si="50"/>
        <v/>
      </c>
      <c r="M501" s="42">
        <f>IFERROR(E501/(F501+1), "")</f>
        <v>5576.2237762237773</v>
      </c>
      <c r="N501" s="40" t="str">
        <f t="shared" si="51"/>
        <v/>
      </c>
      <c r="O501" s="42">
        <f>E501*($AC$4+1)</f>
        <v>5872.0536000000002</v>
      </c>
      <c r="P501" s="42">
        <f>G501-($AB$4*$AA$4*C501)/1000000</f>
        <v>4901.6000000000004</v>
      </c>
      <c r="Q501" s="42">
        <f t="shared" si="52"/>
        <v>970.45359999999982</v>
      </c>
      <c r="R501" s="56">
        <f t="shared" si="53"/>
        <v>0.50016014840006162</v>
      </c>
      <c r="S501">
        <f t="shared" si="54"/>
        <v>499</v>
      </c>
      <c r="T501">
        <f t="shared" si="55"/>
        <v>385</v>
      </c>
    </row>
    <row r="502" spans="1:20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55">
        <f t="shared" si="49"/>
        <v>5292.2999999999993</v>
      </c>
      <c r="H502" s="36">
        <v>283.10000000000002</v>
      </c>
      <c r="I502" s="37">
        <v>6.0000000000000001E-3</v>
      </c>
      <c r="J502" s="38">
        <v>3542.7</v>
      </c>
      <c r="K502" s="39">
        <v>9207.7999999999993</v>
      </c>
      <c r="L502">
        <f t="shared" si="50"/>
        <v>380</v>
      </c>
      <c r="M502" s="42">
        <f>IFERROR(E502/(F502+1), "")</f>
        <v>4903.6059806508356</v>
      </c>
      <c r="N502" s="40">
        <f t="shared" si="51"/>
        <v>281.41153081510936</v>
      </c>
      <c r="O502" s="42">
        <f>E502*($AC$4+1)</f>
        <v>5865.3207999999995</v>
      </c>
      <c r="P502" s="42">
        <f>G502-($AB$4*$AA$4*C502)/1000000</f>
        <v>5224.3499999999995</v>
      </c>
      <c r="Q502" s="42">
        <f t="shared" si="52"/>
        <v>640.97080000000005</v>
      </c>
      <c r="R502" s="56">
        <f t="shared" si="53"/>
        <v>1.2641144471918051</v>
      </c>
      <c r="S502">
        <f t="shared" si="54"/>
        <v>500</v>
      </c>
      <c r="T502">
        <f t="shared" si="55"/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Galvanize</cp:lastModifiedBy>
  <cp:revision/>
  <dcterms:created xsi:type="dcterms:W3CDTF">2019-10-07T13:19:08Z</dcterms:created>
  <dcterms:modified xsi:type="dcterms:W3CDTF">2019-10-07T19:03:44Z</dcterms:modified>
  <cp:category/>
  <cp:contentStatus/>
</cp:coreProperties>
</file>