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9AED3CA9-ABCD-8D41-BF08-025D71ECDE03}" xr6:coauthVersionLast="47" xr6:coauthVersionMax="47" xr10:uidLastSave="{00000000-0000-0000-0000-000000000000}"/>
  <bookViews>
    <workbookView xWindow="14060" yWindow="500" windowWidth="14360" windowHeight="16400" xr2:uid="{00000000-000D-0000-FFFF-FFFF00000000}"/>
  </bookViews>
  <sheets>
    <sheet name="bac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4" i="1"/>
  <c r="B3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57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29" i="1"/>
  <c r="S27" i="1"/>
  <c r="S28" i="1"/>
  <c r="S55" i="1"/>
  <c r="S5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R2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57" i="1"/>
  <c r="R54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29" i="1"/>
  <c r="R55" i="1"/>
  <c r="R5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</calcChain>
</file>

<file path=xl/sharedStrings.xml><?xml version="1.0" encoding="utf-8"?>
<sst xmlns="http://schemas.openxmlformats.org/spreadsheetml/2006/main" count="535" uniqueCount="28">
  <si>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</si>
  <si>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</si>
  <si>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</si>
  <si>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</si>
  <si>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</si>
  <si>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</si>
  <si>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</si>
  <si>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</si>
  <si>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</si>
  <si>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</si>
  <si>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</si>
  <si>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</si>
  <si>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</si>
  <si>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</si>
  <si>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</si>
  <si>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mlRHiaqckP7xyQdZ2fJR</t>
  </si>
  <si>
    <t>Drake</t>
  </si>
  <si>
    <t>Skating</t>
  </si>
  <si>
    <t>On Ice</t>
  </si>
  <si>
    <t>Laps</t>
  </si>
  <si>
    <t>backwards</t>
  </si>
  <si>
    <t xml:space="preserve"> lap 1</t>
  </si>
  <si>
    <t>igtW51dwjwyO0Rcl23qF</t>
  </si>
  <si>
    <t xml:space="preserve"> lap 2</t>
  </si>
  <si>
    <t>JQZdgJzJZTIcVQdMdSkh</t>
  </si>
  <si>
    <t xml:space="preserve"> lap 3</t>
  </si>
  <si>
    <t>NEW EMG2</t>
  </si>
  <si>
    <t>NEW EMG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</si>
</sst>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topLeftCell="L1" zoomScale="75" workbookViewId="0">
      <selection activeCell="T7" sqref="T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26</v>
      </c>
      <c r="S1" t="s">
        <v>27</v>
      </c>
    </row>
    <row r="2" spans="1:22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0.98240000000000005</v>
      </c>
      <c r="J2">
        <v>0.12708</v>
      </c>
      <c r="K2">
        <v>1.94526</v>
      </c>
      <c r="L2">
        <v>2.4780099999999998</v>
      </c>
      <c r="M2">
        <v>6.8430000000000005E-2</v>
      </c>
      <c r="N2">
        <v>2.8738999999999999</v>
      </c>
      <c r="O2">
        <v>26</v>
      </c>
      <c r="P2">
        <v>62</v>
      </c>
      <c r="R2">
        <f>J2*5.6228</f>
        <v>0.71454542399999998</v>
      </c>
      <c r="S2">
        <f>M2*7.6228</f>
        <v>0.52162820399999998</v>
      </c>
      <c r="U2">
        <v>0.71454542399999998</v>
      </c>
      <c r="V2">
        <v>0.52162820399999998</v>
      </c>
    </row>
    <row r="3" spans="1:22" x14ac:dyDescent="0.2">
      <c r="A3" t="s">
        <v>15</v>
      </c>
      <c r="B3">
        <f>60/77</f>
        <v>0.77922077922077926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>
        <v>2.5610900000000001</v>
      </c>
      <c r="J3">
        <v>0.18084</v>
      </c>
      <c r="K3">
        <v>2.0772200000000001</v>
      </c>
      <c r="L3">
        <v>4.2570899999999998</v>
      </c>
      <c r="M3">
        <v>6.8430000000000005E-2</v>
      </c>
      <c r="N3">
        <v>3.1622699999999999</v>
      </c>
      <c r="O3">
        <v>0</v>
      </c>
      <c r="P3">
        <v>0</v>
      </c>
      <c r="R3">
        <f t="shared" ref="R3:R56" si="0">J3*5.6228</f>
        <v>1.0168271520000001</v>
      </c>
      <c r="S3">
        <f t="shared" ref="S3:S56" si="1">M3*7.6228</f>
        <v>0.52162820399999998</v>
      </c>
      <c r="U3">
        <v>1.0168271520000001</v>
      </c>
      <c r="V3">
        <v>0.52162820399999998</v>
      </c>
    </row>
    <row r="4" spans="1:22" x14ac:dyDescent="0.2">
      <c r="A4" t="s">
        <v>15</v>
      </c>
      <c r="B4">
        <f>B3+(60/77)</f>
        <v>1.5584415584415585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>
        <v>1.3049900000000001</v>
      </c>
      <c r="J4">
        <v>0.27859</v>
      </c>
      <c r="K4">
        <v>0.89442999999999995</v>
      </c>
      <c r="L4">
        <v>4.0518099999999997</v>
      </c>
      <c r="M4">
        <v>0.10264</v>
      </c>
      <c r="N4">
        <v>2.2287400000000002</v>
      </c>
      <c r="O4">
        <v>28</v>
      </c>
      <c r="P4">
        <v>29</v>
      </c>
      <c r="R4">
        <f t="shared" si="0"/>
        <v>1.566455852</v>
      </c>
      <c r="S4">
        <f t="shared" si="1"/>
        <v>0.78240419199999989</v>
      </c>
      <c r="U4">
        <v>1.566455852</v>
      </c>
      <c r="V4">
        <v>0.78240419199999989</v>
      </c>
    </row>
    <row r="5" spans="1:22" x14ac:dyDescent="0.2">
      <c r="A5" t="s">
        <v>15</v>
      </c>
      <c r="B5">
        <f t="shared" ref="B5:B68" si="2">B4+(60/77)</f>
        <v>2.337662337662338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>
        <v>2.5073300000000001</v>
      </c>
      <c r="J5">
        <v>0.2737</v>
      </c>
      <c r="K5">
        <v>4.6285400000000001</v>
      </c>
      <c r="L5">
        <v>2.59531</v>
      </c>
      <c r="M5">
        <v>8.7980000000000003E-2</v>
      </c>
      <c r="N5">
        <v>1.7155400000000001</v>
      </c>
      <c r="O5">
        <v>-1</v>
      </c>
      <c r="P5">
        <v>-1</v>
      </c>
      <c r="R5">
        <f t="shared" si="0"/>
        <v>1.5389603599999999</v>
      </c>
      <c r="S5">
        <f t="shared" si="1"/>
        <v>0.670653944</v>
      </c>
      <c r="U5">
        <v>1.5389603599999999</v>
      </c>
      <c r="V5">
        <v>0.670653944</v>
      </c>
    </row>
    <row r="6" spans="1:22" x14ac:dyDescent="0.2">
      <c r="A6" t="s">
        <v>15</v>
      </c>
      <c r="B6">
        <f t="shared" si="2"/>
        <v>3.116883116883117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>
        <v>0.69403999999999999</v>
      </c>
      <c r="J6">
        <v>0.1173</v>
      </c>
      <c r="K6">
        <v>3.5630500000000001</v>
      </c>
      <c r="L6">
        <v>1.9403699999999999</v>
      </c>
      <c r="M6">
        <v>6.8430000000000005E-2</v>
      </c>
      <c r="N6">
        <v>2.3607</v>
      </c>
      <c r="O6">
        <v>2</v>
      </c>
      <c r="P6">
        <v>25</v>
      </c>
      <c r="R6">
        <f t="shared" si="0"/>
        <v>0.65955443999999996</v>
      </c>
      <c r="S6">
        <f t="shared" si="1"/>
        <v>0.52162820399999998</v>
      </c>
      <c r="U6">
        <v>0.65955443999999996</v>
      </c>
      <c r="V6">
        <v>0.52162820399999998</v>
      </c>
    </row>
    <row r="7" spans="1:22" x14ac:dyDescent="0.2">
      <c r="A7" t="s">
        <v>15</v>
      </c>
      <c r="B7">
        <f t="shared" si="2"/>
        <v>3.8961038961038961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>
        <v>1.97458</v>
      </c>
      <c r="J7">
        <v>0.11241</v>
      </c>
      <c r="K7">
        <v>1.59335</v>
      </c>
      <c r="L7">
        <v>2.01369</v>
      </c>
      <c r="M7">
        <v>6.8430000000000005E-2</v>
      </c>
      <c r="N7">
        <v>1.23167</v>
      </c>
      <c r="O7">
        <v>9</v>
      </c>
      <c r="P7">
        <v>26</v>
      </c>
      <c r="R7">
        <f t="shared" si="0"/>
        <v>0.63205894799999995</v>
      </c>
      <c r="S7">
        <f t="shared" si="1"/>
        <v>0.52162820399999998</v>
      </c>
      <c r="U7">
        <v>0.63205894799999995</v>
      </c>
      <c r="V7">
        <v>0.52162820399999998</v>
      </c>
    </row>
    <row r="8" spans="1:22" x14ac:dyDescent="0.2">
      <c r="A8" t="s">
        <v>15</v>
      </c>
      <c r="B8">
        <f t="shared" si="2"/>
        <v>4.6753246753246751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>
        <v>1.46628</v>
      </c>
      <c r="J8">
        <v>0.2346</v>
      </c>
      <c r="K8">
        <v>3.98827</v>
      </c>
      <c r="L8">
        <v>0.92864000000000002</v>
      </c>
      <c r="M8">
        <v>0.28153</v>
      </c>
      <c r="N8">
        <v>1.82307</v>
      </c>
      <c r="O8">
        <v>0</v>
      </c>
      <c r="P8">
        <v>6</v>
      </c>
      <c r="R8">
        <f t="shared" si="0"/>
        <v>1.3191088799999999</v>
      </c>
      <c r="S8">
        <f t="shared" si="1"/>
        <v>2.146046884</v>
      </c>
      <c r="U8">
        <v>1.3191088799999999</v>
      </c>
      <c r="V8">
        <v>2.146046884</v>
      </c>
    </row>
    <row r="9" spans="1:22" x14ac:dyDescent="0.2">
      <c r="A9" t="s">
        <v>15</v>
      </c>
      <c r="B9">
        <f t="shared" si="2"/>
        <v>5.4545454545454541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>
        <v>0.61584000000000005</v>
      </c>
      <c r="J9">
        <v>0.18084</v>
      </c>
      <c r="K9">
        <v>3.3333300000000001</v>
      </c>
      <c r="L9">
        <v>1.19746</v>
      </c>
      <c r="M9">
        <v>0.10264</v>
      </c>
      <c r="N9">
        <v>2.1407600000000002</v>
      </c>
      <c r="O9">
        <v>11</v>
      </c>
      <c r="P9">
        <v>12</v>
      </c>
      <c r="R9">
        <f t="shared" si="0"/>
        <v>1.0168271520000001</v>
      </c>
      <c r="S9">
        <f t="shared" si="1"/>
        <v>0.78240419199999989</v>
      </c>
      <c r="U9">
        <v>1.0168271520000001</v>
      </c>
      <c r="V9">
        <v>0.78240419199999989</v>
      </c>
    </row>
    <row r="10" spans="1:22" x14ac:dyDescent="0.2">
      <c r="A10" t="s">
        <v>15</v>
      </c>
      <c r="B10">
        <f t="shared" si="2"/>
        <v>6.2337662337662332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>
        <v>2.5073300000000001</v>
      </c>
      <c r="J10">
        <v>0.13685</v>
      </c>
      <c r="K10">
        <v>0</v>
      </c>
      <c r="L10">
        <v>3.3528799999999999</v>
      </c>
      <c r="M10">
        <v>6.3539999999999999E-2</v>
      </c>
      <c r="N10">
        <v>2.1896399999999998</v>
      </c>
      <c r="O10">
        <v>13</v>
      </c>
      <c r="P10">
        <v>34</v>
      </c>
      <c r="R10">
        <f t="shared" si="0"/>
        <v>0.76948017999999996</v>
      </c>
      <c r="S10">
        <f t="shared" si="1"/>
        <v>0.48435271199999996</v>
      </c>
      <c r="U10">
        <v>0.76948017999999996</v>
      </c>
      <c r="V10">
        <v>0.48435271199999996</v>
      </c>
    </row>
    <row r="11" spans="1:22" x14ac:dyDescent="0.2">
      <c r="A11" t="s">
        <v>15</v>
      </c>
      <c r="B11">
        <f t="shared" si="2"/>
        <v>7.0129870129870122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>
        <v>1.84751</v>
      </c>
      <c r="J11">
        <v>0.22483</v>
      </c>
      <c r="K11">
        <v>4.1886599999999996</v>
      </c>
      <c r="L11">
        <v>1.60802</v>
      </c>
      <c r="M11">
        <v>0.11241</v>
      </c>
      <c r="N11">
        <v>2.8299099999999999</v>
      </c>
      <c r="O11">
        <v>3</v>
      </c>
      <c r="P11">
        <v>0</v>
      </c>
      <c r="R11">
        <f t="shared" si="0"/>
        <v>1.264174124</v>
      </c>
      <c r="S11">
        <f t="shared" si="1"/>
        <v>0.85687894799999997</v>
      </c>
      <c r="U11">
        <v>1.264174124</v>
      </c>
      <c r="V11">
        <v>0.85687894799999997</v>
      </c>
    </row>
    <row r="12" spans="1:22" x14ac:dyDescent="0.2">
      <c r="A12" t="s">
        <v>15</v>
      </c>
      <c r="B12">
        <f t="shared" si="2"/>
        <v>7.7922077922077913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>
        <v>0.74780000000000002</v>
      </c>
      <c r="J12">
        <v>0.20039000000000001</v>
      </c>
      <c r="K12">
        <v>1.6862200000000001</v>
      </c>
      <c r="L12">
        <v>1.85239</v>
      </c>
      <c r="M12">
        <v>0.12218999999999999</v>
      </c>
      <c r="N12">
        <v>1.6715500000000001</v>
      </c>
      <c r="O12">
        <v>-2</v>
      </c>
      <c r="P12">
        <v>-2</v>
      </c>
      <c r="R12">
        <f t="shared" si="0"/>
        <v>1.1267528920000001</v>
      </c>
      <c r="S12">
        <f t="shared" si="1"/>
        <v>0.9314299319999999</v>
      </c>
      <c r="U12">
        <v>1.1267528920000001</v>
      </c>
      <c r="V12">
        <v>0.9314299319999999</v>
      </c>
    </row>
    <row r="13" spans="1:22" x14ac:dyDescent="0.2">
      <c r="A13" t="s">
        <v>15</v>
      </c>
      <c r="B13">
        <f t="shared" si="2"/>
        <v>8.5714285714285712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>
        <v>4.5601200000000004</v>
      </c>
      <c r="J13">
        <v>0.1173</v>
      </c>
      <c r="K13">
        <v>0.10753</v>
      </c>
      <c r="L13">
        <v>1.1192599999999999</v>
      </c>
      <c r="M13">
        <v>5.8650000000000001E-2</v>
      </c>
      <c r="N13">
        <v>1.59335</v>
      </c>
      <c r="O13">
        <v>20</v>
      </c>
      <c r="P13">
        <v>2</v>
      </c>
      <c r="R13">
        <f t="shared" si="0"/>
        <v>0.65955443999999996</v>
      </c>
      <c r="S13">
        <f t="shared" si="1"/>
        <v>0.44707722</v>
      </c>
      <c r="U13">
        <v>0.65955443999999996</v>
      </c>
      <c r="V13">
        <v>0.44707722</v>
      </c>
    </row>
    <row r="14" spans="1:22" x14ac:dyDescent="0.2">
      <c r="A14" t="s">
        <v>15</v>
      </c>
      <c r="B14">
        <f t="shared" si="2"/>
        <v>9.3506493506493502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>
        <v>3.7341199999999999</v>
      </c>
      <c r="J14">
        <v>0.14174</v>
      </c>
      <c r="K14">
        <v>1.9550000000000001E-2</v>
      </c>
      <c r="L14">
        <v>3.6363599999999998</v>
      </c>
      <c r="M14">
        <v>6.8430000000000005E-2</v>
      </c>
      <c r="N14">
        <v>1.75464</v>
      </c>
      <c r="O14">
        <v>-2</v>
      </c>
      <c r="P14">
        <v>-2</v>
      </c>
      <c r="R14">
        <f t="shared" si="0"/>
        <v>0.79697567199999997</v>
      </c>
      <c r="S14">
        <f t="shared" si="1"/>
        <v>0.52162820399999998</v>
      </c>
      <c r="U14">
        <v>0.79697567199999997</v>
      </c>
      <c r="V14">
        <v>0.52162820399999998</v>
      </c>
    </row>
    <row r="15" spans="1:22" x14ac:dyDescent="0.2">
      <c r="A15" t="s">
        <v>15</v>
      </c>
      <c r="B15">
        <f t="shared" si="2"/>
        <v>10.129870129870129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>
        <v>1.56891</v>
      </c>
      <c r="J15">
        <v>0.23949000000000001</v>
      </c>
      <c r="K15">
        <v>1.3147599999999999</v>
      </c>
      <c r="L15">
        <v>1.75464</v>
      </c>
      <c r="M15">
        <v>0.15151999999999999</v>
      </c>
      <c r="N15">
        <v>1.74976</v>
      </c>
      <c r="O15">
        <v>5</v>
      </c>
      <c r="P15">
        <v>39</v>
      </c>
      <c r="R15">
        <f t="shared" si="0"/>
        <v>1.346604372</v>
      </c>
      <c r="S15">
        <f t="shared" si="1"/>
        <v>1.1550066559999999</v>
      </c>
      <c r="U15">
        <v>1.346604372</v>
      </c>
      <c r="V15">
        <v>1.1550066559999999</v>
      </c>
    </row>
    <row r="16" spans="1:22" x14ac:dyDescent="0.2">
      <c r="A16" t="s">
        <v>15</v>
      </c>
      <c r="B16">
        <f t="shared" si="2"/>
        <v>10.909090909090908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>
        <v>2.7272699999999999</v>
      </c>
      <c r="J16">
        <v>0.1173</v>
      </c>
      <c r="K16">
        <v>0.11241</v>
      </c>
      <c r="L16">
        <v>1.6177900000000001</v>
      </c>
      <c r="M16">
        <v>6.8430000000000005E-2</v>
      </c>
      <c r="N16">
        <v>1.7448699999999999</v>
      </c>
      <c r="O16">
        <v>0</v>
      </c>
      <c r="P16">
        <v>-12</v>
      </c>
      <c r="R16">
        <f t="shared" si="0"/>
        <v>0.65955443999999996</v>
      </c>
      <c r="S16">
        <f t="shared" si="1"/>
        <v>0.52162820399999998</v>
      </c>
      <c r="U16">
        <v>0.65955443999999996</v>
      </c>
      <c r="V16">
        <v>0.52162820399999998</v>
      </c>
    </row>
    <row r="17" spans="1:22" x14ac:dyDescent="0.2">
      <c r="A17" t="s">
        <v>15</v>
      </c>
      <c r="B17">
        <f t="shared" si="2"/>
        <v>11.688311688311687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>
        <v>0.44966</v>
      </c>
      <c r="J17">
        <v>0.29326000000000002</v>
      </c>
      <c r="K17">
        <v>1.7888599999999999</v>
      </c>
      <c r="L17">
        <v>0.82111000000000001</v>
      </c>
      <c r="M17">
        <v>0.14174</v>
      </c>
      <c r="N17">
        <v>1.5786899999999999</v>
      </c>
      <c r="O17">
        <v>6</v>
      </c>
      <c r="P17">
        <v>-5</v>
      </c>
      <c r="R17">
        <f t="shared" si="0"/>
        <v>1.648942328</v>
      </c>
      <c r="S17">
        <f t="shared" si="1"/>
        <v>1.080455672</v>
      </c>
      <c r="U17">
        <v>1.648942328</v>
      </c>
      <c r="V17">
        <v>1.080455672</v>
      </c>
    </row>
    <row r="18" spans="1:22" x14ac:dyDescent="0.2">
      <c r="A18" t="s">
        <v>15</v>
      </c>
      <c r="B18">
        <f t="shared" si="2"/>
        <v>12.467532467532466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>
        <v>3.9638300000000002</v>
      </c>
      <c r="J18">
        <v>0.17107</v>
      </c>
      <c r="K18">
        <v>3.2306900000000001</v>
      </c>
      <c r="L18">
        <v>1.79863</v>
      </c>
      <c r="M18">
        <v>7.331E-2</v>
      </c>
      <c r="N18">
        <v>1.32942</v>
      </c>
      <c r="O18">
        <v>22</v>
      </c>
      <c r="P18">
        <v>-3</v>
      </c>
      <c r="R18">
        <f t="shared" si="0"/>
        <v>0.96189239599999998</v>
      </c>
      <c r="S18">
        <f t="shared" si="1"/>
        <v>0.55882746799999994</v>
      </c>
      <c r="U18">
        <v>0.96189239599999998</v>
      </c>
      <c r="V18">
        <v>0.55882746799999994</v>
      </c>
    </row>
    <row r="19" spans="1:22" x14ac:dyDescent="0.2">
      <c r="A19" t="s">
        <v>15</v>
      </c>
      <c r="B19">
        <f t="shared" si="2"/>
        <v>13.246753246753245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  <c r="I19">
        <v>0.24926999999999999</v>
      </c>
      <c r="J19">
        <v>0.23949000000000001</v>
      </c>
      <c r="K19">
        <v>2.0332400000000002</v>
      </c>
      <c r="L19">
        <v>1.2170099999999999</v>
      </c>
      <c r="M19">
        <v>7.8200000000000006E-2</v>
      </c>
      <c r="N19">
        <v>3.1476000000000002</v>
      </c>
      <c r="O19">
        <v>2</v>
      </c>
      <c r="P19">
        <v>25</v>
      </c>
      <c r="R19">
        <f t="shared" si="0"/>
        <v>1.346604372</v>
      </c>
      <c r="S19">
        <f t="shared" si="1"/>
        <v>0.59610296000000007</v>
      </c>
      <c r="U19">
        <v>1.346604372</v>
      </c>
      <c r="V19">
        <v>0.59610296000000007</v>
      </c>
    </row>
    <row r="20" spans="1:22" x14ac:dyDescent="0.2">
      <c r="A20" t="s">
        <v>15</v>
      </c>
      <c r="B20">
        <f t="shared" si="2"/>
        <v>14.025974025974024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>
        <v>1.2365600000000001</v>
      </c>
      <c r="J20">
        <v>0.21504999999999999</v>
      </c>
      <c r="K20">
        <v>2.49756</v>
      </c>
      <c r="L20">
        <v>3.0498500000000002</v>
      </c>
      <c r="M20">
        <v>0.13685</v>
      </c>
      <c r="N20">
        <v>3.3773200000000001</v>
      </c>
      <c r="O20">
        <v>0</v>
      </c>
      <c r="P20">
        <v>-5</v>
      </c>
      <c r="R20">
        <f t="shared" si="0"/>
        <v>1.2091831399999999</v>
      </c>
      <c r="S20">
        <f t="shared" si="1"/>
        <v>1.04318018</v>
      </c>
      <c r="U20">
        <v>1.2091831399999999</v>
      </c>
      <c r="V20">
        <v>1.04318018</v>
      </c>
    </row>
    <row r="21" spans="1:22" x14ac:dyDescent="0.2">
      <c r="A21" t="s">
        <v>15</v>
      </c>
      <c r="B21">
        <f t="shared" si="2"/>
        <v>14.805194805194803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21</v>
      </c>
      <c r="I21">
        <v>0.78690000000000004</v>
      </c>
      <c r="J21">
        <v>0.40566999999999998</v>
      </c>
      <c r="K21">
        <v>2.6979500000000001</v>
      </c>
      <c r="L21">
        <v>3.99316</v>
      </c>
      <c r="M21">
        <v>0.22972000000000001</v>
      </c>
      <c r="N21">
        <v>1.58847</v>
      </c>
      <c r="O21">
        <v>16</v>
      </c>
      <c r="P21">
        <v>45</v>
      </c>
      <c r="R21">
        <f t="shared" si="0"/>
        <v>2.2810012759999996</v>
      </c>
      <c r="S21">
        <f t="shared" si="1"/>
        <v>1.7511096159999999</v>
      </c>
      <c r="U21">
        <v>2.2810012759999996</v>
      </c>
      <c r="V21">
        <v>1.7511096159999999</v>
      </c>
    </row>
    <row r="22" spans="1:22" x14ac:dyDescent="0.2">
      <c r="A22" t="s">
        <v>15</v>
      </c>
      <c r="B22">
        <f t="shared" si="2"/>
        <v>15.584415584415583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>
        <v>2.78104</v>
      </c>
      <c r="J22">
        <v>0.33723999999999998</v>
      </c>
      <c r="K22">
        <v>3.8172000000000001</v>
      </c>
      <c r="L22">
        <v>1.9697</v>
      </c>
      <c r="M22">
        <v>0.22483</v>
      </c>
      <c r="N22">
        <v>1.79863</v>
      </c>
      <c r="O22">
        <v>8</v>
      </c>
      <c r="P22">
        <v>-10</v>
      </c>
      <c r="R22">
        <f t="shared" si="0"/>
        <v>1.8962330719999998</v>
      </c>
      <c r="S22">
        <f t="shared" si="1"/>
        <v>1.7138341239999999</v>
      </c>
      <c r="U22">
        <v>1.8962330719999998</v>
      </c>
      <c r="V22">
        <v>1.7138341239999999</v>
      </c>
    </row>
    <row r="23" spans="1:22" x14ac:dyDescent="0.2">
      <c r="A23" t="s">
        <v>15</v>
      </c>
      <c r="B23">
        <f t="shared" si="2"/>
        <v>16.363636363636363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>
        <v>1.4076200000000001</v>
      </c>
      <c r="J23">
        <v>0.21017</v>
      </c>
      <c r="K23">
        <v>1.4125099999999999</v>
      </c>
      <c r="L23">
        <v>2.55132</v>
      </c>
      <c r="M23">
        <v>0.18084</v>
      </c>
      <c r="N23">
        <v>1.5004900000000001</v>
      </c>
      <c r="O23">
        <v>7</v>
      </c>
      <c r="P23">
        <v>-3</v>
      </c>
      <c r="R23">
        <f t="shared" si="0"/>
        <v>1.1817438759999999</v>
      </c>
      <c r="S23">
        <f t="shared" si="1"/>
        <v>1.3785071520000001</v>
      </c>
      <c r="U23">
        <v>1.1817438759999999</v>
      </c>
      <c r="V23">
        <v>1.3785071520000001</v>
      </c>
    </row>
    <row r="24" spans="1:22" x14ac:dyDescent="0.2">
      <c r="A24" t="s">
        <v>15</v>
      </c>
      <c r="B24">
        <f t="shared" si="2"/>
        <v>17.142857142857142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>
        <v>0.71848000000000001</v>
      </c>
      <c r="J24">
        <v>0.15640000000000001</v>
      </c>
      <c r="K24">
        <v>2.6099700000000001</v>
      </c>
      <c r="L24">
        <v>1.10948</v>
      </c>
      <c r="M24">
        <v>8.7980000000000003E-2</v>
      </c>
      <c r="N24">
        <v>1.3343100000000001</v>
      </c>
      <c r="O24">
        <v>1</v>
      </c>
      <c r="P24">
        <v>2</v>
      </c>
      <c r="R24">
        <f t="shared" si="0"/>
        <v>0.87940592000000006</v>
      </c>
      <c r="S24">
        <f t="shared" si="1"/>
        <v>0.670653944</v>
      </c>
      <c r="U24">
        <v>0.87940592000000006</v>
      </c>
      <c r="V24">
        <v>0.670653944</v>
      </c>
    </row>
    <row r="25" spans="1:22" x14ac:dyDescent="0.2">
      <c r="A25" t="s">
        <v>15</v>
      </c>
      <c r="B25">
        <f t="shared" si="2"/>
        <v>17.922077922077921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21</v>
      </c>
      <c r="I25">
        <v>3.0693999999999999</v>
      </c>
      <c r="J25">
        <v>0.25903999999999999</v>
      </c>
      <c r="K25">
        <v>4.5552299999999999</v>
      </c>
      <c r="L25">
        <v>0.87487999999999999</v>
      </c>
      <c r="M25">
        <v>0.12218999999999999</v>
      </c>
      <c r="N25">
        <v>1.29521</v>
      </c>
      <c r="O25">
        <v>-2</v>
      </c>
      <c r="P25">
        <v>6</v>
      </c>
      <c r="R25">
        <f t="shared" si="0"/>
        <v>1.4565301119999998</v>
      </c>
      <c r="S25">
        <f t="shared" si="1"/>
        <v>0.9314299319999999</v>
      </c>
      <c r="U25">
        <v>1.4565301119999998</v>
      </c>
      <c r="V25">
        <v>0.9314299319999999</v>
      </c>
    </row>
    <row r="26" spans="1:22" x14ac:dyDescent="0.2">
      <c r="A26" t="s">
        <v>15</v>
      </c>
      <c r="B26">
        <f t="shared" si="2"/>
        <v>18.7012987012987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>
        <v>0.38612000000000002</v>
      </c>
      <c r="J26">
        <v>0.21994</v>
      </c>
      <c r="K26">
        <v>1.2658799999999999</v>
      </c>
      <c r="L26">
        <v>1.73021</v>
      </c>
      <c r="M26">
        <v>0.13685</v>
      </c>
      <c r="N26">
        <v>1.7204299999999999</v>
      </c>
      <c r="O26">
        <v>1</v>
      </c>
      <c r="P26">
        <v>1</v>
      </c>
      <c r="R26">
        <f t="shared" si="0"/>
        <v>1.2366786319999998</v>
      </c>
      <c r="S26">
        <f t="shared" si="1"/>
        <v>1.04318018</v>
      </c>
      <c r="U26">
        <v>1.2366786319999998</v>
      </c>
      <c r="V26">
        <v>1.04318018</v>
      </c>
    </row>
    <row r="27" spans="1:22" x14ac:dyDescent="0.2">
      <c r="B27">
        <f t="shared" si="2"/>
        <v>19.480519480519479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f t="shared" si="0"/>
        <v>0</v>
      </c>
      <c r="S27">
        <f t="shared" si="1"/>
        <v>0</v>
      </c>
      <c r="U27">
        <v>0</v>
      </c>
      <c r="V27">
        <v>0</v>
      </c>
    </row>
    <row r="28" spans="1:22" x14ac:dyDescent="0.2">
      <c r="B28">
        <f t="shared" si="2"/>
        <v>20.259740259740258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f t="shared" si="0"/>
        <v>0</v>
      </c>
      <c r="S28">
        <f t="shared" si="1"/>
        <v>0</v>
      </c>
      <c r="U28">
        <v>0</v>
      </c>
      <c r="V28">
        <v>0</v>
      </c>
    </row>
    <row r="29" spans="1:22" x14ac:dyDescent="0.2">
      <c r="A29" t="s">
        <v>22</v>
      </c>
      <c r="B29">
        <f t="shared" si="2"/>
        <v>21.038961038961038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23</v>
      </c>
      <c r="I29">
        <v>3.5630500000000001</v>
      </c>
      <c r="J29">
        <v>0.46432000000000001</v>
      </c>
      <c r="K29">
        <v>1.32942</v>
      </c>
      <c r="L29">
        <v>2.8494600000000001</v>
      </c>
      <c r="M29">
        <v>0.35679</v>
      </c>
      <c r="N29">
        <v>0.85043999999999997</v>
      </c>
      <c r="O29">
        <v>-2</v>
      </c>
      <c r="P29">
        <v>-6</v>
      </c>
      <c r="R29">
        <f>J29*2.578452</f>
        <v>1.19722683264</v>
      </c>
      <c r="S29">
        <f>M29*4.2228</f>
        <v>1.506652812</v>
      </c>
      <c r="U29">
        <v>1.19722683264</v>
      </c>
      <c r="V29">
        <v>1.506652812</v>
      </c>
    </row>
    <row r="30" spans="1:22" x14ac:dyDescent="0.2">
      <c r="A30" t="s">
        <v>22</v>
      </c>
      <c r="B30">
        <f t="shared" si="2"/>
        <v>21.818181818181817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23</v>
      </c>
      <c r="I30">
        <v>1.7448699999999999</v>
      </c>
      <c r="J30">
        <v>0.41543999999999998</v>
      </c>
      <c r="K30">
        <v>3.0645199999999999</v>
      </c>
      <c r="L30">
        <v>1.4125099999999999</v>
      </c>
      <c r="M30">
        <v>0.44477</v>
      </c>
      <c r="N30">
        <v>1.9403699999999999</v>
      </c>
      <c r="O30">
        <v>34</v>
      </c>
      <c r="P30">
        <v>7</v>
      </c>
      <c r="R30">
        <f t="shared" ref="R30:R54" si="3">J30*2.578452</f>
        <v>1.0711920988799999</v>
      </c>
      <c r="S30">
        <f t="shared" ref="S30:S54" si="4">M30*4.2228</f>
        <v>1.8781747560000002</v>
      </c>
      <c r="U30">
        <v>1.0711920988799999</v>
      </c>
      <c r="V30">
        <v>1.8781747560000002</v>
      </c>
    </row>
    <row r="31" spans="1:22" x14ac:dyDescent="0.2">
      <c r="A31" t="s">
        <v>22</v>
      </c>
      <c r="B31">
        <f t="shared" si="2"/>
        <v>22.597402597402596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23</v>
      </c>
      <c r="I31">
        <v>3.8856299999999999</v>
      </c>
      <c r="J31">
        <v>0.49852999999999997</v>
      </c>
      <c r="K31">
        <v>3.7389999999999999</v>
      </c>
      <c r="L31">
        <v>1.22678</v>
      </c>
      <c r="M31">
        <v>0.32746999999999998</v>
      </c>
      <c r="N31">
        <v>2.5855299999999999</v>
      </c>
      <c r="O31">
        <v>0</v>
      </c>
      <c r="P31">
        <v>-15</v>
      </c>
      <c r="R31">
        <f t="shared" si="3"/>
        <v>1.2854356755599998</v>
      </c>
      <c r="S31">
        <f t="shared" si="4"/>
        <v>1.382840316</v>
      </c>
      <c r="U31">
        <v>1.2854356755599998</v>
      </c>
      <c r="V31">
        <v>1.382840316</v>
      </c>
    </row>
    <row r="32" spans="1:22" x14ac:dyDescent="0.2">
      <c r="A32" t="s">
        <v>22</v>
      </c>
      <c r="B32">
        <f t="shared" si="2"/>
        <v>23.376623376623375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23</v>
      </c>
      <c r="I32">
        <v>0.7087</v>
      </c>
      <c r="J32">
        <v>0.33723999999999998</v>
      </c>
      <c r="K32">
        <v>4.3646099999999999</v>
      </c>
      <c r="L32">
        <v>2.8250199999999999</v>
      </c>
      <c r="M32">
        <v>0.20039000000000001</v>
      </c>
      <c r="N32">
        <v>2.1358700000000002</v>
      </c>
      <c r="O32">
        <v>-1</v>
      </c>
      <c r="P32">
        <v>-4</v>
      </c>
      <c r="R32">
        <f t="shared" si="3"/>
        <v>0.86955715247999998</v>
      </c>
      <c r="S32">
        <f t="shared" si="4"/>
        <v>0.8462068920000001</v>
      </c>
      <c r="U32">
        <v>0.86955715247999998</v>
      </c>
      <c r="V32">
        <v>0.8462068920000001</v>
      </c>
    </row>
    <row r="33" spans="1:22" x14ac:dyDescent="0.2">
      <c r="A33" t="s">
        <v>22</v>
      </c>
      <c r="B33">
        <f t="shared" si="2"/>
        <v>24.155844155844154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23</v>
      </c>
      <c r="I33">
        <v>0.83577999999999997</v>
      </c>
      <c r="J33">
        <v>0.38612000000000002</v>
      </c>
      <c r="K33">
        <v>1.44184</v>
      </c>
      <c r="L33">
        <v>1.5738000000000001</v>
      </c>
      <c r="M33">
        <v>0.30303000000000002</v>
      </c>
      <c r="N33">
        <v>1.6764399999999999</v>
      </c>
      <c r="O33">
        <v>15</v>
      </c>
      <c r="P33">
        <v>19</v>
      </c>
      <c r="R33">
        <f t="shared" si="3"/>
        <v>0.99559188624000006</v>
      </c>
      <c r="S33">
        <f t="shared" si="4"/>
        <v>1.2796350840000001</v>
      </c>
      <c r="U33">
        <v>0.99559188624000006</v>
      </c>
      <c r="V33">
        <v>1.2796350840000001</v>
      </c>
    </row>
    <row r="34" spans="1:22" x14ac:dyDescent="0.2">
      <c r="A34" t="s">
        <v>22</v>
      </c>
      <c r="B34">
        <f t="shared" si="2"/>
        <v>24.935064935064933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23</v>
      </c>
      <c r="I34">
        <v>1.2805500000000001</v>
      </c>
      <c r="J34">
        <v>0.63049999999999995</v>
      </c>
      <c r="K34">
        <v>3.1329400000000001</v>
      </c>
      <c r="L34">
        <v>1.2805500000000001</v>
      </c>
      <c r="M34">
        <v>0.41055999999999998</v>
      </c>
      <c r="N34">
        <v>2.02346</v>
      </c>
      <c r="O34">
        <v>4</v>
      </c>
      <c r="P34">
        <v>-2</v>
      </c>
      <c r="R34">
        <f t="shared" si="3"/>
        <v>1.6257139859999998</v>
      </c>
      <c r="S34">
        <f t="shared" si="4"/>
        <v>1.733712768</v>
      </c>
      <c r="U34">
        <v>1.6257139859999998</v>
      </c>
      <c r="V34">
        <v>1.733712768</v>
      </c>
    </row>
    <row r="35" spans="1:22" x14ac:dyDescent="0.2">
      <c r="A35" t="s">
        <v>22</v>
      </c>
      <c r="B35">
        <f t="shared" si="2"/>
        <v>25.714285714285712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23</v>
      </c>
      <c r="I35">
        <v>0.93352999999999997</v>
      </c>
      <c r="J35">
        <v>0.31280999999999998</v>
      </c>
      <c r="K35">
        <v>2.7517100000000001</v>
      </c>
      <c r="L35">
        <v>2.0087999999999999</v>
      </c>
      <c r="M35">
        <v>0.19062000000000001</v>
      </c>
      <c r="N35">
        <v>1.59335</v>
      </c>
      <c r="O35">
        <v>18</v>
      </c>
      <c r="P35">
        <v>6</v>
      </c>
      <c r="R35">
        <f t="shared" si="3"/>
        <v>0.80656557011999996</v>
      </c>
      <c r="S35">
        <f t="shared" si="4"/>
        <v>0.80495013600000009</v>
      </c>
      <c r="U35">
        <v>0.80656557011999996</v>
      </c>
      <c r="V35">
        <v>0.80495013600000009</v>
      </c>
    </row>
    <row r="36" spans="1:22" x14ac:dyDescent="0.2">
      <c r="A36" t="s">
        <v>22</v>
      </c>
      <c r="B36">
        <f t="shared" si="2"/>
        <v>26.493506493506491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23</v>
      </c>
      <c r="I36">
        <v>0.81623000000000001</v>
      </c>
      <c r="J36">
        <v>0.53763000000000005</v>
      </c>
      <c r="K36">
        <v>2.64418</v>
      </c>
      <c r="L36">
        <v>3.9198400000000002</v>
      </c>
      <c r="M36">
        <v>0.38612000000000002</v>
      </c>
      <c r="N36">
        <v>1.4320600000000001</v>
      </c>
      <c r="O36">
        <v>9</v>
      </c>
      <c r="P36">
        <v>-3</v>
      </c>
      <c r="R36">
        <f t="shared" si="3"/>
        <v>1.3862531487600001</v>
      </c>
      <c r="S36">
        <f t="shared" si="4"/>
        <v>1.6305075360000003</v>
      </c>
      <c r="U36">
        <v>1.3862531487600001</v>
      </c>
      <c r="V36">
        <v>1.6305075360000003</v>
      </c>
    </row>
    <row r="37" spans="1:22" x14ac:dyDescent="0.2">
      <c r="A37" t="s">
        <v>22</v>
      </c>
      <c r="B37">
        <f t="shared" si="2"/>
        <v>27.27272727272727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23</v>
      </c>
      <c r="I37">
        <v>0.55230000000000001</v>
      </c>
      <c r="J37">
        <v>0.29326000000000002</v>
      </c>
      <c r="K37">
        <v>4.0567000000000002</v>
      </c>
      <c r="L37">
        <v>0.75758000000000003</v>
      </c>
      <c r="M37">
        <v>0.20039000000000001</v>
      </c>
      <c r="N37">
        <v>1.2219</v>
      </c>
      <c r="O37">
        <v>7</v>
      </c>
      <c r="P37">
        <v>26</v>
      </c>
      <c r="R37">
        <f t="shared" si="3"/>
        <v>0.75615683352000007</v>
      </c>
      <c r="S37">
        <f t="shared" si="4"/>
        <v>0.8462068920000001</v>
      </c>
      <c r="U37">
        <v>0.75615683352000007</v>
      </c>
      <c r="V37">
        <v>0.8462068920000001</v>
      </c>
    </row>
    <row r="38" spans="1:22" x14ac:dyDescent="0.2">
      <c r="A38" t="s">
        <v>22</v>
      </c>
      <c r="B38">
        <f t="shared" si="2"/>
        <v>28.051948051948049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23</v>
      </c>
      <c r="I38">
        <v>3.3968699999999998</v>
      </c>
      <c r="J38">
        <v>0.53274999999999995</v>
      </c>
      <c r="K38">
        <v>0.13685</v>
      </c>
      <c r="L38">
        <v>4.0224799999999998</v>
      </c>
      <c r="M38">
        <v>0.43987999999999999</v>
      </c>
      <c r="N38">
        <v>1.5102599999999999</v>
      </c>
      <c r="O38">
        <v>5</v>
      </c>
      <c r="P38">
        <v>38</v>
      </c>
      <c r="R38">
        <f t="shared" si="3"/>
        <v>1.3736703029999999</v>
      </c>
      <c r="S38">
        <f t="shared" si="4"/>
        <v>1.8575252640000002</v>
      </c>
      <c r="U38">
        <v>1.3736703029999999</v>
      </c>
      <c r="V38">
        <v>1.8575252640000002</v>
      </c>
    </row>
    <row r="39" spans="1:22" x14ac:dyDescent="0.2">
      <c r="A39" t="s">
        <v>22</v>
      </c>
      <c r="B39">
        <f t="shared" si="2"/>
        <v>28.831168831168828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23</v>
      </c>
      <c r="I39">
        <v>1.0263899999999999</v>
      </c>
      <c r="J39">
        <v>0.39101000000000002</v>
      </c>
      <c r="K39">
        <v>0.79178999999999999</v>
      </c>
      <c r="L39">
        <v>1.4320600000000001</v>
      </c>
      <c r="M39">
        <v>0.30303000000000002</v>
      </c>
      <c r="N39">
        <v>1.5102599999999999</v>
      </c>
      <c r="O39">
        <v>8</v>
      </c>
      <c r="P39">
        <v>14</v>
      </c>
      <c r="R39">
        <f t="shared" si="3"/>
        <v>1.0082005165200001</v>
      </c>
      <c r="S39">
        <f t="shared" si="4"/>
        <v>1.2796350840000001</v>
      </c>
      <c r="U39">
        <v>1.0082005165200001</v>
      </c>
      <c r="V39">
        <v>1.2796350840000001</v>
      </c>
    </row>
    <row r="40" spans="1:22" x14ac:dyDescent="0.2">
      <c r="A40" t="s">
        <v>22</v>
      </c>
      <c r="B40">
        <f t="shared" si="2"/>
        <v>29.610389610389607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23</v>
      </c>
      <c r="I40">
        <v>0.435</v>
      </c>
      <c r="J40">
        <v>0.47898000000000002</v>
      </c>
      <c r="K40">
        <v>3.07429</v>
      </c>
      <c r="L40">
        <v>1.6129</v>
      </c>
      <c r="M40">
        <v>0.35191</v>
      </c>
      <c r="N40">
        <v>1.4076200000000001</v>
      </c>
      <c r="O40">
        <v>3</v>
      </c>
      <c r="P40">
        <v>-25</v>
      </c>
      <c r="R40">
        <f t="shared" si="3"/>
        <v>1.2350269389599999</v>
      </c>
      <c r="S40">
        <f t="shared" si="4"/>
        <v>1.4860455480000001</v>
      </c>
      <c r="U40">
        <v>1.2350269389599999</v>
      </c>
      <c r="V40">
        <v>1.4860455480000001</v>
      </c>
    </row>
    <row r="41" spans="1:22" x14ac:dyDescent="0.2">
      <c r="A41" t="s">
        <v>22</v>
      </c>
      <c r="B41">
        <f t="shared" si="2"/>
        <v>30.389610389610386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23</v>
      </c>
      <c r="I41">
        <v>1.13392</v>
      </c>
      <c r="J41">
        <v>0.50831000000000004</v>
      </c>
      <c r="K41">
        <v>0</v>
      </c>
      <c r="L41">
        <v>1.7888599999999999</v>
      </c>
      <c r="M41">
        <v>0.30303000000000002</v>
      </c>
      <c r="N41">
        <v>1.99902</v>
      </c>
      <c r="O41">
        <v>0</v>
      </c>
      <c r="P41">
        <v>-5</v>
      </c>
      <c r="R41">
        <f t="shared" si="3"/>
        <v>1.3106529361200001</v>
      </c>
      <c r="S41">
        <f t="shared" si="4"/>
        <v>1.2796350840000001</v>
      </c>
      <c r="U41">
        <v>1.3106529361200001</v>
      </c>
      <c r="V41">
        <v>1.2796350840000001</v>
      </c>
    </row>
    <row r="42" spans="1:22" x14ac:dyDescent="0.2">
      <c r="A42" t="s">
        <v>22</v>
      </c>
      <c r="B42">
        <f t="shared" si="2"/>
        <v>31.168831168831165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23</v>
      </c>
      <c r="I42">
        <v>0.94330000000000003</v>
      </c>
      <c r="J42">
        <v>0.30303000000000002</v>
      </c>
      <c r="K42">
        <v>3.5483899999999999</v>
      </c>
      <c r="L42">
        <v>1.32942</v>
      </c>
      <c r="M42">
        <v>0.18573000000000001</v>
      </c>
      <c r="N42">
        <v>0.74780000000000002</v>
      </c>
      <c r="O42">
        <v>23</v>
      </c>
      <c r="P42">
        <v>-5</v>
      </c>
      <c r="R42">
        <f t="shared" si="3"/>
        <v>0.78134830956000001</v>
      </c>
      <c r="S42">
        <f t="shared" si="4"/>
        <v>0.7843006440000001</v>
      </c>
      <c r="U42">
        <v>0.78134830956000001</v>
      </c>
      <c r="V42">
        <v>0.7843006440000001</v>
      </c>
    </row>
    <row r="43" spans="1:22" x14ac:dyDescent="0.2">
      <c r="A43" t="s">
        <v>22</v>
      </c>
      <c r="B43">
        <f t="shared" si="2"/>
        <v>31.948051948051944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23</v>
      </c>
      <c r="I43">
        <v>0.51807999999999998</v>
      </c>
      <c r="J43">
        <v>0.56696000000000002</v>
      </c>
      <c r="K43">
        <v>2.0625599999999999</v>
      </c>
      <c r="L43">
        <v>2.1700900000000001</v>
      </c>
      <c r="M43">
        <v>0.49852999999999997</v>
      </c>
      <c r="N43">
        <v>1.63734</v>
      </c>
      <c r="O43">
        <v>13</v>
      </c>
      <c r="P43">
        <v>-1</v>
      </c>
      <c r="R43">
        <f t="shared" si="3"/>
        <v>1.46187914592</v>
      </c>
      <c r="S43">
        <f t="shared" si="4"/>
        <v>2.1051924840000003</v>
      </c>
      <c r="U43">
        <v>1.46187914592</v>
      </c>
      <c r="V43">
        <v>2.1051924840000003</v>
      </c>
    </row>
    <row r="44" spans="1:22" x14ac:dyDescent="0.2">
      <c r="A44" t="s">
        <v>22</v>
      </c>
      <c r="B44">
        <f t="shared" si="2"/>
        <v>32.727272727272727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23</v>
      </c>
      <c r="I44">
        <v>2.4926699999999999</v>
      </c>
      <c r="J44">
        <v>0.39101000000000002</v>
      </c>
      <c r="K44">
        <v>3.31867</v>
      </c>
      <c r="L44">
        <v>3.1133899999999999</v>
      </c>
      <c r="M44">
        <v>0.21017</v>
      </c>
      <c r="N44">
        <v>1.74976</v>
      </c>
      <c r="O44">
        <v>1</v>
      </c>
      <c r="P44">
        <v>-1</v>
      </c>
      <c r="R44">
        <f t="shared" si="3"/>
        <v>1.0082005165200001</v>
      </c>
      <c r="S44">
        <f t="shared" si="4"/>
        <v>0.88750587600000008</v>
      </c>
      <c r="U44">
        <v>1.0082005165200001</v>
      </c>
      <c r="V44">
        <v>0.88750587600000008</v>
      </c>
    </row>
    <row r="45" spans="1:22" x14ac:dyDescent="0.2">
      <c r="A45" t="s">
        <v>22</v>
      </c>
      <c r="B45">
        <f t="shared" si="2"/>
        <v>33.506493506493506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23</v>
      </c>
      <c r="I45">
        <v>0.91886999999999996</v>
      </c>
      <c r="J45">
        <v>0.56696000000000002</v>
      </c>
      <c r="K45">
        <v>1.2805500000000001</v>
      </c>
      <c r="L45">
        <v>2.11144</v>
      </c>
      <c r="M45">
        <v>0.49364999999999998</v>
      </c>
      <c r="N45">
        <v>1.20723</v>
      </c>
      <c r="O45">
        <v>1</v>
      </c>
      <c r="P45">
        <v>-2</v>
      </c>
      <c r="R45">
        <f t="shared" si="3"/>
        <v>1.46187914592</v>
      </c>
      <c r="S45">
        <f t="shared" si="4"/>
        <v>2.0845852200000001</v>
      </c>
      <c r="U45">
        <v>1.46187914592</v>
      </c>
      <c r="V45">
        <v>2.0845852200000001</v>
      </c>
    </row>
    <row r="46" spans="1:22" x14ac:dyDescent="0.2">
      <c r="A46" t="s">
        <v>22</v>
      </c>
      <c r="B46">
        <f t="shared" si="2"/>
        <v>34.285714285714285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23</v>
      </c>
      <c r="I46">
        <v>1.79863</v>
      </c>
      <c r="J46">
        <v>0.53274999999999995</v>
      </c>
      <c r="K46">
        <v>3.4799600000000002</v>
      </c>
      <c r="L46">
        <v>3.4799600000000002</v>
      </c>
      <c r="M46">
        <v>0.46432000000000001</v>
      </c>
      <c r="N46">
        <v>0.95308000000000004</v>
      </c>
      <c r="O46">
        <v>1</v>
      </c>
      <c r="P46">
        <v>25</v>
      </c>
      <c r="R46">
        <f t="shared" si="3"/>
        <v>1.3736703029999999</v>
      </c>
      <c r="S46">
        <f t="shared" si="4"/>
        <v>1.9607304960000003</v>
      </c>
      <c r="U46">
        <v>1.3736703029999999</v>
      </c>
      <c r="V46">
        <v>1.9607304960000003</v>
      </c>
    </row>
    <row r="47" spans="1:22" x14ac:dyDescent="0.2">
      <c r="A47" t="s">
        <v>22</v>
      </c>
      <c r="B47">
        <f t="shared" si="2"/>
        <v>35.064935064935064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23</v>
      </c>
      <c r="I47">
        <v>0.67449000000000003</v>
      </c>
      <c r="J47">
        <v>0.64027000000000001</v>
      </c>
      <c r="K47">
        <v>2.1847500000000002</v>
      </c>
      <c r="L47">
        <v>1.22678</v>
      </c>
      <c r="M47">
        <v>0.45943000000000001</v>
      </c>
      <c r="N47">
        <v>3.0547399999999998</v>
      </c>
      <c r="O47">
        <v>0</v>
      </c>
      <c r="P47">
        <v>11</v>
      </c>
      <c r="R47">
        <f t="shared" si="3"/>
        <v>1.6509054620399999</v>
      </c>
      <c r="S47">
        <f t="shared" si="4"/>
        <v>1.9400810040000003</v>
      </c>
      <c r="U47">
        <v>1.6509054620399999</v>
      </c>
      <c r="V47">
        <v>1.9400810040000003</v>
      </c>
    </row>
    <row r="48" spans="1:22" x14ac:dyDescent="0.2">
      <c r="A48" t="s">
        <v>22</v>
      </c>
      <c r="B48">
        <f t="shared" si="2"/>
        <v>35.844155844155843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23</v>
      </c>
      <c r="I48">
        <v>0.73314000000000001</v>
      </c>
      <c r="J48">
        <v>0.59628999999999999</v>
      </c>
      <c r="K48">
        <v>1.7644200000000001</v>
      </c>
      <c r="L48">
        <v>0.94330000000000003</v>
      </c>
      <c r="M48">
        <v>0.43010999999999999</v>
      </c>
      <c r="N48">
        <v>1.87195</v>
      </c>
      <c r="O48">
        <v>5</v>
      </c>
      <c r="P48">
        <v>8</v>
      </c>
      <c r="R48">
        <f t="shared" si="3"/>
        <v>1.53750514308</v>
      </c>
      <c r="S48">
        <f t="shared" si="4"/>
        <v>1.8162685080000001</v>
      </c>
      <c r="U48">
        <v>1.53750514308</v>
      </c>
      <c r="V48">
        <v>1.8162685080000001</v>
      </c>
    </row>
    <row r="49" spans="1:22" x14ac:dyDescent="0.2">
      <c r="A49" t="s">
        <v>22</v>
      </c>
      <c r="B49">
        <f t="shared" si="2"/>
        <v>36.623376623376622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23</v>
      </c>
      <c r="I49">
        <v>1.9306000000000001</v>
      </c>
      <c r="J49">
        <v>0.44477</v>
      </c>
      <c r="K49">
        <v>3.50929</v>
      </c>
      <c r="L49">
        <v>2.0918899999999998</v>
      </c>
      <c r="M49">
        <v>0.37634000000000001</v>
      </c>
      <c r="N49">
        <v>2.9032300000000002</v>
      </c>
      <c r="O49">
        <v>1</v>
      </c>
      <c r="P49">
        <v>-4</v>
      </c>
      <c r="R49">
        <f t="shared" si="3"/>
        <v>1.1468180960400001</v>
      </c>
      <c r="S49">
        <f t="shared" si="4"/>
        <v>1.5892085520000001</v>
      </c>
      <c r="U49">
        <v>1.1468180960400001</v>
      </c>
      <c r="V49">
        <v>1.5892085520000001</v>
      </c>
    </row>
    <row r="50" spans="1:22" x14ac:dyDescent="0.2">
      <c r="A50" t="s">
        <v>22</v>
      </c>
      <c r="B50">
        <f t="shared" si="2"/>
        <v>37.402597402597401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23</v>
      </c>
      <c r="I50">
        <v>0.65005000000000002</v>
      </c>
      <c r="J50">
        <v>0.93352999999999997</v>
      </c>
      <c r="K50">
        <v>1.4956</v>
      </c>
      <c r="L50">
        <v>0.81623000000000001</v>
      </c>
      <c r="M50">
        <v>0.79668000000000005</v>
      </c>
      <c r="N50">
        <v>0.90908999999999995</v>
      </c>
      <c r="O50">
        <v>0</v>
      </c>
      <c r="P50">
        <v>33</v>
      </c>
      <c r="R50">
        <f t="shared" si="3"/>
        <v>2.4070622955599998</v>
      </c>
      <c r="S50">
        <f t="shared" si="4"/>
        <v>3.3642203040000007</v>
      </c>
      <c r="U50">
        <v>2.4070622955599998</v>
      </c>
      <c r="V50">
        <v>3.3642203040000007</v>
      </c>
    </row>
    <row r="51" spans="1:22" x14ac:dyDescent="0.2">
      <c r="A51" t="s">
        <v>22</v>
      </c>
      <c r="B51">
        <f t="shared" si="2"/>
        <v>38.18181818181818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23</v>
      </c>
      <c r="I51">
        <v>0.96774000000000004</v>
      </c>
      <c r="J51">
        <v>0.32257999999999998</v>
      </c>
      <c r="K51">
        <v>4.6383200000000002</v>
      </c>
      <c r="L51">
        <v>2.1798600000000001</v>
      </c>
      <c r="M51">
        <v>0.23949000000000001</v>
      </c>
      <c r="N51">
        <v>1.2903199999999999</v>
      </c>
      <c r="O51">
        <v>-3</v>
      </c>
      <c r="P51">
        <v>8</v>
      </c>
      <c r="R51">
        <f t="shared" si="3"/>
        <v>0.8317570461599999</v>
      </c>
      <c r="S51">
        <f t="shared" si="4"/>
        <v>1.0113183720000001</v>
      </c>
      <c r="U51">
        <v>0.8317570461599999</v>
      </c>
      <c r="V51">
        <v>1.0113183720000001</v>
      </c>
    </row>
    <row r="52" spans="1:22" x14ac:dyDescent="0.2">
      <c r="A52" t="s">
        <v>22</v>
      </c>
      <c r="B52">
        <f t="shared" si="2"/>
        <v>38.961038961038959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23</v>
      </c>
      <c r="I52">
        <v>1.2561100000000001</v>
      </c>
      <c r="J52">
        <v>0.48387000000000002</v>
      </c>
      <c r="K52">
        <v>3.7878799999999999</v>
      </c>
      <c r="L52">
        <v>0.50341999999999998</v>
      </c>
      <c r="M52">
        <v>0.42521999999999999</v>
      </c>
      <c r="N52">
        <v>1.2609999999999999</v>
      </c>
      <c r="O52">
        <v>1</v>
      </c>
      <c r="P52">
        <v>-6</v>
      </c>
      <c r="R52">
        <f t="shared" si="3"/>
        <v>1.2476355692400001</v>
      </c>
      <c r="S52">
        <f t="shared" si="4"/>
        <v>1.7956190160000001</v>
      </c>
      <c r="U52">
        <v>1.2476355692400001</v>
      </c>
      <c r="V52">
        <v>1.7956190160000001</v>
      </c>
    </row>
    <row r="53" spans="1:22" x14ac:dyDescent="0.2">
      <c r="A53" t="s">
        <v>22</v>
      </c>
      <c r="B53">
        <f t="shared" si="2"/>
        <v>39.740259740259738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23</v>
      </c>
      <c r="I53">
        <v>1.6177900000000001</v>
      </c>
      <c r="J53">
        <v>0.37634000000000001</v>
      </c>
      <c r="K53">
        <v>2.40469</v>
      </c>
      <c r="L53">
        <v>0.99707000000000001</v>
      </c>
      <c r="M53">
        <v>0.30303000000000002</v>
      </c>
      <c r="N53">
        <v>1.0508299999999999</v>
      </c>
      <c r="O53">
        <v>1</v>
      </c>
      <c r="P53">
        <v>25</v>
      </c>
      <c r="R53">
        <f t="shared" si="3"/>
        <v>0.97037462567999999</v>
      </c>
      <c r="S53">
        <f t="shared" si="4"/>
        <v>1.2796350840000001</v>
      </c>
      <c r="U53">
        <v>0.97037462567999999</v>
      </c>
      <c r="V53">
        <v>1.2796350840000001</v>
      </c>
    </row>
    <row r="54" spans="1:22" x14ac:dyDescent="0.2">
      <c r="A54" t="s">
        <v>22</v>
      </c>
      <c r="B54">
        <f t="shared" si="2"/>
        <v>40.519480519480517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23</v>
      </c>
      <c r="I54">
        <v>0.72824999999999995</v>
      </c>
      <c r="J54">
        <v>0.63049999999999995</v>
      </c>
      <c r="K54">
        <v>2.2873899999999998</v>
      </c>
      <c r="L54">
        <v>0.96774000000000004</v>
      </c>
      <c r="M54">
        <v>0.47410000000000002</v>
      </c>
      <c r="N54">
        <v>2.59531</v>
      </c>
      <c r="O54">
        <v>14</v>
      </c>
      <c r="P54">
        <v>90</v>
      </c>
      <c r="R54">
        <f t="shared" si="3"/>
        <v>1.6257139859999998</v>
      </c>
      <c r="S54">
        <f t="shared" si="4"/>
        <v>2.00202948</v>
      </c>
      <c r="U54">
        <v>1.6257139859999998</v>
      </c>
      <c r="V54">
        <v>2.00202948</v>
      </c>
    </row>
    <row r="55" spans="1:22" x14ac:dyDescent="0.2">
      <c r="B55">
        <f t="shared" si="2"/>
        <v>41.298701298701296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f t="shared" si="0"/>
        <v>0</v>
      </c>
      <c r="S55">
        <f t="shared" si="1"/>
        <v>0</v>
      </c>
      <c r="U55">
        <v>0</v>
      </c>
      <c r="V55">
        <v>0</v>
      </c>
    </row>
    <row r="56" spans="1:22" x14ac:dyDescent="0.2">
      <c r="B56">
        <f t="shared" si="2"/>
        <v>42.077922077922075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R56">
        <f t="shared" si="0"/>
        <v>0</v>
      </c>
      <c r="S56">
        <f t="shared" si="1"/>
        <v>0</v>
      </c>
      <c r="U56">
        <v>0</v>
      </c>
      <c r="V56">
        <v>0</v>
      </c>
    </row>
    <row r="57" spans="1:22" x14ac:dyDescent="0.2">
      <c r="A57" t="s">
        <v>24</v>
      </c>
      <c r="B57">
        <f t="shared" si="2"/>
        <v>42.857142857142854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25</v>
      </c>
      <c r="I57">
        <v>0.57184999999999997</v>
      </c>
      <c r="J57">
        <v>0.63539000000000001</v>
      </c>
      <c r="K57">
        <v>2.5171100000000002</v>
      </c>
      <c r="L57">
        <v>2.5073300000000001</v>
      </c>
      <c r="M57">
        <v>0.435</v>
      </c>
      <c r="N57">
        <v>2.02346</v>
      </c>
      <c r="O57">
        <v>0</v>
      </c>
      <c r="P57">
        <v>38</v>
      </c>
      <c r="R57">
        <f>J57*1.57392</f>
        <v>1.0000530288</v>
      </c>
      <c r="S57">
        <f>M57*1.8228</f>
        <v>0.79291800000000001</v>
      </c>
      <c r="U57">
        <v>1.0000530288</v>
      </c>
      <c r="V57">
        <v>0.79291800000000001</v>
      </c>
    </row>
    <row r="58" spans="1:22" x14ac:dyDescent="0.2">
      <c r="A58" t="s">
        <v>24</v>
      </c>
      <c r="B58">
        <f t="shared" si="2"/>
        <v>43.636363636363633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25</v>
      </c>
      <c r="I58">
        <v>1.22678</v>
      </c>
      <c r="J58">
        <v>1.25122</v>
      </c>
      <c r="K58">
        <v>3.4262000000000001</v>
      </c>
      <c r="L58">
        <v>0.78200999999999998</v>
      </c>
      <c r="M58">
        <v>1.01173</v>
      </c>
      <c r="N58">
        <v>0.75758000000000003</v>
      </c>
      <c r="O58">
        <v>0</v>
      </c>
      <c r="P58">
        <v>-9</v>
      </c>
      <c r="R58">
        <f t="shared" ref="R58:R79" si="5">J58*1.57392</f>
        <v>1.9693201824</v>
      </c>
      <c r="S58">
        <f t="shared" ref="S58:S79" si="6">M58*1.8228</f>
        <v>1.8441814439999999</v>
      </c>
      <c r="U58">
        <v>1.9693201824</v>
      </c>
      <c r="V58">
        <v>1.8441814439999999</v>
      </c>
    </row>
    <row r="59" spans="1:22" x14ac:dyDescent="0.2">
      <c r="A59" t="s">
        <v>24</v>
      </c>
      <c r="B59">
        <f t="shared" si="2"/>
        <v>44.415584415584412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25</v>
      </c>
      <c r="I59">
        <v>0.39589000000000002</v>
      </c>
      <c r="J59">
        <v>1.00684</v>
      </c>
      <c r="K59">
        <v>2.4633400000000001</v>
      </c>
      <c r="L59">
        <v>2.9472100000000001</v>
      </c>
      <c r="M59">
        <v>0.77224000000000004</v>
      </c>
      <c r="N59">
        <v>1.8377300000000001</v>
      </c>
      <c r="O59">
        <v>-2</v>
      </c>
      <c r="P59">
        <v>0</v>
      </c>
      <c r="R59">
        <f t="shared" si="5"/>
        <v>1.5846856128</v>
      </c>
      <c r="S59">
        <f t="shared" si="6"/>
        <v>1.407639072</v>
      </c>
      <c r="U59">
        <v>1.5846856128</v>
      </c>
      <c r="V59">
        <v>1.407639072</v>
      </c>
    </row>
    <row r="60" spans="1:22" x14ac:dyDescent="0.2">
      <c r="A60" t="s">
        <v>24</v>
      </c>
      <c r="B60">
        <f t="shared" si="2"/>
        <v>45.194805194805191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25</v>
      </c>
      <c r="I60">
        <v>1.29521</v>
      </c>
      <c r="J60">
        <v>0.76734999999999998</v>
      </c>
      <c r="K60">
        <v>1.1876800000000001</v>
      </c>
      <c r="L60">
        <v>1.3831899999999999</v>
      </c>
      <c r="M60">
        <v>0.71848000000000001</v>
      </c>
      <c r="N60">
        <v>2.1309900000000002</v>
      </c>
      <c r="O60">
        <v>-2</v>
      </c>
      <c r="P60">
        <v>0</v>
      </c>
      <c r="R60">
        <f t="shared" si="5"/>
        <v>1.2077475119999999</v>
      </c>
      <c r="S60">
        <f t="shared" si="6"/>
        <v>1.309645344</v>
      </c>
      <c r="U60">
        <v>1.2077475119999999</v>
      </c>
      <c r="V60">
        <v>1.309645344</v>
      </c>
    </row>
    <row r="61" spans="1:22" x14ac:dyDescent="0.2">
      <c r="A61" t="s">
        <v>24</v>
      </c>
      <c r="B61">
        <f t="shared" si="2"/>
        <v>45.97402597402597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25</v>
      </c>
      <c r="I61">
        <v>1.5786899999999999</v>
      </c>
      <c r="J61">
        <v>0.48875999999999997</v>
      </c>
      <c r="K61">
        <v>2.3411499999999998</v>
      </c>
      <c r="L61">
        <v>2.0478999999999998</v>
      </c>
      <c r="M61">
        <v>0.31280999999999998</v>
      </c>
      <c r="N61">
        <v>2.1407600000000002</v>
      </c>
      <c r="O61">
        <v>0</v>
      </c>
      <c r="P61">
        <v>-3</v>
      </c>
      <c r="R61">
        <f t="shared" si="5"/>
        <v>0.76926913919999995</v>
      </c>
      <c r="S61">
        <f t="shared" si="6"/>
        <v>0.57019006799999994</v>
      </c>
      <c r="U61">
        <v>0.76926913919999995</v>
      </c>
      <c r="V61">
        <v>0.57019006799999994</v>
      </c>
    </row>
    <row r="62" spans="1:22" x14ac:dyDescent="0.2">
      <c r="A62" t="s">
        <v>24</v>
      </c>
      <c r="B62">
        <f t="shared" si="2"/>
        <v>46.753246753246749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25</v>
      </c>
      <c r="I62">
        <v>1.1241399999999999</v>
      </c>
      <c r="J62">
        <v>0.75758000000000003</v>
      </c>
      <c r="K62">
        <v>1.2121200000000001</v>
      </c>
      <c r="L62">
        <v>1.1925699999999999</v>
      </c>
      <c r="M62">
        <v>0.67449000000000003</v>
      </c>
      <c r="N62">
        <v>1.3391999999999999</v>
      </c>
      <c r="O62">
        <v>-1</v>
      </c>
      <c r="P62">
        <v>2</v>
      </c>
      <c r="R62">
        <f t="shared" si="5"/>
        <v>1.1923703136000001</v>
      </c>
      <c r="S62">
        <f t="shared" si="6"/>
        <v>1.2294603720000001</v>
      </c>
      <c r="U62">
        <v>1.1923703136000001</v>
      </c>
      <c r="V62">
        <v>1.2294603720000001</v>
      </c>
    </row>
    <row r="63" spans="1:22" x14ac:dyDescent="0.2">
      <c r="A63" t="s">
        <v>24</v>
      </c>
      <c r="B63">
        <f t="shared" si="2"/>
        <v>47.532467532467528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25</v>
      </c>
      <c r="I63">
        <v>0.98729</v>
      </c>
      <c r="J63">
        <v>0.69403999999999999</v>
      </c>
      <c r="K63">
        <v>1.00684</v>
      </c>
      <c r="L63">
        <v>0.93842000000000003</v>
      </c>
      <c r="M63">
        <v>0.53763000000000005</v>
      </c>
      <c r="N63">
        <v>1.6959900000000001</v>
      </c>
      <c r="O63">
        <v>8</v>
      </c>
      <c r="P63">
        <v>35</v>
      </c>
      <c r="R63">
        <f t="shared" si="5"/>
        <v>1.0923634367999999</v>
      </c>
      <c r="S63">
        <f t="shared" si="6"/>
        <v>0.9799919640000001</v>
      </c>
      <c r="U63">
        <v>1.0923634367999999</v>
      </c>
      <c r="V63">
        <v>0.9799919640000001</v>
      </c>
    </row>
    <row r="64" spans="1:22" x14ac:dyDescent="0.2">
      <c r="A64" t="s">
        <v>24</v>
      </c>
      <c r="B64">
        <f t="shared" si="2"/>
        <v>48.311688311688307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25</v>
      </c>
      <c r="I64">
        <v>0.47410000000000002</v>
      </c>
      <c r="J64">
        <v>0.67449000000000003</v>
      </c>
      <c r="K64">
        <v>2.5904199999999999</v>
      </c>
      <c r="L64">
        <v>2.1309900000000002</v>
      </c>
      <c r="M64">
        <v>0.47410000000000002</v>
      </c>
      <c r="N64">
        <v>2.0723400000000001</v>
      </c>
      <c r="O64">
        <v>2</v>
      </c>
      <c r="P64">
        <v>85</v>
      </c>
      <c r="R64">
        <f t="shared" si="5"/>
        <v>1.0615933008</v>
      </c>
      <c r="S64">
        <f t="shared" si="6"/>
        <v>0.86418948000000007</v>
      </c>
      <c r="U64">
        <v>1.0615933008</v>
      </c>
      <c r="V64">
        <v>0.86418948000000007</v>
      </c>
    </row>
    <row r="65" spans="1:22" x14ac:dyDescent="0.2">
      <c r="A65" t="s">
        <v>24</v>
      </c>
      <c r="B65">
        <f t="shared" si="2"/>
        <v>49.090909090909086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25</v>
      </c>
      <c r="I65">
        <v>2.6979500000000001</v>
      </c>
      <c r="J65">
        <v>0.75758000000000003</v>
      </c>
      <c r="K65">
        <v>3.7634400000000001</v>
      </c>
      <c r="L65">
        <v>0.78690000000000004</v>
      </c>
      <c r="M65">
        <v>0.58650999999999998</v>
      </c>
      <c r="N65">
        <v>1.2854300000000001</v>
      </c>
      <c r="O65">
        <v>0</v>
      </c>
      <c r="P65">
        <v>8</v>
      </c>
      <c r="R65">
        <f t="shared" si="5"/>
        <v>1.1923703136000001</v>
      </c>
      <c r="S65">
        <f t="shared" si="6"/>
        <v>1.069090428</v>
      </c>
      <c r="U65">
        <v>1.1923703136000001</v>
      </c>
      <c r="V65">
        <v>1.069090428</v>
      </c>
    </row>
    <row r="66" spans="1:22" x14ac:dyDescent="0.2">
      <c r="A66" t="s">
        <v>24</v>
      </c>
      <c r="B66">
        <f t="shared" si="2"/>
        <v>49.870129870129865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25</v>
      </c>
      <c r="I66">
        <v>0.58162000000000003</v>
      </c>
      <c r="J66">
        <v>0.80156000000000005</v>
      </c>
      <c r="K66">
        <v>2.3802500000000002</v>
      </c>
      <c r="L66">
        <v>1.90127</v>
      </c>
      <c r="M66">
        <v>0.72824999999999995</v>
      </c>
      <c r="N66">
        <v>2.6002000000000001</v>
      </c>
      <c r="O66">
        <v>1</v>
      </c>
      <c r="P66">
        <v>13</v>
      </c>
      <c r="R66">
        <f t="shared" si="5"/>
        <v>1.2615913152</v>
      </c>
      <c r="S66">
        <f t="shared" si="6"/>
        <v>1.3274541</v>
      </c>
      <c r="U66">
        <v>1.2615913152</v>
      </c>
      <c r="V66">
        <v>1.3274541</v>
      </c>
    </row>
    <row r="67" spans="1:22" x14ac:dyDescent="0.2">
      <c r="A67" t="s">
        <v>24</v>
      </c>
      <c r="B67">
        <f t="shared" si="2"/>
        <v>50.649350649350644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25</v>
      </c>
      <c r="I67">
        <v>2.0527899999999999</v>
      </c>
      <c r="J67">
        <v>0.49852999999999997</v>
      </c>
      <c r="K67">
        <v>2.97654</v>
      </c>
      <c r="L67">
        <v>1.53959</v>
      </c>
      <c r="M67">
        <v>0.37146000000000001</v>
      </c>
      <c r="N67">
        <v>2.9081100000000002</v>
      </c>
      <c r="O67">
        <v>0</v>
      </c>
      <c r="P67">
        <v>2</v>
      </c>
      <c r="R67">
        <f t="shared" si="5"/>
        <v>0.78464633759999991</v>
      </c>
      <c r="S67">
        <f t="shared" si="6"/>
        <v>0.67709728800000002</v>
      </c>
      <c r="U67">
        <v>0.78464633759999991</v>
      </c>
      <c r="V67">
        <v>0.67709728800000002</v>
      </c>
    </row>
    <row r="68" spans="1:22" x14ac:dyDescent="0.2">
      <c r="A68" t="s">
        <v>24</v>
      </c>
      <c r="B68">
        <f t="shared" si="2"/>
        <v>51.428571428571423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25</v>
      </c>
      <c r="I68">
        <v>0.88954</v>
      </c>
      <c r="J68">
        <v>1.08016</v>
      </c>
      <c r="K68">
        <v>1.7937399999999999</v>
      </c>
      <c r="L68">
        <v>1.73509</v>
      </c>
      <c r="M68">
        <v>0.78200999999999998</v>
      </c>
      <c r="N68">
        <v>1.7644200000000001</v>
      </c>
      <c r="O68">
        <v>2</v>
      </c>
      <c r="P68">
        <v>15</v>
      </c>
      <c r="R68">
        <f t="shared" si="5"/>
        <v>1.7000854271999999</v>
      </c>
      <c r="S68">
        <f t="shared" si="6"/>
        <v>1.425447828</v>
      </c>
      <c r="U68">
        <v>1.7000854271999999</v>
      </c>
      <c r="V68">
        <v>1.425447828</v>
      </c>
    </row>
    <row r="69" spans="1:22" x14ac:dyDescent="0.2">
      <c r="A69" t="s">
        <v>24</v>
      </c>
      <c r="B69">
        <f t="shared" ref="B69:B79" si="7">B68+(60/77)</f>
        <v>52.207792207792203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25</v>
      </c>
      <c r="I69">
        <v>0.54252</v>
      </c>
      <c r="J69">
        <v>1.0703800000000001</v>
      </c>
      <c r="K69">
        <v>4.2033199999999997</v>
      </c>
      <c r="L69">
        <v>1.6715500000000001</v>
      </c>
      <c r="M69">
        <v>0.97262999999999999</v>
      </c>
      <c r="N69">
        <v>2.9423300000000001</v>
      </c>
      <c r="O69">
        <v>-1</v>
      </c>
      <c r="P69">
        <v>23</v>
      </c>
      <c r="R69">
        <f t="shared" si="5"/>
        <v>1.6846924896000002</v>
      </c>
      <c r="S69">
        <f t="shared" si="6"/>
        <v>1.7729099639999999</v>
      </c>
      <c r="U69">
        <v>1.6846924896000002</v>
      </c>
      <c r="V69">
        <v>1.7729099639999999</v>
      </c>
    </row>
    <row r="70" spans="1:22" x14ac:dyDescent="0.2">
      <c r="A70" t="s">
        <v>24</v>
      </c>
      <c r="B70">
        <f t="shared" si="7"/>
        <v>52.987012987012982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25</v>
      </c>
      <c r="I70">
        <v>0.13195999999999999</v>
      </c>
      <c r="J70">
        <v>1.2170099999999999</v>
      </c>
      <c r="K70">
        <v>1.7155400000000001</v>
      </c>
      <c r="L70">
        <v>3.0351900000000001</v>
      </c>
      <c r="M70">
        <v>0.98240000000000005</v>
      </c>
      <c r="N70">
        <v>2.5415399999999999</v>
      </c>
      <c r="O70">
        <v>1</v>
      </c>
      <c r="P70">
        <v>-3</v>
      </c>
      <c r="R70">
        <f t="shared" si="5"/>
        <v>1.9154763791999998</v>
      </c>
      <c r="S70">
        <f t="shared" si="6"/>
        <v>1.7907187200000001</v>
      </c>
      <c r="U70">
        <v>1.9154763791999998</v>
      </c>
      <c r="V70">
        <v>1.7907187200000001</v>
      </c>
    </row>
    <row r="71" spans="1:22" x14ac:dyDescent="0.2">
      <c r="A71" t="s">
        <v>24</v>
      </c>
      <c r="B71">
        <f t="shared" si="7"/>
        <v>53.766233766233761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25</v>
      </c>
      <c r="I71">
        <v>0.99217999999999995</v>
      </c>
      <c r="J71">
        <v>0.65005000000000002</v>
      </c>
      <c r="K71">
        <v>2.5073300000000001</v>
      </c>
      <c r="L71">
        <v>1.72532</v>
      </c>
      <c r="M71">
        <v>0.57674000000000003</v>
      </c>
      <c r="N71">
        <v>0.74780000000000002</v>
      </c>
      <c r="O71">
        <v>0</v>
      </c>
      <c r="P71">
        <v>-2</v>
      </c>
      <c r="R71">
        <f t="shared" si="5"/>
        <v>1.0231266960000001</v>
      </c>
      <c r="S71">
        <f t="shared" si="6"/>
        <v>1.051281672</v>
      </c>
      <c r="U71">
        <v>1.0231266960000001</v>
      </c>
      <c r="V71">
        <v>1.051281672</v>
      </c>
    </row>
    <row r="72" spans="1:22" x14ac:dyDescent="0.2">
      <c r="A72" t="s">
        <v>24</v>
      </c>
      <c r="B72">
        <f t="shared" si="7"/>
        <v>54.54545454545454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25</v>
      </c>
      <c r="I72">
        <v>0.435</v>
      </c>
      <c r="J72">
        <v>1.5053799999999999</v>
      </c>
      <c r="K72">
        <v>2.8005900000000001</v>
      </c>
      <c r="L72">
        <v>2.5317699999999999</v>
      </c>
      <c r="M72">
        <v>1.22678</v>
      </c>
      <c r="N72">
        <v>2.0576699999999999</v>
      </c>
      <c r="O72">
        <v>-2</v>
      </c>
      <c r="P72">
        <v>102</v>
      </c>
      <c r="R72">
        <f t="shared" si="5"/>
        <v>2.3693476896000001</v>
      </c>
      <c r="S72">
        <f t="shared" si="6"/>
        <v>2.236174584</v>
      </c>
      <c r="U72">
        <v>2.3693476896000001</v>
      </c>
      <c r="V72">
        <v>2.236174584</v>
      </c>
    </row>
    <row r="73" spans="1:22" x14ac:dyDescent="0.2">
      <c r="A73" t="s">
        <v>24</v>
      </c>
      <c r="B73">
        <f t="shared" si="7"/>
        <v>55.324675324675319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25</v>
      </c>
      <c r="I73">
        <v>1.17791</v>
      </c>
      <c r="J73">
        <v>0.69403999999999999</v>
      </c>
      <c r="K73">
        <v>0</v>
      </c>
      <c r="L73">
        <v>2.8103600000000002</v>
      </c>
      <c r="M73">
        <v>0.56696000000000002</v>
      </c>
      <c r="N73">
        <v>1.8817200000000001</v>
      </c>
      <c r="O73">
        <v>0</v>
      </c>
      <c r="P73">
        <v>-18</v>
      </c>
      <c r="R73">
        <f t="shared" si="5"/>
        <v>1.0923634367999999</v>
      </c>
      <c r="S73">
        <f t="shared" si="6"/>
        <v>1.033454688</v>
      </c>
      <c r="U73">
        <v>1.0923634367999999</v>
      </c>
      <c r="V73">
        <v>1.033454688</v>
      </c>
    </row>
    <row r="74" spans="1:22" x14ac:dyDescent="0.2">
      <c r="A74" t="s">
        <v>24</v>
      </c>
      <c r="B74">
        <f t="shared" si="7"/>
        <v>56.103896103896098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25</v>
      </c>
      <c r="I74">
        <v>0.84065999999999996</v>
      </c>
      <c r="J74">
        <v>0.91398000000000001</v>
      </c>
      <c r="K74">
        <v>4.6236600000000001</v>
      </c>
      <c r="L74">
        <v>1.7937399999999999</v>
      </c>
      <c r="M74">
        <v>0.78690000000000004</v>
      </c>
      <c r="N74">
        <v>1.0263899999999999</v>
      </c>
      <c r="O74">
        <v>7</v>
      </c>
      <c r="P74">
        <v>-2</v>
      </c>
      <c r="R74">
        <f t="shared" si="5"/>
        <v>1.4385314015999999</v>
      </c>
      <c r="S74">
        <f t="shared" si="6"/>
        <v>1.4343613200000001</v>
      </c>
      <c r="U74">
        <v>1.4385314015999999</v>
      </c>
      <c r="V74">
        <v>1.4343613200000001</v>
      </c>
    </row>
    <row r="75" spans="1:22" x14ac:dyDescent="0.2">
      <c r="A75" t="s">
        <v>24</v>
      </c>
      <c r="B75">
        <f t="shared" si="7"/>
        <v>56.883116883116877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25</v>
      </c>
      <c r="I75">
        <v>2.0087999999999999</v>
      </c>
      <c r="J75">
        <v>0.66471000000000002</v>
      </c>
      <c r="K75">
        <v>2.4144700000000001</v>
      </c>
      <c r="L75">
        <v>0.68915000000000004</v>
      </c>
      <c r="M75">
        <v>0.44966</v>
      </c>
      <c r="N75">
        <v>2.3216000000000001</v>
      </c>
      <c r="O75">
        <v>5</v>
      </c>
      <c r="P75">
        <v>30</v>
      </c>
      <c r="R75">
        <f t="shared" si="5"/>
        <v>1.0462003632000001</v>
      </c>
      <c r="S75">
        <f t="shared" si="6"/>
        <v>0.81964024800000002</v>
      </c>
      <c r="U75">
        <v>1.0462003632000001</v>
      </c>
      <c r="V75">
        <v>0.81964024800000002</v>
      </c>
    </row>
    <row r="76" spans="1:22" x14ac:dyDescent="0.2">
      <c r="A76" t="s">
        <v>24</v>
      </c>
      <c r="B76">
        <f t="shared" si="7"/>
        <v>57.662337662337656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25</v>
      </c>
      <c r="I76">
        <v>1.0948199999999999</v>
      </c>
      <c r="J76">
        <v>0.56696000000000002</v>
      </c>
      <c r="K76">
        <v>1.85728</v>
      </c>
      <c r="L76">
        <v>1.3783000000000001</v>
      </c>
      <c r="M76">
        <v>0.44966</v>
      </c>
      <c r="N76">
        <v>2.2873899999999998</v>
      </c>
      <c r="O76">
        <v>0</v>
      </c>
      <c r="P76">
        <v>12</v>
      </c>
      <c r="R76">
        <f t="shared" si="5"/>
        <v>0.89234968320000008</v>
      </c>
      <c r="S76">
        <f t="shared" si="6"/>
        <v>0.81964024800000002</v>
      </c>
      <c r="U76">
        <v>0.89234968320000008</v>
      </c>
      <c r="V76">
        <v>0.81964024800000002</v>
      </c>
    </row>
    <row r="77" spans="1:22" x14ac:dyDescent="0.2">
      <c r="A77" t="s">
        <v>24</v>
      </c>
      <c r="B77">
        <f t="shared" si="7"/>
        <v>58.441558441558435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25</v>
      </c>
      <c r="I77">
        <v>1.5444800000000001</v>
      </c>
      <c r="J77">
        <v>0.62072000000000005</v>
      </c>
      <c r="K77">
        <v>2.7957000000000001</v>
      </c>
      <c r="L77">
        <v>2.0527899999999999</v>
      </c>
      <c r="M77">
        <v>0.49364999999999998</v>
      </c>
      <c r="N77">
        <v>2.1652</v>
      </c>
      <c r="O77">
        <v>0</v>
      </c>
      <c r="P77">
        <v>7</v>
      </c>
      <c r="R77">
        <f t="shared" si="5"/>
        <v>0.97696362240000012</v>
      </c>
      <c r="S77">
        <f t="shared" si="6"/>
        <v>0.89982521999999998</v>
      </c>
      <c r="U77">
        <v>0.97696362240000012</v>
      </c>
      <c r="V77">
        <v>0.89982521999999998</v>
      </c>
    </row>
    <row r="78" spans="1:22" x14ac:dyDescent="0.2">
      <c r="A78" t="s">
        <v>24</v>
      </c>
      <c r="B78">
        <f t="shared" si="7"/>
        <v>59.220779220779214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25</v>
      </c>
      <c r="I78">
        <v>2.5708700000000002</v>
      </c>
      <c r="J78">
        <v>0.58162000000000003</v>
      </c>
      <c r="K78">
        <v>3.2453599999999998</v>
      </c>
      <c r="L78">
        <v>0.54740999999999995</v>
      </c>
      <c r="M78">
        <v>0.51319999999999999</v>
      </c>
      <c r="N78">
        <v>2.50244</v>
      </c>
      <c r="O78">
        <v>-2</v>
      </c>
      <c r="P78">
        <v>14</v>
      </c>
      <c r="R78">
        <f t="shared" si="5"/>
        <v>0.9154233504</v>
      </c>
      <c r="S78">
        <f t="shared" si="6"/>
        <v>0.93546096000000001</v>
      </c>
      <c r="U78">
        <v>0.9154233504</v>
      </c>
      <c r="V78">
        <v>0.93546096000000001</v>
      </c>
    </row>
    <row r="79" spans="1:22" x14ac:dyDescent="0.2">
      <c r="A79" t="s">
        <v>24</v>
      </c>
      <c r="B79">
        <f t="shared" si="7"/>
        <v>59.999999999999993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25</v>
      </c>
      <c r="I79">
        <v>1.1583600000000001</v>
      </c>
      <c r="J79">
        <v>0.78200999999999998</v>
      </c>
      <c r="K79">
        <v>3.36755</v>
      </c>
      <c r="L79">
        <v>0.84065999999999996</v>
      </c>
      <c r="M79">
        <v>0.71848000000000001</v>
      </c>
      <c r="N79">
        <v>2.83969</v>
      </c>
      <c r="O79">
        <v>0</v>
      </c>
      <c r="P79">
        <v>9</v>
      </c>
      <c r="R79">
        <f t="shared" si="5"/>
        <v>1.2308211791999999</v>
      </c>
      <c r="S79">
        <f t="shared" si="6"/>
        <v>1.309645344</v>
      </c>
      <c r="U79">
        <v>1.2308211791999999</v>
      </c>
      <c r="V79">
        <v>1.309645344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2022-03-13T00:42:06Z</dcterms:created>
  <dcterms:modified xsi:type="dcterms:W3CDTF">2022-03-20T18:42:41Z</dcterms:modified>
</cp:coreProperties>
</file>