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<sst xmlns="http://schemas.openxmlformats.org/spreadsheetml/2006/main" count="40" uniqueCount="8">
  <si>
    <t>Pais</t>
  </si>
  <si>
    <t>Año</t>
  </si>
  <si>
    <t>Inmigrantes</t>
  </si>
  <si>
    <t>%</t>
  </si>
  <si>
    <t>Chile</t>
  </si>
  <si>
    <t>Brasil</t>
  </si>
  <si>
    <t>Panama</t>
  </si>
  <si>
    <t>Total inmigrantes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</si>
</sst>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3" applyNumberFormat="1">
      <alignment vertical="center"/>
    </xf>
    <xf numFmtId="178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topLeftCell="A22" workbookViewId="0">
      <selection activeCell="D37" sqref="D37"/>
    </sheetView>
  </sheetViews>
  <sheetFormatPr defaultColWidth="8.72727272727273" defaultRowHeight="14.5" outlineLevelCol="3"/>
  <cols>
    <col min="3" max="3" width="11.636363636363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1990</v>
      </c>
      <c r="C2" s="1">
        <v>55681</v>
      </c>
      <c r="D2" s="2">
        <f>C2/$C$5</f>
        <v>0.00239477604128093</v>
      </c>
    </row>
    <row r="3" spans="1:4">
      <c r="A3" s="1" t="s">
        <v>5</v>
      </c>
      <c r="B3" s="1">
        <v>1990</v>
      </c>
      <c r="C3" s="1">
        <v>82489</v>
      </c>
      <c r="D3" s="2">
        <f>C3/$C$5</f>
        <v>0.00354775741939302</v>
      </c>
    </row>
    <row r="4" spans="1:4">
      <c r="A4" s="1" t="s">
        <v>6</v>
      </c>
      <c r="B4" s="1">
        <v>1990</v>
      </c>
      <c r="C4" s="1">
        <v>85737</v>
      </c>
      <c r="D4" s="2">
        <f>C4/$C$5</f>
        <v>0.00368745017961788</v>
      </c>
    </row>
    <row r="5" spans="1:4">
      <c r="A5" s="1" t="s">
        <v>7</v>
      </c>
      <c r="B5" s="1">
        <v>1990</v>
      </c>
      <c r="C5" s="1">
        <v>23251026</v>
      </c>
      <c r="D5" s="2">
        <f>C5/$C$5</f>
        <v>1</v>
      </c>
    </row>
    <row r="6" spans="1:4">
      <c r="A6" s="1" t="s">
        <v>4</v>
      </c>
      <c r="B6" s="1">
        <v>1995</v>
      </c>
      <c r="C6" s="1">
        <v>69155</v>
      </c>
      <c r="D6" s="2">
        <f t="shared" ref="D6:D9" si="0">C6/$C$9</f>
        <v>0.00243066574723965</v>
      </c>
    </row>
    <row r="7" spans="1:4">
      <c r="A7" s="1" t="s">
        <v>5</v>
      </c>
      <c r="B7" s="1">
        <v>1995</v>
      </c>
      <c r="C7" s="1">
        <v>149432</v>
      </c>
      <c r="D7" s="2">
        <f t="shared" si="0"/>
        <v>0.00525224848444098</v>
      </c>
    </row>
    <row r="8" spans="1:4">
      <c r="A8" s="1" t="s">
        <v>6</v>
      </c>
      <c r="B8" s="1">
        <v>1995</v>
      </c>
      <c r="C8" s="1">
        <v>96734</v>
      </c>
      <c r="D8" s="2">
        <f t="shared" si="0"/>
        <v>0.00340001475516565</v>
      </c>
    </row>
    <row r="9" spans="1:4">
      <c r="A9" s="1" t="s">
        <v>7</v>
      </c>
      <c r="B9" s="1">
        <v>1995</v>
      </c>
      <c r="C9" s="1">
        <v>28451053</v>
      </c>
      <c r="D9" s="2">
        <f t="shared" si="0"/>
        <v>1</v>
      </c>
    </row>
    <row r="10" spans="1:4">
      <c r="A10" s="1" t="s">
        <v>4</v>
      </c>
      <c r="B10" s="1">
        <v>2000</v>
      </c>
      <c r="C10" s="1">
        <v>82855</v>
      </c>
      <c r="D10" s="2">
        <f t="shared" ref="D10:D13" si="1">C10/$C$13</f>
        <v>0.00213466498847724</v>
      </c>
    </row>
    <row r="11" spans="1:4">
      <c r="A11" s="1" t="s">
        <v>5</v>
      </c>
      <c r="B11" s="1">
        <v>2000</v>
      </c>
      <c r="C11" s="1">
        <v>217822</v>
      </c>
      <c r="D11" s="2">
        <f t="shared" si="1"/>
        <v>0.0056119364808411</v>
      </c>
    </row>
    <row r="12" spans="1:4">
      <c r="A12" s="1" t="s">
        <v>6</v>
      </c>
      <c r="B12" s="1">
        <v>2000</v>
      </c>
      <c r="C12" s="1">
        <v>107847</v>
      </c>
      <c r="D12" s="2">
        <f t="shared" si="1"/>
        <v>0.00277855548865252</v>
      </c>
    </row>
    <row r="13" spans="1:4">
      <c r="A13" s="1" t="s">
        <v>7</v>
      </c>
      <c r="B13" s="1">
        <v>2000</v>
      </c>
      <c r="C13" s="1">
        <v>38814053</v>
      </c>
      <c r="D13" s="2">
        <f t="shared" si="1"/>
        <v>1</v>
      </c>
    </row>
    <row r="14" spans="1:4">
      <c r="A14" s="1" t="s">
        <v>4</v>
      </c>
      <c r="B14" s="1">
        <v>2005</v>
      </c>
      <c r="C14" s="1">
        <v>87860</v>
      </c>
      <c r="D14" s="2">
        <f t="shared" ref="D14:D17" si="2">C14/$C$17</f>
        <v>0.00223799847843614</v>
      </c>
    </row>
    <row r="15" spans="1:4">
      <c r="A15" s="1" t="s">
        <v>5</v>
      </c>
      <c r="B15" s="1">
        <v>2005</v>
      </c>
      <c r="C15" s="1">
        <v>280274</v>
      </c>
      <c r="D15" s="2">
        <f t="shared" si="2"/>
        <v>0.0071392304296063</v>
      </c>
    </row>
    <row r="16" spans="1:4">
      <c r="A16" s="1" t="s">
        <v>6</v>
      </c>
      <c r="B16" s="1">
        <v>2005</v>
      </c>
      <c r="C16" s="1">
        <v>106087</v>
      </c>
      <c r="D16" s="2">
        <f t="shared" si="2"/>
        <v>0.00270228254702771</v>
      </c>
    </row>
    <row r="17" spans="1:4">
      <c r="A17" s="1" t="s">
        <v>7</v>
      </c>
      <c r="B17" s="1">
        <v>2005</v>
      </c>
      <c r="C17" s="1">
        <v>39258293</v>
      </c>
      <c r="D17" s="2">
        <f t="shared" si="2"/>
        <v>1</v>
      </c>
    </row>
    <row r="18" spans="1:4">
      <c r="A18" s="1" t="s">
        <v>4</v>
      </c>
      <c r="B18" s="1">
        <v>2010</v>
      </c>
      <c r="C18" s="1">
        <v>95695</v>
      </c>
      <c r="D18" s="2">
        <f t="shared" ref="D18:D21" si="3">C18/$C$21</f>
        <v>0.00216584675917285</v>
      </c>
    </row>
    <row r="19" spans="1:4">
      <c r="A19" s="1" t="s">
        <v>5</v>
      </c>
      <c r="B19" s="1">
        <v>2010</v>
      </c>
      <c r="C19" s="1">
        <v>352957</v>
      </c>
      <c r="D19" s="2">
        <f t="shared" si="3"/>
        <v>0.00798840874212206</v>
      </c>
    </row>
    <row r="20" spans="1:4">
      <c r="A20" s="1" t="s">
        <v>6</v>
      </c>
      <c r="B20" s="1">
        <v>2010</v>
      </c>
      <c r="C20" s="1">
        <v>107540</v>
      </c>
      <c r="D20" s="2">
        <f t="shared" si="3"/>
        <v>0.0024339323943931</v>
      </c>
    </row>
    <row r="21" spans="1:4">
      <c r="A21" s="1" t="s">
        <v>7</v>
      </c>
      <c r="B21" s="1">
        <v>2010</v>
      </c>
      <c r="C21" s="1">
        <v>44183643</v>
      </c>
      <c r="D21" s="2">
        <f t="shared" si="3"/>
        <v>1</v>
      </c>
    </row>
    <row r="22" spans="1:4">
      <c r="A22" s="1" t="s">
        <v>4</v>
      </c>
      <c r="B22" s="1">
        <v>2015</v>
      </c>
      <c r="C22" s="1">
        <v>106717</v>
      </c>
      <c r="D22" s="2">
        <f t="shared" ref="D22:D25" si="4">C22/$C$25</f>
        <v>0.00221501634419582</v>
      </c>
    </row>
    <row r="23" spans="1:4">
      <c r="A23" s="1" t="s">
        <v>5</v>
      </c>
      <c r="B23" s="1">
        <v>2015</v>
      </c>
      <c r="C23" s="1">
        <v>361374</v>
      </c>
      <c r="D23" s="2">
        <f t="shared" si="4"/>
        <v>0.00750067296089114</v>
      </c>
    </row>
    <row r="24" spans="1:4">
      <c r="A24" s="1" t="s">
        <v>6</v>
      </c>
      <c r="B24" s="1">
        <v>2015</v>
      </c>
      <c r="C24" s="1">
        <v>116055</v>
      </c>
      <c r="D24" s="2">
        <f t="shared" si="4"/>
        <v>0.00240883572275875</v>
      </c>
    </row>
    <row r="25" spans="1:4">
      <c r="A25" s="1" t="s">
        <v>7</v>
      </c>
      <c r="B25" s="1">
        <v>2015</v>
      </c>
      <c r="C25" s="1">
        <v>48178877</v>
      </c>
      <c r="D25" s="2">
        <f t="shared" si="4"/>
        <v>1</v>
      </c>
    </row>
    <row r="26" spans="1:4">
      <c r="A26" s="1" t="s">
        <v>4</v>
      </c>
      <c r="B26" s="1">
        <v>2020</v>
      </c>
      <c r="C26" s="1">
        <v>89714</v>
      </c>
      <c r="D26" s="2">
        <f t="shared" ref="D26:D29" si="5">C26/$C$29</f>
        <v>0.00177185448823259</v>
      </c>
    </row>
    <row r="27" spans="1:4">
      <c r="A27" s="1" t="s">
        <v>5</v>
      </c>
      <c r="B27" s="1">
        <v>2020</v>
      </c>
      <c r="C27" s="1">
        <v>517519</v>
      </c>
      <c r="D27" s="2">
        <f t="shared" si="5"/>
        <v>0.010221017487746</v>
      </c>
    </row>
    <row r="28" spans="1:4">
      <c r="A28" s="1" t="s">
        <v>6</v>
      </c>
      <c r="B28" s="1">
        <v>2020</v>
      </c>
      <c r="C28" s="1">
        <v>99764</v>
      </c>
      <c r="D28" s="2">
        <f t="shared" si="5"/>
        <v>0.00197034232298233</v>
      </c>
    </row>
    <row r="29" spans="1:4">
      <c r="A29" s="1" t="s">
        <v>7</v>
      </c>
      <c r="B29" s="1">
        <v>2020</v>
      </c>
      <c r="C29" s="1">
        <v>50632826</v>
      </c>
      <c r="D29" s="2">
        <f t="shared" si="5"/>
        <v>1</v>
      </c>
    </row>
    <row r="30" spans="1:4">
      <c r="A30" s="1" t="s">
        <v>4</v>
      </c>
      <c r="B30" s="1">
        <v>2021</v>
      </c>
      <c r="C30" s="3">
        <f>C33*D30</f>
        <v>111856.8924</v>
      </c>
      <c r="D30" s="2">
        <v>0.0022</v>
      </c>
    </row>
    <row r="31" spans="1:4">
      <c r="A31" s="1" t="s">
        <v>5</v>
      </c>
      <c r="B31" s="1">
        <v>2021</v>
      </c>
      <c r="C31" s="3">
        <f>C33*D31</f>
        <v>345739.4856</v>
      </c>
      <c r="D31" s="2">
        <v>0.0068</v>
      </c>
    </row>
    <row r="32" spans="1:4">
      <c r="A32" s="1" t="s">
        <v>6</v>
      </c>
      <c r="B32" s="1">
        <v>2021</v>
      </c>
      <c r="C32" s="3">
        <f>C33*D32</f>
        <v>142363.3176</v>
      </c>
      <c r="D32" s="2">
        <v>0.0028</v>
      </c>
    </row>
    <row r="33" spans="1:4">
      <c r="A33" s="1" t="s">
        <v>7</v>
      </c>
      <c r="B33" s="1">
        <v>2021</v>
      </c>
      <c r="C33" s="3">
        <f>332314000*0.153</f>
        <v>50844042</v>
      </c>
      <c r="D33" s="2">
        <v>1</v>
      </c>
    </row>
    <row r="34" spans="1:4">
      <c r="A34" s="1" t="s">
        <v>4</v>
      </c>
      <c r="B34" s="1">
        <v>2022</v>
      </c>
      <c r="C34" s="3">
        <f>C37*D34</f>
        <v>112684.1562</v>
      </c>
      <c r="D34" s="2">
        <v>0.0022</v>
      </c>
    </row>
    <row r="35" spans="1:4">
      <c r="A35" s="1" t="s">
        <v>5</v>
      </c>
      <c r="B35" s="1">
        <v>2022</v>
      </c>
      <c r="C35" s="3">
        <f>C37*D35</f>
        <v>348296.4828</v>
      </c>
      <c r="D35" s="2">
        <v>0.0068</v>
      </c>
    </row>
    <row r="36" spans="1:4">
      <c r="A36" s="1" t="s">
        <v>6</v>
      </c>
      <c r="B36" s="1">
        <v>2022</v>
      </c>
      <c r="C36" s="3">
        <f>C37*D36</f>
        <v>143416.1988</v>
      </c>
      <c r="D36" s="2">
        <v>0.0028</v>
      </c>
    </row>
    <row r="37" spans="1:4">
      <c r="A37" s="1" t="s">
        <v>7</v>
      </c>
      <c r="B37" s="1">
        <v>2022</v>
      </c>
      <c r="C37" s="3">
        <f>C33+376029</f>
        <v>51220071</v>
      </c>
      <c r="D37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nombre.apellido</dc:creator>
  <cp:lastModifiedBy>nombre.apellido</cp:lastModifiedBy>
  <dcterms:created xsi:type="dcterms:W3CDTF">2023-09-14T21:15:00Z</dcterms:created>
  <dcterms:modified xsi:type="dcterms:W3CDTF">2023-09-14T22:26:02Z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758644C1180949F691BAD6D38D1C6C95_11</vt:lpwstr>
  </property>
  <property fmtid="{D5CDD505-2E9C-101B-9397-08002B2CF9AE}" pid="3" name="KSOProductBuildVer">
    <vt:lpwstr>1033-12.2.0.13201</vt:lpwstr>
  </property>
</Properties>
</file>