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8_{302F735B-22BB-DC48-9909-E74DA7294B26}" xr6:coauthVersionLast="46" xr6:coauthVersionMax="46" xr10:uidLastSave="{00000000-0000-0000-0000-000000000000}"/>
  <bookViews>
    <workbookView xWindow="4800" yWindow="3200" windowWidth="22420" windowHeight="13600" xr2:uid="{C2EFC88C-7F13-444D-BDCB-5A0E6F5E3EEC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E73" i="1"/>
  <c r="J73" i="1"/>
  <c r="I73" i="1"/>
  <c r="G73" i="1"/>
  <c r="G72" i="1"/>
  <c r="H71" i="1"/>
  <c r="G71" i="1"/>
  <c r="F71" i="1"/>
  <c r="G70" i="1"/>
  <c r="G69" i="1"/>
  <c r="H69" i="1" s="1"/>
  <c r="F69" i="1"/>
  <c r="G68" i="1"/>
  <c r="H68" i="1" s="1"/>
  <c r="F68" i="1"/>
  <c r="G67" i="1"/>
  <c r="H67" i="1" s="1"/>
  <c r="F67" i="1"/>
  <c r="G66" i="1"/>
  <c r="H65" i="1"/>
  <c r="G65" i="1"/>
  <c r="F65" i="1"/>
  <c r="G64" i="1"/>
  <c r="G63" i="1"/>
  <c r="H63" i="1" s="1"/>
  <c r="F63" i="1"/>
  <c r="G62" i="1"/>
  <c r="H62" i="1" s="1"/>
  <c r="F62" i="1"/>
  <c r="G61" i="1"/>
  <c r="H61" i="1" s="1"/>
  <c r="F61" i="1"/>
  <c r="G60" i="1"/>
  <c r="H60" i="1" s="1"/>
  <c r="F60" i="1"/>
  <c r="G59" i="1"/>
  <c r="H59" i="1" s="1"/>
  <c r="F59" i="1"/>
  <c r="G58" i="1"/>
  <c r="H58" i="1" s="1"/>
  <c r="F58" i="1"/>
  <c r="G57" i="1"/>
  <c r="H56" i="1"/>
  <c r="G56" i="1"/>
  <c r="F56" i="1"/>
  <c r="H55" i="1"/>
  <c r="G55" i="1"/>
  <c r="F55" i="1"/>
  <c r="G54" i="1"/>
  <c r="G53" i="1"/>
  <c r="H53" i="1" s="1"/>
  <c r="F53" i="1"/>
  <c r="G52" i="1"/>
  <c r="H51" i="1"/>
  <c r="G51" i="1"/>
  <c r="F51" i="1"/>
  <c r="H50" i="1"/>
  <c r="G50" i="1"/>
  <c r="F50" i="1"/>
  <c r="H49" i="1"/>
  <c r="G49" i="1"/>
  <c r="F49" i="1"/>
  <c r="G48" i="1"/>
  <c r="G47" i="1"/>
  <c r="H46" i="1"/>
  <c r="G46" i="1"/>
  <c r="F46" i="1"/>
  <c r="G45" i="1"/>
  <c r="G44" i="1"/>
  <c r="H44" i="1" s="1"/>
  <c r="F44" i="1"/>
  <c r="G43" i="1"/>
  <c r="H43" i="1" s="1"/>
  <c r="F43" i="1"/>
  <c r="G42" i="1"/>
  <c r="H42" i="1" s="1"/>
  <c r="F42" i="1"/>
  <c r="G41" i="1"/>
  <c r="H41" i="1" s="1"/>
  <c r="F41" i="1"/>
  <c r="G40" i="1"/>
  <c r="H40" i="1" s="1"/>
  <c r="F40" i="1"/>
  <c r="G39" i="1"/>
  <c r="H39" i="1" s="1"/>
  <c r="F39" i="1"/>
  <c r="G38" i="1"/>
  <c r="H37" i="1"/>
  <c r="G37" i="1"/>
  <c r="F37" i="1"/>
  <c r="H36" i="1"/>
  <c r="G36" i="1"/>
  <c r="F36" i="1"/>
  <c r="H35" i="1"/>
  <c r="G35" i="1"/>
  <c r="F35" i="1"/>
  <c r="H34" i="1"/>
  <c r="G34" i="1"/>
  <c r="F34" i="1"/>
  <c r="G33" i="1"/>
  <c r="G32" i="1"/>
  <c r="H32" i="1" s="1"/>
  <c r="F32" i="1"/>
  <c r="G31" i="1"/>
  <c r="H31" i="1" s="1"/>
  <c r="F31" i="1"/>
  <c r="G30" i="1"/>
  <c r="H30" i="1" s="1"/>
  <c r="F30" i="1"/>
  <c r="G29" i="1"/>
  <c r="H29" i="1" s="1"/>
  <c r="F29" i="1"/>
  <c r="G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G22" i="1"/>
  <c r="H20" i="1" s="1"/>
  <c r="G21" i="1"/>
  <c r="G20" i="1"/>
  <c r="F20" i="1"/>
  <c r="H19" i="1"/>
  <c r="G19" i="1"/>
  <c r="F19" i="1"/>
  <c r="G18" i="1"/>
  <c r="G17" i="1"/>
  <c r="H17" i="1" s="1"/>
  <c r="F17" i="1"/>
  <c r="G16" i="1"/>
  <c r="H16" i="1" s="1"/>
  <c r="F16" i="1"/>
  <c r="G15" i="1"/>
  <c r="H14" i="1"/>
  <c r="G14" i="1"/>
  <c r="F14" i="1"/>
  <c r="H13" i="1"/>
  <c r="G13" i="1"/>
  <c r="F13" i="1"/>
  <c r="H12" i="1"/>
  <c r="G12" i="1"/>
  <c r="F12" i="1"/>
  <c r="H11" i="1"/>
  <c r="G11" i="1"/>
  <c r="F11" i="1"/>
  <c r="G10" i="1"/>
  <c r="G9" i="1"/>
  <c r="H9" i="1" s="1"/>
  <c r="F9" i="1"/>
  <c r="G8" i="1"/>
  <c r="H8" i="1" s="1"/>
  <c r="F8" i="1"/>
  <c r="G7" i="1"/>
  <c r="H7" i="1" s="1"/>
  <c r="F7" i="1"/>
  <c r="G6" i="1"/>
  <c r="H6" i="1" s="1"/>
  <c r="F6" i="1"/>
  <c r="G5" i="1"/>
  <c r="H5" i="1" s="1"/>
  <c r="F5" i="1"/>
  <c r="G4" i="1"/>
  <c r="H4" i="1" s="1"/>
  <c r="H73" i="1" s="1"/>
  <c r="F4" i="1"/>
  <c r="F73" i="1" l="1"/>
</calcChain>
</file>

<file path=xl/sharedStrings.xml><?xml version="1.0" encoding="utf-8"?>
<sst xmlns="http://schemas.openxmlformats.org/spreadsheetml/2006/main" count="225" uniqueCount="153">
  <si>
    <t>AL  10 Oct 2020</t>
  </si>
  <si>
    <t>Sobre 8</t>
  </si>
  <si>
    <t>AL  05 dic 2020</t>
  </si>
  <si>
    <t>Sobre 22</t>
  </si>
  <si>
    <t>AL  9 ene 2021</t>
  </si>
  <si>
    <t>Sobre 34</t>
  </si>
  <si>
    <t>ASIGNATURA</t>
  </si>
  <si>
    <t>DOCENTE</t>
  </si>
  <si>
    <t>Calificacion 1 - Porcentajes %</t>
  </si>
  <si>
    <t>Calificacion 2 - Porcentajes %</t>
  </si>
  <si>
    <t>Calificacion 3 - Porcentajes %</t>
  </si>
  <si>
    <t>Completo</t>
  </si>
  <si>
    <t>Calificación X DOCENTE</t>
  </si>
  <si>
    <t>Programación Web 1</t>
  </si>
  <si>
    <t>Hoja 10</t>
  </si>
  <si>
    <t>Alfredo Paz</t>
  </si>
  <si>
    <t>Realidad Nacional</t>
  </si>
  <si>
    <t>Hoja 13</t>
  </si>
  <si>
    <t>Amparo Yto Quispe</t>
  </si>
  <si>
    <t>Comunicación Integral</t>
  </si>
  <si>
    <t>Hoja 12</t>
  </si>
  <si>
    <t>Ana Alvarez Chavez</t>
  </si>
  <si>
    <t>Razonamiento Logico Matematico</t>
  </si>
  <si>
    <t>Hoja 2</t>
  </si>
  <si>
    <t>Anita Mamani Champi</t>
  </si>
  <si>
    <t>Analisis y Diseño de Algortimos</t>
  </si>
  <si>
    <t>Hoja 19</t>
  </si>
  <si>
    <t>Aurea Soriano</t>
  </si>
  <si>
    <t>Programación Web 2</t>
  </si>
  <si>
    <t>Carlo Jose Luis Corrales Delgado</t>
  </si>
  <si>
    <t>Prácticas Pre-Profesionales</t>
  </si>
  <si>
    <t>Hoja 36</t>
  </si>
  <si>
    <t>Negocios Electrónicos</t>
  </si>
  <si>
    <t>Hoja 32</t>
  </si>
  <si>
    <t>Cesar Baluarte</t>
  </si>
  <si>
    <t>Metodología del Trabajo Intelectual Universitario</t>
  </si>
  <si>
    <t>Hoja 3</t>
  </si>
  <si>
    <t>Charlene Benique Ramos</t>
  </si>
  <si>
    <t>Introd. al Des. de software de entretenimiento</t>
  </si>
  <si>
    <t>Hoja 33</t>
  </si>
  <si>
    <t>Diego Iquira</t>
  </si>
  <si>
    <t>Enfoque Empresarial</t>
  </si>
  <si>
    <t>Hoja 18</t>
  </si>
  <si>
    <t>Edward Zarate Carlos</t>
  </si>
  <si>
    <t>Auditoría de Sistemas</t>
  </si>
  <si>
    <t>Hoja 30</t>
  </si>
  <si>
    <t>Aspectos formales de verificación y especificación</t>
  </si>
  <si>
    <t>Hoja 27</t>
  </si>
  <si>
    <t>Elizabeth Vidal</t>
  </si>
  <si>
    <t>Relaciones Humanas en Empresas de Desarrollo de Software y Base Tecnológica</t>
  </si>
  <si>
    <t>Hoja 7</t>
  </si>
  <si>
    <t>Ernesto Suarez</t>
  </si>
  <si>
    <t>Introd. al Des. De nuevas plataformas</t>
  </si>
  <si>
    <t>Hoja 34</t>
  </si>
  <si>
    <t>Seminario de Tesis</t>
  </si>
  <si>
    <t>Hoja 37</t>
  </si>
  <si>
    <t>Eveling Castro</t>
  </si>
  <si>
    <t>Fundamentos de Programación 3</t>
  </si>
  <si>
    <t>Hoja 11</t>
  </si>
  <si>
    <t>Fabrizio Calienes Rodriguez</t>
  </si>
  <si>
    <t>Metodos de Investigacion y Redaccion</t>
  </si>
  <si>
    <t>Hoja 16</t>
  </si>
  <si>
    <t>Proyecto de Ing. De Software 2</t>
  </si>
  <si>
    <t>Hoja 39</t>
  </si>
  <si>
    <t>Freddy Gonzales</t>
  </si>
  <si>
    <t>Introduccion a la Computacion</t>
  </si>
  <si>
    <t>Hoja 5</t>
  </si>
  <si>
    <t>Guadalupe Quispe</t>
  </si>
  <si>
    <t>Hilda Rodriguez Rodriguez</t>
  </si>
  <si>
    <t>Jesús Heraclio Zúñiga Cueva</t>
  </si>
  <si>
    <t>Gestión de Proyectos de Software</t>
  </si>
  <si>
    <t>Hoja 28</t>
  </si>
  <si>
    <t>Jesus Silva</t>
  </si>
  <si>
    <t>Calidad de Software</t>
  </si>
  <si>
    <t>Hoja 29</t>
  </si>
  <si>
    <t>Construcción de software</t>
  </si>
  <si>
    <t>Hoja 21</t>
  </si>
  <si>
    <t>Jorge Chamby</t>
  </si>
  <si>
    <t>Cálculo en 1 Variable</t>
  </si>
  <si>
    <t>Hoja 8</t>
  </si>
  <si>
    <t>Jorge Tarqui Ayala</t>
  </si>
  <si>
    <t>Desarrollo de software para juegos</t>
  </si>
  <si>
    <t>Hoja 41</t>
  </si>
  <si>
    <t>Jose Sulla</t>
  </si>
  <si>
    <t>Juan Carlos Juarez</t>
  </si>
  <si>
    <t>Fundamentos de Sistemas de Informacion</t>
  </si>
  <si>
    <t>Hoja 25</t>
  </si>
  <si>
    <t>Gestión de Emprendimientos de Software 2</t>
  </si>
  <si>
    <t>Hoja 38</t>
  </si>
  <si>
    <t>Juan Carlos Zuñiga</t>
  </si>
  <si>
    <t>Estadistica Matematica</t>
  </si>
  <si>
    <t>Hoja 14</t>
  </si>
  <si>
    <t>Julieta Flores Luna</t>
  </si>
  <si>
    <t>Sistemas Operativos</t>
  </si>
  <si>
    <t>Hoja 24</t>
  </si>
  <si>
    <t>Karim Guevara</t>
  </si>
  <si>
    <t>Fundamentos de la Programacion 1</t>
  </si>
  <si>
    <t>Hoja 6</t>
  </si>
  <si>
    <t>Leticia Laura</t>
  </si>
  <si>
    <t>Redes y Comunicación de Datos</t>
  </si>
  <si>
    <t>Hoja 22</t>
  </si>
  <si>
    <t>Lucy Delgado</t>
  </si>
  <si>
    <t>Luis Alberto Alfaro Casas</t>
  </si>
  <si>
    <t>Ecologia y Medio Ambiente</t>
  </si>
  <si>
    <t>Hoja 20</t>
  </si>
  <si>
    <t>Luis Gustavo Mendoza Oscco</t>
  </si>
  <si>
    <t>Fundamentos de Programación 2</t>
  </si>
  <si>
    <t>Marco Aedo</t>
  </si>
  <si>
    <t>Marco Valdivia Malaga</t>
  </si>
  <si>
    <t>Maribel Molina Barriga</t>
  </si>
  <si>
    <t>Fundamentos de la Programacion 2</t>
  </si>
  <si>
    <t>Marisol Galarza Florez</t>
  </si>
  <si>
    <t>Matematica Basica</t>
  </si>
  <si>
    <t>Hoja 1</t>
  </si>
  <si>
    <t>Nelly Soliz Carrasco</t>
  </si>
  <si>
    <t>Norka Bedregal</t>
  </si>
  <si>
    <t>Estructuras Discretas 2</t>
  </si>
  <si>
    <t>Hoja 9</t>
  </si>
  <si>
    <t>Olha Sharhorodska</t>
  </si>
  <si>
    <t>Metodos Numericos</t>
  </si>
  <si>
    <t>Hoja 26</t>
  </si>
  <si>
    <t>Oscar Alberto Ramírez Valdez</t>
  </si>
  <si>
    <t>Tecnologías de Objetos</t>
  </si>
  <si>
    <t>Hoja 23</t>
  </si>
  <si>
    <t>Oscar Cuadros</t>
  </si>
  <si>
    <t>Estructuras Discretas 1</t>
  </si>
  <si>
    <t>Hoja 4</t>
  </si>
  <si>
    <t>Pablo Calcina</t>
  </si>
  <si>
    <t>Tópicos Avanzados en Ing. De Software</t>
  </si>
  <si>
    <t>Hoja 35</t>
  </si>
  <si>
    <t>Paul Cheneaux Gomez</t>
  </si>
  <si>
    <t>Arquitectura de Computadores</t>
  </si>
  <si>
    <t>Hoja 15</t>
  </si>
  <si>
    <t>Pedro Rodriguez</t>
  </si>
  <si>
    <t>Diseño y arquitectura de software</t>
  </si>
  <si>
    <t>Hoja 31</t>
  </si>
  <si>
    <t>Percy Huertas</t>
  </si>
  <si>
    <t>Interaccion Humano Computador</t>
  </si>
  <si>
    <t>Hoja 17</t>
  </si>
  <si>
    <t>Richart Escobedo</t>
  </si>
  <si>
    <t>Robert Arizaca</t>
  </si>
  <si>
    <t>Rolando Jesus Cárdenas Talavera</t>
  </si>
  <si>
    <t>Roni Apaza Aceituno</t>
  </si>
  <si>
    <t>Rosario Alvis Alvaro</t>
  </si>
  <si>
    <t>Victor Manuel Cornejo Aparicio</t>
  </si>
  <si>
    <t>Inteligencia de Negocios</t>
  </si>
  <si>
    <t>Hoja 40</t>
  </si>
  <si>
    <t>Yasiel Pérez</t>
  </si>
  <si>
    <t>Plataformas Emergentes</t>
  </si>
  <si>
    <t>Hoja 42</t>
  </si>
  <si>
    <t>Fundamentos de Programación 4</t>
  </si>
  <si>
    <t>Yessenia Deysi Yari Ramos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</si>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</sst>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</font>
    <font>
      <b/>
      <sz val="11"/>
      <color rgb="FF000000"/>
      <name val="Calibri"/>
    </font>
    <font>
      <sz val="11"/>
      <name val="Calibri"/>
    </font>
    <font>
      <sz val="8"/>
      <color rgb="FF000000"/>
      <name val="Calibri"/>
    </font>
    <font>
      <sz val="8"/>
      <color theme="1"/>
      <name val="Calibri"/>
    </font>
    <font>
      <sz val="10"/>
      <color rgb="FF000000"/>
      <name val="Helvetica Neue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DF7F"/>
        <bgColor rgb="FFFFDF7F"/>
      </patternFill>
    </fill>
    <fill>
      <patternFill patternType="solid">
        <fgColor theme="0"/>
        <bgColor theme="0"/>
      </patternFill>
    </fill>
    <fill>
      <patternFill patternType="solid">
        <fgColor rgb="FF00F900"/>
        <bgColor rgb="FF00F900"/>
      </patternFill>
    </fill>
  </fills>
  <borders count="14">
    <border>
      <left/>
      <right/>
      <top/>
      <bottom/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AAAAA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49" fontId="0" fillId="0" borderId="2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49" fontId="0" fillId="2" borderId="2" xfId="0" applyNumberFormat="1" applyFill="1" applyBorder="1" applyAlignment="1">
      <alignment horizontal="left"/>
    </xf>
    <xf numFmtId="0" fontId="0" fillId="0" borderId="2" xfId="0" applyBorder="1" applyAlignment="1">
      <alignment horizont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0" fontId="4" fillId="0" borderId="8" xfId="0" applyFont="1" applyBorder="1"/>
    <xf numFmtId="49" fontId="3" fillId="2" borderId="7" xfId="0" applyNumberFormat="1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0" fillId="2" borderId="11" xfId="0" applyFill="1" applyBorder="1"/>
    <xf numFmtId="49" fontId="0" fillId="0" borderId="3" xfId="0" applyNumberFormat="1" applyBorder="1"/>
    <xf numFmtId="49" fontId="3" fillId="4" borderId="3" xfId="0" applyNumberFormat="1" applyFont="1" applyFill="1" applyBorder="1" applyAlignment="1">
      <alignment horizontal="center" wrapText="1"/>
    </xf>
    <xf numFmtId="49" fontId="0" fillId="2" borderId="3" xfId="0" applyNumberFormat="1" applyFill="1" applyBorder="1"/>
    <xf numFmtId="0" fontId="0" fillId="0" borderId="0" xfId="0" applyAlignment="1">
      <alignment horizontal="center" vertical="center" wrapText="1"/>
    </xf>
    <xf numFmtId="0" fontId="5" fillId="0" borderId="3" xfId="0" applyFont="1" applyBorder="1"/>
    <xf numFmtId="49" fontId="5" fillId="2" borderId="3" xfId="0" applyNumberFormat="1" applyFont="1" applyFill="1" applyBorder="1"/>
    <xf numFmtId="9" fontId="6" fillId="5" borderId="12" xfId="0" applyNumberFormat="1" applyFont="1" applyFill="1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9" fontId="6" fillId="4" borderId="3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vertical="center"/>
    </xf>
    <xf numFmtId="0" fontId="5" fillId="0" borderId="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2" borderId="6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horizontal="left"/>
    </xf>
    <xf numFmtId="0" fontId="5" fillId="0" borderId="6" xfId="0" applyFont="1" applyBorder="1"/>
    <xf numFmtId="0" fontId="6" fillId="5" borderId="3" xfId="0" applyFont="1" applyFill="1" applyBorder="1" applyAlignment="1">
      <alignment vertical="center" wrapText="1"/>
    </xf>
    <xf numFmtId="0" fontId="5" fillId="2" borderId="10" xfId="0" applyFont="1" applyFill="1" applyBorder="1"/>
    <xf numFmtId="0" fontId="5" fillId="0" borderId="10" xfId="0" applyFont="1" applyBorder="1"/>
    <xf numFmtId="0" fontId="8" fillId="2" borderId="13" xfId="0" applyFont="1" applyFill="1" applyBorder="1"/>
    <xf numFmtId="10" fontId="8" fillId="0" borderId="3" xfId="0" applyNumberFormat="1" applyFont="1" applyBorder="1"/>
    <xf numFmtId="10" fontId="8" fillId="4" borderId="3" xfId="0" applyNumberFormat="1" applyFont="1" applyFill="1" applyBorder="1"/>
    <xf numFmtId="10" fontId="8" fillId="6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locorrales/Documents/UNSA/UNSAn/ABET%202020/Revision%20Portafolios/Informe%20Portafolios%20F2%202020-B%20UNS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sos2020B"/>
      <sheetName val="X Doc"/>
      <sheetName val="Checklist"/>
      <sheetName val="Hoja 1"/>
      <sheetName val="Hoja 2"/>
      <sheetName val="Hoja 3"/>
      <sheetName val="Hoja 4"/>
      <sheetName val="Hoja 5"/>
      <sheetName val="Hoja 6"/>
      <sheetName val="Hoja 7"/>
      <sheetName val="Hoja 8"/>
      <sheetName val="Hoja 9"/>
      <sheetName val="Hoja 10"/>
      <sheetName val="Hoja 11"/>
      <sheetName val="Hoja 12"/>
      <sheetName val="Hoja 13"/>
      <sheetName val="Hoja 14"/>
      <sheetName val="Hoja 15"/>
      <sheetName val="Hoja 16"/>
      <sheetName val="Hoja 17"/>
      <sheetName val="Hoja 18"/>
      <sheetName val="Hoja 19"/>
      <sheetName val="Hoja 20"/>
      <sheetName val="Hoja21"/>
      <sheetName val="Hoja22"/>
      <sheetName val="Hoja23"/>
      <sheetName val="Hoja24"/>
      <sheetName val="Hoja25"/>
      <sheetName val="Hoja26"/>
      <sheetName val="Hoja27"/>
      <sheetName val="Hoja28"/>
      <sheetName val="Hoja29"/>
      <sheetName val="Hoja30"/>
      <sheetName val="Hoja31"/>
      <sheetName val="Hoja32"/>
      <sheetName val="Hoja33"/>
      <sheetName val="Hoja34"/>
      <sheetName val="Hoja35"/>
      <sheetName val="Hoja36"/>
      <sheetName val="Hoja37"/>
      <sheetName val="Hoja38"/>
      <sheetName val="Hoja39"/>
      <sheetName val="Hoja40"/>
      <sheetName val="Hoja41"/>
      <sheetName val="Hoja42"/>
    </sheetNames>
    <sheetDataSet>
      <sheetData sheetId="0"/>
      <sheetData sheetId="1"/>
      <sheetData sheetId="2"/>
      <sheetData sheetId="3">
        <row r="51">
          <cell r="D51">
            <v>7</v>
          </cell>
        </row>
      </sheetData>
      <sheetData sheetId="4">
        <row r="51">
          <cell r="D51">
            <v>7</v>
          </cell>
        </row>
      </sheetData>
      <sheetData sheetId="5">
        <row r="51">
          <cell r="D51">
            <v>4</v>
          </cell>
        </row>
      </sheetData>
      <sheetData sheetId="6">
        <row r="51">
          <cell r="D51">
            <v>13</v>
          </cell>
        </row>
      </sheetData>
      <sheetData sheetId="7">
        <row r="51">
          <cell r="D51">
            <v>22</v>
          </cell>
        </row>
      </sheetData>
      <sheetData sheetId="8">
        <row r="51">
          <cell r="D51">
            <v>22</v>
          </cell>
        </row>
      </sheetData>
      <sheetData sheetId="9">
        <row r="51">
          <cell r="D51">
            <v>13</v>
          </cell>
        </row>
      </sheetData>
      <sheetData sheetId="10">
        <row r="51">
          <cell r="D51">
            <v>2</v>
          </cell>
        </row>
      </sheetData>
      <sheetData sheetId="11">
        <row r="51">
          <cell r="D51">
            <v>22</v>
          </cell>
        </row>
      </sheetData>
      <sheetData sheetId="12">
        <row r="51">
          <cell r="D51">
            <v>22</v>
          </cell>
        </row>
      </sheetData>
      <sheetData sheetId="13">
        <row r="51">
          <cell r="D51">
            <v>22</v>
          </cell>
        </row>
      </sheetData>
      <sheetData sheetId="14">
        <row r="51">
          <cell r="D51">
            <v>10</v>
          </cell>
        </row>
      </sheetData>
      <sheetData sheetId="15">
        <row r="51">
          <cell r="D51">
            <v>13</v>
          </cell>
        </row>
      </sheetData>
      <sheetData sheetId="16">
        <row r="51">
          <cell r="D51">
            <v>14</v>
          </cell>
        </row>
      </sheetData>
      <sheetData sheetId="17">
        <row r="51">
          <cell r="D51">
            <v>0</v>
          </cell>
        </row>
      </sheetData>
      <sheetData sheetId="18">
        <row r="51">
          <cell r="D51">
            <v>22</v>
          </cell>
        </row>
      </sheetData>
      <sheetData sheetId="19">
        <row r="51">
          <cell r="D51">
            <v>22</v>
          </cell>
        </row>
      </sheetData>
      <sheetData sheetId="20">
        <row r="51">
          <cell r="D51">
            <v>16</v>
          </cell>
        </row>
      </sheetData>
      <sheetData sheetId="21">
        <row r="51">
          <cell r="D51">
            <v>22</v>
          </cell>
        </row>
      </sheetData>
      <sheetData sheetId="22">
        <row r="51">
          <cell r="D51">
            <v>20</v>
          </cell>
        </row>
      </sheetData>
      <sheetData sheetId="23">
        <row r="51">
          <cell r="D51">
            <v>1</v>
          </cell>
        </row>
      </sheetData>
      <sheetData sheetId="24">
        <row r="51">
          <cell r="D51">
            <v>9</v>
          </cell>
        </row>
      </sheetData>
      <sheetData sheetId="25">
        <row r="51">
          <cell r="D51">
            <v>12</v>
          </cell>
        </row>
      </sheetData>
      <sheetData sheetId="26">
        <row r="51">
          <cell r="D51">
            <v>15</v>
          </cell>
        </row>
      </sheetData>
      <sheetData sheetId="27">
        <row r="51">
          <cell r="D51">
            <v>22</v>
          </cell>
        </row>
      </sheetData>
      <sheetData sheetId="28">
        <row r="51">
          <cell r="D51">
            <v>22</v>
          </cell>
        </row>
      </sheetData>
      <sheetData sheetId="29">
        <row r="51">
          <cell r="D51">
            <v>22</v>
          </cell>
        </row>
      </sheetData>
      <sheetData sheetId="30">
        <row r="51">
          <cell r="D51">
            <v>15</v>
          </cell>
        </row>
      </sheetData>
      <sheetData sheetId="31">
        <row r="51">
          <cell r="D51">
            <v>22</v>
          </cell>
        </row>
      </sheetData>
      <sheetData sheetId="32">
        <row r="51">
          <cell r="D51">
            <v>9</v>
          </cell>
        </row>
      </sheetData>
      <sheetData sheetId="33">
        <row r="51">
          <cell r="D51">
            <v>22</v>
          </cell>
        </row>
      </sheetData>
      <sheetData sheetId="34">
        <row r="51">
          <cell r="D51">
            <v>22</v>
          </cell>
        </row>
      </sheetData>
      <sheetData sheetId="35">
        <row r="51">
          <cell r="D51">
            <v>22</v>
          </cell>
        </row>
      </sheetData>
      <sheetData sheetId="36">
        <row r="51">
          <cell r="D51">
            <v>18</v>
          </cell>
        </row>
      </sheetData>
      <sheetData sheetId="37">
        <row r="51">
          <cell r="D51">
            <v>7</v>
          </cell>
        </row>
      </sheetData>
      <sheetData sheetId="38">
        <row r="51">
          <cell r="D51">
            <v>22</v>
          </cell>
        </row>
      </sheetData>
      <sheetData sheetId="39">
        <row r="51">
          <cell r="D51">
            <v>22</v>
          </cell>
        </row>
      </sheetData>
      <sheetData sheetId="40">
        <row r="51">
          <cell r="D51">
            <v>5</v>
          </cell>
        </row>
      </sheetData>
      <sheetData sheetId="41">
        <row r="51">
          <cell r="D51">
            <v>8</v>
          </cell>
        </row>
      </sheetData>
      <sheetData sheetId="42">
        <row r="51">
          <cell r="D51">
            <v>22</v>
          </cell>
        </row>
      </sheetData>
      <sheetData sheetId="43">
        <row r="51">
          <cell r="D51">
            <v>22</v>
          </cell>
        </row>
      </sheetData>
      <sheetData sheetId="44">
        <row r="51">
          <cell r="D51">
            <v>22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0162-D8E3-0F4E-961E-D6A2D6AEE0A2}">
  <dimension ref="A1:K1000"/>
  <sheetViews>
    <sheetView tabSelected="1" topLeftCell="B1" zoomScale="222" workbookViewId="0">
      <selection activeCell="E1" sqref="E1"/>
    </sheetView>
  </sheetViews>
  <sheetFormatPr baseColWidth="10" defaultColWidth="14.5" defaultRowHeight="16" x14ac:dyDescent="0.2"/>
  <cols>
    <col min="1" max="1" width="32.5" customWidth="1"/>
    <col min="2" max="2" width="7" customWidth="1"/>
    <col min="3" max="3" width="21.6640625" customWidth="1"/>
    <col min="4" max="4" width="1.33203125" customWidth="1"/>
    <col min="5" max="5" width="13.83203125" customWidth="1"/>
    <col min="6" max="6" width="12.1640625" customWidth="1"/>
    <col min="7" max="10" width="13.83203125" customWidth="1"/>
    <col min="11" max="11" width="9" customWidth="1"/>
  </cols>
  <sheetData>
    <row r="1" spans="1:11" ht="15.75" customHeight="1" thickBot="1" x14ac:dyDescent="0.25">
      <c r="A1" s="1"/>
      <c r="B1" s="2"/>
      <c r="C1" s="2"/>
      <c r="D1" s="3"/>
      <c r="E1" s="4" t="s">
        <v>0</v>
      </c>
      <c r="F1" s="5" t="s">
        <v>1</v>
      </c>
      <c r="G1" s="6" t="s">
        <v>2</v>
      </c>
      <c r="H1" s="7" t="s">
        <v>3</v>
      </c>
      <c r="I1" s="6" t="s">
        <v>4</v>
      </c>
      <c r="J1" s="7" t="s">
        <v>5</v>
      </c>
    </row>
    <row r="2" spans="1:11" ht="30" customHeight="1" x14ac:dyDescent="0.2">
      <c r="A2" s="8" t="s">
        <v>6</v>
      </c>
      <c r="B2" s="9"/>
      <c r="C2" s="10" t="s">
        <v>7</v>
      </c>
      <c r="D2" s="3"/>
      <c r="E2" s="11" t="s">
        <v>8</v>
      </c>
      <c r="F2" s="12"/>
      <c r="G2" s="13" t="s">
        <v>9</v>
      </c>
      <c r="H2" s="12"/>
      <c r="I2" s="13" t="s">
        <v>10</v>
      </c>
      <c r="J2" s="12"/>
    </row>
    <row r="3" spans="1:11" ht="42.75" customHeight="1" x14ac:dyDescent="0.2">
      <c r="A3" s="14"/>
      <c r="B3" s="15"/>
      <c r="C3" s="15"/>
      <c r="D3" s="16"/>
      <c r="E3" s="17" t="s">
        <v>11</v>
      </c>
      <c r="F3" s="18" t="s">
        <v>12</v>
      </c>
      <c r="G3" s="19" t="s">
        <v>11</v>
      </c>
      <c r="H3" s="18" t="s">
        <v>12</v>
      </c>
      <c r="I3" s="19" t="s">
        <v>11</v>
      </c>
      <c r="J3" s="18" t="s">
        <v>12</v>
      </c>
      <c r="K3" s="20"/>
    </row>
    <row r="4" spans="1:11" ht="15" customHeight="1" x14ac:dyDescent="0.2">
      <c r="A4" s="21" t="s">
        <v>13</v>
      </c>
      <c r="B4" s="22" t="s">
        <v>14</v>
      </c>
      <c r="C4" s="21" t="s">
        <v>15</v>
      </c>
      <c r="D4" s="23">
        <f>('[1]Hoja 10'!$D$51)/8</f>
        <v>2.75</v>
      </c>
      <c r="E4" s="24">
        <v>1</v>
      </c>
      <c r="F4" s="25">
        <f t="shared" ref="F4:F8" si="0">E4</f>
        <v>1</v>
      </c>
      <c r="G4" s="23">
        <f>('[1]Hoja 10'!$D$51)/22</f>
        <v>1</v>
      </c>
      <c r="H4" s="25">
        <f t="shared" ref="H4:H8" si="1">G4</f>
        <v>1</v>
      </c>
      <c r="I4" s="26"/>
      <c r="J4" s="26"/>
    </row>
    <row r="5" spans="1:11" ht="15" customHeight="1" x14ac:dyDescent="0.2">
      <c r="A5" s="21" t="s">
        <v>16</v>
      </c>
      <c r="B5" s="22" t="s">
        <v>17</v>
      </c>
      <c r="C5" s="27" t="s">
        <v>18</v>
      </c>
      <c r="D5" s="23">
        <f>('[1]Hoja 13'!$D$51)/8</f>
        <v>1.625</v>
      </c>
      <c r="E5" s="24">
        <v>0.875</v>
      </c>
      <c r="F5" s="25">
        <f t="shared" si="0"/>
        <v>0.875</v>
      </c>
      <c r="G5" s="23">
        <f>('[1]Hoja 13'!$D$51)/22</f>
        <v>0.59090909090909094</v>
      </c>
      <c r="H5" s="25">
        <f t="shared" si="1"/>
        <v>0.59090909090909094</v>
      </c>
      <c r="I5" s="26"/>
      <c r="J5" s="26"/>
    </row>
    <row r="6" spans="1:11" ht="15" customHeight="1" x14ac:dyDescent="0.2">
      <c r="A6" s="21" t="s">
        <v>19</v>
      </c>
      <c r="B6" s="22" t="s">
        <v>20</v>
      </c>
      <c r="C6" s="21" t="s">
        <v>21</v>
      </c>
      <c r="D6" s="23">
        <f>('[1]Hoja 12'!$D$51)/8</f>
        <v>1.25</v>
      </c>
      <c r="E6" s="24">
        <v>0.875</v>
      </c>
      <c r="F6" s="25">
        <f t="shared" si="0"/>
        <v>0.875</v>
      </c>
      <c r="G6" s="23">
        <f>('[1]Hoja 12'!$D$51)/22</f>
        <v>0.45454545454545453</v>
      </c>
      <c r="H6" s="25">
        <f t="shared" si="1"/>
        <v>0.45454545454545453</v>
      </c>
      <c r="I6" s="26"/>
      <c r="J6" s="26"/>
    </row>
    <row r="7" spans="1:11" ht="15" customHeight="1" x14ac:dyDescent="0.2">
      <c r="A7" s="21" t="s">
        <v>22</v>
      </c>
      <c r="B7" s="22" t="s">
        <v>23</v>
      </c>
      <c r="C7" s="21" t="s">
        <v>24</v>
      </c>
      <c r="D7" s="23">
        <f>('[1]Hoja 2'!$D$51)/8</f>
        <v>0.875</v>
      </c>
      <c r="E7" s="24">
        <v>0.5</v>
      </c>
      <c r="F7" s="25">
        <f t="shared" si="0"/>
        <v>0.5</v>
      </c>
      <c r="G7" s="23">
        <f>('[1]Hoja 2'!$D$51)/22</f>
        <v>0.31818181818181818</v>
      </c>
      <c r="H7" s="25">
        <f t="shared" si="1"/>
        <v>0.31818181818181818</v>
      </c>
      <c r="I7" s="26"/>
      <c r="J7" s="26"/>
    </row>
    <row r="8" spans="1:11" ht="15" customHeight="1" x14ac:dyDescent="0.2">
      <c r="A8" s="21" t="s">
        <v>25</v>
      </c>
      <c r="B8" s="22" t="s">
        <v>26</v>
      </c>
      <c r="C8" s="21" t="s">
        <v>27</v>
      </c>
      <c r="D8" s="23">
        <f>('[1]Hoja 19'!$D$51)/8</f>
        <v>2.75</v>
      </c>
      <c r="E8" s="24">
        <v>1</v>
      </c>
      <c r="F8" s="25">
        <f t="shared" si="0"/>
        <v>1</v>
      </c>
      <c r="G8" s="23">
        <f>('[1]Hoja 19'!$D$51)/22</f>
        <v>1</v>
      </c>
      <c r="H8" s="25">
        <f t="shared" si="1"/>
        <v>1</v>
      </c>
      <c r="I8" s="26"/>
      <c r="J8" s="26"/>
    </row>
    <row r="9" spans="1:11" ht="15" customHeight="1" x14ac:dyDescent="0.2">
      <c r="A9" s="21" t="s">
        <v>28</v>
      </c>
      <c r="B9" s="22" t="s">
        <v>14</v>
      </c>
      <c r="C9" s="28" t="s">
        <v>29</v>
      </c>
      <c r="D9" s="23">
        <f>('[1]Hoja 10'!$D$51)/8</f>
        <v>2.75</v>
      </c>
      <c r="E9" s="24">
        <v>1</v>
      </c>
      <c r="F9" s="25">
        <f>AVERAGE(E9:E10)</f>
        <v>1</v>
      </c>
      <c r="G9" s="23">
        <f>('[1]Hoja 10'!$D$51)/22</f>
        <v>1</v>
      </c>
      <c r="H9" s="25">
        <f>AVERAGE(G9:G10)</f>
        <v>1</v>
      </c>
      <c r="I9" s="26"/>
      <c r="J9" s="26"/>
    </row>
    <row r="10" spans="1:11" ht="15" customHeight="1" x14ac:dyDescent="0.2">
      <c r="A10" s="21" t="s">
        <v>30</v>
      </c>
      <c r="B10" s="22" t="s">
        <v>31</v>
      </c>
      <c r="C10" s="28" t="s">
        <v>29</v>
      </c>
      <c r="D10" s="23">
        <f>([1]Hoja36!$D$51)/8</f>
        <v>2.75</v>
      </c>
      <c r="E10" s="24">
        <v>1</v>
      </c>
      <c r="F10" s="25"/>
      <c r="G10" s="23">
        <f>([1]Hoja36!$D$51)/22</f>
        <v>1</v>
      </c>
      <c r="H10" s="25"/>
      <c r="I10" s="26"/>
      <c r="J10" s="26"/>
    </row>
    <row r="11" spans="1:11" ht="15" customHeight="1" x14ac:dyDescent="0.2">
      <c r="A11" s="21" t="s">
        <v>32</v>
      </c>
      <c r="B11" s="22" t="s">
        <v>33</v>
      </c>
      <c r="C11" s="21" t="s">
        <v>34</v>
      </c>
      <c r="D11" s="23">
        <f>([1]Hoja32!$D$51)/8</f>
        <v>2.75</v>
      </c>
      <c r="E11" s="24">
        <v>1</v>
      </c>
      <c r="F11" s="25">
        <f t="shared" ref="F11:F13" si="2">E11</f>
        <v>1</v>
      </c>
      <c r="G11" s="23">
        <f>([1]Hoja32!$D$51)/22</f>
        <v>1</v>
      </c>
      <c r="H11" s="25">
        <f t="shared" ref="H11:H13" si="3">G11</f>
        <v>1</v>
      </c>
      <c r="I11" s="26"/>
      <c r="J11" s="26"/>
    </row>
    <row r="12" spans="1:11" ht="15" customHeight="1" x14ac:dyDescent="0.2">
      <c r="A12" s="21" t="s">
        <v>35</v>
      </c>
      <c r="B12" s="22" t="s">
        <v>36</v>
      </c>
      <c r="C12" s="21" t="s">
        <v>37</v>
      </c>
      <c r="D12" s="23">
        <f>('[1]Hoja 3'!$D$51)/8</f>
        <v>0.5</v>
      </c>
      <c r="E12" s="24">
        <v>0</v>
      </c>
      <c r="F12" s="25">
        <f t="shared" si="2"/>
        <v>0</v>
      </c>
      <c r="G12" s="23">
        <f>('[1]Hoja 3'!$D$51)/22</f>
        <v>0.18181818181818182</v>
      </c>
      <c r="H12" s="25">
        <f t="shared" si="3"/>
        <v>0.18181818181818182</v>
      </c>
      <c r="I12" s="26"/>
      <c r="J12" s="26"/>
    </row>
    <row r="13" spans="1:11" ht="15" customHeight="1" x14ac:dyDescent="0.2">
      <c r="A13" s="21" t="s">
        <v>38</v>
      </c>
      <c r="B13" s="22" t="s">
        <v>39</v>
      </c>
      <c r="C13" s="21" t="s">
        <v>40</v>
      </c>
      <c r="D13" s="23">
        <f>([1]Hoja33!$D$51)/8</f>
        <v>2.75</v>
      </c>
      <c r="E13" s="24">
        <v>1</v>
      </c>
      <c r="F13" s="25">
        <f t="shared" si="2"/>
        <v>1</v>
      </c>
      <c r="G13" s="23">
        <f>([1]Hoja33!$D$51)/22</f>
        <v>1</v>
      </c>
      <c r="H13" s="25">
        <f t="shared" si="3"/>
        <v>1</v>
      </c>
      <c r="I13" s="26"/>
      <c r="J13" s="26"/>
    </row>
    <row r="14" spans="1:11" ht="15" customHeight="1" x14ac:dyDescent="0.2">
      <c r="A14" s="21" t="s">
        <v>41</v>
      </c>
      <c r="B14" s="22" t="s">
        <v>42</v>
      </c>
      <c r="C14" s="29" t="s">
        <v>43</v>
      </c>
      <c r="D14" s="23">
        <f>('[1]Hoja 18'!$D$51)/8</f>
        <v>2</v>
      </c>
      <c r="E14" s="24">
        <v>0.875</v>
      </c>
      <c r="F14" s="25">
        <f>AVERAGE(E14:E15)</f>
        <v>0.625</v>
      </c>
      <c r="G14" s="23">
        <f>('[1]Hoja 18'!$D$51)/22</f>
        <v>0.72727272727272729</v>
      </c>
      <c r="H14" s="25">
        <f>AVERAGE(G14:G15)</f>
        <v>0.56818181818181823</v>
      </c>
      <c r="I14" s="26"/>
      <c r="J14" s="26"/>
    </row>
    <row r="15" spans="1:11" ht="15" customHeight="1" x14ac:dyDescent="0.2">
      <c r="A15" s="21" t="s">
        <v>44</v>
      </c>
      <c r="B15" s="22" t="s">
        <v>45</v>
      </c>
      <c r="C15" s="30" t="s">
        <v>43</v>
      </c>
      <c r="D15" s="23">
        <f>([1]Hoja30!$D$51)/8</f>
        <v>1.125</v>
      </c>
      <c r="E15" s="24">
        <v>0.375</v>
      </c>
      <c r="F15" s="25"/>
      <c r="G15" s="23">
        <f>([1]Hoja30!$D$51)/22</f>
        <v>0.40909090909090912</v>
      </c>
      <c r="H15" s="25"/>
      <c r="I15" s="26"/>
      <c r="J15" s="26"/>
    </row>
    <row r="16" spans="1:11" ht="15" customHeight="1" x14ac:dyDescent="0.2">
      <c r="A16" s="21" t="s">
        <v>46</v>
      </c>
      <c r="B16" s="22" t="s">
        <v>47</v>
      </c>
      <c r="C16" s="21" t="s">
        <v>48</v>
      </c>
      <c r="D16" s="23">
        <f>([1]Hoja27!$D$51)/8</f>
        <v>2.75</v>
      </c>
      <c r="E16" s="24">
        <v>1</v>
      </c>
      <c r="F16" s="25">
        <f>E16</f>
        <v>1</v>
      </c>
      <c r="G16" s="23">
        <f>([1]Hoja27!$D$51)/22</f>
        <v>1</v>
      </c>
      <c r="H16" s="25">
        <f>G16</f>
        <v>1</v>
      </c>
      <c r="I16" s="26"/>
      <c r="J16" s="26"/>
    </row>
    <row r="17" spans="1:10" ht="15" customHeight="1" x14ac:dyDescent="0.2">
      <c r="A17" s="30" t="s">
        <v>49</v>
      </c>
      <c r="B17" s="22" t="s">
        <v>50</v>
      </c>
      <c r="C17" s="21" t="s">
        <v>51</v>
      </c>
      <c r="D17" s="23">
        <f>('[1]Hoja 7'!$D$51)/8</f>
        <v>1.625</v>
      </c>
      <c r="E17" s="24">
        <v>1</v>
      </c>
      <c r="F17" s="25">
        <f>AVERAGE(E17:E18)</f>
        <v>1</v>
      </c>
      <c r="G17" s="23">
        <f>('[1]Hoja 7'!$D$51)/22</f>
        <v>0.59090909090909094</v>
      </c>
      <c r="H17" s="25">
        <f>AVERAGE(G17:G18)</f>
        <v>0.70454545454545459</v>
      </c>
      <c r="I17" s="26"/>
      <c r="J17" s="26"/>
    </row>
    <row r="18" spans="1:10" ht="15" customHeight="1" x14ac:dyDescent="0.2">
      <c r="A18" s="21" t="s">
        <v>52</v>
      </c>
      <c r="B18" s="22" t="s">
        <v>53</v>
      </c>
      <c r="C18" s="21" t="s">
        <v>51</v>
      </c>
      <c r="D18" s="23">
        <f>([1]Hoja34!$D$51)/8</f>
        <v>2.25</v>
      </c>
      <c r="E18" s="24">
        <v>1</v>
      </c>
      <c r="F18" s="25"/>
      <c r="G18" s="23">
        <f>([1]Hoja34!$D$51)/22</f>
        <v>0.81818181818181823</v>
      </c>
      <c r="H18" s="25"/>
      <c r="I18" s="26"/>
      <c r="J18" s="26"/>
    </row>
    <row r="19" spans="1:10" ht="15" customHeight="1" x14ac:dyDescent="0.2">
      <c r="A19" s="21" t="s">
        <v>54</v>
      </c>
      <c r="B19" s="22" t="s">
        <v>55</v>
      </c>
      <c r="C19" s="21" t="s">
        <v>56</v>
      </c>
      <c r="D19" s="23">
        <f>([1]Hoja37!$D$51)/8</f>
        <v>2.75</v>
      </c>
      <c r="E19" s="24">
        <v>1</v>
      </c>
      <c r="F19" s="25">
        <f>E19</f>
        <v>1</v>
      </c>
      <c r="G19" s="23">
        <f>([1]Hoja37!$D$51)/22</f>
        <v>1</v>
      </c>
      <c r="H19" s="25">
        <f>G19</f>
        <v>1</v>
      </c>
      <c r="I19" s="26"/>
      <c r="J19" s="26"/>
    </row>
    <row r="20" spans="1:10" ht="15" customHeight="1" x14ac:dyDescent="0.2">
      <c r="A20" s="21" t="s">
        <v>57</v>
      </c>
      <c r="B20" s="22" t="s">
        <v>58</v>
      </c>
      <c r="C20" s="30" t="s">
        <v>59</v>
      </c>
      <c r="D20" s="23">
        <f>('[1]Hoja 11'!$D$51)/8</f>
        <v>2.75</v>
      </c>
      <c r="E20" s="24">
        <v>1</v>
      </c>
      <c r="F20" s="25">
        <f>AVERAGE(E20:E22)</f>
        <v>1</v>
      </c>
      <c r="G20" s="23">
        <f>('[1]Hoja 11'!$D$51)/22</f>
        <v>1</v>
      </c>
      <c r="H20" s="25">
        <f>AVERAGE(G20:G22)</f>
        <v>1</v>
      </c>
      <c r="I20" s="26"/>
      <c r="J20" s="26"/>
    </row>
    <row r="21" spans="1:10" ht="15" customHeight="1" x14ac:dyDescent="0.2">
      <c r="A21" s="21" t="s">
        <v>60</v>
      </c>
      <c r="B21" s="22" t="s">
        <v>61</v>
      </c>
      <c r="C21" s="30" t="s">
        <v>59</v>
      </c>
      <c r="D21" s="23">
        <f>('[1]Hoja 16'!$D$51)/8</f>
        <v>2.75</v>
      </c>
      <c r="E21" s="24">
        <v>1</v>
      </c>
      <c r="F21" s="25"/>
      <c r="G21" s="23">
        <f>('[1]Hoja 16'!$D$51)/22</f>
        <v>1</v>
      </c>
      <c r="H21" s="25"/>
      <c r="I21" s="26"/>
      <c r="J21" s="26"/>
    </row>
    <row r="22" spans="1:10" ht="15" customHeight="1" x14ac:dyDescent="0.2">
      <c r="A22" s="21" t="s">
        <v>30</v>
      </c>
      <c r="B22" s="22" t="s">
        <v>31</v>
      </c>
      <c r="C22" s="30" t="s">
        <v>59</v>
      </c>
      <c r="D22" s="23">
        <f>([1]Hoja36!$D$51)/8</f>
        <v>2.75</v>
      </c>
      <c r="E22" s="24">
        <v>1</v>
      </c>
      <c r="F22" s="25"/>
      <c r="G22" s="23">
        <f>([1]Hoja36!$D$51)/22</f>
        <v>1</v>
      </c>
      <c r="H22" s="25"/>
      <c r="I22" s="26"/>
      <c r="J22" s="26"/>
    </row>
    <row r="23" spans="1:10" ht="15" customHeight="1" x14ac:dyDescent="0.2">
      <c r="A23" s="21" t="s">
        <v>62</v>
      </c>
      <c r="B23" s="22" t="s">
        <v>63</v>
      </c>
      <c r="C23" s="21" t="s">
        <v>64</v>
      </c>
      <c r="D23" s="23">
        <f>([1]Hoja39!$D$51)/8</f>
        <v>1</v>
      </c>
      <c r="E23" s="24">
        <v>1</v>
      </c>
      <c r="F23" s="25">
        <f t="shared" ref="F23:F26" si="4">E23</f>
        <v>1</v>
      </c>
      <c r="G23" s="23">
        <f>([1]Hoja39!$D$51)/22</f>
        <v>0.36363636363636365</v>
      </c>
      <c r="H23" s="25">
        <f t="shared" ref="H23:H26" si="5">G23</f>
        <v>0.36363636363636365</v>
      </c>
      <c r="I23" s="26"/>
      <c r="J23" s="26"/>
    </row>
    <row r="24" spans="1:10" ht="15" customHeight="1" x14ac:dyDescent="0.2">
      <c r="A24" s="21" t="s">
        <v>65</v>
      </c>
      <c r="B24" s="22" t="s">
        <v>66</v>
      </c>
      <c r="C24" s="31" t="s">
        <v>67</v>
      </c>
      <c r="D24" s="23">
        <f>('[1]Hoja 5'!$D$51)/8</f>
        <v>2.75</v>
      </c>
      <c r="E24" s="24">
        <v>0</v>
      </c>
      <c r="F24" s="25">
        <f t="shared" si="4"/>
        <v>0</v>
      </c>
      <c r="G24" s="23">
        <f>('[1]Hoja 5'!$D$51)/22</f>
        <v>1</v>
      </c>
      <c r="H24" s="25">
        <f t="shared" si="5"/>
        <v>1</v>
      </c>
      <c r="I24" s="26"/>
      <c r="J24" s="26"/>
    </row>
    <row r="25" spans="1:10" ht="15" customHeight="1" x14ac:dyDescent="0.2">
      <c r="A25" s="21" t="s">
        <v>16</v>
      </c>
      <c r="B25" s="22" t="s">
        <v>17</v>
      </c>
      <c r="C25" s="21" t="s">
        <v>68</v>
      </c>
      <c r="D25" s="23">
        <f>('[1]Hoja 13'!$D$51)/8</f>
        <v>1.625</v>
      </c>
      <c r="E25" s="24">
        <v>0.875</v>
      </c>
      <c r="F25" s="25">
        <f t="shared" si="4"/>
        <v>0.875</v>
      </c>
      <c r="G25" s="23">
        <f>('[1]Hoja 13'!$D$51)/22</f>
        <v>0.59090909090909094</v>
      </c>
      <c r="H25" s="25">
        <f t="shared" si="5"/>
        <v>0.59090909090909094</v>
      </c>
      <c r="I25" s="26"/>
      <c r="J25" s="26"/>
    </row>
    <row r="26" spans="1:10" ht="15" customHeight="1" x14ac:dyDescent="0.2">
      <c r="A26" s="21" t="s">
        <v>54</v>
      </c>
      <c r="B26" s="22" t="s">
        <v>55</v>
      </c>
      <c r="C26" s="31" t="s">
        <v>69</v>
      </c>
      <c r="D26" s="23">
        <f>([1]Hoja37!$D$51)/8</f>
        <v>2.75</v>
      </c>
      <c r="E26" s="24">
        <v>1</v>
      </c>
      <c r="F26" s="25">
        <f t="shared" si="4"/>
        <v>1</v>
      </c>
      <c r="G26" s="23">
        <f>([1]Hoja37!$D$51)/22</f>
        <v>1</v>
      </c>
      <c r="H26" s="25">
        <f t="shared" si="5"/>
        <v>1</v>
      </c>
      <c r="I26" s="26"/>
      <c r="J26" s="26"/>
    </row>
    <row r="27" spans="1:10" ht="15" customHeight="1" x14ac:dyDescent="0.2">
      <c r="A27" s="21" t="s">
        <v>70</v>
      </c>
      <c r="B27" s="22" t="s">
        <v>71</v>
      </c>
      <c r="C27" s="21" t="s">
        <v>72</v>
      </c>
      <c r="D27" s="23">
        <f>([1]Hoja28!$D$51)/8</f>
        <v>1.875</v>
      </c>
      <c r="E27" s="24">
        <v>0.875</v>
      </c>
      <c r="F27" s="25">
        <f>AVERAGE(E27:E28)</f>
        <v>0.875</v>
      </c>
      <c r="G27" s="23">
        <f>([1]Hoja28!$D$51)/22</f>
        <v>0.68181818181818177</v>
      </c>
      <c r="H27" s="25">
        <f>AVERAGE(G27:G28)</f>
        <v>0.84090909090909083</v>
      </c>
      <c r="I27" s="26"/>
      <c r="J27" s="26"/>
    </row>
    <row r="28" spans="1:10" ht="15" customHeight="1" x14ac:dyDescent="0.2">
      <c r="A28" s="21" t="s">
        <v>73</v>
      </c>
      <c r="B28" s="22" t="s">
        <v>74</v>
      </c>
      <c r="C28" s="21" t="s">
        <v>72</v>
      </c>
      <c r="D28" s="23">
        <f>([1]Hoja29!$D$51)/8</f>
        <v>2.75</v>
      </c>
      <c r="E28" s="24">
        <v>0.875</v>
      </c>
      <c r="F28" s="25"/>
      <c r="G28" s="23">
        <f>([1]Hoja29!$D$51)/22</f>
        <v>1</v>
      </c>
      <c r="H28" s="25"/>
      <c r="I28" s="26"/>
      <c r="J28" s="26"/>
    </row>
    <row r="29" spans="1:10" ht="15" customHeight="1" x14ac:dyDescent="0.2">
      <c r="A29" s="21" t="s">
        <v>75</v>
      </c>
      <c r="B29" s="22" t="s">
        <v>76</v>
      </c>
      <c r="C29" s="21" t="s">
        <v>77</v>
      </c>
      <c r="D29" s="23">
        <f>([1]Hoja21!$D$51)/8</f>
        <v>0.125</v>
      </c>
      <c r="E29" s="24">
        <v>0</v>
      </c>
      <c r="F29" s="25">
        <f t="shared" ref="F29:F31" si="6">E29</f>
        <v>0</v>
      </c>
      <c r="G29" s="23">
        <f>([1]Hoja21!$D$51)/22</f>
        <v>4.5454545454545456E-2</v>
      </c>
      <c r="H29" s="25">
        <f t="shared" ref="H29:H31" si="7">G29</f>
        <v>4.5454545454545456E-2</v>
      </c>
      <c r="I29" s="26"/>
      <c r="J29" s="26"/>
    </row>
    <row r="30" spans="1:10" ht="15" customHeight="1" x14ac:dyDescent="0.2">
      <c r="A30" s="21" t="s">
        <v>78</v>
      </c>
      <c r="B30" s="22" t="s">
        <v>79</v>
      </c>
      <c r="C30" s="31" t="s">
        <v>80</v>
      </c>
      <c r="D30" s="23">
        <f>('[1]Hoja 8'!$D$51)/8</f>
        <v>0.25</v>
      </c>
      <c r="E30" s="24">
        <v>0</v>
      </c>
      <c r="F30" s="25">
        <f t="shared" si="6"/>
        <v>0</v>
      </c>
      <c r="G30" s="23">
        <f>('[1]Hoja 8'!$D$51)/22</f>
        <v>9.0909090909090912E-2</v>
      </c>
      <c r="H30" s="25">
        <f t="shared" si="7"/>
        <v>9.0909090909090912E-2</v>
      </c>
      <c r="I30" s="26"/>
      <c r="J30" s="26"/>
    </row>
    <row r="31" spans="1:10" ht="15" customHeight="1" x14ac:dyDescent="0.2">
      <c r="A31" s="21" t="s">
        <v>81</v>
      </c>
      <c r="B31" s="22" t="s">
        <v>82</v>
      </c>
      <c r="C31" s="21" t="s">
        <v>83</v>
      </c>
      <c r="D31" s="23">
        <f>([1]Hoja41!$D$51)/8</f>
        <v>2.75</v>
      </c>
      <c r="E31" s="24">
        <v>1</v>
      </c>
      <c r="F31" s="25">
        <f t="shared" si="6"/>
        <v>1</v>
      </c>
      <c r="G31" s="23">
        <f>([1]Hoja41!$D$51)/22</f>
        <v>1</v>
      </c>
      <c r="H31" s="25">
        <f t="shared" si="7"/>
        <v>1</v>
      </c>
      <c r="I31" s="26"/>
      <c r="J31" s="26"/>
    </row>
    <row r="32" spans="1:10" ht="15" customHeight="1" x14ac:dyDescent="0.2">
      <c r="A32" s="21" t="s">
        <v>41</v>
      </c>
      <c r="B32" s="22" t="s">
        <v>42</v>
      </c>
      <c r="C32" s="21" t="s">
        <v>84</v>
      </c>
      <c r="D32" s="23">
        <f>('[1]Hoja 18'!$D$51)/8</f>
        <v>2</v>
      </c>
      <c r="E32" s="24">
        <v>0.875</v>
      </c>
      <c r="F32" s="25">
        <f>AVERAGE(E32:E33)</f>
        <v>0.9375</v>
      </c>
      <c r="G32" s="23">
        <f>('[1]Hoja 18'!$D$51)/22</f>
        <v>0.72727272727272729</v>
      </c>
      <c r="H32" s="25">
        <f>AVERAGE(G32:G33)</f>
        <v>0.86363636363636365</v>
      </c>
      <c r="I32" s="26"/>
      <c r="J32" s="26"/>
    </row>
    <row r="33" spans="1:10" ht="15" customHeight="1" x14ac:dyDescent="0.2">
      <c r="A33" s="21" t="s">
        <v>85</v>
      </c>
      <c r="B33" s="22" t="s">
        <v>86</v>
      </c>
      <c r="C33" s="21" t="s">
        <v>84</v>
      </c>
      <c r="D33" s="23">
        <f>([1]Hoja25!$D$51)/8</f>
        <v>2.75</v>
      </c>
      <c r="E33" s="24">
        <v>1</v>
      </c>
      <c r="F33" s="25"/>
      <c r="G33" s="23">
        <f>([1]Hoja25!$D$51)/22</f>
        <v>1</v>
      </c>
      <c r="H33" s="25"/>
      <c r="I33" s="26"/>
      <c r="J33" s="26"/>
    </row>
    <row r="34" spans="1:10" ht="15" customHeight="1" x14ac:dyDescent="0.2">
      <c r="A34" s="21" t="s">
        <v>87</v>
      </c>
      <c r="B34" s="22" t="s">
        <v>88</v>
      </c>
      <c r="C34" s="32" t="s">
        <v>89</v>
      </c>
      <c r="D34" s="23">
        <f>([1]Hoja38!$D$51)/8</f>
        <v>0.625</v>
      </c>
      <c r="E34" s="24">
        <v>0</v>
      </c>
      <c r="F34" s="25">
        <f t="shared" ref="F34:F36" si="8">E34</f>
        <v>0</v>
      </c>
      <c r="G34" s="23">
        <f>([1]Hoja38!$D$51)/22</f>
        <v>0.22727272727272727</v>
      </c>
      <c r="H34" s="25">
        <f t="shared" ref="H34:H36" si="9">G34</f>
        <v>0.22727272727272727</v>
      </c>
      <c r="I34" s="26"/>
      <c r="J34" s="26"/>
    </row>
    <row r="35" spans="1:10" ht="15" customHeight="1" x14ac:dyDescent="0.2">
      <c r="A35" s="21" t="s">
        <v>90</v>
      </c>
      <c r="B35" s="22" t="s">
        <v>91</v>
      </c>
      <c r="C35" s="33" t="s">
        <v>92</v>
      </c>
      <c r="D35" s="23">
        <f>('[1]Hoja 14'!$D$51)/8</f>
        <v>1.75</v>
      </c>
      <c r="E35" s="24">
        <v>0.375</v>
      </c>
      <c r="F35" s="25">
        <f t="shared" si="8"/>
        <v>0.375</v>
      </c>
      <c r="G35" s="23">
        <f>('[1]Hoja 14'!$D$51)/22</f>
        <v>0.63636363636363635</v>
      </c>
      <c r="H35" s="25">
        <f t="shared" si="9"/>
        <v>0.63636363636363635</v>
      </c>
      <c r="I35" s="26"/>
      <c r="J35" s="26"/>
    </row>
    <row r="36" spans="1:10" ht="15" customHeight="1" x14ac:dyDescent="0.2">
      <c r="A36" s="21" t="s">
        <v>93</v>
      </c>
      <c r="B36" s="22" t="s">
        <v>94</v>
      </c>
      <c r="C36" s="21" t="s">
        <v>95</v>
      </c>
      <c r="D36" s="23">
        <f>([1]Hoja24!$D$51)/8</f>
        <v>1.875</v>
      </c>
      <c r="E36" s="24">
        <v>1</v>
      </c>
      <c r="F36" s="25">
        <f t="shared" si="8"/>
        <v>1</v>
      </c>
      <c r="G36" s="23">
        <f>([1]Hoja24!$D$51)/22</f>
        <v>0.68181818181818177</v>
      </c>
      <c r="H36" s="25">
        <f t="shared" si="9"/>
        <v>0.68181818181818177</v>
      </c>
      <c r="I36" s="26"/>
      <c r="J36" s="26"/>
    </row>
    <row r="37" spans="1:10" ht="15" customHeight="1" x14ac:dyDescent="0.2">
      <c r="A37" s="21" t="s">
        <v>96</v>
      </c>
      <c r="B37" s="22" t="s">
        <v>97</v>
      </c>
      <c r="C37" s="21" t="s">
        <v>98</v>
      </c>
      <c r="D37" s="23">
        <f>('[1]Hoja 6'!$D$51)/8</f>
        <v>2.75</v>
      </c>
      <c r="E37" s="24">
        <v>1</v>
      </c>
      <c r="F37" s="25">
        <f>AVERAGE(E37:E38)</f>
        <v>0.625</v>
      </c>
      <c r="G37" s="23">
        <f>('[1]Hoja 6'!$D$51)/22</f>
        <v>1</v>
      </c>
      <c r="H37" s="25">
        <f>AVERAGE(G37:G38)</f>
        <v>0.70454545454545459</v>
      </c>
      <c r="I37" s="26"/>
      <c r="J37" s="26"/>
    </row>
    <row r="38" spans="1:10" ht="15" customHeight="1" x14ac:dyDescent="0.2">
      <c r="A38" s="21" t="s">
        <v>99</v>
      </c>
      <c r="B38" s="22" t="s">
        <v>100</v>
      </c>
      <c r="C38" s="21" t="s">
        <v>98</v>
      </c>
      <c r="D38" s="23">
        <f>([1]Hoja22!$D$51)/8</f>
        <v>1.125</v>
      </c>
      <c r="E38" s="24">
        <v>0.25</v>
      </c>
      <c r="F38" s="25"/>
      <c r="G38" s="23">
        <f>([1]Hoja22!$D$51)/22</f>
        <v>0.40909090909090912</v>
      </c>
      <c r="H38" s="25"/>
      <c r="I38" s="26"/>
      <c r="J38" s="26"/>
    </row>
    <row r="39" spans="1:10" ht="15" customHeight="1" x14ac:dyDescent="0.2">
      <c r="A39" s="21" t="s">
        <v>99</v>
      </c>
      <c r="B39" s="22" t="s">
        <v>100</v>
      </c>
      <c r="C39" s="21" t="s">
        <v>101</v>
      </c>
      <c r="D39" s="23">
        <f>([1]Hoja22!$D$51)/8</f>
        <v>1.125</v>
      </c>
      <c r="E39" s="24">
        <v>0.25</v>
      </c>
      <c r="F39" s="25">
        <f t="shared" ref="F39:F43" si="10">E39</f>
        <v>0.25</v>
      </c>
      <c r="G39" s="23">
        <f>([1]Hoja22!$D$51)/22</f>
        <v>0.40909090909090912</v>
      </c>
      <c r="H39" s="25">
        <f t="shared" ref="H39:H43" si="11">G39</f>
        <v>0.40909090909090912</v>
      </c>
      <c r="I39" s="26"/>
      <c r="J39" s="26"/>
    </row>
    <row r="40" spans="1:10" ht="15" customHeight="1" x14ac:dyDescent="0.2">
      <c r="A40" s="21" t="s">
        <v>54</v>
      </c>
      <c r="B40" s="22" t="s">
        <v>55</v>
      </c>
      <c r="C40" s="30" t="s">
        <v>102</v>
      </c>
      <c r="D40" s="23">
        <f>([1]Hoja37!$D$51)/8</f>
        <v>2.75</v>
      </c>
      <c r="E40" s="24">
        <v>1</v>
      </c>
      <c r="F40" s="25">
        <f t="shared" si="10"/>
        <v>1</v>
      </c>
      <c r="G40" s="23">
        <f>([1]Hoja37!$D$51)/22</f>
        <v>1</v>
      </c>
      <c r="H40" s="25">
        <f t="shared" si="11"/>
        <v>1</v>
      </c>
      <c r="I40" s="26"/>
      <c r="J40" s="26"/>
    </row>
    <row r="41" spans="1:10" ht="15" customHeight="1" x14ac:dyDescent="0.2">
      <c r="A41" s="21" t="s">
        <v>103</v>
      </c>
      <c r="B41" s="22" t="s">
        <v>104</v>
      </c>
      <c r="C41" s="31" t="s">
        <v>105</v>
      </c>
      <c r="D41" s="23">
        <f>('[1]Hoja 20'!$D$51)/8</f>
        <v>2.5</v>
      </c>
      <c r="E41" s="24">
        <v>0.625</v>
      </c>
      <c r="F41" s="25">
        <f t="shared" si="10"/>
        <v>0.625</v>
      </c>
      <c r="G41" s="23">
        <f>('[1]Hoja 20'!$D$51)/22</f>
        <v>0.90909090909090906</v>
      </c>
      <c r="H41" s="25">
        <f t="shared" si="11"/>
        <v>0.90909090909090906</v>
      </c>
      <c r="I41" s="26"/>
      <c r="J41" s="26"/>
    </row>
    <row r="42" spans="1:10" ht="15" customHeight="1" x14ac:dyDescent="0.2">
      <c r="A42" s="21" t="s">
        <v>106</v>
      </c>
      <c r="B42" s="22" t="s">
        <v>58</v>
      </c>
      <c r="C42" s="21" t="s">
        <v>107</v>
      </c>
      <c r="D42" s="23">
        <f>('[1]Hoja 11'!$D$51)/8</f>
        <v>2.75</v>
      </c>
      <c r="E42" s="24">
        <v>1</v>
      </c>
      <c r="F42" s="25">
        <f t="shared" si="10"/>
        <v>1</v>
      </c>
      <c r="G42" s="23">
        <f>('[1]Hoja 11'!$D$51)/22</f>
        <v>1</v>
      </c>
      <c r="H42" s="25">
        <f t="shared" si="11"/>
        <v>1</v>
      </c>
      <c r="I42" s="26"/>
      <c r="J42" s="26"/>
    </row>
    <row r="43" spans="1:10" ht="15" customHeight="1" x14ac:dyDescent="0.2">
      <c r="A43" s="21" t="s">
        <v>103</v>
      </c>
      <c r="B43" s="22" t="s">
        <v>104</v>
      </c>
      <c r="C43" s="21" t="s">
        <v>108</v>
      </c>
      <c r="D43" s="23">
        <f>('[1]Hoja 20'!$D$51)/8</f>
        <v>2.5</v>
      </c>
      <c r="E43" s="24">
        <v>0.625</v>
      </c>
      <c r="F43" s="25">
        <f t="shared" si="10"/>
        <v>0.625</v>
      </c>
      <c r="G43" s="23">
        <f>('[1]Hoja 20'!$D$51)/22</f>
        <v>0.90909090909090906</v>
      </c>
      <c r="H43" s="25">
        <f t="shared" si="11"/>
        <v>0.90909090909090906</v>
      </c>
      <c r="I43" s="26"/>
      <c r="J43" s="26"/>
    </row>
    <row r="44" spans="1:10" ht="15" customHeight="1" x14ac:dyDescent="0.2">
      <c r="A44" s="21" t="s">
        <v>46</v>
      </c>
      <c r="B44" s="22" t="s">
        <v>47</v>
      </c>
      <c r="C44" s="21" t="s">
        <v>109</v>
      </c>
      <c r="D44" s="23">
        <f>([1]Hoja27!$D$51)/8</f>
        <v>2.75</v>
      </c>
      <c r="E44" s="24">
        <v>1</v>
      </c>
      <c r="F44" s="25">
        <f>AVERAGE(E44:E45)</f>
        <v>0.9375</v>
      </c>
      <c r="G44" s="23">
        <f>([1]Hoja27!$D$51)/22</f>
        <v>1</v>
      </c>
      <c r="H44" s="25">
        <f>AVERAGE(G44:G45)</f>
        <v>1</v>
      </c>
      <c r="I44" s="26"/>
      <c r="J44" s="26"/>
    </row>
    <row r="45" spans="1:10" ht="15" customHeight="1" x14ac:dyDescent="0.2">
      <c r="A45" s="21" t="s">
        <v>73</v>
      </c>
      <c r="B45" s="22" t="s">
        <v>74</v>
      </c>
      <c r="C45" s="21" t="s">
        <v>109</v>
      </c>
      <c r="D45" s="23">
        <f>([1]Hoja29!$D$51)/8</f>
        <v>2.75</v>
      </c>
      <c r="E45" s="24">
        <v>0.875</v>
      </c>
      <c r="F45" s="25"/>
      <c r="G45" s="23">
        <f>([1]Hoja29!$D$51)/22</f>
        <v>1</v>
      </c>
      <c r="H45" s="25"/>
      <c r="I45" s="26"/>
      <c r="J45" s="26"/>
    </row>
    <row r="46" spans="1:10" ht="15" customHeight="1" x14ac:dyDescent="0.2">
      <c r="A46" s="21" t="s">
        <v>110</v>
      </c>
      <c r="B46" s="22" t="s">
        <v>97</v>
      </c>
      <c r="C46" s="30" t="s">
        <v>111</v>
      </c>
      <c r="D46" s="23">
        <f>('[1]Hoja 6'!$D$51)/8</f>
        <v>2.75</v>
      </c>
      <c r="E46" s="24">
        <v>1</v>
      </c>
      <c r="F46" s="25">
        <f>AVERAGE(E46:E48)</f>
        <v>0.66666666666666663</v>
      </c>
      <c r="G46" s="23">
        <f>('[1]Hoja 6'!$D$51)/22</f>
        <v>1</v>
      </c>
      <c r="H46" s="25">
        <f>AVERAGE(G46:G48)</f>
        <v>0.68181818181818177</v>
      </c>
      <c r="I46" s="26"/>
      <c r="J46" s="26"/>
    </row>
    <row r="47" spans="1:10" ht="15" customHeight="1" x14ac:dyDescent="0.2">
      <c r="A47" s="21" t="s">
        <v>75</v>
      </c>
      <c r="B47" s="22" t="s">
        <v>76</v>
      </c>
      <c r="C47" s="30" t="s">
        <v>111</v>
      </c>
      <c r="D47" s="23">
        <f>([1]Hoja21!$D$51)/8</f>
        <v>0.125</v>
      </c>
      <c r="E47" s="24">
        <v>0</v>
      </c>
      <c r="F47" s="25"/>
      <c r="G47" s="23">
        <f>([1]Hoja21!$D$51)/22</f>
        <v>4.5454545454545456E-2</v>
      </c>
      <c r="H47" s="25"/>
      <c r="I47" s="26"/>
      <c r="J47" s="26"/>
    </row>
    <row r="48" spans="1:10" ht="15" customHeight="1" x14ac:dyDescent="0.2">
      <c r="A48" s="21" t="s">
        <v>38</v>
      </c>
      <c r="B48" s="22" t="s">
        <v>39</v>
      </c>
      <c r="C48" s="30" t="s">
        <v>111</v>
      </c>
      <c r="D48" s="23">
        <f>([1]Hoja33!$D$51)/8</f>
        <v>2.75</v>
      </c>
      <c r="E48" s="24">
        <v>1</v>
      </c>
      <c r="F48" s="25"/>
      <c r="G48" s="23">
        <f>([1]Hoja33!$D$51)/22</f>
        <v>1</v>
      </c>
      <c r="H48" s="25"/>
      <c r="I48" s="26"/>
      <c r="J48" s="26"/>
    </row>
    <row r="49" spans="1:10" ht="15" customHeight="1" x14ac:dyDescent="0.2">
      <c r="A49" s="21" t="s">
        <v>112</v>
      </c>
      <c r="B49" s="22" t="s">
        <v>113</v>
      </c>
      <c r="C49" s="31" t="s">
        <v>114</v>
      </c>
      <c r="D49" s="23">
        <f>('[1]Hoja 1'!$D$51)/8</f>
        <v>0.875</v>
      </c>
      <c r="E49" s="24">
        <v>0</v>
      </c>
      <c r="F49" s="25">
        <f t="shared" ref="F49:F50" si="12">E49</f>
        <v>0</v>
      </c>
      <c r="G49" s="23">
        <f>('[1]Hoja 1'!$D$51)/22</f>
        <v>0.31818181818181818</v>
      </c>
      <c r="H49" s="25">
        <f t="shared" ref="H49:H50" si="13">G49</f>
        <v>0.31818181818181818</v>
      </c>
      <c r="I49" s="26"/>
      <c r="J49" s="26"/>
    </row>
    <row r="50" spans="1:10" ht="15" customHeight="1" x14ac:dyDescent="0.2">
      <c r="A50" s="21" t="s">
        <v>60</v>
      </c>
      <c r="B50" s="22" t="s">
        <v>61</v>
      </c>
      <c r="C50" s="21" t="s">
        <v>115</v>
      </c>
      <c r="D50" s="23">
        <f>('[1]Hoja 16'!$D$51)/8</f>
        <v>2.75</v>
      </c>
      <c r="E50" s="24">
        <v>1</v>
      </c>
      <c r="F50" s="25">
        <f t="shared" si="12"/>
        <v>1</v>
      </c>
      <c r="G50" s="23">
        <f>('[1]Hoja 16'!$D$51)/22</f>
        <v>1</v>
      </c>
      <c r="H50" s="25">
        <f t="shared" si="13"/>
        <v>1</v>
      </c>
      <c r="I50" s="26"/>
      <c r="J50" s="26"/>
    </row>
    <row r="51" spans="1:10" ht="15" customHeight="1" x14ac:dyDescent="0.2">
      <c r="A51" s="21" t="s">
        <v>116</v>
      </c>
      <c r="B51" s="22" t="s">
        <v>117</v>
      </c>
      <c r="C51" s="21" t="s">
        <v>118</v>
      </c>
      <c r="D51" s="23">
        <f>('[1]Hoja 9'!$D$51)/8</f>
        <v>2.75</v>
      </c>
      <c r="E51" s="24">
        <v>1</v>
      </c>
      <c r="F51" s="25">
        <f>AVERAGE(E51:E52)</f>
        <v>1</v>
      </c>
      <c r="G51" s="23">
        <f>('[1]Hoja 9'!$D$51)/22</f>
        <v>1</v>
      </c>
      <c r="H51" s="25">
        <f>AVERAGE(G51:G52)</f>
        <v>1</v>
      </c>
      <c r="I51" s="26"/>
      <c r="J51" s="26"/>
    </row>
    <row r="52" spans="1:10" ht="15" customHeight="1" x14ac:dyDescent="0.2">
      <c r="A52" s="21" t="s">
        <v>119</v>
      </c>
      <c r="B52" s="22" t="s">
        <v>120</v>
      </c>
      <c r="C52" s="21" t="s">
        <v>118</v>
      </c>
      <c r="D52" s="23">
        <f>([1]Hoja26!$D$51)/8</f>
        <v>2.75</v>
      </c>
      <c r="E52" s="24">
        <v>1</v>
      </c>
      <c r="F52" s="25"/>
      <c r="G52" s="23">
        <f>([1]Hoja26!$D$51)/22</f>
        <v>1</v>
      </c>
      <c r="H52" s="25"/>
      <c r="I52" s="26"/>
      <c r="J52" s="26"/>
    </row>
    <row r="53" spans="1:10" ht="15" customHeight="1" x14ac:dyDescent="0.2">
      <c r="A53" s="21" t="s">
        <v>70</v>
      </c>
      <c r="B53" s="22" t="s">
        <v>71</v>
      </c>
      <c r="C53" s="30" t="s">
        <v>121</v>
      </c>
      <c r="D53" s="23">
        <f>([1]Hoja28!$D$51)/8</f>
        <v>1.875</v>
      </c>
      <c r="E53" s="24">
        <v>0.875</v>
      </c>
      <c r="F53" s="25">
        <f>AVERAGE(E53:E54)</f>
        <v>0.9375</v>
      </c>
      <c r="G53" s="23">
        <f>([1]Hoja28!$D$51)/22</f>
        <v>0.68181818181818177</v>
      </c>
      <c r="H53" s="25">
        <f>AVERAGE(G53:G54)</f>
        <v>0.84090909090909083</v>
      </c>
      <c r="I53" s="26"/>
      <c r="J53" s="26"/>
    </row>
    <row r="54" spans="1:10" ht="15" customHeight="1" x14ac:dyDescent="0.2">
      <c r="A54" s="21" t="s">
        <v>32</v>
      </c>
      <c r="B54" s="22" t="s">
        <v>33</v>
      </c>
      <c r="C54" s="30" t="s">
        <v>121</v>
      </c>
      <c r="D54" s="23">
        <f>([1]Hoja32!$D$51)/8</f>
        <v>2.75</v>
      </c>
      <c r="E54" s="24">
        <v>1</v>
      </c>
      <c r="F54" s="25"/>
      <c r="G54" s="23">
        <f>([1]Hoja32!$D$51)/22</f>
        <v>1</v>
      </c>
      <c r="H54" s="25"/>
      <c r="I54" s="26"/>
      <c r="J54" s="26"/>
    </row>
    <row r="55" spans="1:10" ht="15" customHeight="1" x14ac:dyDescent="0.2">
      <c r="A55" s="21" t="s">
        <v>122</v>
      </c>
      <c r="B55" s="22" t="s">
        <v>123</v>
      </c>
      <c r="C55" s="21" t="s">
        <v>124</v>
      </c>
      <c r="D55" s="23">
        <f>([1]Hoja23!$D$51)/8</f>
        <v>1.5</v>
      </c>
      <c r="E55" s="24">
        <v>0.125</v>
      </c>
      <c r="F55" s="25">
        <f>E55</f>
        <v>0.125</v>
      </c>
      <c r="G55" s="23">
        <f>([1]Hoja23!$D$51)/22</f>
        <v>0.54545454545454541</v>
      </c>
      <c r="H55" s="25">
        <f>G55</f>
        <v>0.54545454545454541</v>
      </c>
      <c r="I55" s="26"/>
      <c r="J55" s="26"/>
    </row>
    <row r="56" spans="1:10" ht="15" customHeight="1" x14ac:dyDescent="0.2">
      <c r="A56" s="21" t="s">
        <v>125</v>
      </c>
      <c r="B56" s="22" t="s">
        <v>126</v>
      </c>
      <c r="C56" s="21" t="s">
        <v>127</v>
      </c>
      <c r="D56" s="23">
        <f>('[1]Hoja 4'!$D$51)/8</f>
        <v>1.625</v>
      </c>
      <c r="E56" s="24">
        <v>0.875</v>
      </c>
      <c r="F56" s="25">
        <f>AVERAGE(E56:E57)</f>
        <v>0.75249999999999995</v>
      </c>
      <c r="G56" s="23">
        <f>('[1]Hoja 4'!$D$51)/22</f>
        <v>0.59090909090909094</v>
      </c>
      <c r="H56" s="25">
        <f>AVERAGE(G56:G57)</f>
        <v>0.45454545454545459</v>
      </c>
      <c r="I56" s="26"/>
      <c r="J56" s="26"/>
    </row>
    <row r="57" spans="1:10" ht="15" customHeight="1" x14ac:dyDescent="0.2">
      <c r="A57" s="21" t="s">
        <v>128</v>
      </c>
      <c r="B57" s="22" t="s">
        <v>129</v>
      </c>
      <c r="C57" s="30" t="s">
        <v>127</v>
      </c>
      <c r="D57" s="23">
        <f>([1]Hoja35!$D$51)/8</f>
        <v>0.875</v>
      </c>
      <c r="E57" s="24">
        <v>0.63</v>
      </c>
      <c r="F57" s="25"/>
      <c r="G57" s="23">
        <f>([1]Hoja35!$D$51)/22</f>
        <v>0.31818181818181818</v>
      </c>
      <c r="H57" s="25"/>
      <c r="I57" s="26"/>
      <c r="J57" s="26"/>
    </row>
    <row r="58" spans="1:10" ht="15" customHeight="1" x14ac:dyDescent="0.2">
      <c r="A58" s="21" t="s">
        <v>78</v>
      </c>
      <c r="B58" s="22" t="s">
        <v>79</v>
      </c>
      <c r="C58" s="21" t="s">
        <v>130</v>
      </c>
      <c r="D58" s="23">
        <f>('[1]Hoja 8'!$D$51)/8</f>
        <v>0.25</v>
      </c>
      <c r="E58" s="24">
        <v>0</v>
      </c>
      <c r="F58" s="25">
        <f t="shared" ref="F58:F62" si="14">E58</f>
        <v>0</v>
      </c>
      <c r="G58" s="23">
        <f>('[1]Hoja 8'!$D$51)/22</f>
        <v>9.0909090909090912E-2</v>
      </c>
      <c r="H58" s="25">
        <f t="shared" ref="H58:H62" si="15">G58</f>
        <v>9.0909090909090912E-2</v>
      </c>
      <c r="I58" s="26"/>
      <c r="J58" s="26"/>
    </row>
    <row r="59" spans="1:10" ht="15" customHeight="1" x14ac:dyDescent="0.2">
      <c r="A59" s="21" t="s">
        <v>131</v>
      </c>
      <c r="B59" s="22" t="s">
        <v>132</v>
      </c>
      <c r="C59" s="21" t="s">
        <v>133</v>
      </c>
      <c r="D59" s="23">
        <f>('[1]Hoja 15'!$D$51)/8</f>
        <v>0</v>
      </c>
      <c r="E59" s="24">
        <v>0</v>
      </c>
      <c r="F59" s="25">
        <f t="shared" si="14"/>
        <v>0</v>
      </c>
      <c r="G59" s="23">
        <f>('[1]Hoja 15'!$D$51)/22</f>
        <v>0</v>
      </c>
      <c r="H59" s="25">
        <f t="shared" si="15"/>
        <v>0</v>
      </c>
      <c r="I59" s="26"/>
      <c r="J59" s="26"/>
    </row>
    <row r="60" spans="1:10" ht="15" customHeight="1" x14ac:dyDescent="0.2">
      <c r="A60" s="21" t="s">
        <v>134</v>
      </c>
      <c r="B60" s="22" t="s">
        <v>135</v>
      </c>
      <c r="C60" s="21" t="s">
        <v>136</v>
      </c>
      <c r="D60" s="23">
        <f>([1]Hoja31!$D$51)/8</f>
        <v>2.75</v>
      </c>
      <c r="E60" s="24">
        <v>1</v>
      </c>
      <c r="F60" s="25">
        <f t="shared" si="14"/>
        <v>1</v>
      </c>
      <c r="G60" s="23">
        <f>([1]Hoja31!$D$51)/22</f>
        <v>1</v>
      </c>
      <c r="H60" s="25">
        <f t="shared" si="15"/>
        <v>1</v>
      </c>
      <c r="I60" s="26"/>
      <c r="J60" s="26"/>
    </row>
    <row r="61" spans="1:10" ht="15" customHeight="1" x14ac:dyDescent="0.2">
      <c r="A61" s="21" t="s">
        <v>137</v>
      </c>
      <c r="B61" s="22" t="s">
        <v>138</v>
      </c>
      <c r="C61" s="21" t="s">
        <v>139</v>
      </c>
      <c r="D61" s="23">
        <f>('[1]Hoja 17'!$D$51)/8</f>
        <v>2.75</v>
      </c>
      <c r="E61" s="24">
        <v>0.625</v>
      </c>
      <c r="F61" s="25">
        <f t="shared" si="14"/>
        <v>0.625</v>
      </c>
      <c r="G61" s="23">
        <f>('[1]Hoja 17'!$D$51)/22</f>
        <v>1</v>
      </c>
      <c r="H61" s="25">
        <f t="shared" si="15"/>
        <v>1</v>
      </c>
      <c r="I61" s="26"/>
      <c r="J61" s="26"/>
    </row>
    <row r="62" spans="1:10" ht="15" customHeight="1" x14ac:dyDescent="0.2">
      <c r="A62" s="21" t="s">
        <v>128</v>
      </c>
      <c r="B62" s="22" t="s">
        <v>129</v>
      </c>
      <c r="C62" s="21" t="s">
        <v>140</v>
      </c>
      <c r="D62" s="23">
        <f>([1]Hoja35!$D$51)/8</f>
        <v>0.875</v>
      </c>
      <c r="E62" s="24">
        <v>0.63</v>
      </c>
      <c r="F62" s="25">
        <f t="shared" si="14"/>
        <v>0.63</v>
      </c>
      <c r="G62" s="23">
        <f>([1]Hoja35!$D$51)/22</f>
        <v>0.31818181818181818</v>
      </c>
      <c r="H62" s="25">
        <f t="shared" si="15"/>
        <v>0.31818181818181818</v>
      </c>
      <c r="I62" s="26"/>
      <c r="J62" s="26"/>
    </row>
    <row r="63" spans="1:10" ht="15" customHeight="1" x14ac:dyDescent="0.2">
      <c r="A63" s="21" t="s">
        <v>25</v>
      </c>
      <c r="B63" s="22" t="s">
        <v>26</v>
      </c>
      <c r="C63" s="30" t="s">
        <v>141</v>
      </c>
      <c r="D63" s="23">
        <f>('[1]Hoja 19'!$D$51)/8</f>
        <v>2.75</v>
      </c>
      <c r="E63" s="24">
        <v>1</v>
      </c>
      <c r="F63" s="25">
        <f>AVERAGE(E63:E64)</f>
        <v>0.5625</v>
      </c>
      <c r="G63" s="23">
        <f>('[1]Hoja 19'!$D$51)/22</f>
        <v>1</v>
      </c>
      <c r="H63" s="25">
        <f>AVERAGE(G63:G64)</f>
        <v>0.77272727272727271</v>
      </c>
      <c r="I63" s="26"/>
      <c r="J63" s="26"/>
    </row>
    <row r="64" spans="1:10" ht="15" customHeight="1" x14ac:dyDescent="0.2">
      <c r="A64" s="21" t="s">
        <v>122</v>
      </c>
      <c r="B64" s="22" t="s">
        <v>123</v>
      </c>
      <c r="C64" s="30" t="s">
        <v>141</v>
      </c>
      <c r="D64" s="23">
        <f>([1]Hoja23!$D$51)/8</f>
        <v>1.5</v>
      </c>
      <c r="E64" s="24">
        <v>0.125</v>
      </c>
      <c r="F64" s="25"/>
      <c r="G64" s="23">
        <f>([1]Hoja23!$D$51)/22</f>
        <v>0.54545454545454541</v>
      </c>
      <c r="H64" s="25"/>
      <c r="I64" s="26"/>
      <c r="J64" s="26"/>
    </row>
    <row r="65" spans="1:10" ht="15" customHeight="1" x14ac:dyDescent="0.2">
      <c r="A65" s="21" t="s">
        <v>119</v>
      </c>
      <c r="B65" s="22" t="s">
        <v>120</v>
      </c>
      <c r="C65" s="34" t="s">
        <v>142</v>
      </c>
      <c r="D65" s="23">
        <f>([1]Hoja26!$D$51)/8</f>
        <v>2.75</v>
      </c>
      <c r="E65" s="24">
        <v>1</v>
      </c>
      <c r="F65" s="25">
        <f>AVERAGE(E65:E66)</f>
        <v>1</v>
      </c>
      <c r="G65" s="23">
        <f>([1]Hoja26!$D$51)/22</f>
        <v>1</v>
      </c>
      <c r="H65" s="25">
        <f>AVERAGE(G65:G66)</f>
        <v>1</v>
      </c>
      <c r="I65" s="26"/>
      <c r="J65" s="26"/>
    </row>
    <row r="66" spans="1:10" ht="15" customHeight="1" x14ac:dyDescent="0.2">
      <c r="A66" s="21" t="s">
        <v>134</v>
      </c>
      <c r="B66" s="22" t="s">
        <v>135</v>
      </c>
      <c r="C66" s="34" t="s">
        <v>142</v>
      </c>
      <c r="D66" s="23">
        <f>([1]Hoja31!$D$51)/8</f>
        <v>2.75</v>
      </c>
      <c r="E66" s="24">
        <v>1</v>
      </c>
      <c r="F66" s="25"/>
      <c r="G66" s="23">
        <f>([1]Hoja31!$D$51)/22</f>
        <v>1</v>
      </c>
      <c r="H66" s="25"/>
      <c r="I66" s="26"/>
      <c r="J66" s="26"/>
    </row>
    <row r="67" spans="1:10" ht="15" customHeight="1" x14ac:dyDescent="0.2">
      <c r="A67" s="21" t="s">
        <v>112</v>
      </c>
      <c r="B67" s="22" t="s">
        <v>113</v>
      </c>
      <c r="C67" s="35" t="s">
        <v>143</v>
      </c>
      <c r="D67" s="23">
        <f>('[1]Hoja 1'!$D$51)/8</f>
        <v>0.875</v>
      </c>
      <c r="E67" s="24">
        <v>0</v>
      </c>
      <c r="F67" s="25">
        <f t="shared" ref="F67:F68" si="16">E67</f>
        <v>0</v>
      </c>
      <c r="G67" s="23">
        <f>('[1]Hoja 1'!$D$51)/22</f>
        <v>0.31818181818181818</v>
      </c>
      <c r="H67" s="25">
        <f t="shared" ref="H67:H68" si="17">G67</f>
        <v>0.31818181818181818</v>
      </c>
      <c r="I67" s="26"/>
      <c r="J67" s="26"/>
    </row>
    <row r="68" spans="1:10" ht="15" customHeight="1" x14ac:dyDescent="0.2">
      <c r="A68" s="21" t="s">
        <v>54</v>
      </c>
      <c r="B68" s="22" t="s">
        <v>55</v>
      </c>
      <c r="C68" s="30" t="s">
        <v>144</v>
      </c>
      <c r="D68" s="23">
        <f>([1]Hoja37!$D$51)/8</f>
        <v>2.75</v>
      </c>
      <c r="E68" s="24">
        <v>1</v>
      </c>
      <c r="F68" s="25">
        <f t="shared" si="16"/>
        <v>1</v>
      </c>
      <c r="G68" s="23">
        <f>([1]Hoja37!$D$51)/22</f>
        <v>1</v>
      </c>
      <c r="H68" s="25">
        <f t="shared" si="17"/>
        <v>1</v>
      </c>
      <c r="I68" s="26"/>
      <c r="J68" s="26"/>
    </row>
    <row r="69" spans="1:10" ht="15" customHeight="1" x14ac:dyDescent="0.2">
      <c r="A69" s="21" t="s">
        <v>145</v>
      </c>
      <c r="B69" s="22" t="s">
        <v>146</v>
      </c>
      <c r="C69" s="21" t="s">
        <v>147</v>
      </c>
      <c r="D69" s="23">
        <f>([1]Hoja40!$D$51)/8</f>
        <v>2.75</v>
      </c>
      <c r="E69" s="24">
        <v>1</v>
      </c>
      <c r="F69" s="25">
        <f>AVERAGE(E69:E70)</f>
        <v>1</v>
      </c>
      <c r="G69" s="23">
        <f>([1]Hoja40!$D$51)/22</f>
        <v>1</v>
      </c>
      <c r="H69" s="25">
        <f>AVERAGE(G69:G70)</f>
        <v>1</v>
      </c>
      <c r="I69" s="26"/>
      <c r="J69" s="26"/>
    </row>
    <row r="70" spans="1:10" ht="15" customHeight="1" x14ac:dyDescent="0.2">
      <c r="A70" s="21" t="s">
        <v>148</v>
      </c>
      <c r="B70" s="22" t="s">
        <v>149</v>
      </c>
      <c r="C70" s="21" t="s">
        <v>147</v>
      </c>
      <c r="D70" s="23">
        <f>([1]Hoja42!$D$51)/8</f>
        <v>2.75</v>
      </c>
      <c r="E70" s="24">
        <v>1</v>
      </c>
      <c r="F70" s="25"/>
      <c r="G70" s="23">
        <f>([1]Hoja42!$D$51)/22</f>
        <v>1</v>
      </c>
      <c r="H70" s="25"/>
      <c r="I70" s="26"/>
      <c r="J70" s="26"/>
    </row>
    <row r="71" spans="1:10" ht="15" customHeight="1" x14ac:dyDescent="0.2">
      <c r="A71" s="21" t="s">
        <v>150</v>
      </c>
      <c r="B71" s="22" t="s">
        <v>58</v>
      </c>
      <c r="C71" s="31" t="s">
        <v>151</v>
      </c>
      <c r="D71" s="23">
        <f>('[1]Hoja 11'!$D$51)/8</f>
        <v>2.75</v>
      </c>
      <c r="E71" s="24">
        <v>1</v>
      </c>
      <c r="F71" s="25">
        <f>AVERAGE(E71:E72)</f>
        <v>1</v>
      </c>
      <c r="G71" s="23">
        <f>('[1]Hoja 11'!$D$51)/22</f>
        <v>1</v>
      </c>
      <c r="H71" s="25">
        <f>AVERAGE(G71:G72)</f>
        <v>1</v>
      </c>
      <c r="I71" s="26"/>
      <c r="J71" s="26"/>
    </row>
    <row r="72" spans="1:10" ht="15" customHeight="1" x14ac:dyDescent="0.2">
      <c r="A72" s="21" t="s">
        <v>54</v>
      </c>
      <c r="B72" s="22" t="s">
        <v>55</v>
      </c>
      <c r="C72" s="31" t="s">
        <v>151</v>
      </c>
      <c r="D72" s="23">
        <f>([1]Hoja37!$D$51)/8</f>
        <v>2.75</v>
      </c>
      <c r="E72" s="24">
        <v>1</v>
      </c>
      <c r="F72" s="25"/>
      <c r="G72" s="23">
        <f>([1]Hoja37!$D$51)/22</f>
        <v>1</v>
      </c>
      <c r="H72" s="25"/>
      <c r="I72" s="26"/>
      <c r="J72" s="26"/>
    </row>
    <row r="73" spans="1:10" ht="15" customHeight="1" x14ac:dyDescent="0.25">
      <c r="C73" s="36" t="s">
        <v>152</v>
      </c>
      <c r="E73" s="37">
        <f t="shared" ref="E73:J73" si="18">AVERAGE(E4:E72)</f>
        <v>0.73746376811594205</v>
      </c>
      <c r="F73" s="38">
        <f t="shared" si="18"/>
        <v>0.69214052287581695</v>
      </c>
      <c r="G73" s="39">
        <f t="shared" si="18"/>
        <v>0.74703557312252999</v>
      </c>
      <c r="H73" s="38">
        <f t="shared" si="18"/>
        <v>0.714349376114082</v>
      </c>
      <c r="I73" s="39" t="e">
        <f t="shared" si="18"/>
        <v>#DIV/0!</v>
      </c>
      <c r="J73" s="38" t="e">
        <f t="shared" si="18"/>
        <v>#DIV/0!</v>
      </c>
    </row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A2:A3"/>
    <mergeCell ref="B2:B3"/>
    <mergeCell ref="C2:C3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2020-12-28T23:09:06Z</dcterms:created>
  <dcterms:modified xsi:type="dcterms:W3CDTF">2020-12-28T23:11:54Z</dcterms:modified>
</cp:coreProperties>
</file>