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Rock\Documents\fce\pensiones-colombia\"/>
    </mc:Choice>
  </mc:AlternateContent>
  <xr:revisionPtr revIDLastSave="0" documentId="13_ncr:1_{61333BA1-0260-4F3E-8A7D-A494536E4993}" xr6:coauthVersionLast="45" xr6:coauthVersionMax="45" xr10:uidLastSave="{00000000-0000-0000-0000-000000000000}"/>
  <bookViews>
    <workbookView xWindow="-120" yWindow="-120" windowWidth="29040" windowHeight="15990" xr2:uid="{6D6AAF8B-EA2B-4584-9D31-50709324D5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1" i="1" l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<sst xmlns="http://schemas.openxmlformats.org/spreadsheetml/2006/main" count="12" uniqueCount="9">
  <si>
    <t>Año</t>
  </si>
  <si>
    <t>Primas emitidas</t>
  </si>
  <si>
    <t>Rentas vitalicias</t>
  </si>
  <si>
    <t>Seguro previsional</t>
  </si>
  <si>
    <t>Rentas vitalicias MM</t>
  </si>
  <si>
    <t>Seguro previsional MM</t>
  </si>
  <si>
    <t>Siniestros pagados</t>
  </si>
  <si>
    <t>Rentas vitalicias B</t>
  </si>
  <si>
    <t>Seguro previsional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</si>
</sst>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"/>
    <numFmt numFmtId="165" formatCode="&quot;$&quot;\ #,##0.0"/>
    <numFmt numFmtId="166" formatCode="_ * #,##0.00_ ;_ * \-#,##0.00_ ;_ * &quot;-&quot;??_ ;_ @_ "/>
    <numFmt numFmtId="168" formatCode="&quot;$&quot;\ #,##0.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2">
    <cellStyle name="Normal" xfId="0" builtinId="0"/>
    <cellStyle name="Normal 5" xfId="1" xr:uid="{3E45E974-EA01-468C-B9B6-3443F09905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Primas emitidas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Rentas vitalicias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Hoja1!$A$5:$A$23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Hoja1!$D$5:$D$23</c:f>
              <c:numCache>
                <c:formatCode>"$"\ #,##0.0</c:formatCode>
                <c:ptCount val="19"/>
                <c:pt idx="0">
                  <c:v>8.2897236580000006E-2</c:v>
                </c:pt>
                <c:pt idx="1">
                  <c:v>0.11114486166</c:v>
                </c:pt>
                <c:pt idx="2">
                  <c:v>0.14324052723000003</c:v>
                </c:pt>
                <c:pt idx="3">
                  <c:v>0.19677244623000001</c:v>
                </c:pt>
                <c:pt idx="4">
                  <c:v>0.16064473885</c:v>
                </c:pt>
                <c:pt idx="5">
                  <c:v>0.15247981221000001</c:v>
                </c:pt>
                <c:pt idx="6">
                  <c:v>0.17316453540000001</c:v>
                </c:pt>
                <c:pt idx="7">
                  <c:v>0.25475591439</c:v>
                </c:pt>
                <c:pt idx="8">
                  <c:v>0.75116949093999985</c:v>
                </c:pt>
                <c:pt idx="9">
                  <c:v>0.96828500353999991</c:v>
                </c:pt>
                <c:pt idx="10">
                  <c:v>0.69481040107000003</c:v>
                </c:pt>
                <c:pt idx="11">
                  <c:v>0.69676183133000003</c:v>
                </c:pt>
                <c:pt idx="12">
                  <c:v>0.75818165000000004</c:v>
                </c:pt>
                <c:pt idx="13">
                  <c:v>0.82549658000000004</c:v>
                </c:pt>
                <c:pt idx="14">
                  <c:v>0.54541385650999996</c:v>
                </c:pt>
                <c:pt idx="15">
                  <c:v>0.84046801788999992</c:v>
                </c:pt>
                <c:pt idx="16">
                  <c:v>1.50057969665</c:v>
                </c:pt>
                <c:pt idx="17">
                  <c:v>1.7476781979</c:v>
                </c:pt>
                <c:pt idx="18">
                  <c:v>1.6160580791600001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2-4242-84E9-2C12847A5F65}"/>
            </c:ext>
          </c:extLst>
        </c:ser>
        <c:ser>
          <c:idx val="1"/>
          <c:order val="1"/>
          <c:tx>
            <c:strRef>
              <c:f>Hoja1!$E$4</c:f>
              <c:strCache>
                <c:ptCount val="1"/>
                <c:pt idx="0">
                  <c:v>Seguro previsional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Hoja1!$A$5:$A$23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Hoja1!$E$5:$E$23</c:f>
              <c:numCache>
                <c:formatCode>"$"\ #,##0.0</c:formatCode>
                <c:ptCount val="19"/>
                <c:pt idx="0">
                  <c:v>0.17945059769999999</c:v>
                </c:pt>
                <c:pt idx="1">
                  <c:v>0.30953023172999999</c:v>
                </c:pt>
                <c:pt idx="2">
                  <c:v>0.35584315133000005</c:v>
                </c:pt>
                <c:pt idx="3">
                  <c:v>0.33228198582000001</c:v>
                </c:pt>
                <c:pt idx="4">
                  <c:v>0.33900556439000001</c:v>
                </c:pt>
                <c:pt idx="5">
                  <c:v>0.38756960873000001</c:v>
                </c:pt>
                <c:pt idx="6">
                  <c:v>0.45376581675</c:v>
                </c:pt>
                <c:pt idx="7">
                  <c:v>0.56615772665000008</c:v>
                </c:pt>
                <c:pt idx="8">
                  <c:v>0.64721625801000005</c:v>
                </c:pt>
                <c:pt idx="9">
                  <c:v>0.71081267938000015</c:v>
                </c:pt>
                <c:pt idx="10">
                  <c:v>0.79328228856999983</c:v>
                </c:pt>
                <c:pt idx="11">
                  <c:v>0.98474170475</c:v>
                </c:pt>
                <c:pt idx="12">
                  <c:v>1.16518721</c:v>
                </c:pt>
                <c:pt idx="13">
                  <c:v>1.3341663800000001</c:v>
                </c:pt>
                <c:pt idx="14">
                  <c:v>1.58646819589</c:v>
                </c:pt>
                <c:pt idx="15">
                  <c:v>1.46852934386</c:v>
                </c:pt>
                <c:pt idx="16">
                  <c:v>1.7872527713599999</c:v>
                </c:pt>
                <c:pt idx="17">
                  <c:v>2.0597498177700002</c:v>
                </c:pt>
                <c:pt idx="18">
                  <c:v>1.3351120805500001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2-4242-84E9-2C12847A5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498528"/>
        <c:axId val="690652912"/>
      </c:lineChart>
      <c:catAx>
        <c:axId val="100049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0652912"/>
        <c:crosses val="autoZero"/>
        <c:auto val="1"/>
        <c:lblAlgn val="ctr"/>
        <c:lblOffset val="100"/>
        <c:noMultiLvlLbl val="0"/>
      </c:catAx>
      <c:valAx>
        <c:axId val="6906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Billones de pesos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04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Sinestros pagados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Hoja1!$D$42</c:f>
              <c:strCache>
                <c:ptCount val="1"/>
                <c:pt idx="0">
                  <c:v>Rentas vitalicias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Hoja1!$A$43:$A$61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Hoja1!$D$43:$D$61</c:f>
              <c:numCache>
                <c:formatCode>"$"\ #,##0.00</c:formatCode>
                <c:ptCount val="19"/>
                <c:pt idx="0">
                  <c:v>14.38020828</c:v>
                </c:pt>
                <c:pt idx="1">
                  <c:v>25.965034200000002</c:v>
                </c:pt>
                <c:pt idx="2">
                  <c:v>35.576153439999999</c:v>
                </c:pt>
                <c:pt idx="3">
                  <c:v>47.400987139999998</c:v>
                </c:pt>
                <c:pt idx="4">
                  <c:v>60.420517099999998</c:v>
                </c:pt>
                <c:pt idx="5">
                  <c:v>73.656546789999993</c:v>
                </c:pt>
                <c:pt idx="6">
                  <c:v>86.097244540000005</c:v>
                </c:pt>
                <c:pt idx="7">
                  <c:v>102.12947489</c:v>
                </c:pt>
                <c:pt idx="8">
                  <c:v>133.18400624</c:v>
                </c:pt>
                <c:pt idx="9">
                  <c:v>199.80023145000001</c:v>
                </c:pt>
                <c:pt idx="10">
                  <c:v>247.50477554</c:v>
                </c:pt>
                <c:pt idx="11">
                  <c:v>296.31689166000001</c:v>
                </c:pt>
                <c:pt idx="12">
                  <c:v>345.58650476999998</c:v>
                </c:pt>
                <c:pt idx="13">
                  <c:v>396.78634295000001</c:v>
                </c:pt>
                <c:pt idx="14">
                  <c:v>444.40107108000001</c:v>
                </c:pt>
                <c:pt idx="15">
                  <c:v>490.79504741</c:v>
                </c:pt>
                <c:pt idx="16">
                  <c:v>584.83342601000004</c:v>
                </c:pt>
                <c:pt idx="17">
                  <c:v>706.09749288</c:v>
                </c:pt>
                <c:pt idx="18">
                  <c:v>644.22839681999994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C-4ACA-ADDD-EDD115BBCD68}"/>
            </c:ext>
          </c:extLst>
        </c:ser>
        <c:ser>
          <c:idx val="1"/>
          <c:order val="1"/>
          <c:tx>
            <c:strRef>
              <c:f>Hoja1!$E$42</c:f>
              <c:strCache>
                <c:ptCount val="1"/>
                <c:pt idx="0">
                  <c:v>Seguro previsional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Hoja1!$A$43:$A$61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Hoja1!$E$43:$E$61</c:f>
              <c:numCache>
                <c:formatCode>"$"\ #,##0.00</c:formatCode>
                <c:ptCount val="19"/>
                <c:pt idx="0">
                  <c:v>101.29520594</c:v>
                </c:pt>
                <c:pt idx="1">
                  <c:v>183.67761379000001</c:v>
                </c:pt>
                <c:pt idx="2">
                  <c:v>245.77605564000001</c:v>
                </c:pt>
                <c:pt idx="3">
                  <c:v>231.04129800999999</c:v>
                </c:pt>
                <c:pt idx="4">
                  <c:v>231.08245970999999</c:v>
                </c:pt>
                <c:pt idx="5">
                  <c:v>269.97105843999998</c:v>
                </c:pt>
                <c:pt idx="6">
                  <c:v>360.71953674999997</c:v>
                </c:pt>
                <c:pt idx="7">
                  <c:v>445.26761779999998</c:v>
                </c:pt>
                <c:pt idx="8">
                  <c:v>507.82698334999998</c:v>
                </c:pt>
                <c:pt idx="9">
                  <c:v>689.39311697999995</c:v>
                </c:pt>
                <c:pt idx="10">
                  <c:v>787.96807931000001</c:v>
                </c:pt>
                <c:pt idx="11">
                  <c:v>758.00363831000004</c:v>
                </c:pt>
                <c:pt idx="12">
                  <c:v>942.34717502000001</c:v>
                </c:pt>
                <c:pt idx="13">
                  <c:v>1000.1984934</c:v>
                </c:pt>
                <c:pt idx="14">
                  <c:v>1051.83934318</c:v>
                </c:pt>
                <c:pt idx="15">
                  <c:v>1399.7767270100001</c:v>
                </c:pt>
                <c:pt idx="16">
                  <c:v>1455.6349356999999</c:v>
                </c:pt>
                <c:pt idx="17">
                  <c:v>1760.25113293</c:v>
                </c:pt>
                <c:pt idx="18">
                  <c:v>1693.21720568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C-4ACA-ADDD-EDD115BBC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498528"/>
        <c:axId val="690652912"/>
      </c:lineChart>
      <c:catAx>
        <c:axId val="100049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0652912"/>
        <c:crosses val="autoZero"/>
        <c:auto val="1"/>
        <c:lblAlgn val="ctr"/>
        <c:lblOffset val="100"/>
        <c:noMultiLvlLbl val="0"/>
      </c:catAx>
      <c:valAx>
        <c:axId val="6906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Miles de millones de pesos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04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19</xdr:col>
      <xdr:colOff>0</xdr:colOff>
      <xdr:row>27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95DF23-222D-4930-9030-94DA68605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19</xdr:col>
      <xdr:colOff>0</xdr:colOff>
      <xdr:row>64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F8A104-63B4-4875-9A93-4724B882A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75E90-38E5-4059-B133-686D6CDDBD3D}">
  <dimension ref="A2:E61"/>
  <sheetViews>
    <sheetView tabSelected="1" zoomScale="80" zoomScaleNormal="80" workbookViewId="0"/>
  </sheetViews>
  <sheetFormatPr baseColWidth="10" defaultRowHeight="15" x14ac:dyDescent="0.25"/>
  <cols>
    <col min="1" max="1" width="5.5703125" bestFit="1" customWidth="1"/>
    <col min="2" max="2" width="17.7109375" bestFit="1" customWidth="1"/>
    <col min="3" max="3" width="19.5703125" bestFit="1" customWidth="1"/>
    <col min="4" max="4" width="21.7109375" bestFit="1" customWidth="1"/>
    <col min="5" max="5" width="23.85546875" bestFit="1" customWidth="1"/>
  </cols>
  <sheetData>
    <row r="2" spans="1:5" x14ac:dyDescent="0.25">
      <c r="B2" t="s">
        <v>1</v>
      </c>
    </row>
    <row r="4" spans="1:5" x14ac:dyDescent="0.25">
      <c r="A4" t="s">
        <v>0</v>
      </c>
      <c r="B4" t="s">
        <v>2</v>
      </c>
      <c r="C4" t="s">
        <v>3</v>
      </c>
      <c r="D4" t="s">
        <v>7</v>
      </c>
      <c r="E4" t="s">
        <v>8</v>
      </c>
    </row>
    <row r="5" spans="1:5" x14ac:dyDescent="0.25">
      <c r="A5">
        <v>2000</v>
      </c>
      <c r="B5" s="1">
        <v>82897236.579999998</v>
      </c>
      <c r="C5" s="1">
        <v>179450597.69999999</v>
      </c>
      <c r="D5" s="2">
        <f>+B5*1000/1000000000000</f>
        <v>8.2897236580000006E-2</v>
      </c>
      <c r="E5" s="2">
        <f t="shared" ref="E5:E23" si="0">+C5*1000/1000000000000</f>
        <v>0.17945059769999999</v>
      </c>
    </row>
    <row r="6" spans="1:5" x14ac:dyDescent="0.25">
      <c r="A6">
        <v>2001</v>
      </c>
      <c r="B6" s="1">
        <v>111144861.66</v>
      </c>
      <c r="C6" s="1">
        <v>309530231.73000002</v>
      </c>
      <c r="D6" s="2">
        <f t="shared" ref="D6:D23" si="1">+B6*1000/1000000000000</f>
        <v>0.11114486166</v>
      </c>
      <c r="E6" s="2">
        <f t="shared" si="0"/>
        <v>0.30953023172999999</v>
      </c>
    </row>
    <row r="7" spans="1:5" x14ac:dyDescent="0.25">
      <c r="A7">
        <v>2002</v>
      </c>
      <c r="B7" s="1">
        <v>143240527.23000002</v>
      </c>
      <c r="C7" s="1">
        <v>355843151.33000004</v>
      </c>
      <c r="D7" s="2">
        <f t="shared" si="1"/>
        <v>0.14324052723000003</v>
      </c>
      <c r="E7" s="2">
        <f t="shared" si="0"/>
        <v>0.35584315133000005</v>
      </c>
    </row>
    <row r="8" spans="1:5" x14ac:dyDescent="0.25">
      <c r="A8">
        <v>2003</v>
      </c>
      <c r="B8" s="1">
        <v>196772446.22999999</v>
      </c>
      <c r="C8" s="1">
        <v>332281985.81999999</v>
      </c>
      <c r="D8" s="2">
        <f t="shared" si="1"/>
        <v>0.19677244623000001</v>
      </c>
      <c r="E8" s="2">
        <f t="shared" si="0"/>
        <v>0.33228198582000001</v>
      </c>
    </row>
    <row r="9" spans="1:5" x14ac:dyDescent="0.25">
      <c r="A9">
        <v>2004</v>
      </c>
      <c r="B9" s="1">
        <v>160644738.84999999</v>
      </c>
      <c r="C9" s="1">
        <v>339005564.38999999</v>
      </c>
      <c r="D9" s="2">
        <f t="shared" si="1"/>
        <v>0.16064473885</v>
      </c>
      <c r="E9" s="2">
        <f t="shared" si="0"/>
        <v>0.33900556439000001</v>
      </c>
    </row>
    <row r="10" spans="1:5" x14ac:dyDescent="0.25">
      <c r="A10">
        <v>2005</v>
      </c>
      <c r="B10" s="1">
        <v>152479812.21000001</v>
      </c>
      <c r="C10" s="1">
        <v>387569608.73000002</v>
      </c>
      <c r="D10" s="2">
        <f t="shared" si="1"/>
        <v>0.15247981221000001</v>
      </c>
      <c r="E10" s="2">
        <f t="shared" si="0"/>
        <v>0.38756960873000001</v>
      </c>
    </row>
    <row r="11" spans="1:5" x14ac:dyDescent="0.25">
      <c r="A11">
        <v>2006</v>
      </c>
      <c r="B11" s="1">
        <v>173164535.40000001</v>
      </c>
      <c r="C11" s="1">
        <v>453765816.75</v>
      </c>
      <c r="D11" s="2">
        <f t="shared" si="1"/>
        <v>0.17316453540000001</v>
      </c>
      <c r="E11" s="2">
        <f t="shared" si="0"/>
        <v>0.45376581675</v>
      </c>
    </row>
    <row r="12" spans="1:5" x14ac:dyDescent="0.25">
      <c r="A12">
        <v>2007</v>
      </c>
      <c r="B12" s="1">
        <v>254755914.38999999</v>
      </c>
      <c r="C12" s="1">
        <v>566157726.6500001</v>
      </c>
      <c r="D12" s="2">
        <f t="shared" si="1"/>
        <v>0.25475591439</v>
      </c>
      <c r="E12" s="2">
        <f t="shared" si="0"/>
        <v>0.56615772665000008</v>
      </c>
    </row>
    <row r="13" spans="1:5" x14ac:dyDescent="0.25">
      <c r="A13">
        <v>2008</v>
      </c>
      <c r="B13" s="1">
        <v>751169490.93999994</v>
      </c>
      <c r="C13" s="1">
        <v>647216258.00999999</v>
      </c>
      <c r="D13" s="2">
        <f t="shared" si="1"/>
        <v>0.75116949093999985</v>
      </c>
      <c r="E13" s="2">
        <f t="shared" si="0"/>
        <v>0.64721625801000005</v>
      </c>
    </row>
    <row r="14" spans="1:5" x14ac:dyDescent="0.25">
      <c r="A14">
        <v>2009</v>
      </c>
      <c r="B14" s="1">
        <v>968285003.53999984</v>
      </c>
      <c r="C14" s="1">
        <v>710812679.38000011</v>
      </c>
      <c r="D14" s="2">
        <f t="shared" si="1"/>
        <v>0.96828500353999991</v>
      </c>
      <c r="E14" s="2">
        <f t="shared" si="0"/>
        <v>0.71081267938000015</v>
      </c>
    </row>
    <row r="15" spans="1:5" x14ac:dyDescent="0.25">
      <c r="A15">
        <v>2010</v>
      </c>
      <c r="B15" s="1">
        <v>694810401.07000005</v>
      </c>
      <c r="C15" s="1">
        <v>793282288.56999993</v>
      </c>
      <c r="D15" s="2">
        <f t="shared" si="1"/>
        <v>0.69481040107000003</v>
      </c>
      <c r="E15" s="2">
        <f t="shared" si="0"/>
        <v>0.79328228856999983</v>
      </c>
    </row>
    <row r="16" spans="1:5" x14ac:dyDescent="0.25">
      <c r="A16">
        <v>2011</v>
      </c>
      <c r="B16" s="1">
        <v>696761831.33000004</v>
      </c>
      <c r="C16" s="1">
        <v>984741704.75</v>
      </c>
      <c r="D16" s="2">
        <f t="shared" si="1"/>
        <v>0.69676183133000003</v>
      </c>
      <c r="E16" s="2">
        <f t="shared" si="0"/>
        <v>0.98474170475</v>
      </c>
    </row>
    <row r="17" spans="1:5" x14ac:dyDescent="0.25">
      <c r="A17">
        <v>2012</v>
      </c>
      <c r="B17" s="1">
        <v>758181650</v>
      </c>
      <c r="C17" s="1">
        <v>1165187210</v>
      </c>
      <c r="D17" s="2">
        <f t="shared" si="1"/>
        <v>0.75818165000000004</v>
      </c>
      <c r="E17" s="2">
        <f t="shared" si="0"/>
        <v>1.16518721</v>
      </c>
    </row>
    <row r="18" spans="1:5" x14ac:dyDescent="0.25">
      <c r="A18">
        <v>2013</v>
      </c>
      <c r="B18" s="1">
        <v>825496580</v>
      </c>
      <c r="C18" s="1">
        <v>1334166380</v>
      </c>
      <c r="D18" s="2">
        <f t="shared" si="1"/>
        <v>0.82549658000000004</v>
      </c>
      <c r="E18" s="2">
        <f t="shared" si="0"/>
        <v>1.3341663800000001</v>
      </c>
    </row>
    <row r="19" spans="1:5" x14ac:dyDescent="0.25">
      <c r="A19">
        <v>2014</v>
      </c>
      <c r="B19" s="1">
        <v>545413856.50999999</v>
      </c>
      <c r="C19" s="1">
        <v>1586468195.8900001</v>
      </c>
      <c r="D19" s="2">
        <f t="shared" si="1"/>
        <v>0.54541385650999996</v>
      </c>
      <c r="E19" s="2">
        <f t="shared" si="0"/>
        <v>1.58646819589</v>
      </c>
    </row>
    <row r="20" spans="1:5" x14ac:dyDescent="0.25">
      <c r="A20">
        <v>2015</v>
      </c>
      <c r="B20" s="1">
        <v>840468017.88999987</v>
      </c>
      <c r="C20" s="1">
        <v>1468529343.8599999</v>
      </c>
      <c r="D20" s="2">
        <f t="shared" si="1"/>
        <v>0.84046801788999992</v>
      </c>
      <c r="E20" s="2">
        <f t="shared" si="0"/>
        <v>1.46852934386</v>
      </c>
    </row>
    <row r="21" spans="1:5" x14ac:dyDescent="0.25">
      <c r="A21">
        <v>2016</v>
      </c>
      <c r="B21" s="1">
        <v>1500579696.6500001</v>
      </c>
      <c r="C21" s="1">
        <v>1787252771.3599999</v>
      </c>
      <c r="D21" s="2">
        <f t="shared" si="1"/>
        <v>1.50057969665</v>
      </c>
      <c r="E21" s="2">
        <f t="shared" si="0"/>
        <v>1.7872527713599999</v>
      </c>
    </row>
    <row r="22" spans="1:5" x14ac:dyDescent="0.25">
      <c r="A22">
        <v>2017</v>
      </c>
      <c r="B22" s="1">
        <v>1747678197.9000001</v>
      </c>
      <c r="C22" s="1">
        <v>2059749817.77</v>
      </c>
      <c r="D22" s="2">
        <f t="shared" si="1"/>
        <v>1.7476781979</v>
      </c>
      <c r="E22" s="2">
        <f t="shared" si="0"/>
        <v>2.0597498177700002</v>
      </c>
    </row>
    <row r="23" spans="1:5" x14ac:dyDescent="0.25">
      <c r="A23">
        <v>2018</v>
      </c>
      <c r="B23" s="1">
        <v>1616058079.1600001</v>
      </c>
      <c r="C23" s="1">
        <v>1335112080.55</v>
      </c>
      <c r="D23" s="2">
        <f t="shared" si="1"/>
        <v>1.6160580791600001</v>
      </c>
      <c r="E23" s="2">
        <f t="shared" si="0"/>
        <v>1.3351120805500001</v>
      </c>
    </row>
    <row r="40" spans="1:5" x14ac:dyDescent="0.25">
      <c r="B40" t="s">
        <v>6</v>
      </c>
    </row>
    <row r="42" spans="1:5" x14ac:dyDescent="0.25">
      <c r="A42" t="s">
        <v>0</v>
      </c>
      <c r="B42" t="s">
        <v>2</v>
      </c>
      <c r="C42" t="s">
        <v>3</v>
      </c>
      <c r="D42" t="s">
        <v>4</v>
      </c>
      <c r="E42" t="s">
        <v>5</v>
      </c>
    </row>
    <row r="43" spans="1:5" x14ac:dyDescent="0.25">
      <c r="A43">
        <v>2000</v>
      </c>
      <c r="B43" s="1">
        <v>14380208.279999999</v>
      </c>
      <c r="C43" s="1">
        <v>101295205.94</v>
      </c>
      <c r="D43" s="3">
        <f>+B43*1000/1000000000</f>
        <v>14.38020828</v>
      </c>
      <c r="E43" s="3">
        <f t="shared" ref="E43:E61" si="2">+C43*1000/1000000000</f>
        <v>101.29520594</v>
      </c>
    </row>
    <row r="44" spans="1:5" x14ac:dyDescent="0.25">
      <c r="A44">
        <v>2001</v>
      </c>
      <c r="B44" s="1">
        <v>25965034.199999999</v>
      </c>
      <c r="C44" s="1">
        <v>183677613.78999999</v>
      </c>
      <c r="D44" s="3">
        <f t="shared" ref="D44:D61" si="3">+B44*1000/1000000000</f>
        <v>25.965034200000002</v>
      </c>
      <c r="E44" s="3">
        <f t="shared" si="2"/>
        <v>183.67761379000001</v>
      </c>
    </row>
    <row r="45" spans="1:5" x14ac:dyDescent="0.25">
      <c r="A45">
        <v>2002</v>
      </c>
      <c r="B45" s="1">
        <v>35576153.439999998</v>
      </c>
      <c r="C45" s="1">
        <v>245776055.63999999</v>
      </c>
      <c r="D45" s="3">
        <f t="shared" si="3"/>
        <v>35.576153439999999</v>
      </c>
      <c r="E45" s="3">
        <f t="shared" si="2"/>
        <v>245.77605564000001</v>
      </c>
    </row>
    <row r="46" spans="1:5" x14ac:dyDescent="0.25">
      <c r="A46">
        <v>2003</v>
      </c>
      <c r="B46" s="1">
        <v>47400987.140000001</v>
      </c>
      <c r="C46" s="1">
        <v>231041298.00999999</v>
      </c>
      <c r="D46" s="3">
        <f t="shared" si="3"/>
        <v>47.400987139999998</v>
      </c>
      <c r="E46" s="3">
        <f t="shared" si="2"/>
        <v>231.04129800999999</v>
      </c>
    </row>
    <row r="47" spans="1:5" x14ac:dyDescent="0.25">
      <c r="A47">
        <v>2004</v>
      </c>
      <c r="B47" s="1">
        <v>60420517.100000001</v>
      </c>
      <c r="C47" s="1">
        <v>231082459.71000001</v>
      </c>
      <c r="D47" s="3">
        <f t="shared" si="3"/>
        <v>60.420517099999998</v>
      </c>
      <c r="E47" s="3">
        <f t="shared" si="2"/>
        <v>231.08245970999999</v>
      </c>
    </row>
    <row r="48" spans="1:5" x14ac:dyDescent="0.25">
      <c r="A48">
        <v>2005</v>
      </c>
      <c r="B48" s="1">
        <v>73656546.790000007</v>
      </c>
      <c r="C48" s="1">
        <v>269971058.44</v>
      </c>
      <c r="D48" s="3">
        <f t="shared" si="3"/>
        <v>73.656546789999993</v>
      </c>
      <c r="E48" s="3">
        <f t="shared" si="2"/>
        <v>269.97105843999998</v>
      </c>
    </row>
    <row r="49" spans="1:5" x14ac:dyDescent="0.25">
      <c r="A49">
        <v>2006</v>
      </c>
      <c r="B49" s="1">
        <v>86097244.540000007</v>
      </c>
      <c r="C49" s="1">
        <v>360719536.75</v>
      </c>
      <c r="D49" s="3">
        <f t="shared" si="3"/>
        <v>86.097244540000005</v>
      </c>
      <c r="E49" s="3">
        <f t="shared" si="2"/>
        <v>360.71953674999997</v>
      </c>
    </row>
    <row r="50" spans="1:5" x14ac:dyDescent="0.25">
      <c r="A50">
        <v>2007</v>
      </c>
      <c r="B50" s="1">
        <v>102129474.89</v>
      </c>
      <c r="C50" s="1">
        <v>445267617.80000001</v>
      </c>
      <c r="D50" s="3">
        <f t="shared" si="3"/>
        <v>102.12947489</v>
      </c>
      <c r="E50" s="3">
        <f t="shared" si="2"/>
        <v>445.26761779999998</v>
      </c>
    </row>
    <row r="51" spans="1:5" x14ac:dyDescent="0.25">
      <c r="A51">
        <v>2008</v>
      </c>
      <c r="B51" s="1">
        <v>133184006.23999999</v>
      </c>
      <c r="C51" s="1">
        <v>507826983.35000002</v>
      </c>
      <c r="D51" s="3">
        <f t="shared" si="3"/>
        <v>133.18400624</v>
      </c>
      <c r="E51" s="3">
        <f t="shared" si="2"/>
        <v>507.82698334999998</v>
      </c>
    </row>
    <row r="52" spans="1:5" x14ac:dyDescent="0.25">
      <c r="A52">
        <v>2009</v>
      </c>
      <c r="B52" s="1">
        <v>199800231.44999999</v>
      </c>
      <c r="C52" s="1">
        <v>689393116.98000002</v>
      </c>
      <c r="D52" s="3">
        <f t="shared" si="3"/>
        <v>199.80023145000001</v>
      </c>
      <c r="E52" s="3">
        <f t="shared" si="2"/>
        <v>689.39311697999995</v>
      </c>
    </row>
    <row r="53" spans="1:5" x14ac:dyDescent="0.25">
      <c r="A53">
        <v>2010</v>
      </c>
      <c r="B53" s="1">
        <v>247504775.53999999</v>
      </c>
      <c r="C53" s="1">
        <v>787968079.30999994</v>
      </c>
      <c r="D53" s="3">
        <f t="shared" si="3"/>
        <v>247.50477554</v>
      </c>
      <c r="E53" s="3">
        <f t="shared" si="2"/>
        <v>787.96807931000001</v>
      </c>
    </row>
    <row r="54" spans="1:5" x14ac:dyDescent="0.25">
      <c r="A54">
        <v>2011</v>
      </c>
      <c r="B54" s="1">
        <v>296316891.66000003</v>
      </c>
      <c r="C54" s="1">
        <v>758003638.30999994</v>
      </c>
      <c r="D54" s="3">
        <f t="shared" si="3"/>
        <v>296.31689166000001</v>
      </c>
      <c r="E54" s="3">
        <f t="shared" si="2"/>
        <v>758.00363831000004</v>
      </c>
    </row>
    <row r="55" spans="1:5" x14ac:dyDescent="0.25">
      <c r="A55">
        <v>2012</v>
      </c>
      <c r="B55" s="1">
        <v>345586504.76999998</v>
      </c>
      <c r="C55" s="1">
        <v>942347175.01999998</v>
      </c>
      <c r="D55" s="3">
        <f t="shared" si="3"/>
        <v>345.58650476999998</v>
      </c>
      <c r="E55" s="3">
        <f t="shared" si="2"/>
        <v>942.34717502000001</v>
      </c>
    </row>
    <row r="56" spans="1:5" x14ac:dyDescent="0.25">
      <c r="A56">
        <v>2013</v>
      </c>
      <c r="B56" s="1">
        <v>396786342.94999999</v>
      </c>
      <c r="C56" s="1">
        <v>1000198493.4</v>
      </c>
      <c r="D56" s="3">
        <f t="shared" si="3"/>
        <v>396.78634295000001</v>
      </c>
      <c r="E56" s="3">
        <f t="shared" si="2"/>
        <v>1000.1984934</v>
      </c>
    </row>
    <row r="57" spans="1:5" x14ac:dyDescent="0.25">
      <c r="A57">
        <v>2014</v>
      </c>
      <c r="B57" s="1">
        <v>444401071.07999998</v>
      </c>
      <c r="C57" s="1">
        <v>1051839343.1799999</v>
      </c>
      <c r="D57" s="3">
        <f t="shared" si="3"/>
        <v>444.40107108000001</v>
      </c>
      <c r="E57" s="3">
        <f t="shared" si="2"/>
        <v>1051.83934318</v>
      </c>
    </row>
    <row r="58" spans="1:5" x14ac:dyDescent="0.25">
      <c r="A58">
        <v>2015</v>
      </c>
      <c r="B58" s="1">
        <v>490795047.41000003</v>
      </c>
      <c r="C58" s="1">
        <v>1399776727.01</v>
      </c>
      <c r="D58" s="3">
        <f t="shared" si="3"/>
        <v>490.79504741</v>
      </c>
      <c r="E58" s="3">
        <f t="shared" si="2"/>
        <v>1399.7767270100001</v>
      </c>
    </row>
    <row r="59" spans="1:5" x14ac:dyDescent="0.25">
      <c r="A59">
        <v>2016</v>
      </c>
      <c r="B59" s="1">
        <v>584833426.00999999</v>
      </c>
      <c r="C59" s="1">
        <v>1455634935.7</v>
      </c>
      <c r="D59" s="3">
        <f t="shared" si="3"/>
        <v>584.83342601000004</v>
      </c>
      <c r="E59" s="3">
        <f t="shared" si="2"/>
        <v>1455.6349356999999</v>
      </c>
    </row>
    <row r="60" spans="1:5" x14ac:dyDescent="0.25">
      <c r="A60">
        <v>2017</v>
      </c>
      <c r="B60" s="1">
        <v>706097492.88</v>
      </c>
      <c r="C60" s="1">
        <v>1760251132.9300001</v>
      </c>
      <c r="D60" s="3">
        <f t="shared" si="3"/>
        <v>706.09749288</v>
      </c>
      <c r="E60" s="3">
        <f t="shared" si="2"/>
        <v>1760.25113293</v>
      </c>
    </row>
    <row r="61" spans="1:5" x14ac:dyDescent="0.25">
      <c r="A61">
        <v>2018</v>
      </c>
      <c r="B61" s="1">
        <v>644228396.82000005</v>
      </c>
      <c r="C61" s="1">
        <v>1693217205.6800001</v>
      </c>
      <c r="D61" s="3">
        <f t="shared" si="3"/>
        <v>644.22839681999994</v>
      </c>
      <c r="E61" s="3">
        <f t="shared" si="2"/>
        <v>1693.21720568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CarloRock</dc:creator>
  <cp:lastModifiedBy>CarloRock</cp:lastModifiedBy>
  <dcterms:created xsi:type="dcterms:W3CDTF">2020-05-29T16:11:44Z</dcterms:created>
  <dcterms:modified xsi:type="dcterms:W3CDTF">2020-05-29T22:50:40Z</dcterms:modified>
</cp:coreProperties>
</file>