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Ofimatica 02\EXCEL\"/>
    </mc:Choice>
  </mc:AlternateContent>
  <bookViews>
    <workbookView xWindow="0" yWindow="0" windowWidth="20490" windowHeight="7620"/>
  </bookViews>
  <sheets>
    <sheet name="Factura1" sheetId="1" r:id="rId1"/>
    <sheet name="GRÁFICO" sheetId="5" r:id="rId2"/>
    <sheet name="cliente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E10" i="1"/>
  <c r="E9" i="1"/>
  <c r="E7" i="1"/>
  <c r="E11" i="1"/>
  <c r="E8" i="1"/>
  <c r="E12" i="1" l="1"/>
  <c r="E13" i="1"/>
  <c r="E14" i="1" s="1"/>
</calcChain>
</file>

<file path=xl/sharedStrings.xml><?xml version="1.0" encoding="utf-8"?>
<sst xmlns="http://schemas.openxmlformats.org/spreadsheetml/2006/main" count="34" uniqueCount="33">
  <si>
    <t>FACTURA Nº</t>
  </si>
  <si>
    <t>FECHA</t>
  </si>
  <si>
    <t>CIF</t>
  </si>
  <si>
    <t>A-123456789</t>
  </si>
  <si>
    <t>Nº ARTICULO</t>
  </si>
  <si>
    <t>PRECIO</t>
  </si>
  <si>
    <t>UNIDADES</t>
  </si>
  <si>
    <t>TOTAL</t>
  </si>
  <si>
    <t>A-033</t>
  </si>
  <si>
    <t>V-004</t>
  </si>
  <si>
    <t>C-033</t>
  </si>
  <si>
    <t>A-008</t>
  </si>
  <si>
    <t>V-075</t>
  </si>
  <si>
    <t>Bolígrafo tinta gel</t>
  </si>
  <si>
    <t xml:space="preserve">Cuaderno espiral </t>
  </si>
  <si>
    <t>Rotulador fluorescente</t>
  </si>
  <si>
    <t>Pizarra blanca</t>
  </si>
  <si>
    <t>Archivador palanca</t>
  </si>
  <si>
    <t>SUMA TOTAL</t>
  </si>
  <si>
    <t>IVA 21%</t>
  </si>
  <si>
    <t>ARTICULO</t>
  </si>
  <si>
    <t>Cliente:</t>
  </si>
  <si>
    <t>Localidad:</t>
  </si>
  <si>
    <t>Ana</t>
  </si>
  <si>
    <t>Carlos</t>
  </si>
  <si>
    <t>Kiko</t>
  </si>
  <si>
    <t>Nadia</t>
  </si>
  <si>
    <t>Luis</t>
  </si>
  <si>
    <t>Getafe</t>
  </si>
  <si>
    <t>Leganés</t>
  </si>
  <si>
    <t>Navalcarnero</t>
  </si>
  <si>
    <t>Fuenlabrada</t>
  </si>
  <si>
    <t>Seseña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</si>
</sst>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5" formatCode="#,##0.00\ &quot;€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22" fontId="0" fillId="0" borderId="1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7955372971735834E-3"/>
          <c:y val="0.14039327213408567"/>
          <c:w val="0.99420446270282636"/>
          <c:h val="0.77821311922969127"/>
        </c:manualLayout>
      </c:layout>
      <c:pie3DChart>
        <c:varyColors val="1"/>
        <c:ser>
          <c:idx val="0"/>
          <c:order val="0"/>
          <c:tx>
            <c:strRef>
              <c:f>Factura1!$C$6</c:f>
              <c:strCache>
                <c:ptCount val="1"/>
                <c:pt idx="0">
                  <c:v>PRECIO</c:v>
                </c:pt>
              </c:strCache>
            </c:strRef>
          </c:tx>
          <c:spPr>
            <a:solidFill>
              <a:schemeClr val="bg1"/>
            </a:solidFill>
          </c:spPr>
          <c:dPt>
            <c:idx val="0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F27-41E8-9B63-6A830616222E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F27-41E8-9B63-6A830616222E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F27-41E8-9B63-6A830616222E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F27-41E8-9B63-6A830616222E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F27-41E8-9B63-6A830616222E}"/>
              </c:ext>
            </c:extLst>
          </c:dPt>
          <c:dLbls>
            <c:dLbl>
              <c:idx val="0"/>
              <c:layout/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F27-41E8-9B63-6A830616222E}"/>
                </c:ext>
              </c:extLst>
            </c:dLbl>
            <c:dLbl>
              <c:idx val="1"/>
              <c:layout>
                <c:manualLayout>
                  <c:x val="-9.9149082046593673E-2"/>
                  <c:y val="8.063353103211826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6F27-41E8-9B63-6A830616222E}"/>
                </c:ext>
              </c:extLst>
            </c:dLbl>
            <c:dLbl>
              <c:idx val="3"/>
              <c:layout>
                <c:manualLayout>
                  <c:x val="6.8072504091691174E-2"/>
                  <c:y val="-8.639306896298386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6F27-41E8-9B63-6A830616222E}"/>
                </c:ext>
              </c:extLst>
            </c:dLbl>
            <c:dLbl>
              <c:idx val="4"/>
              <c:layout>
                <c:manualLayout>
                  <c:x val="0.2441731125028053"/>
                  <c:y val="-2.30381517234623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6F27-41E8-9B63-6A830616222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Factura1!$B$7:$B$11</c:f>
              <c:strCache>
                <c:ptCount val="5"/>
                <c:pt idx="0">
                  <c:v>Pizarra blanca</c:v>
                </c:pt>
                <c:pt idx="1">
                  <c:v>Bolígrafo tinta gel</c:v>
                </c:pt>
                <c:pt idx="2">
                  <c:v>Rotulador fluorescente</c:v>
                </c:pt>
                <c:pt idx="3">
                  <c:v>Cuaderno espiral </c:v>
                </c:pt>
                <c:pt idx="4">
                  <c:v>Archivador palanca</c:v>
                </c:pt>
              </c:strCache>
            </c:strRef>
          </c:cat>
          <c:val>
            <c:numRef>
              <c:f>Factura1!$C$7:$C$11</c:f>
              <c:numCache>
                <c:formatCode>#,##0.00\ "€"</c:formatCode>
                <c:ptCount val="5"/>
                <c:pt idx="0">
                  <c:v>37.5</c:v>
                </c:pt>
                <c:pt idx="1">
                  <c:v>1.25</c:v>
                </c:pt>
                <c:pt idx="2">
                  <c:v>0.8</c:v>
                </c:pt>
                <c:pt idx="3">
                  <c:v>2</c:v>
                </c:pt>
                <c:pt idx="4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F27-41E8-9B63-6A8306162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514349</xdr:colOff>
      <xdr:row>0</xdr:row>
      <xdr:rowOff>85724</xdr:rowOff>
    </xdr:from>
    <xdr:to>
      <xdr:col>11</xdr:col>
      <xdr:colOff>714375</xdr:colOff>
      <xdr:row>23</xdr:row>
      <xdr:rowOff>114300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Personalizado 1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FFFF00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4"/>
  <sheetViews>
    <sheetView tabSelected="1" view="pageLayout" zoomScaleNormal="100" workbookViewId="0">
      <selection activeCell="B4" sqref="B4"/>
    </sheetView>
  </sheetViews>
  <sheetFormatPr baseColWidth="10" defaultRowHeight="15" x14ac:dyDescent="0.25"/>
  <cols>
    <col min="1" max="1" width="13.7109375" customWidth="1"/>
    <col min="2" max="2" width="21.7109375" bestFit="1" customWidth="1"/>
    <col min="3" max="3" width="14.28515625" customWidth="1"/>
    <col min="4" max="4" width="15.28515625" customWidth="1"/>
  </cols>
  <sheetData>
    <row r="1" spans="1:5" x14ac:dyDescent="0.25">
      <c r="A1" s="1" t="s">
        <v>0</v>
      </c>
      <c r="B1" s="1">
        <v>2345</v>
      </c>
    </row>
    <row r="2" spans="1:5" x14ac:dyDescent="0.25">
      <c r="A2" s="1" t="s">
        <v>1</v>
      </c>
      <c r="B2" s="4">
        <f ca="1">NOW()</f>
        <v>44308.398686921297</v>
      </c>
    </row>
    <row r="3" spans="1:5" x14ac:dyDescent="0.25">
      <c r="A3" s="1" t="s">
        <v>2</v>
      </c>
      <c r="B3" s="1" t="s">
        <v>3</v>
      </c>
    </row>
    <row r="4" spans="1:5" x14ac:dyDescent="0.25">
      <c r="A4" s="1" t="s">
        <v>21</v>
      </c>
      <c r="B4" s="1"/>
    </row>
    <row r="5" spans="1:5" x14ac:dyDescent="0.25">
      <c r="A5" s="1" t="s">
        <v>22</v>
      </c>
      <c r="B5" s="1"/>
    </row>
    <row r="6" spans="1:5" x14ac:dyDescent="0.25">
      <c r="A6" s="2" t="s">
        <v>4</v>
      </c>
      <c r="B6" s="2" t="s">
        <v>20</v>
      </c>
      <c r="C6" s="2" t="s">
        <v>5</v>
      </c>
      <c r="D6" s="2" t="s">
        <v>6</v>
      </c>
      <c r="E6" s="2" t="s">
        <v>7</v>
      </c>
    </row>
    <row r="7" spans="1:5" x14ac:dyDescent="0.25">
      <c r="A7" s="2" t="s">
        <v>11</v>
      </c>
      <c r="B7" s="2" t="s">
        <v>16</v>
      </c>
      <c r="C7" s="3">
        <v>37.5</v>
      </c>
      <c r="D7" s="2">
        <v>1</v>
      </c>
      <c r="E7" s="3">
        <f>C7*D7</f>
        <v>37.5</v>
      </c>
    </row>
    <row r="8" spans="1:5" x14ac:dyDescent="0.25">
      <c r="A8" s="2" t="s">
        <v>8</v>
      </c>
      <c r="B8" s="2" t="s">
        <v>13</v>
      </c>
      <c r="C8" s="3">
        <v>1.25</v>
      </c>
      <c r="D8" s="2">
        <v>10</v>
      </c>
      <c r="E8" s="3">
        <f>C8*D8</f>
        <v>12.5</v>
      </c>
    </row>
    <row r="9" spans="1:5" x14ac:dyDescent="0.25">
      <c r="A9" s="2" t="s">
        <v>10</v>
      </c>
      <c r="B9" s="2" t="s">
        <v>15</v>
      </c>
      <c r="C9" s="3">
        <v>0.8</v>
      </c>
      <c r="D9" s="2">
        <v>12</v>
      </c>
      <c r="E9" s="3">
        <f>C9*D9</f>
        <v>9.6000000000000014</v>
      </c>
    </row>
    <row r="10" spans="1:5" x14ac:dyDescent="0.25">
      <c r="A10" s="2" t="s">
        <v>9</v>
      </c>
      <c r="B10" s="2" t="s">
        <v>14</v>
      </c>
      <c r="C10" s="3">
        <v>2</v>
      </c>
      <c r="D10" s="2">
        <v>7</v>
      </c>
      <c r="E10" s="3">
        <f>C10*D10</f>
        <v>14</v>
      </c>
    </row>
    <row r="11" spans="1:5" x14ac:dyDescent="0.25">
      <c r="A11" s="2" t="s">
        <v>12</v>
      </c>
      <c r="B11" s="2" t="s">
        <v>17</v>
      </c>
      <c r="C11" s="3">
        <v>2.5</v>
      </c>
      <c r="D11" s="2">
        <v>6</v>
      </c>
      <c r="E11" s="3">
        <f>C11*D11</f>
        <v>15</v>
      </c>
    </row>
    <row r="12" spans="1:5" x14ac:dyDescent="0.25">
      <c r="D12" s="1" t="s">
        <v>18</v>
      </c>
      <c r="E12" s="3">
        <f>SUM(E7:E11)</f>
        <v>88.6</v>
      </c>
    </row>
    <row r="13" spans="1:5" x14ac:dyDescent="0.25">
      <c r="D13" s="1" t="s">
        <v>19</v>
      </c>
      <c r="E13" s="3">
        <f>E12*0.21</f>
        <v>18.605999999999998</v>
      </c>
    </row>
    <row r="14" spans="1:5" x14ac:dyDescent="0.25">
      <c r="D14" s="1" t="s">
        <v>7</v>
      </c>
      <c r="E14" s="3">
        <f>E12+E13</f>
        <v>107.20599999999999</v>
      </c>
    </row>
  </sheetData>
  <sortState ref="A8:E12">
    <sortCondition ref="A7"/>
  </sortState>
  <pageMargins left="0.7" right="0.7" top="0.75" bottom="0.75" header="0.3" footer="0.3"/>
  <pageSetup paperSize="9" orientation="portrait" horizontalDpi="300" verticalDpi="300" r:id="rId1"/>
  <headerFooter>
    <oddHeader>&amp;CPAPELERIA MADRID S.L.&amp;R&amp;G</oddHeader>
    <oddFooter>&amp;C&amp;P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clientes!$A$1:$A$5</xm:f>
          </x14:formula1>
          <xm:sqref>B4</xm:sqref>
        </x14:dataValidation>
        <x14:dataValidation type="list" allowBlank="1" showInputMessage="1" showErrorMessage="1">
          <x14:formula1>
            <xm:f>clientes!$B$1:$B$5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"/>
  <sheetViews>
    <sheetView workbookViewId="0">
      <selection activeCell="L2" sqref="L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5"/>
  <sheetViews>
    <sheetView zoomScale="190" zoomScaleNormal="190" workbookViewId="0">
      <selection activeCell="B6" sqref="B6"/>
    </sheetView>
  </sheetViews>
  <sheetFormatPr baseColWidth="10" defaultRowHeight="15" x14ac:dyDescent="0.25"/>
  <sheetData>
    <row r="1" spans="1:2" x14ac:dyDescent="0.25">
      <c r="A1" t="s">
        <v>23</v>
      </c>
      <c r="B1" t="s">
        <v>28</v>
      </c>
    </row>
    <row r="2" spans="1:2" x14ac:dyDescent="0.25">
      <c r="A2" t="s">
        <v>24</v>
      </c>
      <c r="B2" t="s">
        <v>29</v>
      </c>
    </row>
    <row r="3" spans="1:2" x14ac:dyDescent="0.25">
      <c r="A3" t="s">
        <v>25</v>
      </c>
      <c r="B3" t="s">
        <v>30</v>
      </c>
    </row>
    <row r="4" spans="1:2" x14ac:dyDescent="0.25">
      <c r="A4" t="s">
        <v>27</v>
      </c>
      <c r="B4" t="s">
        <v>31</v>
      </c>
    </row>
    <row r="5" spans="1:2" x14ac:dyDescent="0.25">
      <c r="A5" t="s">
        <v>26</v>
      </c>
      <c r="B5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Factura1</vt:lpstr>
      <vt:lpstr>GRÁFICO</vt:lpstr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Alumno02</cp:lastModifiedBy>
  <cp:lastPrinted>2019-10-11T11:20:51Z</cp:lastPrinted>
  <dcterms:created xsi:type="dcterms:W3CDTF">2019-10-11T09:23:23Z</dcterms:created>
  <dcterms:modified xsi:type="dcterms:W3CDTF">2021-04-22T07:36:54Z</dcterms:modified>
</cp:coreProperties>
</file>