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fimatica 02\EXCEL\"/>
    </mc:Choice>
  </mc:AlternateContent>
  <bookViews>
    <workbookView xWindow="0" yWindow="0" windowWidth="20490" windowHeight="7620"/>
  </bookViews>
  <sheets>
    <sheet name="FACTURA" sheetId="2" r:id="rId1"/>
    <sheet name="Hoj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D9" i="2" s="1"/>
  <c r="C5" i="2"/>
  <c r="D5" i="2" s="1"/>
  <c r="C7" i="2"/>
  <c r="D7" i="2" s="1"/>
  <c r="C8" i="2"/>
  <c r="D8" i="2" s="1"/>
  <c r="C6" i="2"/>
  <c r="D6" i="2" s="1"/>
  <c r="E7" i="2" l="1"/>
  <c r="F7" i="2" s="1"/>
  <c r="E8" i="2"/>
  <c r="F8" i="2"/>
  <c r="F5" i="2"/>
  <c r="E5" i="2"/>
  <c r="E6" i="2"/>
  <c r="F6" i="2" s="1"/>
  <c r="E9" i="2"/>
  <c r="F9" i="2" s="1"/>
</calcChain>
</file>

<file path=xl/sharedStrings.xml><?xml version="1.0" encoding="utf-8"?>
<sst xmlns="http://schemas.openxmlformats.org/spreadsheetml/2006/main" count="13" uniqueCount="13">
  <si>
    <t>vehículo</t>
  </si>
  <si>
    <t>precio sin iva</t>
  </si>
  <si>
    <t>ibiza</t>
  </si>
  <si>
    <t>toledo</t>
  </si>
  <si>
    <t>clio</t>
  </si>
  <si>
    <t>megane</t>
  </si>
  <si>
    <t>scenic</t>
  </si>
  <si>
    <t>subtotal</t>
  </si>
  <si>
    <t>total a pagar</t>
  </si>
  <si>
    <t>IVA</t>
  </si>
  <si>
    <t>descuento</t>
  </si>
  <si>
    <t>Descuento:</t>
  </si>
  <si>
    <t>IVA: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</si>
</sst>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Circular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775-4868-A7BB-540590C0CA77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775-4868-A7BB-540590C0CA7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0-0775-4868-A7BB-540590C0CA77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4-0775-4868-A7BB-540590C0CA77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0775-4868-A7BB-540590C0CA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FACTURA!$A$5:$A$9</c:f>
              <c:strCache>
                <c:ptCount val="5"/>
                <c:pt idx="0">
                  <c:v>clio</c:v>
                </c:pt>
                <c:pt idx="1">
                  <c:v>ibiza</c:v>
                </c:pt>
                <c:pt idx="2">
                  <c:v>megane</c:v>
                </c:pt>
                <c:pt idx="3">
                  <c:v>scenic</c:v>
                </c:pt>
                <c:pt idx="4">
                  <c:v>toledo</c:v>
                </c:pt>
              </c:strCache>
            </c:strRef>
          </c:cat>
          <c:val>
            <c:numRef>
              <c:f>FACTURA!$B$5:$B$9</c:f>
              <c:numCache>
                <c:formatCode>#,##0.00\ "€"</c:formatCode>
                <c:ptCount val="5"/>
                <c:pt idx="0">
                  <c:v>9000</c:v>
                </c:pt>
                <c:pt idx="1">
                  <c:v>12600</c:v>
                </c:pt>
                <c:pt idx="2">
                  <c:v>19000</c:v>
                </c:pt>
                <c:pt idx="3">
                  <c:v>24000</c:v>
                </c:pt>
                <c:pt idx="4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5-4868-A7BB-540590C0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Cuadro Combinado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7777777777777523E-3"/>
                  <c:y val="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24C-4C1E-BA4E-0CF5413C3624}"/>
                </c:ext>
              </c:extLst>
            </c:dLbl>
            <c:dLbl>
              <c:idx val="1"/>
              <c:layout>
                <c:manualLayout>
                  <c:x val="1.3888888888888888E-2"/>
                  <c:y val="0.180555555555555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124C-4C1E-BA4E-0CF5413C3624}"/>
                </c:ext>
              </c:extLst>
            </c:dLbl>
            <c:dLbl>
              <c:idx val="2"/>
              <c:layout>
                <c:manualLayout>
                  <c:x val="1.1111111111111112E-2"/>
                  <c:y val="0.22222222222222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24C-4C1E-BA4E-0CF5413C3624}"/>
                </c:ext>
              </c:extLst>
            </c:dLbl>
            <c:dLbl>
              <c:idx val="3"/>
              <c:layout>
                <c:manualLayout>
                  <c:x val="8.3333333333333332E-3"/>
                  <c:y val="0.3009259259259259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24C-4C1E-BA4E-0CF5413C3624}"/>
                </c:ext>
              </c:extLst>
            </c:dLbl>
            <c:dLbl>
              <c:idx val="4"/>
              <c:layout>
                <c:manualLayout>
                  <c:x val="1.1111111111111009E-2"/>
                  <c:y val="0.189814814814814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24C-4C1E-BA4E-0CF5413C36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FACTURA!$A$5:$A$9</c:f>
              <c:strCache>
                <c:ptCount val="5"/>
                <c:pt idx="0">
                  <c:v>clio</c:v>
                </c:pt>
                <c:pt idx="1">
                  <c:v>ibiza</c:v>
                </c:pt>
                <c:pt idx="2">
                  <c:v>megane</c:v>
                </c:pt>
                <c:pt idx="3">
                  <c:v>scenic</c:v>
                </c:pt>
                <c:pt idx="4">
                  <c:v>toledo</c:v>
                </c:pt>
              </c:strCache>
            </c:strRef>
          </c:cat>
          <c:val>
            <c:numRef>
              <c:f>FACTURA!$B$5:$B$9</c:f>
              <c:numCache>
                <c:formatCode>#,##0.00\ "€"</c:formatCode>
                <c:ptCount val="5"/>
                <c:pt idx="0">
                  <c:v>9000</c:v>
                </c:pt>
                <c:pt idx="1">
                  <c:v>12600</c:v>
                </c:pt>
                <c:pt idx="2">
                  <c:v>19000</c:v>
                </c:pt>
                <c:pt idx="3">
                  <c:v>24000</c:v>
                </c:pt>
                <c:pt idx="4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A8-47ED-BDD6-567000B3C7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185696"/>
        <c:axId val="6381790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FACTURA!$A$5:$A$9</c:f>
              <c:strCache>
                <c:ptCount val="5"/>
                <c:pt idx="0">
                  <c:v>clio</c:v>
                </c:pt>
                <c:pt idx="1">
                  <c:v>ibiza</c:v>
                </c:pt>
                <c:pt idx="2">
                  <c:v>megane</c:v>
                </c:pt>
                <c:pt idx="3">
                  <c:v>scenic</c:v>
                </c:pt>
                <c:pt idx="4">
                  <c:v>toledo</c:v>
                </c:pt>
              </c:strCache>
            </c:strRef>
          </c:cat>
          <c:val>
            <c:numRef>
              <c:f>FACTURA!$F$5:$F$9</c:f>
              <c:numCache>
                <c:formatCode>#,##0.00\ "€"</c:formatCode>
                <c:ptCount val="5"/>
                <c:pt idx="0">
                  <c:v>10345.5</c:v>
                </c:pt>
                <c:pt idx="1">
                  <c:v>14483.7</c:v>
                </c:pt>
                <c:pt idx="2">
                  <c:v>21840.5</c:v>
                </c:pt>
                <c:pt idx="3">
                  <c:v>27588</c:v>
                </c:pt>
                <c:pt idx="4">
                  <c:v>19541.5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8-47ED-BDD6-567000B3C7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38185696"/>
        <c:axId val="638179040"/>
      </c:lineChart>
      <c:catAx>
        <c:axId val="63818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179040"/>
        <c:crosses val="autoZero"/>
        <c:auto val="1"/>
        <c:lblAlgn val="ctr"/>
        <c:lblOffset val="100"/>
        <c:noMultiLvlLbl val="0"/>
      </c:catAx>
      <c:valAx>
        <c:axId val="6381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381856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140804</xdr:colOff>
      <xdr:row>11</xdr:row>
      <xdr:rowOff>8283</xdr:rowOff>
    </xdr:from>
    <xdr:to>
      <xdr:col>5</xdr:col>
      <xdr:colOff>604630</xdr:colOff>
      <xdr:row>24</xdr:row>
      <xdr:rowOff>178905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289890</xdr:colOff>
      <xdr:row>25</xdr:row>
      <xdr:rowOff>94423</xdr:rowOff>
    </xdr:from>
    <xdr:to>
      <xdr:col>5</xdr:col>
      <xdr:colOff>753716</xdr:colOff>
      <xdr:row>39</xdr:row>
      <xdr:rowOff>170623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topLeftCell="A25" zoomScale="115" zoomScaleNormal="115" workbookViewId="0">
      <selection activeCell="J29" sqref="J29"/>
    </sheetView>
  </sheetViews>
  <sheetFormatPr baseColWidth="10" defaultRowHeight="15" x14ac:dyDescent="0.25"/>
  <cols>
    <col min="2" max="2" width="12.5703125" customWidth="1"/>
    <col min="4" max="4" width="12.85546875" bestFit="1" customWidth="1"/>
    <col min="5" max="5" width="13.28515625" bestFit="1" customWidth="1"/>
    <col min="6" max="6" width="12.85546875" bestFit="1" customWidth="1"/>
  </cols>
  <sheetData>
    <row r="1" spans="1:6" x14ac:dyDescent="0.25">
      <c r="A1" s="1" t="s">
        <v>11</v>
      </c>
      <c r="B1" s="3">
        <v>0.05</v>
      </c>
    </row>
    <row r="2" spans="1:6" x14ac:dyDescent="0.25">
      <c r="A2" s="1" t="s">
        <v>12</v>
      </c>
      <c r="B2" s="3">
        <v>0.21</v>
      </c>
    </row>
    <row r="4" spans="1:6" x14ac:dyDescent="0.25">
      <c r="A4" s="1" t="s">
        <v>0</v>
      </c>
      <c r="B4" s="1" t="s">
        <v>1</v>
      </c>
      <c r="C4" s="1" t="s">
        <v>10</v>
      </c>
      <c r="D4" s="1" t="s">
        <v>7</v>
      </c>
      <c r="E4" s="1" t="s">
        <v>9</v>
      </c>
      <c r="F4" s="1" t="s">
        <v>8</v>
      </c>
    </row>
    <row r="5" spans="1:6" x14ac:dyDescent="0.25">
      <c r="A5" s="1" t="s">
        <v>4</v>
      </c>
      <c r="B5" s="2">
        <v>9000</v>
      </c>
      <c r="C5" s="2">
        <f>B5*B$1</f>
        <v>450</v>
      </c>
      <c r="D5" s="2">
        <f>B5-C5</f>
        <v>8550</v>
      </c>
      <c r="E5" s="2">
        <f>D5*B$2</f>
        <v>1795.5</v>
      </c>
      <c r="F5" s="2">
        <f>D5+E5</f>
        <v>10345.5</v>
      </c>
    </row>
    <row r="6" spans="1:6" x14ac:dyDescent="0.25">
      <c r="A6" s="1" t="s">
        <v>2</v>
      </c>
      <c r="B6" s="2">
        <v>12600</v>
      </c>
      <c r="C6" s="2">
        <f>B6*B$1</f>
        <v>630</v>
      </c>
      <c r="D6" s="2">
        <f>B6-C6</f>
        <v>11970</v>
      </c>
      <c r="E6" s="2">
        <f>D6*B$2</f>
        <v>2513.6999999999998</v>
      </c>
      <c r="F6" s="2">
        <f>D6+E6</f>
        <v>14483.7</v>
      </c>
    </row>
    <row r="7" spans="1:6" x14ac:dyDescent="0.25">
      <c r="A7" s="1" t="s">
        <v>5</v>
      </c>
      <c r="B7" s="2">
        <v>19000</v>
      </c>
      <c r="C7" s="2">
        <f>B7*B$1</f>
        <v>950</v>
      </c>
      <c r="D7" s="2">
        <f>B7-C7</f>
        <v>18050</v>
      </c>
      <c r="E7" s="2">
        <f>D7*B$2</f>
        <v>3790.5</v>
      </c>
      <c r="F7" s="2">
        <f>D7+E7</f>
        <v>21840.5</v>
      </c>
    </row>
    <row r="8" spans="1:6" x14ac:dyDescent="0.25">
      <c r="A8" s="1" t="s">
        <v>6</v>
      </c>
      <c r="B8" s="2">
        <v>24000</v>
      </c>
      <c r="C8" s="2">
        <f>B8*B$1</f>
        <v>1200</v>
      </c>
      <c r="D8" s="2">
        <f>B8-C8</f>
        <v>22800</v>
      </c>
      <c r="E8" s="2">
        <f>D8*B$2</f>
        <v>4788</v>
      </c>
      <c r="F8" s="2">
        <f>D8+E8</f>
        <v>27588</v>
      </c>
    </row>
    <row r="9" spans="1:6" x14ac:dyDescent="0.25">
      <c r="A9" s="1" t="s">
        <v>3</v>
      </c>
      <c r="B9" s="2">
        <v>17000</v>
      </c>
      <c r="C9" s="2">
        <f>B9*B$1</f>
        <v>850</v>
      </c>
      <c r="D9" s="2">
        <f>B9-C9</f>
        <v>16150</v>
      </c>
      <c r="E9" s="2">
        <f>D9*B$2</f>
        <v>3391.5</v>
      </c>
      <c r="F9" s="2">
        <f>D9+E9</f>
        <v>19541.5</v>
      </c>
    </row>
  </sheetData>
  <sortState ref="A5:F9">
    <sortCondition ref="A4"/>
  </sortState>
  <conditionalFormatting sqref="B5:B9">
    <cfRule type="aboveAverage" dxfId="0" priority="1"/>
  </conditionalFormatting>
  <pageMargins left="0.7" right="0.7" top="0.75" bottom="0.75" header="0.3" footer="0.3"/>
  <pageSetup paperSize="9" orientation="portrait" horizontalDpi="300" verticalDpi="300" r:id="rId1"/>
  <headerFooter>
    <oddHeader>&amp;L&amp;D &amp;T&amp;CCARLOS GALLEGO LURUEÑA&amp;R&amp;G</oddHeader>
    <oddFooter>&amp;C&amp;P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Alumno02</cp:lastModifiedBy>
  <dcterms:created xsi:type="dcterms:W3CDTF">2019-10-11T10:57:00Z</dcterms:created>
  <dcterms:modified xsi:type="dcterms:W3CDTF">2021-04-23T10:44:30Z</dcterms:modified>
</cp:coreProperties>
</file>