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os" sheetId="1" r:id="rId1"/>
    <sheet name="IVA" sheetId="2" r:id="rId2"/>
    <sheet name="DESCUEN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F11" i="3" s="1"/>
  <c r="C14" i="3"/>
  <c r="B14" i="3"/>
  <c r="D13" i="3"/>
  <c r="E13" i="3" s="1"/>
  <c r="F13" i="3" s="1"/>
  <c r="D12" i="3"/>
  <c r="D11" i="3"/>
  <c r="E12" i="3" l="1"/>
  <c r="E14" i="3" s="1"/>
  <c r="D14" i="3"/>
  <c r="C6" i="3"/>
  <c r="B6" i="3"/>
  <c r="D5" i="3"/>
  <c r="D4" i="3"/>
  <c r="D3" i="3"/>
  <c r="D11" i="2"/>
  <c r="E11" i="2" s="1"/>
  <c r="D12" i="2"/>
  <c r="E12" i="2" s="1"/>
  <c r="D13" i="2"/>
  <c r="F13" i="2" s="1"/>
  <c r="E13" i="2"/>
  <c r="B14" i="2"/>
  <c r="C14" i="2"/>
  <c r="D14" i="2"/>
  <c r="E5" i="3" l="1"/>
  <c r="F5" i="3" s="1"/>
  <c r="E4" i="3"/>
  <c r="F4" i="3"/>
  <c r="F3" i="3"/>
  <c r="E3" i="3"/>
  <c r="F12" i="3"/>
  <c r="F14" i="3" s="1"/>
  <c r="D6" i="3"/>
  <c r="E14" i="2"/>
  <c r="F11" i="2"/>
  <c r="F14" i="2" s="1"/>
  <c r="F12" i="2"/>
  <c r="C6" i="2"/>
  <c r="B6" i="2"/>
  <c r="D3" i="2"/>
  <c r="E3" i="2" s="1"/>
  <c r="D4" i="2"/>
  <c r="E4" i="2" s="1"/>
  <c r="D5" i="2"/>
  <c r="E5" i="2" s="1"/>
  <c r="E6" i="3" l="1"/>
  <c r="F6" i="3"/>
  <c r="E6" i="2"/>
  <c r="F5" i="2"/>
  <c r="F4" i="2"/>
  <c r="F3" i="2"/>
  <c r="F6" i="2" s="1"/>
  <c r="D6" i="2"/>
  <c r="A9" i="1"/>
</calcChain>
</file>

<file path=xl/comments1.xml><?xml version="1.0" encoding="utf-8"?>
<comments xmlns="http://schemas.openxmlformats.org/spreadsheetml/2006/main">
  <authors>
    <author>Autor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<sst xmlns="http://schemas.openxmlformats.org/spreadsheetml/2006/main" count="49" uniqueCount="20">
  <si>
    <t>fgdg</t>
  </si>
  <si>
    <t>excel</t>
  </si>
  <si>
    <t>EXCEL 2016</t>
  </si>
  <si>
    <t>SUMINISTROS ELECTRICOS S.A.</t>
  </si>
  <si>
    <t>Producto</t>
  </si>
  <si>
    <t>Precio</t>
  </si>
  <si>
    <t>Subtotal</t>
  </si>
  <si>
    <t>IVA</t>
  </si>
  <si>
    <t>Total</t>
  </si>
  <si>
    <t>Bombilla</t>
  </si>
  <si>
    <t>Cargador</t>
  </si>
  <si>
    <t>Cable</t>
  </si>
  <si>
    <t>Unidades</t>
  </si>
  <si>
    <t>avad</t>
  </si>
  <si>
    <t>afaf</t>
  </si>
  <si>
    <t>TOTALES</t>
  </si>
  <si>
    <t>COMPAÑÍA DE GAS MADRID</t>
  </si>
  <si>
    <t>Caldera</t>
  </si>
  <si>
    <t>Tubo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</si>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</sst>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gency FB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44" fontId="0" fillId="0" borderId="0" xfId="0" applyNumberFormat="1"/>
    <xf numFmtId="4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4" fontId="0" fillId="0" borderId="4" xfId="0" applyNumberFormat="1" applyFont="1" applyBorder="1" applyAlignment="1">
      <alignment horizontal="center" vertical="center"/>
    </xf>
    <xf numFmtId="44" fontId="0" fillId="0" borderId="3" xfId="0" applyNumberFormat="1" applyFont="1" applyBorder="1"/>
    <xf numFmtId="44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144160</xdr:colOff>
      <xdr:row>5</xdr:row>
      <xdr:rowOff>168519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8050" y="190500"/>
          <a:ext cx="906160" cy="93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144160</xdr:colOff>
      <xdr:row>5</xdr:row>
      <xdr:rowOff>168519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8442" y="190500"/>
          <a:ext cx="906160" cy="93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3"/>
  <sheetViews>
    <sheetView zoomScale="95" zoomScaleNormal="95" workbookViewId="0">
      <selection activeCell="E16" sqref="E16"/>
    </sheetView>
  </sheetViews>
  <sheetFormatPr baseColWidth="10" defaultColWidth="9.140625" defaultRowHeight="15" x14ac:dyDescent="0.25"/>
  <cols>
    <col min="1" max="1" width="11.85546875" bestFit="1" customWidth="1"/>
    <col min="2" max="2" width="4.85546875" bestFit="1" customWidth="1"/>
    <col min="3" max="3" width="8.42578125" bestFit="1" customWidth="1"/>
    <col min="4" max="4" width="6.140625" bestFit="1" customWidth="1"/>
    <col min="6" max="6" width="3.140625" bestFit="1" customWidth="1"/>
  </cols>
  <sheetData>
    <row r="1" spans="1:6" x14ac:dyDescent="0.25">
      <c r="A1" t="s">
        <v>2</v>
      </c>
    </row>
    <row r="2" spans="1:6" x14ac:dyDescent="0.25">
      <c r="B2" s="1" t="s">
        <v>0</v>
      </c>
      <c r="C2" s="1" t="s">
        <v>13</v>
      </c>
      <c r="D2" s="1" t="s">
        <v>14</v>
      </c>
      <c r="F2" s="5">
        <v>0</v>
      </c>
    </row>
    <row r="3" spans="1:6" x14ac:dyDescent="0.25">
      <c r="B3" s="1"/>
      <c r="C3" s="1"/>
      <c r="D3" s="1"/>
      <c r="F3" s="5">
        <v>1</v>
      </c>
    </row>
    <row r="4" spans="1:6" x14ac:dyDescent="0.25">
      <c r="B4" s="1"/>
      <c r="C4" s="1"/>
      <c r="D4" s="1"/>
      <c r="F4" s="5">
        <v>2</v>
      </c>
    </row>
    <row r="5" spans="1:6" x14ac:dyDescent="0.25">
      <c r="F5" s="5">
        <v>3</v>
      </c>
    </row>
    <row r="6" spans="1:6" x14ac:dyDescent="0.25">
      <c r="F6" s="5">
        <v>4</v>
      </c>
    </row>
    <row r="7" spans="1:6" x14ac:dyDescent="0.25">
      <c r="A7">
        <v>123</v>
      </c>
      <c r="B7" s="2">
        <v>0.05</v>
      </c>
      <c r="C7" s="3">
        <v>130</v>
      </c>
      <c r="F7" s="6">
        <v>5</v>
      </c>
    </row>
    <row r="8" spans="1:6" x14ac:dyDescent="0.25">
      <c r="A8" t="s">
        <v>1</v>
      </c>
      <c r="F8" s="6">
        <v>6</v>
      </c>
    </row>
    <row r="9" spans="1:6" x14ac:dyDescent="0.25">
      <c r="A9" s="4">
        <f ca="1">TODAY()</f>
        <v>44300</v>
      </c>
      <c r="F9" s="6">
        <v>7</v>
      </c>
    </row>
    <row r="10" spans="1:6" x14ac:dyDescent="0.25">
      <c r="F10" s="6">
        <v>8</v>
      </c>
    </row>
    <row r="11" spans="1:6" x14ac:dyDescent="0.25">
      <c r="F11" s="6">
        <v>9</v>
      </c>
    </row>
    <row r="12" spans="1:6" x14ac:dyDescent="0.25">
      <c r="F12" s="6">
        <v>10</v>
      </c>
    </row>
    <row r="13" spans="1:6" x14ac:dyDescent="0.25">
      <c r="B13" s="11"/>
      <c r="C13" s="12"/>
      <c r="D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H28"/>
  <sheetViews>
    <sheetView zoomScale="150" zoomScaleNormal="150" workbookViewId="0">
      <selection sqref="A1:F1"/>
    </sheetView>
  </sheetViews>
  <sheetFormatPr baseColWidth="10" defaultRowHeight="15" x14ac:dyDescent="0.25"/>
  <cols>
    <col min="1" max="1" width="8.85546875" bestFit="1" customWidth="1"/>
    <col min="2" max="2" width="11.140625" bestFit="1" customWidth="1"/>
    <col min="3" max="3" width="7.5703125" bestFit="1" customWidth="1"/>
    <col min="4" max="4" width="11.140625" bestFit="1" customWidth="1"/>
    <col min="5" max="5" width="9.42578125" bestFit="1" customWidth="1"/>
    <col min="6" max="6" width="11.140625" bestFit="1" customWidth="1"/>
  </cols>
  <sheetData>
    <row r="1" spans="1:8" x14ac:dyDescent="0.25">
      <c r="A1" s="21" t="s">
        <v>3</v>
      </c>
      <c r="B1" s="21"/>
      <c r="C1" s="21"/>
      <c r="D1" s="21"/>
      <c r="E1" s="21"/>
      <c r="F1" s="21"/>
    </row>
    <row r="2" spans="1:8" x14ac:dyDescent="0.25">
      <c r="A2" s="14" t="s">
        <v>4</v>
      </c>
      <c r="B2" s="14" t="s">
        <v>5</v>
      </c>
      <c r="C2" s="14" t="s">
        <v>12</v>
      </c>
      <c r="D2" s="14" t="s">
        <v>6</v>
      </c>
      <c r="E2" s="14" t="s">
        <v>7</v>
      </c>
      <c r="F2" s="15" t="s">
        <v>8</v>
      </c>
    </row>
    <row r="3" spans="1:8" x14ac:dyDescent="0.25">
      <c r="A3" s="16" t="s">
        <v>9</v>
      </c>
      <c r="B3" s="17">
        <v>5</v>
      </c>
      <c r="C3" s="16">
        <v>8</v>
      </c>
      <c r="D3" s="17">
        <f t="shared" ref="D3:D5" si="0">B3*C3</f>
        <v>40</v>
      </c>
      <c r="E3" s="17">
        <f t="shared" ref="E3:E5" si="1">D3*21%</f>
        <v>8.4</v>
      </c>
      <c r="F3" s="18">
        <f t="shared" ref="F3:F5" si="2">D3+E3</f>
        <v>48.4</v>
      </c>
    </row>
    <row r="4" spans="1:8" x14ac:dyDescent="0.25">
      <c r="A4" s="16" t="s">
        <v>10</v>
      </c>
      <c r="B4" s="17">
        <v>100</v>
      </c>
      <c r="C4" s="16">
        <v>3</v>
      </c>
      <c r="D4" s="17">
        <f t="shared" si="0"/>
        <v>300</v>
      </c>
      <c r="E4" s="17">
        <f t="shared" si="1"/>
        <v>63</v>
      </c>
      <c r="F4" s="18">
        <f t="shared" si="2"/>
        <v>363</v>
      </c>
    </row>
    <row r="5" spans="1:8" x14ac:dyDescent="0.25">
      <c r="A5" s="16" t="s">
        <v>11</v>
      </c>
      <c r="B5" s="17">
        <v>2.5</v>
      </c>
      <c r="C5" s="16">
        <v>7</v>
      </c>
      <c r="D5" s="17">
        <f t="shared" si="0"/>
        <v>17.5</v>
      </c>
      <c r="E5" s="17">
        <f t="shared" si="1"/>
        <v>3.6749999999999998</v>
      </c>
      <c r="F5" s="18">
        <f t="shared" si="2"/>
        <v>21.175000000000001</v>
      </c>
    </row>
    <row r="6" spans="1:8" x14ac:dyDescent="0.25">
      <c r="A6" s="10" t="s">
        <v>15</v>
      </c>
      <c r="B6" s="19">
        <f>SUM(B3:B5)</f>
        <v>107.5</v>
      </c>
      <c r="C6" s="20">
        <f t="shared" ref="C6:F6" si="3">SUM(C3:C5)</f>
        <v>18</v>
      </c>
      <c r="D6" s="19">
        <f t="shared" si="3"/>
        <v>357.5</v>
      </c>
      <c r="E6" s="19">
        <f t="shared" si="3"/>
        <v>75.075000000000003</v>
      </c>
      <c r="F6" s="9">
        <f t="shared" si="3"/>
        <v>432.57499999999999</v>
      </c>
    </row>
    <row r="7" spans="1:8" x14ac:dyDescent="0.25">
      <c r="B7" s="8"/>
    </row>
    <row r="8" spans="1:8" x14ac:dyDescent="0.25">
      <c r="B8" s="8"/>
    </row>
    <row r="9" spans="1:8" x14ac:dyDescent="0.25">
      <c r="A9" s="21" t="s">
        <v>16</v>
      </c>
      <c r="B9" s="21"/>
      <c r="C9" s="21"/>
      <c r="D9" s="21"/>
      <c r="E9" s="21"/>
      <c r="F9" s="21"/>
    </row>
    <row r="10" spans="1:8" x14ac:dyDescent="0.25">
      <c r="A10" s="14" t="s">
        <v>4</v>
      </c>
      <c r="B10" s="14" t="s">
        <v>5</v>
      </c>
      <c r="C10" s="14" t="s">
        <v>12</v>
      </c>
      <c r="D10" s="14" t="s">
        <v>6</v>
      </c>
      <c r="E10" s="14" t="s">
        <v>7</v>
      </c>
      <c r="F10" s="15" t="s">
        <v>8</v>
      </c>
    </row>
    <row r="11" spans="1:8" x14ac:dyDescent="0.25">
      <c r="A11" s="16" t="s">
        <v>17</v>
      </c>
      <c r="B11" s="17">
        <v>1200</v>
      </c>
      <c r="C11" s="16">
        <v>1</v>
      </c>
      <c r="D11" s="17">
        <f>B11*C11</f>
        <v>1200</v>
      </c>
      <c r="E11" s="17">
        <f>D11*21%</f>
        <v>252</v>
      </c>
      <c r="F11" s="18">
        <f>D11+E11</f>
        <v>1452</v>
      </c>
    </row>
    <row r="12" spans="1:8" x14ac:dyDescent="0.25">
      <c r="A12" s="16" t="s">
        <v>18</v>
      </c>
      <c r="B12" s="17">
        <v>2.5</v>
      </c>
      <c r="C12" s="16">
        <v>4</v>
      </c>
      <c r="D12" s="17">
        <f>B12*C12</f>
        <v>10</v>
      </c>
      <c r="E12" s="17">
        <f>D12*21%</f>
        <v>2.1</v>
      </c>
      <c r="F12" s="18">
        <f>D12+E12</f>
        <v>12.1</v>
      </c>
    </row>
    <row r="13" spans="1:8" x14ac:dyDescent="0.25">
      <c r="A13" s="16" t="s">
        <v>10</v>
      </c>
      <c r="B13" s="17">
        <v>100</v>
      </c>
      <c r="C13" s="16">
        <v>3</v>
      </c>
      <c r="D13" s="17">
        <f>B13*C13</f>
        <v>300</v>
      </c>
      <c r="E13" s="17">
        <f>D13*21%</f>
        <v>63</v>
      </c>
      <c r="F13" s="18">
        <f>D13+E13</f>
        <v>363</v>
      </c>
    </row>
    <row r="14" spans="1:8" x14ac:dyDescent="0.25">
      <c r="A14" s="10" t="s">
        <v>15</v>
      </c>
      <c r="B14" s="19">
        <f>SUM(B11:B13)</f>
        <v>1302.5</v>
      </c>
      <c r="C14" s="20">
        <f>SUM(C11:C13)</f>
        <v>8</v>
      </c>
      <c r="D14" s="19">
        <f>SUM(D11:D13)</f>
        <v>1510</v>
      </c>
      <c r="E14" s="19">
        <f>SUM(E11:E13)</f>
        <v>317.10000000000002</v>
      </c>
      <c r="F14" s="9">
        <f>SUM(F11:F13)</f>
        <v>1827.1</v>
      </c>
    </row>
    <row r="15" spans="1:8" x14ac:dyDescent="0.25">
      <c r="B15" s="7"/>
    </row>
    <row r="16" spans="1:8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</sheetData>
  <mergeCells count="2">
    <mergeCell ref="A1:F1"/>
    <mergeCell ref="A9:F9"/>
  </mergeCells>
  <conditionalFormatting sqref="A1:F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F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tabSelected="1" zoomScale="150" zoomScaleNormal="150" workbookViewId="0">
      <selection sqref="A1:F1"/>
    </sheetView>
  </sheetViews>
  <sheetFormatPr baseColWidth="10" defaultRowHeight="15" x14ac:dyDescent="0.25"/>
  <cols>
    <col min="1" max="1" width="8.85546875" bestFit="1" customWidth="1"/>
    <col min="2" max="2" width="11.140625" bestFit="1" customWidth="1"/>
    <col min="3" max="3" width="7.5703125" bestFit="1" customWidth="1"/>
    <col min="4" max="4" width="11.140625" bestFit="1" customWidth="1"/>
    <col min="5" max="5" width="8.42578125" bestFit="1" customWidth="1"/>
    <col min="6" max="6" width="11.140625" bestFit="1" customWidth="1"/>
  </cols>
  <sheetData>
    <row r="1" spans="1:6" x14ac:dyDescent="0.25">
      <c r="A1" s="21" t="s">
        <v>3</v>
      </c>
      <c r="B1" s="21"/>
      <c r="C1" s="21"/>
      <c r="D1" s="21"/>
      <c r="E1" s="21"/>
      <c r="F1" s="21"/>
    </row>
    <row r="2" spans="1:6" x14ac:dyDescent="0.25">
      <c r="A2" s="14" t="s">
        <v>4</v>
      </c>
      <c r="B2" s="14" t="s">
        <v>5</v>
      </c>
      <c r="C2" s="14" t="s">
        <v>12</v>
      </c>
      <c r="D2" s="14" t="s">
        <v>6</v>
      </c>
      <c r="E2" s="14" t="s">
        <v>19</v>
      </c>
      <c r="F2" s="15" t="s">
        <v>8</v>
      </c>
    </row>
    <row r="3" spans="1:6" x14ac:dyDescent="0.25">
      <c r="A3" s="16" t="s">
        <v>9</v>
      </c>
      <c r="B3" s="17">
        <v>5</v>
      </c>
      <c r="C3" s="16">
        <v>8</v>
      </c>
      <c r="D3" s="17">
        <f t="shared" ref="D3:D5" si="0">B3*C3</f>
        <v>40</v>
      </c>
      <c r="E3" s="17">
        <f>D3*5%</f>
        <v>2</v>
      </c>
      <c r="F3" s="18">
        <f>D3-E3</f>
        <v>38</v>
      </c>
    </row>
    <row r="4" spans="1:6" x14ac:dyDescent="0.25">
      <c r="A4" s="16" t="s">
        <v>10</v>
      </c>
      <c r="B4" s="17">
        <v>100</v>
      </c>
      <c r="C4" s="16">
        <v>3</v>
      </c>
      <c r="D4" s="17">
        <f t="shared" si="0"/>
        <v>300</v>
      </c>
      <c r="E4" s="17">
        <f t="shared" ref="E4:E5" si="1">D4*5%</f>
        <v>15</v>
      </c>
      <c r="F4" s="18">
        <f t="shared" ref="F4:F5" si="2">D4-E4</f>
        <v>285</v>
      </c>
    </row>
    <row r="5" spans="1:6" x14ac:dyDescent="0.25">
      <c r="A5" s="16" t="s">
        <v>11</v>
      </c>
      <c r="B5" s="17">
        <v>2.5</v>
      </c>
      <c r="C5" s="16">
        <v>7</v>
      </c>
      <c r="D5" s="17">
        <f t="shared" si="0"/>
        <v>17.5</v>
      </c>
      <c r="E5" s="17">
        <f t="shared" si="1"/>
        <v>0.875</v>
      </c>
      <c r="F5" s="18">
        <f t="shared" si="2"/>
        <v>16.625</v>
      </c>
    </row>
    <row r="6" spans="1:6" x14ac:dyDescent="0.25">
      <c r="A6" s="10" t="s">
        <v>15</v>
      </c>
      <c r="B6" s="19">
        <f>SUM(B3:B5)</f>
        <v>107.5</v>
      </c>
      <c r="C6" s="20">
        <f t="shared" ref="C6:D6" si="3">SUM(C3:C5)</f>
        <v>18</v>
      </c>
      <c r="D6" s="19">
        <f t="shared" si="3"/>
        <v>357.5</v>
      </c>
      <c r="E6" s="19">
        <f>SUM(E3:E5)</f>
        <v>17.875</v>
      </c>
      <c r="F6" s="22">
        <f>SUM(F3:F5)</f>
        <v>339.625</v>
      </c>
    </row>
    <row r="7" spans="1:6" x14ac:dyDescent="0.25">
      <c r="B7" s="8"/>
    </row>
    <row r="8" spans="1:6" x14ac:dyDescent="0.25">
      <c r="B8" s="8"/>
    </row>
    <row r="9" spans="1:6" x14ac:dyDescent="0.25">
      <c r="A9" s="21" t="s">
        <v>16</v>
      </c>
      <c r="B9" s="21"/>
      <c r="C9" s="21"/>
      <c r="D9" s="21"/>
      <c r="E9" s="21"/>
      <c r="F9" s="21"/>
    </row>
    <row r="10" spans="1:6" x14ac:dyDescent="0.25">
      <c r="A10" s="14" t="s">
        <v>4</v>
      </c>
      <c r="B10" s="14" t="s">
        <v>5</v>
      </c>
      <c r="C10" s="14" t="s">
        <v>12</v>
      </c>
      <c r="D10" s="14" t="s">
        <v>6</v>
      </c>
      <c r="E10" s="14" t="s">
        <v>19</v>
      </c>
      <c r="F10" s="15" t="s">
        <v>8</v>
      </c>
    </row>
    <row r="11" spans="1:6" x14ac:dyDescent="0.25">
      <c r="A11" s="16" t="s">
        <v>17</v>
      </c>
      <c r="B11" s="17">
        <v>1200</v>
      </c>
      <c r="C11" s="16">
        <v>1</v>
      </c>
      <c r="D11" s="17">
        <f>B11*C11</f>
        <v>1200</v>
      </c>
      <c r="E11" s="17">
        <f>D11*5%</f>
        <v>60</v>
      </c>
      <c r="F11" s="18">
        <f>D11-E11</f>
        <v>1140</v>
      </c>
    </row>
    <row r="12" spans="1:6" x14ac:dyDescent="0.25">
      <c r="A12" s="16" t="s">
        <v>18</v>
      </c>
      <c r="B12" s="17">
        <v>2.5</v>
      </c>
      <c r="C12" s="16">
        <v>4</v>
      </c>
      <c r="D12" s="17">
        <f>B12*C12</f>
        <v>10</v>
      </c>
      <c r="E12" s="17">
        <f t="shared" ref="E12:E13" si="4">D12*5%</f>
        <v>0.5</v>
      </c>
      <c r="F12" s="18">
        <f t="shared" ref="F12:F13" si="5">D12-E12</f>
        <v>9.5</v>
      </c>
    </row>
    <row r="13" spans="1:6" x14ac:dyDescent="0.25">
      <c r="A13" s="16" t="s">
        <v>10</v>
      </c>
      <c r="B13" s="17">
        <v>100</v>
      </c>
      <c r="C13" s="16">
        <v>3</v>
      </c>
      <c r="D13" s="17">
        <f>B13*C13</f>
        <v>300</v>
      </c>
      <c r="E13" s="17">
        <f t="shared" si="4"/>
        <v>15</v>
      </c>
      <c r="F13" s="18">
        <f t="shared" si="5"/>
        <v>285</v>
      </c>
    </row>
    <row r="14" spans="1:6" x14ac:dyDescent="0.25">
      <c r="A14" s="10" t="s">
        <v>15</v>
      </c>
      <c r="B14" s="19">
        <f>SUM(B11:B13)</f>
        <v>1302.5</v>
      </c>
      <c r="C14" s="20">
        <f>SUM(C11:C13)</f>
        <v>8</v>
      </c>
      <c r="D14" s="19">
        <f>SUM(D11:D13)</f>
        <v>1510</v>
      </c>
      <c r="E14" s="9">
        <f>SUM(E11:E13)</f>
        <v>75.5</v>
      </c>
      <c r="F14" s="22">
        <f>SUM(F11:F13)</f>
        <v>1434.5</v>
      </c>
    </row>
    <row r="15" spans="1:6" x14ac:dyDescent="0.25">
      <c r="B15" s="7"/>
    </row>
    <row r="16" spans="1:6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mergeCells count="2">
    <mergeCell ref="A1:F1"/>
    <mergeCell ref="A9:F9"/>
  </mergeCells>
  <conditionalFormatting sqref="A9:F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F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IVA</vt:lpstr>
      <vt:lpstr>DESCUENTO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2021-04-14T11:38:34Z</dcterms:modified>
</cp:coreProperties>
</file>