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 activeTab="4"/>
  </bookViews>
  <sheets>
    <sheet name="datos" sheetId="1" r:id="rId1"/>
    <sheet name="subtotal1" sheetId="3" r:id="rId2"/>
    <sheet name="subtotal2" sheetId="5" r:id="rId3"/>
    <sheet name="subtotal3" sheetId="6" r:id="rId4"/>
    <sheet name="subtotal4" sheetId="4" r:id="rId5"/>
  </sheets>
  <definedNames>
    <definedName name="_xlnm._FilterDatabase" localSheetId="0" hidden="1">datos!$A$1:$E$12</definedName>
    <definedName name="_xlnm._FilterDatabase" localSheetId="1" hidden="1">subtotal1!$A$1:$E$16</definedName>
    <definedName name="_xlnm._FilterDatabase" localSheetId="2" hidden="1">subtotal2!$A$1:$E$14</definedName>
    <definedName name="_xlnm._FilterDatabase" localSheetId="3" hidden="1">subtotal3!$A$1:$E$16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D17" i="6"/>
  <c r="D14" i="6"/>
  <c r="D12" i="6"/>
  <c r="D7" i="6"/>
  <c r="D3" i="6"/>
  <c r="D15" i="5"/>
  <c r="D11" i="5"/>
  <c r="D6" i="5"/>
  <c r="A17" i="3"/>
  <c r="A14" i="3"/>
  <c r="A12" i="3"/>
  <c r="A7" i="3"/>
  <c r="A3" i="3"/>
  <c r="A18" i="3" s="1"/>
  <c r="D16" i="5" l="1"/>
</calcChain>
</file>

<file path=xl/sharedStrings.xml><?xml version="1.0" encoding="utf-8"?>
<sst xmlns="http://schemas.openxmlformats.org/spreadsheetml/2006/main" count="206" uniqueCount="40">
  <si>
    <t>Nombre</t>
  </si>
  <si>
    <t>Delegación</t>
  </si>
  <si>
    <t>Cargo</t>
  </si>
  <si>
    <t>Ventas</t>
  </si>
  <si>
    <t>Fecha Venta</t>
  </si>
  <si>
    <t>María</t>
  </si>
  <si>
    <t>Barcelona</t>
  </si>
  <si>
    <t>Jefe</t>
  </si>
  <si>
    <t>Manuel</t>
  </si>
  <si>
    <t>Madrid</t>
  </si>
  <si>
    <t>Administrativo</t>
  </si>
  <si>
    <t>Cristina</t>
  </si>
  <si>
    <t>Juan</t>
  </si>
  <si>
    <t>Comercial</t>
  </si>
  <si>
    <t>Verónica</t>
  </si>
  <si>
    <t>Sevilla</t>
  </si>
  <si>
    <t>Susana</t>
  </si>
  <si>
    <t>Luis</t>
  </si>
  <si>
    <t>Ana</t>
  </si>
  <si>
    <t>Belén</t>
  </si>
  <si>
    <t>Toledo</t>
  </si>
  <si>
    <t>Pedro</t>
  </si>
  <si>
    <t>Valencia</t>
  </si>
  <si>
    <t>Raquel</t>
  </si>
  <si>
    <t>Total Barcelona</t>
  </si>
  <si>
    <t>Total Madrid</t>
  </si>
  <si>
    <t>Total Sevilla</t>
  </si>
  <si>
    <t>Total Toledo</t>
  </si>
  <si>
    <t>Total Valencia</t>
  </si>
  <si>
    <t>Total general</t>
  </si>
  <si>
    <t>Cuenta Barcelona</t>
  </si>
  <si>
    <t>Cuenta Madrid</t>
  </si>
  <si>
    <t>Cuenta Sevilla</t>
  </si>
  <si>
    <t>Cuenta Toledo</t>
  </si>
  <si>
    <t>Cuenta Valencia</t>
  </si>
  <si>
    <t>Cuenta general</t>
  </si>
  <si>
    <t>Promedio Jefe</t>
  </si>
  <si>
    <t>Promedio Administrativo</t>
  </si>
  <si>
    <t>Promedio Comercial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</si>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</sst>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2"/>
  <sheetViews>
    <sheetView zoomScale="145" zoomScaleNormal="145" workbookViewId="0">
      <selection sqref="A1:E12"/>
    </sheetView>
  </sheetViews>
  <sheetFormatPr baseColWidth="10" defaultRowHeight="15" x14ac:dyDescent="0.25"/>
  <cols>
    <col min="1" max="1" width="8.85546875" bestFit="1" customWidth="1"/>
    <col min="2" max="2" width="10.85546875" bestFit="1" customWidth="1"/>
    <col min="3" max="3" width="14.140625" bestFit="1" customWidth="1"/>
    <col min="4" max="4" width="11.1406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3">
        <v>937</v>
      </c>
      <c r="E2" s="4">
        <v>43202</v>
      </c>
    </row>
    <row r="3" spans="1:5" x14ac:dyDescent="0.25">
      <c r="A3" s="5" t="s">
        <v>8</v>
      </c>
      <c r="B3" s="2" t="s">
        <v>9</v>
      </c>
      <c r="C3" s="2" t="s">
        <v>10</v>
      </c>
      <c r="D3" s="6">
        <v>900</v>
      </c>
      <c r="E3" s="4">
        <v>43511</v>
      </c>
    </row>
    <row r="4" spans="1:5" x14ac:dyDescent="0.25">
      <c r="A4" s="2" t="s">
        <v>11</v>
      </c>
      <c r="B4" s="2" t="s">
        <v>9</v>
      </c>
      <c r="C4" s="2" t="s">
        <v>10</v>
      </c>
      <c r="D4" s="3">
        <v>781</v>
      </c>
      <c r="E4" s="4">
        <v>43444</v>
      </c>
    </row>
    <row r="5" spans="1:5" x14ac:dyDescent="0.25">
      <c r="A5" s="2" t="s">
        <v>12</v>
      </c>
      <c r="B5" s="2" t="s">
        <v>9</v>
      </c>
      <c r="C5" s="2" t="s">
        <v>13</v>
      </c>
      <c r="D5" s="3">
        <v>950</v>
      </c>
      <c r="E5" s="4">
        <v>43221</v>
      </c>
    </row>
    <row r="6" spans="1:5" x14ac:dyDescent="0.25">
      <c r="A6" s="5" t="s">
        <v>14</v>
      </c>
      <c r="B6" s="5" t="s">
        <v>15</v>
      </c>
      <c r="C6" s="5" t="s">
        <v>10</v>
      </c>
      <c r="D6" s="6">
        <v>1500</v>
      </c>
      <c r="E6" s="4">
        <v>43570</v>
      </c>
    </row>
    <row r="7" spans="1:5" x14ac:dyDescent="0.25">
      <c r="A7" s="2" t="s">
        <v>16</v>
      </c>
      <c r="B7" s="2" t="s">
        <v>15</v>
      </c>
      <c r="C7" s="2" t="s">
        <v>10</v>
      </c>
      <c r="D7" s="3">
        <v>750</v>
      </c>
      <c r="E7" s="4">
        <v>43355</v>
      </c>
    </row>
    <row r="8" spans="1:5" x14ac:dyDescent="0.25">
      <c r="A8" s="2" t="s">
        <v>17</v>
      </c>
      <c r="B8" s="2" t="s">
        <v>15</v>
      </c>
      <c r="C8" s="2" t="s">
        <v>13</v>
      </c>
      <c r="D8" s="3">
        <v>811</v>
      </c>
      <c r="E8" s="4">
        <v>43245</v>
      </c>
    </row>
    <row r="9" spans="1:5" x14ac:dyDescent="0.25">
      <c r="A9" s="2" t="s">
        <v>18</v>
      </c>
      <c r="B9" s="2" t="s">
        <v>15</v>
      </c>
      <c r="C9" s="2" t="s">
        <v>7</v>
      </c>
      <c r="D9" s="3">
        <v>840</v>
      </c>
      <c r="E9" s="4">
        <v>43264</v>
      </c>
    </row>
    <row r="10" spans="1:5" x14ac:dyDescent="0.25">
      <c r="A10" s="2" t="s">
        <v>19</v>
      </c>
      <c r="B10" s="2" t="s">
        <v>20</v>
      </c>
      <c r="C10" s="2" t="s">
        <v>13</v>
      </c>
      <c r="D10" s="3">
        <v>2000</v>
      </c>
      <c r="E10" s="4">
        <v>43490</v>
      </c>
    </row>
    <row r="11" spans="1:5" x14ac:dyDescent="0.25">
      <c r="A11" s="5" t="s">
        <v>21</v>
      </c>
      <c r="B11" s="2" t="s">
        <v>22</v>
      </c>
      <c r="C11" s="2" t="s">
        <v>13</v>
      </c>
      <c r="D11" s="6">
        <v>1000</v>
      </c>
      <c r="E11" s="4">
        <v>43506</v>
      </c>
    </row>
    <row r="12" spans="1:5" x14ac:dyDescent="0.25">
      <c r="A12" s="2" t="s">
        <v>23</v>
      </c>
      <c r="B12" s="2" t="s">
        <v>22</v>
      </c>
      <c r="C12" s="2" t="s">
        <v>7</v>
      </c>
      <c r="D12" s="7">
        <v>2650</v>
      </c>
      <c r="E12" s="4">
        <v>43577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8"/>
  <sheetViews>
    <sheetView topLeftCell="A7" zoomScale="145" zoomScaleNormal="145" workbookViewId="0">
      <selection activeCell="H12" sqref="H12"/>
    </sheetView>
  </sheetViews>
  <sheetFormatPr baseColWidth="10" defaultRowHeight="15" outlineLevelRow="2" x14ac:dyDescent="0.25"/>
  <cols>
    <col min="1" max="1" width="12.85546875" bestFit="1" customWidth="1"/>
    <col min="2" max="2" width="16.5703125" bestFit="1" customWidth="1"/>
    <col min="3" max="3" width="14.140625" bestFit="1" customWidth="1"/>
    <col min="4" max="4" width="11.7109375" bestFit="1" customWidth="1"/>
    <col min="5" max="5" width="1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outlineLevel="2" x14ac:dyDescent="0.25">
      <c r="A2" s="12" t="s">
        <v>5</v>
      </c>
      <c r="B2" s="12" t="s">
        <v>6</v>
      </c>
      <c r="C2" s="12" t="s">
        <v>7</v>
      </c>
      <c r="D2" s="13">
        <v>937</v>
      </c>
      <c r="E2" s="14">
        <v>43202</v>
      </c>
    </row>
    <row r="3" spans="1:5" outlineLevel="1" x14ac:dyDescent="0.25">
      <c r="A3" s="18">
        <f>SUBTOTAL(3,A2:A2)</f>
        <v>1</v>
      </c>
      <c r="B3" s="19" t="s">
        <v>30</v>
      </c>
      <c r="C3" s="18"/>
      <c r="D3" s="22"/>
      <c r="E3" s="21"/>
    </row>
    <row r="4" spans="1:5" outlineLevel="2" x14ac:dyDescent="0.25">
      <c r="A4" s="15" t="s">
        <v>8</v>
      </c>
      <c r="B4" s="12" t="s">
        <v>9</v>
      </c>
      <c r="C4" s="12" t="s">
        <v>10</v>
      </c>
      <c r="D4" s="16">
        <v>900</v>
      </c>
      <c r="E4" s="14">
        <v>43511</v>
      </c>
    </row>
    <row r="5" spans="1:5" outlineLevel="2" x14ac:dyDescent="0.25">
      <c r="A5" s="12" t="s">
        <v>11</v>
      </c>
      <c r="B5" s="12" t="s">
        <v>9</v>
      </c>
      <c r="C5" s="12" t="s">
        <v>10</v>
      </c>
      <c r="D5" s="13">
        <v>781</v>
      </c>
      <c r="E5" s="14">
        <v>43444</v>
      </c>
    </row>
    <row r="6" spans="1:5" outlineLevel="2" x14ac:dyDescent="0.25">
      <c r="A6" s="12" t="s">
        <v>12</v>
      </c>
      <c r="B6" s="12" t="s">
        <v>9</v>
      </c>
      <c r="C6" s="12" t="s">
        <v>13</v>
      </c>
      <c r="D6" s="13">
        <v>950</v>
      </c>
      <c r="E6" s="14">
        <v>43221</v>
      </c>
    </row>
    <row r="7" spans="1:5" outlineLevel="1" x14ac:dyDescent="0.25">
      <c r="A7" s="18">
        <f>SUBTOTAL(3,A4:A6)</f>
        <v>3</v>
      </c>
      <c r="B7" s="19" t="s">
        <v>31</v>
      </c>
      <c r="C7" s="18"/>
      <c r="D7" s="22"/>
      <c r="E7" s="21"/>
    </row>
    <row r="8" spans="1:5" outlineLevel="2" x14ac:dyDescent="0.25">
      <c r="A8" s="15" t="s">
        <v>14</v>
      </c>
      <c r="B8" s="15" t="s">
        <v>15</v>
      </c>
      <c r="C8" s="15" t="s">
        <v>10</v>
      </c>
      <c r="D8" s="16">
        <v>1500</v>
      </c>
      <c r="E8" s="14">
        <v>43570</v>
      </c>
    </row>
    <row r="9" spans="1:5" outlineLevel="2" x14ac:dyDescent="0.25">
      <c r="A9" s="12" t="s">
        <v>16</v>
      </c>
      <c r="B9" s="12" t="s">
        <v>15</v>
      </c>
      <c r="C9" s="12" t="s">
        <v>10</v>
      </c>
      <c r="D9" s="13">
        <v>750</v>
      </c>
      <c r="E9" s="14">
        <v>43355</v>
      </c>
    </row>
    <row r="10" spans="1:5" outlineLevel="2" x14ac:dyDescent="0.25">
      <c r="A10" s="12" t="s">
        <v>17</v>
      </c>
      <c r="B10" s="12" t="s">
        <v>15</v>
      </c>
      <c r="C10" s="12" t="s">
        <v>13</v>
      </c>
      <c r="D10" s="13">
        <v>811</v>
      </c>
      <c r="E10" s="14">
        <v>43245</v>
      </c>
    </row>
    <row r="11" spans="1:5" outlineLevel="2" x14ac:dyDescent="0.25">
      <c r="A11" s="12" t="s">
        <v>18</v>
      </c>
      <c r="B11" s="12" t="s">
        <v>15</v>
      </c>
      <c r="C11" s="12" t="s">
        <v>7</v>
      </c>
      <c r="D11" s="13">
        <v>840</v>
      </c>
      <c r="E11" s="14">
        <v>43264</v>
      </c>
    </row>
    <row r="12" spans="1:5" outlineLevel="1" x14ac:dyDescent="0.25">
      <c r="A12" s="18">
        <f>SUBTOTAL(3,A8:A11)</f>
        <v>4</v>
      </c>
      <c r="B12" s="19" t="s">
        <v>32</v>
      </c>
      <c r="C12" s="18"/>
      <c r="D12" s="22"/>
      <c r="E12" s="21"/>
    </row>
    <row r="13" spans="1:5" outlineLevel="2" x14ac:dyDescent="0.25">
      <c r="A13" s="12" t="s">
        <v>19</v>
      </c>
      <c r="B13" s="12" t="s">
        <v>20</v>
      </c>
      <c r="C13" s="12" t="s">
        <v>13</v>
      </c>
      <c r="D13" s="13">
        <v>2000</v>
      </c>
      <c r="E13" s="14">
        <v>43490</v>
      </c>
    </row>
    <row r="14" spans="1:5" outlineLevel="1" x14ac:dyDescent="0.25">
      <c r="A14" s="18">
        <f>SUBTOTAL(3,A13:A13)</f>
        <v>1</v>
      </c>
      <c r="B14" s="19" t="s">
        <v>33</v>
      </c>
      <c r="C14" s="18"/>
      <c r="D14" s="22"/>
      <c r="E14" s="21"/>
    </row>
    <row r="15" spans="1:5" outlineLevel="2" x14ac:dyDescent="0.25">
      <c r="A15" s="15" t="s">
        <v>21</v>
      </c>
      <c r="B15" s="12" t="s">
        <v>22</v>
      </c>
      <c r="C15" s="12" t="s">
        <v>13</v>
      </c>
      <c r="D15" s="16">
        <v>1000</v>
      </c>
      <c r="E15" s="14">
        <v>43506</v>
      </c>
    </row>
    <row r="16" spans="1:5" outlineLevel="2" x14ac:dyDescent="0.25">
      <c r="A16" s="12" t="s">
        <v>23</v>
      </c>
      <c r="B16" s="12" t="s">
        <v>22</v>
      </c>
      <c r="C16" s="12" t="s">
        <v>7</v>
      </c>
      <c r="D16" s="17">
        <v>2650</v>
      </c>
      <c r="E16" s="14">
        <v>43577</v>
      </c>
    </row>
    <row r="17" spans="1:5" outlineLevel="1" x14ac:dyDescent="0.25">
      <c r="A17" s="18">
        <f>SUBTOTAL(3,A15:A16)</f>
        <v>2</v>
      </c>
      <c r="B17" s="19" t="s">
        <v>34</v>
      </c>
      <c r="C17" s="18"/>
      <c r="D17" s="20"/>
      <c r="E17" s="21"/>
    </row>
    <row r="18" spans="1:5" x14ac:dyDescent="0.25">
      <c r="A18" s="18">
        <f>SUBTOTAL(3,A2:A16)</f>
        <v>11</v>
      </c>
      <c r="B18" s="19" t="s">
        <v>35</v>
      </c>
      <c r="C18" s="18"/>
      <c r="D18" s="20"/>
      <c r="E18" s="21"/>
    </row>
  </sheetData>
  <autoFilter ref="A1:E16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6"/>
  <sheetViews>
    <sheetView zoomScale="145" zoomScaleNormal="145" workbookViewId="0">
      <selection activeCell="G11" sqref="G11"/>
    </sheetView>
  </sheetViews>
  <sheetFormatPr baseColWidth="10" defaultRowHeight="15" outlineLevelRow="2" x14ac:dyDescent="0.25"/>
  <cols>
    <col min="1" max="1" width="12.85546875" bestFit="1" customWidth="1"/>
    <col min="2" max="2" width="16.5703125" bestFit="1" customWidth="1"/>
    <col min="3" max="3" width="23.5703125" bestFit="1" customWidth="1"/>
    <col min="4" max="4" width="11.7109375" bestFit="1" customWidth="1"/>
    <col min="5" max="5" width="1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outlineLevel="2" x14ac:dyDescent="0.25">
      <c r="A2" s="15" t="s">
        <v>8</v>
      </c>
      <c r="B2" s="12" t="s">
        <v>9</v>
      </c>
      <c r="C2" s="12" t="s">
        <v>10</v>
      </c>
      <c r="D2" s="16">
        <v>900</v>
      </c>
      <c r="E2" s="14">
        <v>43511</v>
      </c>
    </row>
    <row r="3" spans="1:5" outlineLevel="2" x14ac:dyDescent="0.25">
      <c r="A3" s="12" t="s">
        <v>11</v>
      </c>
      <c r="B3" s="12" t="s">
        <v>9</v>
      </c>
      <c r="C3" s="12" t="s">
        <v>10</v>
      </c>
      <c r="D3" s="13">
        <v>781</v>
      </c>
      <c r="E3" s="14">
        <v>43444</v>
      </c>
    </row>
    <row r="4" spans="1:5" outlineLevel="2" x14ac:dyDescent="0.25">
      <c r="A4" s="15" t="s">
        <v>14</v>
      </c>
      <c r="B4" s="15" t="s">
        <v>15</v>
      </c>
      <c r="C4" s="15" t="s">
        <v>10</v>
      </c>
      <c r="D4" s="16">
        <v>1500</v>
      </c>
      <c r="E4" s="14">
        <v>43570</v>
      </c>
    </row>
    <row r="5" spans="1:5" outlineLevel="2" x14ac:dyDescent="0.25">
      <c r="A5" s="12" t="s">
        <v>16</v>
      </c>
      <c r="B5" s="12" t="s">
        <v>15</v>
      </c>
      <c r="C5" s="12" t="s">
        <v>10</v>
      </c>
      <c r="D5" s="13">
        <v>750</v>
      </c>
      <c r="E5" s="14">
        <v>43355</v>
      </c>
    </row>
    <row r="6" spans="1:5" outlineLevel="1" x14ac:dyDescent="0.25">
      <c r="A6" s="18"/>
      <c r="B6" s="18"/>
      <c r="C6" s="19" t="s">
        <v>37</v>
      </c>
      <c r="D6" s="22">
        <f>SUBTOTAL(1,D2:D5)</f>
        <v>982.75</v>
      </c>
      <c r="E6" s="21"/>
    </row>
    <row r="7" spans="1:5" outlineLevel="2" x14ac:dyDescent="0.25">
      <c r="A7" s="12" t="s">
        <v>12</v>
      </c>
      <c r="B7" s="12" t="s">
        <v>9</v>
      </c>
      <c r="C7" s="12" t="s">
        <v>13</v>
      </c>
      <c r="D7" s="13">
        <v>950</v>
      </c>
      <c r="E7" s="14">
        <v>43221</v>
      </c>
    </row>
    <row r="8" spans="1:5" outlineLevel="2" x14ac:dyDescent="0.25">
      <c r="A8" s="12" t="s">
        <v>17</v>
      </c>
      <c r="B8" s="12" t="s">
        <v>15</v>
      </c>
      <c r="C8" s="12" t="s">
        <v>13</v>
      </c>
      <c r="D8" s="13">
        <v>811</v>
      </c>
      <c r="E8" s="14">
        <v>43245</v>
      </c>
    </row>
    <row r="9" spans="1:5" outlineLevel="2" x14ac:dyDescent="0.25">
      <c r="A9" s="12" t="s">
        <v>19</v>
      </c>
      <c r="B9" s="12" t="s">
        <v>20</v>
      </c>
      <c r="C9" s="12" t="s">
        <v>13</v>
      </c>
      <c r="D9" s="13">
        <v>2000</v>
      </c>
      <c r="E9" s="14">
        <v>43490</v>
      </c>
    </row>
    <row r="10" spans="1:5" outlineLevel="2" x14ac:dyDescent="0.25">
      <c r="A10" s="15" t="s">
        <v>21</v>
      </c>
      <c r="B10" s="12" t="s">
        <v>22</v>
      </c>
      <c r="C10" s="12" t="s">
        <v>13</v>
      </c>
      <c r="D10" s="16">
        <v>1000</v>
      </c>
      <c r="E10" s="14">
        <v>43506</v>
      </c>
    </row>
    <row r="11" spans="1:5" outlineLevel="1" x14ac:dyDescent="0.25">
      <c r="A11" s="23"/>
      <c r="B11" s="18"/>
      <c r="C11" s="19" t="s">
        <v>38</v>
      </c>
      <c r="D11" s="24">
        <f>SUBTOTAL(1,D7:D10)</f>
        <v>1190.25</v>
      </c>
      <c r="E11" s="21"/>
    </row>
    <row r="12" spans="1:5" outlineLevel="2" x14ac:dyDescent="0.25">
      <c r="A12" s="12" t="s">
        <v>5</v>
      </c>
      <c r="B12" s="12" t="s">
        <v>6</v>
      </c>
      <c r="C12" s="12" t="s">
        <v>7</v>
      </c>
      <c r="D12" s="13">
        <v>937</v>
      </c>
      <c r="E12" s="14">
        <v>43202</v>
      </c>
    </row>
    <row r="13" spans="1:5" outlineLevel="2" x14ac:dyDescent="0.25">
      <c r="A13" s="12" t="s">
        <v>18</v>
      </c>
      <c r="B13" s="12" t="s">
        <v>15</v>
      </c>
      <c r="C13" s="12" t="s">
        <v>7</v>
      </c>
      <c r="D13" s="13">
        <v>840</v>
      </c>
      <c r="E13" s="14">
        <v>43264</v>
      </c>
    </row>
    <row r="14" spans="1:5" outlineLevel="2" x14ac:dyDescent="0.25">
      <c r="A14" s="12" t="s">
        <v>23</v>
      </c>
      <c r="B14" s="12" t="s">
        <v>22</v>
      </c>
      <c r="C14" s="12" t="s">
        <v>7</v>
      </c>
      <c r="D14" s="17">
        <v>2650</v>
      </c>
      <c r="E14" s="14">
        <v>43577</v>
      </c>
    </row>
    <row r="15" spans="1:5" outlineLevel="1" x14ac:dyDescent="0.25">
      <c r="A15" s="18"/>
      <c r="B15" s="18"/>
      <c r="C15" s="19" t="s">
        <v>36</v>
      </c>
      <c r="D15" s="20">
        <f>SUBTOTAL(1,D12:D14)</f>
        <v>1475.6666666666667</v>
      </c>
      <c r="E15" s="21"/>
    </row>
    <row r="16" spans="1:5" x14ac:dyDescent="0.25">
      <c r="A16" s="18"/>
      <c r="B16" s="18"/>
      <c r="C16" s="19" t="s">
        <v>39</v>
      </c>
      <c r="D16" s="20">
        <f>SUBTOTAL(1,D2:D14)</f>
        <v>1192.6363636363637</v>
      </c>
      <c r="E16" s="21"/>
    </row>
  </sheetData>
  <autoFilter ref="A1:E14">
    <sortState ref="A2:E12">
      <sortCondition ref="C1:C12"/>
    </sortState>
  </autoFilter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zoomScale="145" zoomScaleNormal="145" workbookViewId="0">
      <selection activeCell="G6" sqref="G6"/>
    </sheetView>
  </sheetViews>
  <sheetFormatPr baseColWidth="10" defaultRowHeight="15" outlineLevelRow="2" x14ac:dyDescent="0.25"/>
  <cols>
    <col min="1" max="1" width="8.85546875" bestFit="1" customWidth="1"/>
    <col min="2" max="2" width="10.85546875" bestFit="1" customWidth="1"/>
    <col min="3" max="3" width="14.140625" bestFit="1" customWidth="1"/>
    <col min="4" max="4" width="11.1406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outlineLevel="2" x14ac:dyDescent="0.25">
      <c r="A2" s="2" t="s">
        <v>5</v>
      </c>
      <c r="B2" s="2" t="s">
        <v>6</v>
      </c>
      <c r="C2" s="2" t="s">
        <v>7</v>
      </c>
      <c r="D2" s="3">
        <v>937</v>
      </c>
      <c r="E2" s="4">
        <v>43202</v>
      </c>
    </row>
    <row r="3" spans="1:5" outlineLevel="1" x14ac:dyDescent="0.25">
      <c r="A3" s="8"/>
      <c r="B3" s="11" t="s">
        <v>24</v>
      </c>
      <c r="C3" s="8"/>
      <c r="D3" s="25">
        <f>SUBTOTAL(9,D2:D2)</f>
        <v>937</v>
      </c>
      <c r="E3" s="10"/>
    </row>
    <row r="4" spans="1:5" outlineLevel="2" x14ac:dyDescent="0.25">
      <c r="A4" s="5" t="s">
        <v>8</v>
      </c>
      <c r="B4" s="2" t="s">
        <v>9</v>
      </c>
      <c r="C4" s="2" t="s">
        <v>10</v>
      </c>
      <c r="D4" s="6">
        <v>900</v>
      </c>
      <c r="E4" s="4">
        <v>43511</v>
      </c>
    </row>
    <row r="5" spans="1:5" outlineLevel="2" x14ac:dyDescent="0.25">
      <c r="A5" s="2" t="s">
        <v>11</v>
      </c>
      <c r="B5" s="2" t="s">
        <v>9</v>
      </c>
      <c r="C5" s="2" t="s">
        <v>10</v>
      </c>
      <c r="D5" s="3">
        <v>781</v>
      </c>
      <c r="E5" s="4">
        <v>43444</v>
      </c>
    </row>
    <row r="6" spans="1:5" outlineLevel="2" x14ac:dyDescent="0.25">
      <c r="A6" s="2" t="s">
        <v>12</v>
      </c>
      <c r="B6" s="2" t="s">
        <v>9</v>
      </c>
      <c r="C6" s="2" t="s">
        <v>13</v>
      </c>
      <c r="D6" s="3">
        <v>950</v>
      </c>
      <c r="E6" s="4">
        <v>43221</v>
      </c>
    </row>
    <row r="7" spans="1:5" outlineLevel="1" x14ac:dyDescent="0.25">
      <c r="A7" s="8"/>
      <c r="B7" s="11" t="s">
        <v>25</v>
      </c>
      <c r="C7" s="8"/>
      <c r="D7" s="25">
        <f>SUBTOTAL(9,D4:D6)</f>
        <v>2631</v>
      </c>
      <c r="E7" s="10"/>
    </row>
    <row r="8" spans="1:5" outlineLevel="2" x14ac:dyDescent="0.25">
      <c r="A8" s="5" t="s">
        <v>14</v>
      </c>
      <c r="B8" s="5" t="s">
        <v>15</v>
      </c>
      <c r="C8" s="5" t="s">
        <v>10</v>
      </c>
      <c r="D8" s="6">
        <v>1500</v>
      </c>
      <c r="E8" s="4">
        <v>43570</v>
      </c>
    </row>
    <row r="9" spans="1:5" outlineLevel="2" x14ac:dyDescent="0.25">
      <c r="A9" s="2" t="s">
        <v>16</v>
      </c>
      <c r="B9" s="2" t="s">
        <v>15</v>
      </c>
      <c r="C9" s="2" t="s">
        <v>10</v>
      </c>
      <c r="D9" s="3">
        <v>750</v>
      </c>
      <c r="E9" s="4">
        <v>43355</v>
      </c>
    </row>
    <row r="10" spans="1:5" outlineLevel="2" x14ac:dyDescent="0.25">
      <c r="A10" s="2" t="s">
        <v>17</v>
      </c>
      <c r="B10" s="2" t="s">
        <v>15</v>
      </c>
      <c r="C10" s="2" t="s">
        <v>13</v>
      </c>
      <c r="D10" s="3">
        <v>811</v>
      </c>
      <c r="E10" s="4">
        <v>43245</v>
      </c>
    </row>
    <row r="11" spans="1:5" outlineLevel="2" x14ac:dyDescent="0.25">
      <c r="A11" s="2" t="s">
        <v>18</v>
      </c>
      <c r="B11" s="2" t="s">
        <v>15</v>
      </c>
      <c r="C11" s="2" t="s">
        <v>7</v>
      </c>
      <c r="D11" s="3">
        <v>840</v>
      </c>
      <c r="E11" s="4">
        <v>43264</v>
      </c>
    </row>
    <row r="12" spans="1:5" outlineLevel="1" x14ac:dyDescent="0.25">
      <c r="A12" s="8"/>
      <c r="B12" s="11" t="s">
        <v>26</v>
      </c>
      <c r="C12" s="8"/>
      <c r="D12" s="25">
        <f>SUBTOTAL(9,D8:D11)</f>
        <v>3901</v>
      </c>
      <c r="E12" s="10"/>
    </row>
    <row r="13" spans="1:5" outlineLevel="2" x14ac:dyDescent="0.25">
      <c r="A13" s="2" t="s">
        <v>19</v>
      </c>
      <c r="B13" s="2" t="s">
        <v>20</v>
      </c>
      <c r="C13" s="2" t="s">
        <v>13</v>
      </c>
      <c r="D13" s="3">
        <v>2000</v>
      </c>
      <c r="E13" s="4">
        <v>43490</v>
      </c>
    </row>
    <row r="14" spans="1:5" outlineLevel="1" x14ac:dyDescent="0.25">
      <c r="A14" s="8"/>
      <c r="B14" s="11" t="s">
        <v>27</v>
      </c>
      <c r="C14" s="8"/>
      <c r="D14" s="25">
        <f>SUBTOTAL(9,D13:D13)</f>
        <v>2000</v>
      </c>
      <c r="E14" s="10"/>
    </row>
    <row r="15" spans="1:5" outlineLevel="2" x14ac:dyDescent="0.25">
      <c r="A15" s="5" t="s">
        <v>21</v>
      </c>
      <c r="B15" s="2" t="s">
        <v>22</v>
      </c>
      <c r="C15" s="2" t="s">
        <v>13</v>
      </c>
      <c r="D15" s="6">
        <v>1000</v>
      </c>
      <c r="E15" s="4">
        <v>43506</v>
      </c>
    </row>
    <row r="16" spans="1:5" outlineLevel="2" x14ac:dyDescent="0.25">
      <c r="A16" s="2" t="s">
        <v>23</v>
      </c>
      <c r="B16" s="2" t="s">
        <v>22</v>
      </c>
      <c r="C16" s="2" t="s">
        <v>7</v>
      </c>
      <c r="D16" s="7">
        <v>2650</v>
      </c>
      <c r="E16" s="4">
        <v>43577</v>
      </c>
    </row>
    <row r="17" spans="1:5" outlineLevel="1" x14ac:dyDescent="0.25">
      <c r="A17" s="8"/>
      <c r="B17" s="11" t="s">
        <v>28</v>
      </c>
      <c r="C17" s="8"/>
      <c r="D17" s="9">
        <f>SUBTOTAL(9,D15:D16)</f>
        <v>3650</v>
      </c>
      <c r="E17" s="10"/>
    </row>
    <row r="18" spans="1:5" x14ac:dyDescent="0.25">
      <c r="A18" s="8"/>
      <c r="B18" s="11" t="s">
        <v>29</v>
      </c>
      <c r="C18" s="8"/>
      <c r="D18" s="9">
        <f>SUBTOTAL(9,D2:D16)</f>
        <v>13119</v>
      </c>
      <c r="E18" s="10"/>
    </row>
  </sheetData>
  <autoFilter ref="A1:E16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2"/>
  <sheetViews>
    <sheetView tabSelected="1" zoomScale="148" zoomScaleNormal="148" workbookViewId="0">
      <selection sqref="A1:E12"/>
    </sheetView>
  </sheetViews>
  <sheetFormatPr baseColWidth="10" defaultRowHeight="15" x14ac:dyDescent="0.25"/>
  <cols>
    <col min="1" max="1" width="8.85546875" bestFit="1" customWidth="1"/>
    <col min="2" max="2" width="10.85546875" bestFit="1" customWidth="1"/>
    <col min="3" max="3" width="14.140625" bestFit="1" customWidth="1"/>
    <col min="4" max="4" width="11.285156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3">
        <v>937</v>
      </c>
      <c r="E2" s="4">
        <v>43202</v>
      </c>
    </row>
    <row r="3" spans="1:5" x14ac:dyDescent="0.25">
      <c r="A3" s="5" t="s">
        <v>8</v>
      </c>
      <c r="B3" s="2" t="s">
        <v>9</v>
      </c>
      <c r="C3" s="2" t="s">
        <v>10</v>
      </c>
      <c r="D3" s="6">
        <v>900</v>
      </c>
      <c r="E3" s="4">
        <v>43511</v>
      </c>
    </row>
    <row r="4" spans="1:5" x14ac:dyDescent="0.25">
      <c r="A4" s="2" t="s">
        <v>11</v>
      </c>
      <c r="B4" s="2" t="s">
        <v>9</v>
      </c>
      <c r="C4" s="2" t="s">
        <v>10</v>
      </c>
      <c r="D4" s="3">
        <v>781</v>
      </c>
      <c r="E4" s="4">
        <v>43444</v>
      </c>
    </row>
    <row r="5" spans="1:5" x14ac:dyDescent="0.25">
      <c r="A5" s="2" t="s">
        <v>12</v>
      </c>
      <c r="B5" s="2" t="s">
        <v>9</v>
      </c>
      <c r="C5" s="2" t="s">
        <v>13</v>
      </c>
      <c r="D5" s="3">
        <v>950</v>
      </c>
      <c r="E5" s="4">
        <v>43221</v>
      </c>
    </row>
    <row r="6" spans="1:5" x14ac:dyDescent="0.25">
      <c r="A6" s="5" t="s">
        <v>14</v>
      </c>
      <c r="B6" s="5" t="s">
        <v>15</v>
      </c>
      <c r="C6" s="5" t="s">
        <v>10</v>
      </c>
      <c r="D6" s="6">
        <v>1500</v>
      </c>
      <c r="E6" s="4">
        <v>43570</v>
      </c>
    </row>
    <row r="7" spans="1:5" x14ac:dyDescent="0.25">
      <c r="A7" s="2" t="s">
        <v>16</v>
      </c>
      <c r="B7" s="2" t="s">
        <v>15</v>
      </c>
      <c r="C7" s="2" t="s">
        <v>10</v>
      </c>
      <c r="D7" s="3">
        <v>750</v>
      </c>
      <c r="E7" s="4">
        <v>43355</v>
      </c>
    </row>
    <row r="8" spans="1:5" x14ac:dyDescent="0.25">
      <c r="A8" s="2" t="s">
        <v>17</v>
      </c>
      <c r="B8" s="2" t="s">
        <v>15</v>
      </c>
      <c r="C8" s="2" t="s">
        <v>13</v>
      </c>
      <c r="D8" s="3">
        <v>811</v>
      </c>
      <c r="E8" s="4">
        <v>43245</v>
      </c>
    </row>
    <row r="9" spans="1:5" x14ac:dyDescent="0.25">
      <c r="A9" s="2" t="s">
        <v>18</v>
      </c>
      <c r="B9" s="2" t="s">
        <v>15</v>
      </c>
      <c r="C9" s="2" t="s">
        <v>7</v>
      </c>
      <c r="D9" s="3">
        <v>840</v>
      </c>
      <c r="E9" s="4">
        <v>43264</v>
      </c>
    </row>
    <row r="10" spans="1:5" x14ac:dyDescent="0.25">
      <c r="A10" s="2" t="s">
        <v>19</v>
      </c>
      <c r="B10" s="2" t="s">
        <v>20</v>
      </c>
      <c r="C10" s="2" t="s">
        <v>13</v>
      </c>
      <c r="D10" s="3">
        <v>2000</v>
      </c>
      <c r="E10" s="4">
        <v>43490</v>
      </c>
    </row>
    <row r="11" spans="1:5" x14ac:dyDescent="0.25">
      <c r="A11" s="5" t="s">
        <v>21</v>
      </c>
      <c r="B11" s="2" t="s">
        <v>22</v>
      </c>
      <c r="C11" s="2" t="s">
        <v>13</v>
      </c>
      <c r="D11" s="6">
        <v>1000</v>
      </c>
      <c r="E11" s="4">
        <v>43506</v>
      </c>
    </row>
    <row r="12" spans="1:5" x14ac:dyDescent="0.25">
      <c r="A12" s="2" t="s">
        <v>23</v>
      </c>
      <c r="B12" s="2" t="s">
        <v>22</v>
      </c>
      <c r="C12" s="2" t="s">
        <v>7</v>
      </c>
      <c r="D12" s="7">
        <v>2650</v>
      </c>
      <c r="E12" s="4">
        <v>43577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subtotal1</vt:lpstr>
      <vt:lpstr>subtotal2</vt:lpstr>
      <vt:lpstr>subtotal3</vt:lpstr>
      <vt:lpstr>subtotal4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2021-04-21T08:19:02Z</dcterms:created>
  <dcterms:modified xsi:type="dcterms:W3CDTF">2021-04-21T10:41:48Z</dcterms:modified>
</cp:coreProperties>
</file>