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Carlos Buena\Desktop\Data Analyst\Excel\Excel_Data_Analytics_Course-main\Exercise\"/>
    </mc:Choice>
  </mc:AlternateContent>
  <xr:revisionPtr revIDLastSave="0" documentId="13_ncr:1_{4B8C06ED-4139-430C-BBA4-CE0A494544DA}" xr6:coauthVersionLast="47" xr6:coauthVersionMax="47" xr10:uidLastSave="{00000000-0000-0000-0000-000000000000}"/>
  <bookViews>
    <workbookView xWindow="-108" yWindow="-108" windowWidth="23256" windowHeight="13896" activeTab="3" xr2:uid="{00000000-000D-0000-FFFF-FFFF00000000}"/>
  </bookViews>
  <sheets>
    <sheet name="Salary_vs_Skills" sheetId="1" r:id="rId1"/>
    <sheet name="Salary_Analysis" sheetId="4" r:id="rId2"/>
    <sheet name="Skill_Job_Analysis" sheetId="5" r:id="rId3"/>
    <sheet name="Skills_Salary_Analysis" sheetId="6"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salary_159badf4-1106-466f-8429-d7a71f8a89ae" name="job_salary" connection="Query - job_salary"/>
          <x15:modelTable id="job_skills_2c9cb006-ba18-47aa-89a4-3fb1e95ad62d" name="job_skills" connection="Query - job_skills"/>
        </x15:modelTables>
        <x15:modelRelationships>
          <x15:modelRelationship fromTable="job_skills" fromColumn="job_id" toTable="job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a="1"/>
  <c r="E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28ACFA-64E8-43DF-8005-53E8FA68554D}" name="Query - job_salary" description="Connection to the 'job_salary' query in the workbook." type="100" refreshedVersion="8" minRefreshableVersion="5">
    <extLst>
      <ext xmlns:x15="http://schemas.microsoft.com/office/spreadsheetml/2010/11/main" uri="{DE250136-89BD-433C-8126-D09CA5730AF9}">
        <x15:connection id="e4e368b0-576b-4b19-bdef-1bd3f10d0adc"/>
      </ext>
    </extLst>
  </connection>
  <connection id="2" xr16:uid="{9840B797-3E62-4DD4-ACEA-91B984462F02}" name="Query - job_skills" description="Connection to the 'job_skills' query in the workbook." type="100" refreshedVersion="8" minRefreshableVersion="5">
    <extLst>
      <ext xmlns:x15="http://schemas.microsoft.com/office/spreadsheetml/2010/11/main" uri="{DE250136-89BD-433C-8126-D09CA5730AF9}">
        <x15:connection id="ceb9a70e-26b2-4a72-ab58-1b62c444dab6"/>
      </ext>
    </extLst>
  </connection>
  <connection id="3" xr16:uid="{0306B8F3-75B0-4205-8352-A20EF04DB2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<sst xmlns="http://schemas.openxmlformats.org/spreadsheetml/2006/main" count="56" uniqueCount="28">
  <si>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</si>
  <si>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</si>
  <si>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</si>
  <si>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</si>
  <si>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</si>
  <si>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</si>
  <si>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</si>
  <si>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</si>
  <si>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</si>
  <si>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</si>
  <si>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SQL</t>
  </si>
  <si>
    <t>Python</t>
  </si>
  <si>
    <t>AWS</t>
  </si>
  <si>
    <t>Tableau</t>
  </si>
  <si>
    <t>Java</t>
  </si>
  <si>
    <t>Spark</t>
  </si>
  <si>
    <t>R</t>
  </si>
  <si>
    <t>Azure</t>
  </si>
  <si>
    <t>Excel</t>
  </si>
  <si>
    <t>SAS</t>
  </si>
  <si>
    <t>Row Labels</t>
  </si>
  <si>
    <t>Grand Total</t>
  </si>
  <si>
    <t>skill_per_job</t>
  </si>
  <si>
    <t>median_salary</t>
  </si>
  <si>
    <t>median_salary_US</t>
  </si>
  <si>
    <t>median_salary_non-USA</t>
  </si>
  <si>
    <t>median_salary - job_skills</t>
  </si>
  <si>
    <t>Skill 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</si>
</sst>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get you better pay</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9.3399750933997466E-2"/>
                  <c:y val="9.5602294455066923E-3"/>
                </c:manualLayout>
              </c:layout>
              <c:tx>
                <c:rich>
                  <a:bodyPr/>
                  <a:lstStyle/>
                  <a:p>
                    <a:fld id="{6B92E201-1560-4F50-B1A3-59CB27B5BD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DC4-4E7D-A058-1D1DD5DCA7B9}"/>
                </c:ext>
              </c:extLst>
            </c:dLbl>
            <c:dLbl>
              <c:idx val="1"/>
              <c:layout>
                <c:manualLayout>
                  <c:x val="-0.11830635118306351"/>
                  <c:y val="-0.10516252390057373"/>
                </c:manualLayout>
              </c:layout>
              <c:tx>
                <c:rich>
                  <a:bodyPr/>
                  <a:lstStyle/>
                  <a:p>
                    <a:fld id="{FE08C602-4CA0-48A8-B486-75C7A704EA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DC4-4E7D-A058-1D1DD5DCA7B9}"/>
                </c:ext>
              </c:extLst>
            </c:dLbl>
            <c:dLbl>
              <c:idx val="2"/>
              <c:layout>
                <c:manualLayout>
                  <c:x val="0.13283520132835203"/>
                  <c:y val="-1.9120458891013385E-2"/>
                </c:manualLayout>
              </c:layout>
              <c:tx>
                <c:rich>
                  <a:bodyPr/>
                  <a:lstStyle/>
                  <a:p>
                    <a:fld id="{138C570B-5EA4-40AC-93F5-1CF76C3CD6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DC4-4E7D-A058-1D1DD5DCA7B9}"/>
                </c:ext>
              </c:extLst>
            </c:dLbl>
            <c:dLbl>
              <c:idx val="3"/>
              <c:layout>
                <c:manualLayout>
                  <c:x val="-0.1432129514321295"/>
                  <c:y val="-0.13065646908859152"/>
                </c:manualLayout>
              </c:layout>
              <c:tx>
                <c:rich>
                  <a:bodyPr/>
                  <a:lstStyle/>
                  <a:p>
                    <a:fld id="{F9F58236-F357-4C80-BBC9-60CEBE812F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DC4-4E7D-A058-1D1DD5DCA7B9}"/>
                </c:ext>
              </c:extLst>
            </c:dLbl>
            <c:dLbl>
              <c:idx val="4"/>
              <c:layout>
                <c:manualLayout>
                  <c:x val="0.10377750103777486"/>
                  <c:y val="-4.780114722753346E-2"/>
                </c:manualLayout>
              </c:layout>
              <c:tx>
                <c:rich>
                  <a:bodyPr/>
                  <a:lstStyle/>
                  <a:p>
                    <a:fld id="{C705CD5D-254E-4F41-95A9-E1A43934B0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DC4-4E7D-A058-1D1DD5DCA7B9}"/>
                </c:ext>
              </c:extLst>
            </c:dLbl>
            <c:dLbl>
              <c:idx val="5"/>
              <c:layout>
                <c:manualLayout>
                  <c:x val="-3.1133250311332541E-2"/>
                  <c:y val="-0.14340344168260044"/>
                </c:manualLayout>
              </c:layout>
              <c:tx>
                <c:rich>
                  <a:bodyPr/>
                  <a:lstStyle/>
                  <a:p>
                    <a:fld id="{C96153B4-BDA0-4F52-963F-68DC092C9A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DC4-4E7D-A058-1D1DD5DCA7B9}"/>
                </c:ext>
              </c:extLst>
            </c:dLbl>
            <c:dLbl>
              <c:idx val="6"/>
              <c:layout>
                <c:manualLayout>
                  <c:x val="7.8870900788709009E-2"/>
                  <c:y val="0"/>
                </c:manualLayout>
              </c:layout>
              <c:tx>
                <c:rich>
                  <a:bodyPr/>
                  <a:lstStyle/>
                  <a:p>
                    <a:fld id="{AEB6BA1D-109A-439A-9C43-43DCF7D93F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DC4-4E7D-A058-1D1DD5DCA7B9}"/>
                </c:ext>
              </c:extLst>
            </c:dLbl>
            <c:dLbl>
              <c:idx val="7"/>
              <c:layout>
                <c:manualLayout>
                  <c:x val="-0.23246160232461602"/>
                  <c:y val="-8.6042065009560242E-2"/>
                </c:manualLayout>
              </c:layout>
              <c:tx>
                <c:rich>
                  <a:bodyPr/>
                  <a:lstStyle/>
                  <a:p>
                    <a:fld id="{2E89215D-1D01-4F33-B656-27990424BE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DC4-4E7D-A058-1D1DD5DCA7B9}"/>
                </c:ext>
              </c:extLst>
            </c:dLbl>
            <c:dLbl>
              <c:idx val="8"/>
              <c:layout>
                <c:manualLayout>
                  <c:x val="-6.4342050643420509E-2"/>
                  <c:y val="0.11153601019757796"/>
                </c:manualLayout>
              </c:layout>
              <c:tx>
                <c:rich>
                  <a:bodyPr/>
                  <a:lstStyle/>
                  <a:p>
                    <a:fld id="{02D57E43-FCB8-4234-B7DC-D39F70C9F1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DC4-4E7D-A058-1D1DD5DCA7B9}"/>
                </c:ext>
              </c:extLst>
            </c:dLbl>
            <c:dLbl>
              <c:idx val="9"/>
              <c:layout>
                <c:manualLayout>
                  <c:x val="-0.15566625155666253"/>
                  <c:y val="-0.13065646908859146"/>
                </c:manualLayout>
              </c:layout>
              <c:tx>
                <c:rich>
                  <a:bodyPr/>
                  <a:lstStyle/>
                  <a:p>
                    <a:fld id="{57450BED-04E1-4B54-99DA-CA4461D705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DC4-4E7D-A058-1D1DD5DCA7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0"/>
            <c:dispEq val="0"/>
          </c:trendline>
          <c:xVal>
            <c:numRef>
              <c:f>Salary_vs_Skills!$F$2:$F$11</c:f>
              <c:numCache>
                <c:formatCode>"$"#,##0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#,##0.0</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0DC4-4E7D-A058-1D1DD5DCA7B9}"/>
            </c:ext>
          </c:extLst>
        </c:ser>
        <c:dLbls>
          <c:showLegendKey val="0"/>
          <c:showVal val="0"/>
          <c:showCatName val="0"/>
          <c:showSerName val="0"/>
          <c:showPercent val="0"/>
          <c:showBubbleSize val="0"/>
        </c:dLbls>
        <c:axId val="351062576"/>
        <c:axId val="351063056"/>
      </c:scatterChart>
      <c:valAx>
        <c:axId val="35106257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layout>
            <c:manualLayout>
              <c:xMode val="edge"/>
              <c:yMode val="edge"/>
              <c:x val="0.45747474656264298"/>
              <c:y val="0.93891526917913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63056"/>
        <c:crosses val="autoZero"/>
        <c:crossBetween val="midCat"/>
      </c:valAx>
      <c:valAx>
        <c:axId val="35106305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layout>
            <c:manualLayout>
              <c:xMode val="edge"/>
              <c:yMode val="edge"/>
              <c:x val="1.3379204892966361E-2"/>
              <c:y val="0.414506571697621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62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[DAX_Intro.xlsx]Skill_Job_Analysis!PivotTable4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C2F1-4669-AE29-B98CBDA70954}"/>
            </c:ext>
          </c:extLst>
        </c:ser>
        <c:dLbls>
          <c:showLegendKey val="0"/>
          <c:showVal val="0"/>
          <c:showCatName val="0"/>
          <c:showSerName val="0"/>
          <c:showPercent val="0"/>
          <c:showBubbleSize val="0"/>
        </c:dLbls>
        <c:gapWidth val="182"/>
        <c:axId val="473498751"/>
        <c:axId val="473496831"/>
      </c:barChart>
      <c:catAx>
        <c:axId val="4734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6831"/>
        <c:crosses val="autoZero"/>
        <c:auto val="1"/>
        <c:lblAlgn val="ctr"/>
        <c:lblOffset val="100"/>
        <c:noMultiLvlLbl val="0"/>
      </c:catAx>
      <c:valAx>
        <c:axId val="473496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in Job Postings</a:t>
                </a:r>
              </a:p>
            </c:rich>
          </c:tx>
          <c:layout>
            <c:manualLayout>
              <c:xMode val="edge"/>
              <c:yMode val="edge"/>
              <c:x val="0.35064807524059494"/>
              <c:y val="0.91571741032370957"/>
            </c:manualLayout>
          </c:layout>
          <c:overlay val="0"/>
          <c:spPr>
            <a:noFill/>
            <a:ln>
              <a:solidFill>
                <a:schemeClr val="bg1">
                  <a:lumMod val="95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[DAX_Intro.xlsx]Skills_Salary_Analysis!PivotTable2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median_salary - job_skills</c:v>
                </c:pt>
              </c:strCache>
            </c:strRef>
          </c:tx>
          <c:spPr>
            <a:solidFill>
              <a:schemeClr val="accent1">
                <a:shade val="76000"/>
              </a:schemeClr>
            </a:solidFill>
            <a:ln>
              <a:noFill/>
            </a:ln>
            <a:effectLst/>
          </c:spPr>
          <c:invertIfNegative val="0"/>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8677-44A6-8F65-E3BDE1B5283D}"/>
            </c:ext>
          </c:extLst>
        </c:ser>
        <c:dLbls>
          <c:showLegendKey val="0"/>
          <c:showVal val="0"/>
          <c:showCatName val="0"/>
          <c:showSerName val="0"/>
          <c:showPercent val="0"/>
          <c:showBubbleSize val="0"/>
        </c:dLbls>
        <c:gapWidth val="219"/>
        <c:overlap val="-27"/>
        <c:axId val="627330928"/>
        <c:axId val="627335728"/>
      </c:barChart>
      <c:lineChart>
        <c:grouping val="standard"/>
        <c:varyColors val="0"/>
        <c:ser>
          <c:idx val="1"/>
          <c:order val="1"/>
          <c:tx>
            <c:strRef>
              <c:f>Skills_Salary_Analysis!$C$1</c:f>
              <c:strCache>
                <c:ptCount val="1"/>
                <c:pt idx="0">
                  <c:v>Skill Likelyhood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8677-44A6-8F65-E3BDE1B5283D}"/>
            </c:ext>
          </c:extLst>
        </c:ser>
        <c:dLbls>
          <c:showLegendKey val="0"/>
          <c:showVal val="0"/>
          <c:showCatName val="0"/>
          <c:showSerName val="0"/>
          <c:showPercent val="0"/>
          <c:showBubbleSize val="0"/>
        </c:dLbls>
        <c:marker val="1"/>
        <c:smooth val="0"/>
        <c:axId val="627339088"/>
        <c:axId val="627333808"/>
      </c:lineChart>
      <c:catAx>
        <c:axId val="6273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35728"/>
        <c:crosses val="autoZero"/>
        <c:auto val="1"/>
        <c:lblAlgn val="ctr"/>
        <c:lblOffset val="100"/>
        <c:noMultiLvlLbl val="0"/>
      </c:catAx>
      <c:valAx>
        <c:axId val="62733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30928"/>
        <c:crosses val="autoZero"/>
        <c:crossBetween val="between"/>
      </c:valAx>
      <c:valAx>
        <c:axId val="6273338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Likelyhood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39088"/>
        <c:crosses val="max"/>
        <c:crossBetween val="between"/>
      </c:valAx>
      <c:catAx>
        <c:axId val="627339088"/>
        <c:scaling>
          <c:orientation val="minMax"/>
        </c:scaling>
        <c:delete val="1"/>
        <c:axPos val="b"/>
        <c:numFmt formatCode="General" sourceLinked="1"/>
        <c:majorTickMark val="out"/>
        <c:minorTickMark val="none"/>
        <c:tickLblPos val="nextTo"/>
        <c:crossAx val="627333808"/>
        <c:crosses val="autoZero"/>
        <c:auto val="1"/>
        <c:lblAlgn val="ctr"/>
        <c:lblOffset val="100"/>
        <c:noMultiLvlLbl val="0"/>
      </c:catAx>
      <c:spPr>
        <a:noFill/>
        <a:ln>
          <a:noFill/>
        </a:ln>
        <a:effectLst/>
      </c:spPr>
    </c:plotArea>
    <c:legend>
      <c:legendPos val="r"/>
      <c:layout>
        <c:manualLayout>
          <c:xMode val="edge"/>
          <c:yMode val="edge"/>
          <c:x val="0.69568890582225607"/>
          <c:y val="3.3522541610009589E-3"/>
          <c:w val="0.19632969265938532"/>
          <c:h val="0.112952597792745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60960</xdr:colOff>
      <xdr:row>0</xdr:row>
      <xdr:rowOff>0</xdr:rowOff>
    </xdr:from>
    <xdr:to>
      <xdr:col>11</xdr:col>
      <xdr:colOff>335280</xdr:colOff>
      <xdr:row>21</xdr:row>
      <xdr:rowOff>152400</xdr:rowOff>
    </xdr:to>
    <xdr:graphicFrame macro="">
      <xdr:nvGraphicFramePr>
        <xdr:cNvPr id="2" name="Chart 1">
          <a:extLst>
            <a:ext uri="{FF2B5EF4-FFF2-40B4-BE49-F238E27FC236}">
              <a16:creationId xmlns:a16="http://schemas.microsoft.com/office/drawing/2014/main" id="{41A8CD28-4B5D-4151-F881-C3467B9EB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152400</xdr:colOff>
      <xdr:row>0</xdr:row>
      <xdr:rowOff>15240</xdr:rowOff>
    </xdr:from>
    <xdr:to>
      <xdr:col>7</xdr:col>
      <xdr:colOff>152400</xdr:colOff>
      <xdr:row>13</xdr:row>
      <xdr:rowOff>104775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86C90CB1-8415-ADE7-C436-7E16F9DFB80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31114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0</xdr:row>
      <xdr:rowOff>7620</xdr:rowOff>
    </xdr:from>
    <xdr:to>
      <xdr:col>9</xdr:col>
      <xdr:colOff>182880</xdr:colOff>
      <xdr:row>15</xdr:row>
      <xdr:rowOff>7620</xdr:rowOff>
    </xdr:to>
    <xdr:graphicFrame macro="">
      <xdr:nvGraphicFramePr>
        <xdr:cNvPr id="2" name="Chart 1">
          <a:extLst>
            <a:ext uri="{FF2B5EF4-FFF2-40B4-BE49-F238E27FC236}">
              <a16:creationId xmlns:a16="http://schemas.microsoft.com/office/drawing/2014/main" id="{6B1313C3-F149-94E9-8EC1-F14D56411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213360</xdr:colOff>
      <xdr:row>0</xdr:row>
      <xdr:rowOff>0</xdr:rowOff>
    </xdr:from>
    <xdr:to>
      <xdr:col>16</xdr:col>
      <xdr:colOff>213360</xdr:colOff>
      <xdr:row>13</xdr:row>
      <xdr:rowOff>89535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55FB9C73-B59B-BB69-7C5F-FE662D308859}"/>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8773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586740</xdr:colOff>
      <xdr:row>0</xdr:row>
      <xdr:rowOff>15240</xdr:rowOff>
    </xdr:from>
    <xdr:to>
      <xdr:col>12</xdr:col>
      <xdr:colOff>586740</xdr:colOff>
      <xdr:row>13</xdr:row>
      <xdr:rowOff>104775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47A9A76B-4399-7DF7-86E6-31ED0E07FABB}"/>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81228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312420</xdr:colOff>
      <xdr:row>0</xdr:row>
      <xdr:rowOff>22860</xdr:rowOff>
    </xdr:from>
    <xdr:to>
      <xdr:col>19</xdr:col>
      <xdr:colOff>312420</xdr:colOff>
      <xdr:row>13</xdr:row>
      <xdr:rowOff>112395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869908E0-AC28-4562-9776-25C8F2C3354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86260" y="2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0</xdr:row>
      <xdr:rowOff>15240</xdr:rowOff>
    </xdr:from>
    <xdr:to>
      <xdr:col>16</xdr:col>
      <xdr:colOff>243840</xdr:colOff>
      <xdr:row>13</xdr:row>
      <xdr:rowOff>104775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6B258E2C-9288-4154-90D6-7423A945E13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08888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0</xdr:row>
      <xdr:rowOff>15240</xdr:rowOff>
    </xdr:from>
    <xdr:to>
      <xdr:col>13</xdr:col>
      <xdr:colOff>236220</xdr:colOff>
      <xdr:row>15</xdr:row>
      <xdr:rowOff>106680</xdr:rowOff>
    </xdr:to>
    <xdr:graphicFrame macro="">
      <xdr:nvGraphicFramePr>
        <xdr:cNvPr id="5" name="Chart 4">
          <a:extLst>
            <a:ext uri="{FF2B5EF4-FFF2-40B4-BE49-F238E27FC236}">
              <a16:creationId xmlns:a16="http://schemas.microsoft.com/office/drawing/2014/main" id="{A3C4D629-265E-54EF-BE3A-A741A409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os Buena" refreshedDate="45979.704036342591" backgroundQuery="1" createdVersion="8" refreshedVersion="8" minRefreshableVersion="3" recordCount="0" supportSubquery="1" supportAdvancedDrill="1" xr:uid="{FEDE8626-B17E-4E59-9DEB-D64A5149AF39}">
  <cacheSource type="external" connectionId="3"/>
  <cacheFields count="3">
    <cacheField name="[job_skills].[job_skill].[job_skill]" caption="job_skill" numFmtId="0" hierarchy="19" level="1">
      <sharedItems count="10">
        <s v="AWS"/>
        <s v="Azure"/>
        <s v="Excel"/>
        <s v="Java"/>
        <s v="Python"/>
        <s v="R"/>
        <s v="SAS"/>
        <s v="Spark"/>
        <s v="SQL"/>
        <s v="Tableau"/>
      </sharedItems>
      <extLst>
        <ext xmlns:x15="http://schemas.microsoft.com/office/spreadsheetml/2010/11/main" uri="{4F2E5C28-24EA-4eb8-9CBF-B6C8F9C3D259}">
          <x15:cachedUniqueNames>
            <x15:cachedUniqueName index="0" name="[job_skills].[job_skill].&amp;[AWS]"/>
            <x15:cachedUniqueName index="1" name="[job_skills].[job_skill].&amp;[Azure]"/>
            <x15:cachedUniqueName index="2" name="[job_skills].[job_skill].&amp;[Excel]"/>
            <x15:cachedUniqueName index="3" name="[job_skills].[job_skill].&amp;[Java]"/>
            <x15:cachedUniqueName index="4" name="[job_skills].[job_skill].&amp;[Python]"/>
            <x15:cachedUniqueName index="5" name="[job_skills].[job_skill].&amp;[R]"/>
            <x15:cachedUniqueName index="6" name="[job_skills].[job_skill].&amp;[SAS]"/>
            <x15:cachedUniqueName index="7" name="[job_skills].[job_skill].&amp;[Spark]"/>
            <x15:cachedUniqueName index="8" name="[job_skills].[job_skill].&amp;[SQL]"/>
            <x15:cachedUniqueName index="9" name="[job_skills].[job_skill].&amp;[Tableau]"/>
          </x15:cachedUniqueNames>
        </ext>
      </extLst>
    </cacheField>
    <cacheField name="[Measures].[Skill Likelyhood]" caption="Skill Likelyhood" numFmtId="0" hierarchy="29" level="32767"/>
    <cacheField name="[job_salary].[job_title_short].[job_title_short]" caption="job_title_short" numFmtId="0" hierarchy="1" level="1">
      <sharedItems containsSemiMixedTypes="0" containsNonDate="0" containsString="0"/>
    </cacheField>
  </cacheFields>
  <cacheHierarchies count="33">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2"/>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defaultMemberUniqueName="[job_salary].[job_posted_date].[All]" allUniqueName="[job_salary].[job_posted_date].[All]" dimensionUniqueName="[job_salary]" displayFolder="" count="0" memberValueDatatype="5"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6" unbalanced="0"/>
    <cacheHierarchy uniqueName="[job_salary].[salary_hour_avg]" caption="salary_hour_avg" attribute="1" defaultMemberUniqueName="[job_salary].[salary_hour_avg].[All]" allUniqueName="[job_salary].[salary_hour_avg].[All]" dimensionUniqueName="[job_salary]" displayFolder="" count="0" memberValueDatatype="6" unbalanced="0"/>
    <cacheHierarchy uniqueName="[job_salary].[salary_hourly_fixed]" caption="salary_hourly_fixed" attribute="1" defaultMemberUniqueName="[job_salary].[salary_hourly_fixed].[All]" allUniqueName="[job_salary].[salary_hourly_fixed].[All]" dimensionUniqueName="[job_salary]" displayFolder="" count="0" memberValueDatatype="6"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 caption="job_skill" attribute="1" defaultMemberUniqueName="[job_skills].[job_skill].[All]" allUniqueName="[job_skills].[job_skill].[All]" dimensionUniqueName="[job_skills]" displayFolder="" count="2" memberValueDatatype="130" unbalanced="0">
      <fieldsUsage count="2">
        <fieldUsage x="-1"/>
        <fieldUsage x="0"/>
      </fieldsUsage>
    </cacheHierarchy>
    <cacheHierarchy uniqueName="[Measures].[Sum of job_id]" caption="Sum of job_id" measure="1" displayFolder="" measureGroup="job_skills" count="0">
      <extLst>
        <ext xmlns:x15="http://schemas.microsoft.com/office/spreadsheetml/2010/11/main" uri="{B97F6D7D-B522-45F9-BDA1-12C45D357490}">
          <x15:cacheHierarchy aggregatedColumn="18"/>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8"/>
        </ext>
      </extLst>
    </cacheHierarchy>
    <cacheHierarchy uniqueName="[Measures].[job_count]" caption="job_count" measure="1" displayFolder="" measureGroup="job_salary" count="0"/>
    <cacheHierarchy uniqueName="[Measures].[skills_count]" caption="skills_count" measure="1" displayFolder="" measureGroup="job_skills" count="0"/>
    <cacheHierarchy uniqueName="[Measures].[skill_per_job]" caption="skill_per_job" measure="1" displayFolder="" measureGroup="job_salary" count="0"/>
    <cacheHierarchy uniqueName="[Measures].[median_salary]" caption="median_salary" measure="1" displayFolder="" measureGroup="job_salary" count="0"/>
    <cacheHierarchy uniqueName="[Measures].[median_salary_US]" caption="median_salary_US" measure="1" displayFolder="" measureGroup="job_salary" count="0"/>
    <cacheHierarchy uniqueName="[Measures].[median_salary_non-USA]" caption="median_salary_non-USA" measure="1" displayFolder="" measureGroup="job_salary" count="0"/>
    <cacheHierarchy uniqueName="[Measures].[median_salary - job_skills]" caption="median_salary - job_skills" measure="1" displayFolder="" measureGroup="job_skills" count="0"/>
    <cacheHierarchy uniqueName="[Measures].[Skill Likelyhood]" caption="Skill Likelyhood" measure="1" displayFolder="" measureGroup="job_salary" count="0" oneField="1">
      <fieldsUsage count="1">
        <fieldUsage x="1"/>
      </fieldsUsage>
    </cacheHierarchy>
    <cacheHierarchy uniqueName="[Measures].[__XL_Count job_salary]" caption="__XL_Count job_salary" measure="1" displayFolder="" measureGroup="job_salary"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salary" uniqueName="[job_salary]" caption="job_salary"/>
    <dimension name="job_skills" uniqueName="[job_skills]" caption="job_skills"/>
    <dimension measure="1" name="Measures" uniqueName="[Measures]" caption="Measures"/>
  </dimensions>
  <measureGroups count="2">
    <measureGroup name="job_salary" caption="job_salary"/>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os Buena" refreshedDate="45979.704037037038" backgroundQuery="1" createdVersion="8" refreshedVersion="8" minRefreshableVersion="3" recordCount="0" supportSubquery="1" supportAdvancedDrill="1" xr:uid="{AD95BAF3-A2FF-453D-B045-6EBAC96B798F}">
  <cacheSource type="external" connectionId="3"/>
  <cacheFields count="4">
    <cacheField name="[job_skills].[job_skill].[job_skill]" caption="job_skill" numFmtId="0" hierarchy="19" level="1">
      <sharedItems count="10">
        <s v="AWS"/>
        <s v="Azure"/>
        <s v="Excel"/>
        <s v="Java"/>
        <s v="Python"/>
        <s v="R"/>
        <s v="SAS"/>
        <s v="Spark"/>
        <s v="SQL"/>
        <s v="Tableau"/>
      </sharedItems>
      <extLst>
        <ext xmlns:x15="http://schemas.microsoft.com/office/spreadsheetml/2010/11/main" uri="{4F2E5C28-24EA-4eb8-9CBF-B6C8F9C3D259}">
          <x15:cachedUniqueNames>
            <x15:cachedUniqueName index="0" name="[job_skills].[job_skill].&amp;[AWS]"/>
            <x15:cachedUniqueName index="1" name="[job_skills].[job_skill].&amp;[Azure]"/>
            <x15:cachedUniqueName index="2" name="[job_skills].[job_skill].&amp;[Excel]"/>
            <x15:cachedUniqueName index="3" name="[job_skills].[job_skill].&amp;[Java]"/>
            <x15:cachedUniqueName index="4" name="[job_skills].[job_skill].&amp;[Python]"/>
            <x15:cachedUniqueName index="5" name="[job_skills].[job_skill].&amp;[R]"/>
            <x15:cachedUniqueName index="6" name="[job_skills].[job_skill].&amp;[SAS]"/>
            <x15:cachedUniqueName index="7" name="[job_skills].[job_skill].&amp;[Spark]"/>
            <x15:cachedUniqueName index="8" name="[job_skills].[job_skill].&amp;[SQL]"/>
            <x15:cachedUniqueName index="9" name="[job_skills].[job_skill].&amp;[Tableau]"/>
          </x15:cachedUniqueNames>
        </ext>
      </extLst>
    </cacheField>
    <cacheField name="[Measures].[median_salary - job_skills]" caption="median_salary - job_skills" numFmtId="0" hierarchy="28" level="32767"/>
    <cacheField name="[Measures].[Skill Likelyhood]" caption="Skill Likelyhood" numFmtId="0" hierarchy="29" level="32767"/>
    <cacheField name="[job_salary].[job_title_short].[job_title_short]" caption="job_title_short" numFmtId="0" hierarchy="1" level="1">
      <sharedItems containsSemiMixedTypes="0" containsNonDate="0" containsString="0"/>
    </cacheField>
  </cacheFields>
  <cacheHierarchies count="33">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3"/>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defaultMemberUniqueName="[job_salary].[job_posted_date].[All]" allUniqueName="[job_salary].[job_posted_date].[All]" dimensionUniqueName="[job_salary]" displayFolder="" count="0" memberValueDatatype="5"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6" unbalanced="0"/>
    <cacheHierarchy uniqueName="[job_salary].[salary_hour_avg]" caption="salary_hour_avg" attribute="1" defaultMemberUniqueName="[job_salary].[salary_hour_avg].[All]" allUniqueName="[job_salary].[salary_hour_avg].[All]" dimensionUniqueName="[job_salary]" displayFolder="" count="0" memberValueDatatype="6" unbalanced="0"/>
    <cacheHierarchy uniqueName="[job_salary].[salary_hourly_fixed]" caption="salary_hourly_fixed" attribute="1" defaultMemberUniqueName="[job_salary].[salary_hourly_fixed].[All]" allUniqueName="[job_salary].[salary_hourly_fixed].[All]" dimensionUniqueName="[job_salary]" displayFolder="" count="0" memberValueDatatype="6"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 caption="job_skill" attribute="1" defaultMemberUniqueName="[job_skills].[job_skill].[All]" allUniqueName="[job_skills].[job_skill].[All]" dimensionUniqueName="[job_skills]" displayFolder="" count="2" memberValueDatatype="130" unbalanced="0">
      <fieldsUsage count="2">
        <fieldUsage x="-1"/>
        <fieldUsage x="0"/>
      </fieldsUsage>
    </cacheHierarchy>
    <cacheHierarchy uniqueName="[Measures].[Sum of job_id]" caption="Sum of job_id" measure="1" displayFolder="" measureGroup="job_skills" count="0">
      <extLst>
        <ext xmlns:x15="http://schemas.microsoft.com/office/spreadsheetml/2010/11/main" uri="{B97F6D7D-B522-45F9-BDA1-12C45D357490}">
          <x15:cacheHierarchy aggregatedColumn="18"/>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8"/>
        </ext>
      </extLst>
    </cacheHierarchy>
    <cacheHierarchy uniqueName="[Measures].[job_count]" caption="job_count" measure="1" displayFolder="" measureGroup="job_salary" count="0"/>
    <cacheHierarchy uniqueName="[Measures].[skills_count]" caption="skills_count" measure="1" displayFolder="" measureGroup="job_skills" count="0"/>
    <cacheHierarchy uniqueName="[Measures].[skill_per_job]" caption="skill_per_job" measure="1" displayFolder="" measureGroup="job_salary" count="0"/>
    <cacheHierarchy uniqueName="[Measures].[median_salary]" caption="median_salary" measure="1" displayFolder="" measureGroup="job_salary" count="0"/>
    <cacheHierarchy uniqueName="[Measures].[median_salary_US]" caption="median_salary_US" measure="1" displayFolder="" measureGroup="job_salary" count="0"/>
    <cacheHierarchy uniqueName="[Measures].[median_salary_non-USA]" caption="median_salary_non-USA" measure="1" displayFolder="" measureGroup="job_salary" count="0"/>
    <cacheHierarchy uniqueName="[Measures].[median_salary - job_skills]" caption="median_salary - job_skills" measure="1" displayFolder="" measureGroup="job_skills" count="0" oneField="1">
      <fieldsUsage count="1">
        <fieldUsage x="1"/>
      </fieldsUsage>
    </cacheHierarchy>
    <cacheHierarchy uniqueName="[Measures].[Skill Likelyhood]" caption="Skill Likelyhood" measure="1" displayFolder="" measureGroup="job_salary" count="0" oneField="1">
      <fieldsUsage count="1">
        <fieldUsage x="2"/>
      </fieldsUsage>
    </cacheHierarchy>
    <cacheHierarchy uniqueName="[Measures].[__XL_Count job_salary]" caption="__XL_Count job_salary" measure="1" displayFolder="" measureGroup="job_salary"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salary" uniqueName="[job_salary]" caption="job_salary"/>
    <dimension name="job_skills" uniqueName="[job_skills]" caption="job_skills"/>
    <dimension measure="1" name="Measures" uniqueName="[Measures]" caption="Measures"/>
  </dimensions>
  <measureGroups count="2">
    <measureGroup name="job_salary" caption="job_salary"/>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os Buena" refreshedDate="45979.7040375" backgroundQuery="1" createdVersion="8" refreshedVersion="8" minRefreshableVersion="3" recordCount="0" supportSubquery="1" supportAdvancedDrill="1" xr:uid="{4FC64E04-4706-4444-9D49-41D4059F0E78}">
  <cacheSource type="external" connectionId="3"/>
  <cacheFields count="4">
    <cacheField name="[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job_salary].[job_title_short].&amp;[Business Analyst]"/>
            <x15:cachedUniqueName index="1" name="[job_salary].[job_title_short].&amp;[Cloud Engineer]"/>
            <x15:cachedUniqueName index="2" name="[job_salary].[job_title_short].&amp;[Data Analyst]"/>
            <x15:cachedUniqueName index="3" name="[job_salary].[job_title_short].&amp;[Data Engineer]"/>
            <x15:cachedUniqueName index="4" name="[job_salary].[job_title_short].&amp;[Data Scientist]"/>
            <x15:cachedUniqueName index="5" name="[job_salary].[job_title_short].&amp;[Machine Learning Engineer]"/>
            <x15:cachedUniqueName index="6" name="[job_salary].[job_title_short].&amp;[Senior Data Analyst]"/>
            <x15:cachedUniqueName index="7" name="[job_salary].[job_title_short].&amp;[Senior Data Engineer]"/>
            <x15:cachedUniqueName index="8" name="[job_salary].[job_title_short].&amp;[Senior Data Scientist]"/>
            <x15:cachedUniqueName index="9" name="[job_salary].[job_title_short].&amp;[Software Engineer]"/>
          </x15:cachedUniqueNames>
        </ext>
      </extLst>
    </cacheField>
    <cacheField name="[Measures].[median_salary]" caption="median_salary" numFmtId="0" hierarchy="25" level="32767"/>
    <cacheField name="[Measures].[median_salary_US]" caption="median_salary_US" numFmtId="0" hierarchy="26" level="32767"/>
    <cacheField name="[Measures].[median_salary_non-USA]" caption="median_salary_non-USA" numFmtId="0" hierarchy="27" level="32767"/>
  </cacheFields>
  <cacheHierarchies count="33">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0"/>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defaultMemberUniqueName="[job_salary].[job_posted_date].[All]" allUniqueName="[job_salary].[job_posted_date].[All]" dimensionUniqueName="[job_salary]" displayFolder="" count="0" memberValueDatatype="5"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6" unbalanced="0"/>
    <cacheHierarchy uniqueName="[job_salary].[salary_hour_avg]" caption="salary_hour_avg" attribute="1" defaultMemberUniqueName="[job_salary].[salary_hour_avg].[All]" allUniqueName="[job_salary].[salary_hour_avg].[All]" dimensionUniqueName="[job_salary]" displayFolder="" count="0" memberValueDatatype="6" unbalanced="0"/>
    <cacheHierarchy uniqueName="[job_salary].[salary_hourly_fixed]" caption="salary_hourly_fixed" attribute="1" defaultMemberUniqueName="[job_salary].[salary_hourly_fixed].[All]" allUniqueName="[job_salary].[salary_hourly_fixed].[All]" dimensionUniqueName="[job_salary]" displayFolder="" count="0" memberValueDatatype="6"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 caption="job_skill" attribute="1" defaultMemberUniqueName="[job_skills].[job_skill].[All]" allUniqueName="[job_skills].[job_skill].[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8"/>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8"/>
        </ext>
      </extLst>
    </cacheHierarchy>
    <cacheHierarchy uniqueName="[Measures].[job_count]" caption="job_count" measure="1" displayFolder="" measureGroup="job_salary" count="0"/>
    <cacheHierarchy uniqueName="[Measures].[skills_count]" caption="skills_count" measure="1" displayFolder="" measureGroup="job_skills" count="0"/>
    <cacheHierarchy uniqueName="[Measures].[skill_per_job]" caption="skill_per_job" measure="1" displayFolder="" measureGroup="job_salary" count="0"/>
    <cacheHierarchy uniqueName="[Measures].[median_salary]" caption="median_salary" measure="1" displayFolder="" measureGroup="job_salary" count="0" oneField="1">
      <fieldsUsage count="1">
        <fieldUsage x="1"/>
      </fieldsUsage>
    </cacheHierarchy>
    <cacheHierarchy uniqueName="[Measures].[median_salary_US]" caption="median_salary_US" measure="1" displayFolder="" measureGroup="job_salary" count="0" oneField="1">
      <fieldsUsage count="1">
        <fieldUsage x="2"/>
      </fieldsUsage>
    </cacheHierarchy>
    <cacheHierarchy uniqueName="[Measures].[median_salary_non-USA]" caption="median_salary_non-USA" measure="1" displayFolder="" measureGroup="job_salary" count="0" oneField="1">
      <fieldsUsage count="1">
        <fieldUsage x="3"/>
      </fieldsUsage>
    </cacheHierarchy>
    <cacheHierarchy uniqueName="[Measures].[median_salary - job_skills]" caption="median_salary - job_skills" measure="1" displayFolder="" measureGroup="job_skills" count="0"/>
    <cacheHierarchy uniqueName="[Measures].[Skill Likelyhood]" caption="Skill Likelyhood" measure="1" displayFolder="" measureGroup="job_salary" count="0"/>
    <cacheHierarchy uniqueName="[Measures].[__XL_Count job_salary]" caption="__XL_Count job_salary" measure="1" displayFolder="" measureGroup="job_salary"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salary" uniqueName="[job_salary]" caption="job_salary"/>
    <dimension name="job_skills" uniqueName="[job_skills]" caption="job_skills"/>
    <dimension measure="1" name="Measures" uniqueName="[Measures]" caption="Measures"/>
  </dimensions>
  <measureGroups count="2">
    <measureGroup name="job_salary" caption="job_salary"/>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os Buena" refreshedDate="45979.704037962962" backgroundQuery="1" createdVersion="8" refreshedVersion="8" minRefreshableVersion="3" recordCount="0" supportSubquery="1" supportAdvancedDrill="1" xr:uid="{01464669-A3FD-4266-8018-CDEDF815D538}">
  <cacheSource type="external" connectionId="3"/>
  <cacheFields count="3">
    <cacheField name="[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job_salary].[job_title_short].&amp;[Business Analyst]"/>
            <x15:cachedUniqueName index="1" name="[job_salary].[job_title_short].&amp;[Cloud Engineer]"/>
            <x15:cachedUniqueName index="2" name="[job_salary].[job_title_short].&amp;[Data Analyst]"/>
            <x15:cachedUniqueName index="3" name="[job_salary].[job_title_short].&amp;[Data Engineer]"/>
            <x15:cachedUniqueName index="4" name="[job_salary].[job_title_short].&amp;[Data Scientist]"/>
            <x15:cachedUniqueName index="5" name="[job_salary].[job_title_short].&amp;[Machine Learning Engineer]"/>
            <x15:cachedUniqueName index="6" name="[job_salary].[job_title_short].&amp;[Senior Data Analyst]"/>
            <x15:cachedUniqueName index="7" name="[job_salary].[job_title_short].&amp;[Senior Data Engineer]"/>
            <x15:cachedUniqueName index="8" name="[job_salary].[job_title_short].&amp;[Senior Data Scientist]"/>
            <x15:cachedUniqueName index="9" name="[job_salary].[job_title_short].&amp;[Software Engineer]"/>
          </x15:cachedUniqueNames>
        </ext>
      </extLst>
    </cacheField>
    <cacheField name="[Measures].[skill_per_job]" caption="skill_per_job" numFmtId="0" hierarchy="24" level="32767"/>
    <cacheField name="[Measures].[median_salary]" caption="median_salary" numFmtId="0" hierarchy="25" level="32767"/>
  </cacheFields>
  <cacheHierarchies count="33">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0"/>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defaultMemberUniqueName="[job_salary].[job_posted_date].[All]" allUniqueName="[job_salary].[job_posted_date].[All]" dimensionUniqueName="[job_salary]" displayFolder="" count="0" memberValueDatatype="5"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6" unbalanced="0"/>
    <cacheHierarchy uniqueName="[job_salary].[salary_hour_avg]" caption="salary_hour_avg" attribute="1" defaultMemberUniqueName="[job_salary].[salary_hour_avg].[All]" allUniqueName="[job_salary].[salary_hour_avg].[All]" dimensionUniqueName="[job_salary]" displayFolder="" count="0" memberValueDatatype="6" unbalanced="0"/>
    <cacheHierarchy uniqueName="[job_salary].[salary_hourly_fixed]" caption="salary_hourly_fixed" attribute="1" defaultMemberUniqueName="[job_salary].[salary_hourly_fixed].[All]" allUniqueName="[job_salary].[salary_hourly_fixed].[All]" dimensionUniqueName="[job_salary]" displayFolder="" count="0" memberValueDatatype="6"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 caption="job_skill" attribute="1" defaultMemberUniqueName="[job_skills].[job_skill].[All]" allUniqueName="[job_skills].[job_skill].[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8"/>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8"/>
        </ext>
      </extLst>
    </cacheHierarchy>
    <cacheHierarchy uniqueName="[Measures].[job_count]" caption="job_count" measure="1" displayFolder="" measureGroup="job_salary" count="0"/>
    <cacheHierarchy uniqueName="[Measures].[skills_count]" caption="skills_count" measure="1" displayFolder="" measureGroup="job_skills" count="0"/>
    <cacheHierarchy uniqueName="[Measures].[skill_per_job]" caption="skill_per_job" measure="1" displayFolder="" measureGroup="job_salary" count="0" oneField="1">
      <fieldsUsage count="1">
        <fieldUsage x="1"/>
      </fieldsUsage>
    </cacheHierarchy>
    <cacheHierarchy uniqueName="[Measures].[median_salary]" caption="median_salary" measure="1" displayFolder="" measureGroup="job_salary" count="0" oneField="1">
      <fieldsUsage count="1">
        <fieldUsage x="2"/>
      </fieldsUsage>
    </cacheHierarchy>
    <cacheHierarchy uniqueName="[Measures].[median_salary_US]" caption="median_salary_US" measure="1" displayFolder="" measureGroup="job_salary" count="0"/>
    <cacheHierarchy uniqueName="[Measures].[median_salary_non-USA]" caption="median_salary_non-USA" measure="1" displayFolder="" measureGroup="job_salary" count="0"/>
    <cacheHierarchy uniqueName="[Measures].[median_salary - job_skills]" caption="median_salary - job_skills" measure="1" displayFolder="" measureGroup="job_skills" count="0"/>
    <cacheHierarchy uniqueName="[Measures].[Skill Likelyhood]" caption="Skill Likelyhood" measure="1" displayFolder="" measureGroup="job_salary" count="0"/>
    <cacheHierarchy uniqueName="[Measures].[__XL_Count job_salary]" caption="__XL_Count job_salary" measure="1" displayFolder="" measureGroup="job_salary"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salary" uniqueName="[job_salary]" caption="job_salary"/>
    <dimension name="job_skills" uniqueName="[job_skills]" caption="job_skills"/>
    <dimension measure="1" name="Measures" uniqueName="[Measures]" caption="Measures"/>
  </dimensions>
  <measureGroups count="2">
    <measureGroup name="job_salary" caption="job_salary"/>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os Buena" refreshedDate="45979.650890509256" backgroundQuery="1" createdVersion="3" refreshedVersion="8" minRefreshableVersion="3" recordCount="0" supportSubquery="1" supportAdvancedDrill="1" xr:uid="{F749EA87-60CE-4EBA-8D13-2A8A1FE83F01}">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defaultMemberUniqueName="[job_salary].[job_posted_date].[All]" allUniqueName="[job_salary].[job_posted_date].[All]" dimensionUniqueName="[job_salary]" displayFolder="" count="0" memberValueDatatype="5"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6" unbalanced="0"/>
    <cacheHierarchy uniqueName="[job_salary].[salary_hour_avg]" caption="salary_hour_avg" attribute="1" defaultMemberUniqueName="[job_salary].[salary_hour_avg].[All]" allUniqueName="[job_salary].[salary_hour_avg].[All]" dimensionUniqueName="[job_salary]" displayFolder="" count="0" memberValueDatatype="6" unbalanced="0"/>
    <cacheHierarchy uniqueName="[job_salary].[salary_hourly_fixed]" caption="salary_hourly_fixed" attribute="1" defaultMemberUniqueName="[job_salary].[salary_hourly_fixed].[All]" allUniqueName="[job_salary].[salary_hourly_fixed].[All]" dimensionUniqueName="[job_salary]" displayFolder="" count="0" memberValueDatatype="6"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 caption="job_skill" attribute="1" defaultMemberUniqueName="[job_skills].[job_skill].[All]" allUniqueName="[job_skills].[job_skill].[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8"/>
        </ext>
      </extLst>
    </cacheHierarchy>
    <cacheHierarchy uniqueName="[Measures].[job_count]" caption="job_count" measure="1" displayFolder="" measureGroup="job_salary" count="0"/>
    <cacheHierarchy uniqueName="[Measures].[skills_count]" caption="skills_count" measure="1" displayFolder="" measureGroup="job_skills" count="0"/>
    <cacheHierarchy uniqueName="[Measures].[skill_per_job]" caption="skill_per_job" measure="1" displayFolder="" measureGroup="job_salary" count="0"/>
    <cacheHierarchy uniqueName="[Measures].[median_salary]" caption="median_salary" measure="1" displayFolder="" measureGroup="job_salary" count="0"/>
    <cacheHierarchy uniqueName="[Measures].[median_salary_US]" caption="median_salary_US" measure="1" displayFolder="" measureGroup="job_salary" count="0"/>
    <cacheHierarchy uniqueName="[Measures].[median_salary_non-USA]" caption="median_salary_non-USA" measure="1" displayFolder="" measureGroup="job_salary" count="0"/>
    <cacheHierarchy uniqueName="[Measures].[__XL_Count job_salary]" caption="__XL_Count job_salary" measure="1" displayFolder="" measureGroup="job_salary"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79654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E3F2B-44E3-4C5F-A3C8-39FB21D09B2F}" name="PivotTable2" cacheId="3" applyNumberFormats="0" applyBorderFormats="0" applyFontFormats="0" applyPatternFormats="0" applyAlignmentFormats="0" applyWidthHeightFormats="1" dataCaption="Values" tag="9135f759-1829-42d1-ba13-a58bc6e40e81"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F76FB-4B2F-43A1-9DF3-1A8D60A0B3DE}" name="PivotTable3" cacheId="2" applyNumberFormats="0" applyBorderFormats="0" applyFontFormats="0" applyPatternFormats="0" applyAlignmentFormats="0" applyWidthHeightFormats="1" dataCaption="Values" tag="85f43256-111e-4b41-a6a5-56451dfac8c6"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6261C7-8D84-45F3-8FE4-E31044234A17}" name="PivotTable4" cacheId="0" applyNumberFormats="0" applyBorderFormats="0" applyFontFormats="0" applyPatternFormats="0" applyAlignmentFormats="0" applyWidthHeightFormats="1" dataCaption="Values" tag="db98d0b7-5529-4d9c-a1ba-79196fe253e0" updatedVersion="8" minRefreshableVersion="3" useAutoFormatting="1" itemPrintTitles="1" createdVersion="8" indent="0" outline="1" outlineData="1" multipleFieldFilters="0" chartFormat="2">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9CC56-C822-425B-9C5A-E1911E593680}"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2">
    <format dxfId="1">
      <pivotArea dataOnly="0" labelOnly="1" outline="0" fieldPosition="0">
        <references count="1">
          <reference field="4294967294" count="1">
            <x v="1"/>
          </reference>
        </references>
      </pivotArea>
    </format>
    <format dxfId="0">
      <pivotArea outline="0" collapsedLevelsAreSubtotals="1" fieldPosition="0">
        <references count="1">
          <reference field="4294967294" count="1" selected="0">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3">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1BC9BF1-9169-45A5-AB8F-C94ECB72E5AF}" sourceName="[job_salary].[job_country]">
  <pivotTables>
    <pivotTable tabId="5" name="PivotTable4"/>
    <pivotTable tabId="6" name="PivotTable2"/>
    <pivotTable tabId="4" name="PivotTable3"/>
    <pivotTable tabId="1" name="PivotTable2"/>
  </pivotTables>
  <data>
    <olap pivotCacheId="1707965482">
      <levels count="2">
        <level uniqueName="[job_salary].[job_country].[(All)]" sourceCaption="(All)" count="0"/>
        <level uniqueName="[job_salary].[job_country].[job_country]" sourceCaption="job_country" count="111">
          <ranges>
            <range startItem="0">
              <i n="[job_salary].[job_country].&amp;[Albania]" c="Albania"/>
              <i n="[job_salary].[job_country].&amp;[Algeria]" c="Algeria"/>
              <i n="[job_salary].[job_country].&amp;[Argentina]" c="Argentina"/>
              <i n="[job_salary].[job_country].&amp;[Armenia]" c="Armenia"/>
              <i n="[job_salary].[job_country].&amp;[Australia]" c="Australia"/>
              <i n="[job_salary].[job_country].&amp;[Austria]" c="Austria"/>
              <i n="[job_salary].[job_country].&amp;[Azerbaijan]" c="Azerbaijan"/>
              <i n="[job_salary].[job_country].&amp;[Bahamas]" c="Bahamas"/>
              <i n="[job_salary].[job_country].&amp;[Bangladesh]" c="Bangladesh"/>
              <i n="[job_salary].[job_country].&amp;[Belarus]" c="Belarus"/>
              <i n="[job_salary].[job_country].&amp;[Belgium]" c="Belgium"/>
              <i n="[job_salary].[job_country].&amp;[Bolivia]" c="Bolivia"/>
              <i n="[job_salary].[job_country].&amp;[Bosnia and Herzegovina]" c="Bosnia and Herzegovina"/>
              <i n="[job_salary].[job_country].&amp;[Brazil]" c="Brazil"/>
              <i n="[job_salary].[job_country].&amp;[Brunei]" c="Brunei"/>
              <i n="[job_salary].[job_country].&amp;[Bulgaria]" c="Bulgaria"/>
              <i n="[job_salary].[job_country].&amp;[Cambodia]" c="Cambodia"/>
              <i n="[job_salary].[job_country].&amp;[Canada]" c="Canada"/>
              <i n="[job_salary].[job_country].&amp;[Chile]" c="Chile"/>
              <i n="[job_salary].[job_country].&amp;[China]" c="China"/>
              <i n="[job_salary].[job_country].&amp;[Colombia]" c="Colombia"/>
              <i n="[job_salary].[job_country].&amp;[Congo, Democratic Republic of the]" c="Congo, Democratic Republic of the"/>
              <i n="[job_salary].[job_country].&amp;[Costa Rica]" c="Costa Rica"/>
              <i n="[job_salary].[job_country].&amp;[Côte d'Ivoire]" c="Côte d'Ivoire"/>
              <i n="[job_salary].[job_country].&amp;[Croatia]" c="Croatia"/>
              <i n="[job_salary].[job_country].&amp;[Cyprus]" c="Cyprus"/>
              <i n="[job_salary].[job_country].&amp;[Czechia]" c="Czechia"/>
              <i n="[job_salary].[job_country].&amp;[Denmark]" c="Denmark"/>
              <i n="[job_salary].[job_country].&amp;[Dominican Republic]" c="Dominican Republic"/>
              <i n="[job_salary].[job_country].&amp;[Ecuador]" c="Ecuador"/>
              <i n="[job_salary].[job_country].&amp;[Egypt]" c="Egypt"/>
              <i n="[job_salary].[job_country].&amp;[El Salvador]" c="El Salvador"/>
              <i n="[job_salary].[job_country].&amp;[Estonia]" c="Estonia"/>
              <i n="[job_salary].[job_country].&amp;[Finland]" c="Finland"/>
              <i n="[job_salary].[job_country].&amp;[France]" c="France"/>
              <i n="[job_salary].[job_country].&amp;[Germany]" c="Germany"/>
              <i n="[job_salary].[job_country].&amp;[Ghana]" c="Ghana"/>
              <i n="[job_salary].[job_country].&amp;[Greece]" c="Greece"/>
              <i n="[job_salary].[job_country].&amp;[Guam]" c="Guam"/>
              <i n="[job_salary].[job_country].&amp;[Guatemala]" c="Guatemala"/>
              <i n="[job_salary].[job_country].&amp;[Honduras]" c="Honduras"/>
              <i n="[job_salary].[job_country].&amp;[Hong Kong]" c="Hong Kong"/>
              <i n="[job_salary].[job_country].&amp;[Hungary]" c="Hungary"/>
              <i n="[job_salary].[job_country].&amp;[India]" c="India"/>
              <i n="[job_salary].[job_country].&amp;[Indonesia]" c="Indonesia"/>
              <i n="[job_salary].[job_country].&amp;[Ireland]" c="Ireland"/>
              <i n="[job_salary].[job_country].&amp;[Israel]" c="Israel"/>
              <i n="[job_salary].[job_country].&amp;[Italy]" c="Italy"/>
              <i n="[job_salary].[job_country].&amp;[Jamaica]" c="Jamaica"/>
              <i n="[job_salary].[job_country].&amp;[Japan]" c="Japan"/>
              <i n="[job_salary].[job_country].&amp;[Jordan]" c="Jordan"/>
              <i n="[job_salary].[job_country].&amp;[Kazakhstan]" c="Kazakhstan"/>
              <i n="[job_salary].[job_country].&amp;[Kenya]" c="Kenya"/>
              <i n="[job_salary].[job_country].&amp;[Latvia]" c="Latvia"/>
              <i n="[job_salary].[job_country].&amp;[Lebanon]" c="Lebanon"/>
              <i n="[job_salary].[job_country].&amp;[Lithuania]" c="Lithuania"/>
              <i n="[job_salary].[job_country].&amp;[Luxembourg]" c="Luxembourg"/>
              <i n="[job_salary].[job_country].&amp;[Macedonia (FYROM)]" c="Macedonia (FYROM)"/>
              <i n="[job_salary].[job_country].&amp;[Malaysia]" c="Malaysia"/>
              <i n="[job_salary].[job_country].&amp;[Malta]" c="Malta"/>
              <i n="[job_salary].[job_country].&amp;[Mauritius]" c="Mauritius"/>
              <i n="[job_salary].[job_country].&amp;[Mexico]" c="Mexico"/>
              <i n="[job_salary].[job_country].&amp;[Montenegro]" c="Montenegro"/>
              <i n="[job_salary].[job_country].&amp;[Morocco]" c="Morocco"/>
              <i n="[job_salary].[job_country].&amp;[Namibia]" c="Namibia"/>
              <i n="[job_salary].[job_country].&amp;[Nepal]" c="Nepal"/>
              <i n="[job_salary].[job_country].&amp;[Netherlands]" c="Netherlands"/>
              <i n="[job_salary].[job_country].&amp;[New Zealand]" c="New Zealand"/>
              <i n="[job_salary].[job_country].&amp;[Nicaragua]" c="Nicaragua"/>
              <i n="[job_salary].[job_country].&amp;[Nigeria]" c="Nigeria"/>
              <i n="[job_salary].[job_country].&amp;[Norway]" c="Norway"/>
              <i n="[job_salary].[job_country].&amp;[Pakistan]" c="Pakistan"/>
              <i n="[job_salary].[job_country].&amp;[Panama]" c="Panama"/>
              <i n="[job_salary].[job_country].&amp;[Paraguay]" c="Paraguay"/>
              <i n="[job_salary].[job_country].&amp;[Peru]" c="Peru"/>
              <i n="[job_salary].[job_country].&amp;[Philippines]" c="Philippines"/>
              <i n="[job_salary].[job_country].&amp;[Poland]" c="Poland"/>
              <i n="[job_salary].[job_country].&amp;[Portugal]" c="Portugal"/>
              <i n="[job_salary].[job_country].&amp;[Puerto Rico]" c="Puerto Rico"/>
              <i n="[job_salary].[job_country].&amp;[Romania]" c="Romania"/>
              <i n="[job_salary].[job_country].&amp;[Russia]" c="Russia"/>
              <i n="[job_salary].[job_country].&amp;[Senegal]" c="Senegal"/>
              <i n="[job_salary].[job_country].&amp;[Serbia]" c="Serbia"/>
              <i n="[job_salary].[job_country].&amp;[Singapore]" c="Singapore"/>
              <i n="[job_salary].[job_country].&amp;[Slovakia]" c="Slovakia"/>
              <i n="[job_salary].[job_country].&amp;[Slovenia]" c="Slovenia"/>
              <i n="[job_salary].[job_country].&amp;[South Africa]" c="South Africa"/>
              <i n="[job_salary].[job_country].&amp;[South Korea]" c="South Korea"/>
              <i n="[job_salary].[job_country].&amp;[Spain]" c="Spain"/>
              <i n="[job_salary].[job_country].&amp;[Sri Lanka]" c="Sri Lanka"/>
              <i n="[job_salary].[job_country].&amp;[Sudan]" c="Sudan"/>
              <i n="[job_salary].[job_country].&amp;[Sweden]" c="Sweden"/>
              <i n="[job_salary].[job_country].&amp;[Switzerland]" c="Switzerland"/>
              <i n="[job_salary].[job_country].&amp;[Taiwan]" c="Taiwan"/>
              <i n="[job_salary].[job_country].&amp;[Thailand]" c="Thailand"/>
              <i n="[job_salary].[job_country].&amp;[Tunisia]" c="Tunisia"/>
              <i n="[job_salary].[job_country].&amp;[Turkey]" c="Turkey"/>
              <i n="[job_salary].[job_country].&amp;[U.S. Virgin Islands]" c="U.S. Virgin Islands"/>
              <i n="[job_salary].[job_country].&amp;[Uganda]" c="Uganda"/>
              <i n="[job_salary].[job_country].&amp;[Ukraine]" c="Ukraine"/>
              <i n="[job_salary].[job_country].&amp;[United Arab Emirates]" c="United Arab Emirates"/>
              <i n="[job_salary].[job_country].&amp;[United Kingdom]" c="United Kingdom"/>
              <i n="[job_salary].[job_country].&amp;[United States]" c="United States"/>
              <i n="[job_salary].[job_country].&amp;[Uruguay]" c="Uruguay"/>
              <i n="[job_salary].[job_country].&amp;[Venezuela]" c="Venezuela"/>
              <i n="[job_salary].[job_country].&amp;[Vietnam]" c="Vietnam"/>
              <i n="[job_salary].[job_country].&amp;[Zambia]" c="Zambia"/>
              <i n="[job_salary].[job_country].&amp;[Zimbabwe]" c="Zimbabwe"/>
              <i n="[job_salary].[job_country].&amp;[Benin]" c="Benin"/>
              <i n="[job_salary].[job_country].&amp;[Cameroon]" c="Cameroon"/>
              <i n="[job_salary].[job_country].&amp;[Gambia]" c="Gambia"/>
            </range>
          </ranges>
        </level>
      </levels>
      <selections count="1">
        <selection n="[job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84514C9-41FF-4A56-B2CC-8CB8130FFD93}" sourceName="[job_salary].[job_title_short]">
  <pivotTables>
    <pivotTable tabId="5" name="PivotTable4"/>
    <pivotTable tabId="6" name="PivotTable2"/>
    <pivotTable tabId="4" name="PivotTable3"/>
    <pivotTable tabId="1" name="PivotTable2"/>
  </pivotTables>
  <data>
    <olap pivotCacheId="1707965482">
      <levels count="2">
        <level uniqueName="[job_salary].[job_title_short].[(All)]" sourceCaption="(All)" count="0"/>
        <level uniqueName="[job_salary].[job_title_short].[job_title_short]" sourceCaption="job_title_short" count="10">
          <ranges>
            <range startItem="0">
              <i n="[job_salary].[job_title_short].&amp;[Business Analyst]" c="Business Analyst"/>
              <i n="[job_salary].[job_title_short].&amp;[Cloud Engineer]" c="Cloud Engineer"/>
              <i n="[job_salary].[job_title_short].&amp;[Data Analyst]" c="Data Analyst"/>
              <i n="[job_salary].[job_title_short].&amp;[Data Engineer]" c="Data Engineer"/>
              <i n="[job_salary].[job_title_short].&amp;[Data Scientist]" c="Data Scientist"/>
              <i n="[job_salary].[job_title_short].&amp;[Machine Learning Engineer]" c="Machine Learning Engineer"/>
              <i n="[job_salary].[job_title_short].&amp;[Senior Data Analyst]" c="Senior Data Analyst"/>
              <i n="[job_salary].[job_title_short].&amp;[Senior Data Engineer]" c="Senior Data Engineer"/>
              <i n="[job_salary].[job_title_short].&amp;[Senior Data Scientist]" c="Senior Data Scientist"/>
              <i n="[job_salary].[job_title_short].&amp;[Software Engineer]" c="Software Engineer"/>
            </range>
          </ranges>
        </level>
      </levels>
      <selections count="1">
        <selection n="[job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CB7423F-5E6F-4730-8925-9C7BBBE41F1E}" cache="Slicer_job_country" caption="Country "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0875778D-5F6B-4DAC-95A1-2ED7F45AB44C}" cache="Slicer_job_country" caption="Country" startItem="74" level="1" rowHeight="234950"/>
  <slicer name="job_title_short" xr10:uid="{71E53BB1-5523-4EA2-B0B3-D0183A796467}" cache="Slicer_job_title_short" caption="Job Titl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E30720F5-6261-49AC-9405-5A4AB76CEB00}" cache="Slicer_job_country" caption="Country" startItem="80" level="1" rowHeight="234950"/>
  <slicer name="job_title_short 1" xr10:uid="{D7DFF930-5CFE-4B1E-A282-176C7D472EB3}" cache="Slicer_job_title_short" caption="Job Titl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activeCell="E27" sqref="E27"/>
    </sheetView>
  </sheetViews>
  <sheetFormatPr defaultRowHeight="14.4" x14ac:dyDescent="0.3"/>
  <cols>
    <col min="1" max="1" width="23.109375" bestFit="1" customWidth="1"/>
    <col min="2" max="2" width="13.33203125" bestFit="1" customWidth="1"/>
    <col min="3" max="4" width="11.6640625" bestFit="1" customWidth="1"/>
    <col min="5" max="5" width="23.109375" bestFit="1" customWidth="1"/>
    <col min="6" max="6" width="11.5546875" customWidth="1"/>
    <col min="7" max="7" width="11" customWidth="1"/>
  </cols>
  <sheetData>
    <row r="1" spans="1:7" x14ac:dyDescent="0.3">
      <c r="A1" s="1" t="s">
        <v>20</v>
      </c>
      <c r="B1" t="s">
        <v>23</v>
      </c>
      <c r="C1" t="s">
        <v>22</v>
      </c>
    </row>
    <row r="2" spans="1:7" x14ac:dyDescent="0.3">
      <c r="A2" s="2" t="s">
        <v>8</v>
      </c>
      <c r="B2" s="4">
        <v>85000</v>
      </c>
      <c r="C2" s="3">
        <v>3.2997002997002998</v>
      </c>
      <c r="E2" t="str" cm="1">
        <f t="array" ref="E2:G11">A2:C11</f>
        <v>Business Analyst</v>
      </c>
      <c r="F2" s="5">
        <v>85000</v>
      </c>
      <c r="G2" s="3">
        <v>3.2997002997002998</v>
      </c>
    </row>
    <row r="3" spans="1:7" x14ac:dyDescent="0.3">
      <c r="A3" s="2" t="s">
        <v>9</v>
      </c>
      <c r="B3" s="4">
        <v>90000</v>
      </c>
      <c r="C3" s="3">
        <v>4.8023255813953485</v>
      </c>
      <c r="E3" t="str">
        <v>Cloud Engineer</v>
      </c>
      <c r="F3" s="5">
        <v>90000</v>
      </c>
      <c r="G3" s="3">
        <v>4.8023255813953485</v>
      </c>
    </row>
    <row r="4" spans="1:7" x14ac:dyDescent="0.3">
      <c r="A4" s="2" t="s">
        <v>6</v>
      </c>
      <c r="B4" s="4">
        <v>90000</v>
      </c>
      <c r="C4" s="3">
        <v>3.600978555069748</v>
      </c>
      <c r="E4" t="str">
        <v>Data Analyst</v>
      </c>
      <c r="F4" s="5">
        <v>90000</v>
      </c>
      <c r="G4" s="3">
        <v>3.600978555069748</v>
      </c>
    </row>
    <row r="5" spans="1:7" x14ac:dyDescent="0.3">
      <c r="A5" s="2" t="s">
        <v>1</v>
      </c>
      <c r="B5" s="4">
        <v>125000</v>
      </c>
      <c r="C5" s="3">
        <v>6.961963732861566</v>
      </c>
      <c r="E5" t="str">
        <v>Data Engineer</v>
      </c>
      <c r="F5" s="5">
        <v>125000</v>
      </c>
      <c r="G5" s="3">
        <v>6.961963732861566</v>
      </c>
    </row>
    <row r="6" spans="1:7" x14ac:dyDescent="0.3">
      <c r="A6" s="2" t="s">
        <v>4</v>
      </c>
      <c r="B6" s="4">
        <v>127500</v>
      </c>
      <c r="C6" s="3">
        <v>4.9271336080047083</v>
      </c>
      <c r="E6" t="str">
        <v>Data Scientist</v>
      </c>
      <c r="F6" s="5">
        <v>127500</v>
      </c>
      <c r="G6" s="3">
        <v>4.9271336080047083</v>
      </c>
    </row>
    <row r="7" spans="1:7" x14ac:dyDescent="0.3">
      <c r="A7" s="2" t="s">
        <v>3</v>
      </c>
      <c r="B7" s="4">
        <v>107550</v>
      </c>
      <c r="C7" s="3">
        <v>5.2834138486312403</v>
      </c>
      <c r="E7" t="str">
        <v>Machine Learning Engineer</v>
      </c>
      <c r="F7" s="5">
        <v>107550</v>
      </c>
      <c r="G7" s="3">
        <v>5.2834138486312403</v>
      </c>
    </row>
    <row r="8" spans="1:7" x14ac:dyDescent="0.3">
      <c r="A8" s="2" t="s">
        <v>2</v>
      </c>
      <c r="B8" s="4">
        <v>111175</v>
      </c>
      <c r="C8" s="3">
        <v>4.3544474393531001</v>
      </c>
      <c r="E8" t="str">
        <v>Senior Data Analyst</v>
      </c>
      <c r="F8" s="5">
        <v>111175</v>
      </c>
      <c r="G8" s="3">
        <v>4.3544474393531001</v>
      </c>
    </row>
    <row r="9" spans="1:7" x14ac:dyDescent="0.3">
      <c r="A9" s="2" t="s">
        <v>5</v>
      </c>
      <c r="B9" s="4">
        <v>147500</v>
      </c>
      <c r="C9" s="3">
        <v>8.1405163853028792</v>
      </c>
      <c r="E9" t="str">
        <v>Senior Data Engineer</v>
      </c>
      <c r="F9" s="5">
        <v>147500</v>
      </c>
      <c r="G9" s="3">
        <v>8.1405163853028792</v>
      </c>
    </row>
    <row r="10" spans="1:7" x14ac:dyDescent="0.3">
      <c r="A10" s="2" t="s">
        <v>0</v>
      </c>
      <c r="B10" s="4">
        <v>155000</v>
      </c>
      <c r="C10" s="3">
        <v>5.2608262817322053</v>
      </c>
      <c r="E10" t="str">
        <v>Senior Data Scientist</v>
      </c>
      <c r="F10" s="5">
        <v>155000</v>
      </c>
      <c r="G10" s="3">
        <v>5.2608262817322053</v>
      </c>
    </row>
    <row r="11" spans="1:7" x14ac:dyDescent="0.3">
      <c r="A11" s="2" t="s">
        <v>7</v>
      </c>
      <c r="B11" s="4">
        <v>99150</v>
      </c>
      <c r="C11" s="3">
        <v>5.5445026178010473</v>
      </c>
      <c r="E11" t="str">
        <v>Software Engineer</v>
      </c>
      <c r="F11" s="5">
        <v>99150</v>
      </c>
      <c r="G11" s="3">
        <v>5.5445026178010473</v>
      </c>
    </row>
    <row r="12" spans="1:7" x14ac:dyDescent="0.3">
      <c r="A12" s="2" t="s">
        <v>21</v>
      </c>
      <c r="B12" s="4">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D0C5-F3F2-4121-A359-9AC428D04910}">
  <dimension ref="A1:D12"/>
  <sheetViews>
    <sheetView workbookViewId="0">
      <selection activeCell="E19" sqref="E19"/>
    </sheetView>
  </sheetViews>
  <sheetFormatPr defaultRowHeight="14.4" x14ac:dyDescent="0.3"/>
  <cols>
    <col min="1" max="1" width="23.109375" bestFit="1" customWidth="1"/>
    <col min="2" max="2" width="13.33203125" bestFit="1" customWidth="1"/>
    <col min="3" max="3" width="16.6640625" bestFit="1" customWidth="1"/>
    <col min="4" max="4" width="22.109375" bestFit="1" customWidth="1"/>
  </cols>
  <sheetData>
    <row r="1" spans="1:4" x14ac:dyDescent="0.3">
      <c r="A1" s="1" t="s">
        <v>20</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21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BF59-335B-4EFA-92B8-4E3ED26A68FF}">
  <dimension ref="A1:B12"/>
  <sheetViews>
    <sheetView workbookViewId="0">
      <selection activeCell="L17" sqref="L17"/>
    </sheetView>
  </sheetViews>
  <sheetFormatPr defaultRowHeight="14.4" x14ac:dyDescent="0.3"/>
  <cols>
    <col min="1" max="1" width="12.5546875" bestFit="1" customWidth="1"/>
    <col min="2" max="2" width="14.109375" bestFit="1" customWidth="1"/>
    <col min="3" max="3" width="10.77734375" bestFit="1" customWidth="1"/>
  </cols>
  <sheetData>
    <row r="1" spans="1:2" x14ac:dyDescent="0.3">
      <c r="A1" s="1" t="s">
        <v>20</v>
      </c>
      <c r="B1" t="s">
        <v>27</v>
      </c>
    </row>
    <row r="2" spans="1:2" x14ac:dyDescent="0.3">
      <c r="A2" s="2" t="s">
        <v>14</v>
      </c>
      <c r="B2" s="6">
        <v>0.11713393731635652</v>
      </c>
    </row>
    <row r="3" spans="1:2" x14ac:dyDescent="0.3">
      <c r="A3" s="2" t="s">
        <v>17</v>
      </c>
      <c r="B3" s="6">
        <v>0.14569049951028404</v>
      </c>
    </row>
    <row r="4" spans="1:2" x14ac:dyDescent="0.3">
      <c r="A4" s="2" t="s">
        <v>19</v>
      </c>
      <c r="B4" s="6">
        <v>0.14709843290891284</v>
      </c>
    </row>
    <row r="5" spans="1:2" x14ac:dyDescent="0.3">
      <c r="A5" s="2" t="s">
        <v>15</v>
      </c>
      <c r="B5" s="6">
        <v>0.16191234084231146</v>
      </c>
    </row>
    <row r="6" spans="1:2" x14ac:dyDescent="0.3">
      <c r="A6" s="2" t="s">
        <v>18</v>
      </c>
      <c r="B6" s="6">
        <v>0.19160137120470128</v>
      </c>
    </row>
    <row r="7" spans="1:2" x14ac:dyDescent="0.3">
      <c r="A7" s="2" t="s">
        <v>12</v>
      </c>
      <c r="B7" s="6">
        <v>0.20947600391772772</v>
      </c>
    </row>
    <row r="8" spans="1:2" x14ac:dyDescent="0.3">
      <c r="A8" s="2" t="s">
        <v>16</v>
      </c>
      <c r="B8" s="6">
        <v>0.21207761998041136</v>
      </c>
    </row>
    <row r="9" spans="1:2" x14ac:dyDescent="0.3">
      <c r="A9" s="2" t="s">
        <v>13</v>
      </c>
      <c r="B9" s="6">
        <v>0.21556684622918706</v>
      </c>
    </row>
    <row r="10" spans="1:2" x14ac:dyDescent="0.3">
      <c r="A10" s="2" t="s">
        <v>11</v>
      </c>
      <c r="B10" s="6">
        <v>0.54141160626836438</v>
      </c>
    </row>
    <row r="11" spans="1:2" x14ac:dyDescent="0.3">
      <c r="A11" s="2" t="s">
        <v>10</v>
      </c>
      <c r="B11" s="6">
        <v>0.56623408423114596</v>
      </c>
    </row>
    <row r="12" spans="1:2" x14ac:dyDescent="0.3">
      <c r="A12" s="2" t="s">
        <v>21</v>
      </c>
      <c r="B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E850-D2BB-45B4-9D57-D24913662B67}">
  <dimension ref="A1:C12"/>
  <sheetViews>
    <sheetView tabSelected="1" workbookViewId="0">
      <selection activeCell="G25" sqref="G25"/>
    </sheetView>
  </sheetViews>
  <sheetFormatPr defaultRowHeight="14.4" x14ac:dyDescent="0.3"/>
  <cols>
    <col min="1" max="1" width="12.5546875" bestFit="1" customWidth="1"/>
    <col min="2" max="2" width="22.77734375" bestFit="1" customWidth="1"/>
    <col min="3" max="4" width="14.109375" bestFit="1" customWidth="1"/>
  </cols>
  <sheetData>
    <row r="1" spans="1:3" x14ac:dyDescent="0.3">
      <c r="A1" s="1" t="s">
        <v>20</v>
      </c>
      <c r="B1" t="s">
        <v>26</v>
      </c>
      <c r="C1" s="6" t="s">
        <v>27</v>
      </c>
    </row>
    <row r="2" spans="1:3" x14ac:dyDescent="0.3">
      <c r="A2" s="2" t="s">
        <v>15</v>
      </c>
      <c r="B2" s="4">
        <v>140000</v>
      </c>
      <c r="C2" s="6">
        <v>0.16191234084231146</v>
      </c>
    </row>
    <row r="3" spans="1:3" x14ac:dyDescent="0.3">
      <c r="A3" s="2" t="s">
        <v>12</v>
      </c>
      <c r="B3" s="4">
        <v>135000</v>
      </c>
      <c r="C3" s="6">
        <v>0.20947600391772772</v>
      </c>
    </row>
    <row r="4" spans="1:3" x14ac:dyDescent="0.3">
      <c r="A4" s="2" t="s">
        <v>14</v>
      </c>
      <c r="B4" s="4">
        <v>134241</v>
      </c>
      <c r="C4" s="6">
        <v>0.11713393731635652</v>
      </c>
    </row>
    <row r="5" spans="1:3" x14ac:dyDescent="0.3">
      <c r="A5" s="2" t="s">
        <v>17</v>
      </c>
      <c r="B5" s="4">
        <v>125000</v>
      </c>
      <c r="C5" s="6">
        <v>0.14569049951028404</v>
      </c>
    </row>
    <row r="6" spans="1:3" x14ac:dyDescent="0.3">
      <c r="A6" s="2" t="s">
        <v>11</v>
      </c>
      <c r="B6" s="4">
        <v>125000</v>
      </c>
      <c r="C6" s="6">
        <v>0.54141160626836438</v>
      </c>
    </row>
    <row r="7" spans="1:3" x14ac:dyDescent="0.3">
      <c r="A7" s="2" t="s">
        <v>10</v>
      </c>
      <c r="B7" s="4">
        <v>120000</v>
      </c>
      <c r="C7" s="6">
        <v>0.56623408423114596</v>
      </c>
    </row>
    <row r="8" spans="1:3" x14ac:dyDescent="0.3">
      <c r="A8" s="2" t="s">
        <v>16</v>
      </c>
      <c r="B8" s="4">
        <v>119550</v>
      </c>
      <c r="C8" s="6">
        <v>0.21207761998041136</v>
      </c>
    </row>
    <row r="9" spans="1:3" x14ac:dyDescent="0.3">
      <c r="A9" s="2" t="s">
        <v>13</v>
      </c>
      <c r="B9" s="4">
        <v>111175</v>
      </c>
      <c r="C9" s="6">
        <v>0.21556684622918706</v>
      </c>
    </row>
    <row r="10" spans="1:3" x14ac:dyDescent="0.3">
      <c r="A10" s="2" t="s">
        <v>19</v>
      </c>
      <c r="B10" s="4">
        <v>110000</v>
      </c>
      <c r="C10" s="6">
        <v>0.14709843290891284</v>
      </c>
    </row>
    <row r="11" spans="1:3" x14ac:dyDescent="0.3">
      <c r="A11" s="2" t="s">
        <v>18</v>
      </c>
      <c r="B11" s="4">
        <v>92500</v>
      </c>
      <c r="C11" s="6">
        <v>0.19160137120470128</v>
      </c>
    </row>
    <row r="12" spans="1:3" x14ac:dyDescent="0.3">
      <c r="A12" s="2" t="s">
        <v>21</v>
      </c>
      <c r="B12" s="4">
        <v>117500</v>
      </c>
      <c r="C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34B736E-96DB-44AE-801B-EFA7581933BB}">
  <ds:schemaRefs/>
</ds:datastoreItem>
</file>

<file path=customXml/itemProps2.xml><?xml version="1.0" encoding="utf-8"?>
<ds:datastoreItem xmlns:ds="http://schemas.openxmlformats.org/officeDocument/2006/customXml" ds:itemID="{A071FDA9-FA54-485D-8DD6-9541A9075B42}">
  <ds:schemaRefs/>
</ds:datastoreItem>
</file>

<file path=customXml/itemProps3.xml><?xml version="1.0" encoding="utf-8"?>
<ds:datastoreItem xmlns:ds="http://schemas.openxmlformats.org/officeDocument/2006/customXml" ds:itemID="{498D9001-7CAF-4987-B593-056AA8E8DBBF}">
  <ds:schemaRefs/>
</ds:datastoreItem>
</file>

<file path=customXml/itemProps4.xml><?xml version="1.0" encoding="utf-8"?>
<ds:datastoreItem xmlns:ds="http://schemas.openxmlformats.org/officeDocument/2006/customXml" ds:itemID="{1F8002EF-10FC-4684-9979-162946211760}">
  <ds:schemaRefs/>
</ds:datastoreItem>
</file>

<file path=customXml/itemProps5.xml><?xml version="1.0" encoding="utf-8"?>
<ds:datastoreItem xmlns:ds="http://schemas.openxmlformats.org/officeDocument/2006/customXml" ds:itemID="{E3505179-5FC5-415A-8064-7F91E788F0CE}">
  <ds:schemaRefs/>
</ds:datastoreItem>
</file>

<file path=customXml/itemProps6.xml><?xml version="1.0" encoding="utf-8"?>
<ds:datastoreItem xmlns:ds="http://schemas.openxmlformats.org/officeDocument/2006/customXml" ds:itemID="{675ABD31-8ADB-48E4-BF2F-DA100F61419F}">
  <ds:schemaRefs/>
</ds:datastoreItem>
</file>

<file path=customXml/itemProps7.xml><?xml version="1.0" encoding="utf-8"?>
<ds:datastoreItem xmlns:ds="http://schemas.openxmlformats.org/officeDocument/2006/customXml" ds:itemID="{2C28B475-A538-44D7-8912-5FF3F76A1F68}">
  <ds:schemaRefs/>
</ds:datastoreItem>
</file>

<file path=customXml/itemProps8.xml><?xml version="1.0" encoding="utf-8"?>
<ds:datastoreItem xmlns:ds="http://schemas.openxmlformats.org/officeDocument/2006/customXml" ds:itemID="{F6D1447C-9E41-4D45-B801-4AE461D46AEE}">
  <ds:schemaRefs/>
</ds:datastoreItem>
</file>

<file path=customXml/itemProps9.xml><?xml version="1.0" encoding="utf-8"?>
<ds:datastoreItem xmlns:ds="http://schemas.openxmlformats.org/officeDocument/2006/customXml" ds:itemID="{D9E0456C-2623-4EE7-A6D7-CF2A68D29DF8}">
  <ds:schemaRefs/>
</ds:datastoreItem>
</file>

<file path=customXml/itemProps10.xml><?xml version="1.0" encoding="utf-8"?>
<ds:datastoreItem xmlns:ds="http://schemas.openxmlformats.org/officeDocument/2006/customXml" ds:itemID="{9A074365-9076-4E15-98B1-F27E7511481F}">
  <ds:schemaRefs/>
</ds:datastoreItem>
</file>

<file path=customXml/itemProps11.xml><?xml version="1.0" encoding="utf-8"?>
<ds:datastoreItem xmlns:ds="http://schemas.openxmlformats.org/officeDocument/2006/customXml" ds:itemID="{7A754ED1-82AA-44CC-A20D-EFA9E290092C}">
  <ds:schemaRefs/>
</ds:datastoreItem>
</file>

<file path=customXml/itemProps12.xml><?xml version="1.0" encoding="utf-8"?>
<ds:datastoreItem xmlns:ds="http://schemas.openxmlformats.org/officeDocument/2006/customXml" ds:itemID="{821F2E0D-FA8A-4C68-B0F7-BF31FCD0B3B1}">
  <ds:schemaRefs/>
</ds:datastoreItem>
</file>

<file path=customXml/itemProps13.xml><?xml version="1.0" encoding="utf-8"?>
<ds:datastoreItem xmlns:ds="http://schemas.openxmlformats.org/officeDocument/2006/customXml" ds:itemID="{AD2DEF47-4961-4722-9776-21C4F92EF324}">
  <ds:schemaRefs/>
</ds:datastoreItem>
</file>

<file path=customXml/itemProps14.xml><?xml version="1.0" encoding="utf-8"?>
<ds:datastoreItem xmlns:ds="http://schemas.openxmlformats.org/officeDocument/2006/customXml" ds:itemID="{3A9376B5-F99C-4B6E-8891-319CDF5BD6C5}">
  <ds:schemaRefs>
    <ds:schemaRef ds:uri="http://schemas.microsoft.com/DataMashup"/>
  </ds:schemaRefs>
</ds:datastoreItem>
</file>

<file path=customXml/itemProps15.xml><?xml version="1.0" encoding="utf-8"?>
<ds:datastoreItem xmlns:ds="http://schemas.openxmlformats.org/officeDocument/2006/customXml" ds:itemID="{939C7122-7FDE-41B4-B294-CFA08781D4BA}">
  <ds:schemaRefs/>
</ds:datastoreItem>
</file>

<file path=customXml/itemProps16.xml><?xml version="1.0" encoding="utf-8"?>
<ds:datastoreItem xmlns:ds="http://schemas.openxmlformats.org/officeDocument/2006/customXml" ds:itemID="{61DDEB4C-5722-4472-BE25-A4B66D0360A1}">
  <ds:schemaRefs/>
</ds:datastoreItem>
</file>

<file path=customXml/itemProps17.xml><?xml version="1.0" encoding="utf-8"?>
<ds:datastoreItem xmlns:ds="http://schemas.openxmlformats.org/officeDocument/2006/customXml" ds:itemID="{D7771978-B37E-40B2-97CE-32D6F3799E93}">
  <ds:schemaRefs/>
</ds:datastoreItem>
</file>

<file path=customXml/itemProps18.xml><?xml version="1.0" encoding="utf-8"?>
<ds:datastoreItem xmlns:ds="http://schemas.openxmlformats.org/officeDocument/2006/customXml" ds:itemID="{A2740617-DE54-4055-8861-01D6D2A25954}">
  <ds:schemaRefs/>
</ds:datastoreItem>
</file>

<file path=customXml/itemProps19.xml><?xml version="1.0" encoding="utf-8"?>
<ds:datastoreItem xmlns:ds="http://schemas.openxmlformats.org/officeDocument/2006/customXml" ds:itemID="{6BA044D5-35E7-4093-B307-5172F9E2B7BF}">
  <ds:schemaRefs/>
</ds:datastoreItem>
</file>

<file path=customXml/itemProps20.xml><?xml version="1.0" encoding="utf-8"?>
<ds:datastoreItem xmlns:ds="http://schemas.openxmlformats.org/officeDocument/2006/customXml" ds:itemID="{4A93534E-15C8-469A-9AD4-26628F8F22A2}">
  <ds:schemaRefs/>
</ds:datastoreItem>
</file>

<file path=customXml/itemProps21.xml><?xml version="1.0" encoding="utf-8"?>
<ds:datastoreItem xmlns:ds="http://schemas.openxmlformats.org/officeDocument/2006/customXml" ds:itemID="{F777B0A4-199C-44A2-832B-7D383027C5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Buena</dc:creator>
  <cp:lastModifiedBy>Carlos Buena</cp:lastModifiedBy>
  <dcterms:created xsi:type="dcterms:W3CDTF">2015-06-05T18:17:20Z</dcterms:created>
  <dcterms:modified xsi:type="dcterms:W3CDTF">2025-11-19T06:13:21Z</dcterms:modified>
</cp:coreProperties>
</file>