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os Antonio\Documents\Analisis numerico\Tareas\"/>
    </mc:Choice>
  </mc:AlternateContent>
  <xr:revisionPtr revIDLastSave="0" documentId="13_ncr:1_{F4126D53-4E0D-436D-8E73-E9466BB16AA9}" xr6:coauthVersionLast="47" xr6:coauthVersionMax="47" xr10:uidLastSave="{00000000-0000-0000-0000-000000000000}"/>
  <bookViews>
    <workbookView xWindow="-110" yWindow="-110" windowWidth="19420" windowHeight="10300" xr2:uid="{EFF2D0EB-5E70-42D2-87A9-D75A45CADA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E8" i="1"/>
  <c r="E3" i="1"/>
  <c r="E4" i="1"/>
  <c r="E5" i="1"/>
  <c r="E6" i="1"/>
  <c r="E7" i="1"/>
  <c r="E2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<sst xmlns="http://schemas.openxmlformats.org/spreadsheetml/2006/main" count="6" uniqueCount="6">
  <si>
    <t>Periodo</t>
  </si>
  <si>
    <t>Total_Consumo</t>
  </si>
  <si>
    <t>Total_Producción_millones</t>
  </si>
  <si>
    <t>Precio_kg</t>
  </si>
  <si>
    <t>Precio_tonelada</t>
  </si>
  <si>
    <t>Superficie_Sembrada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</si>
</sst>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2C407-9FE5-4D29-8E5C-36A817E1A70C}">
  <dimension ref="A1:F8"/>
  <sheetViews>
    <sheetView tabSelected="1" workbookViewId="0">
      <selection activeCell="C9" sqref="C9"/>
    </sheetView>
  </sheetViews>
  <sheetFormatPr baseColWidth="10" defaultRowHeight="14.5" x14ac:dyDescent="0.35"/>
  <sheetData>
    <row r="1" spans="1:6" s="1" customFormat="1" ht="4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1" customFormat="1" x14ac:dyDescent="0.35">
      <c r="A2" s="1">
        <v>2017</v>
      </c>
      <c r="B2" s="1">
        <f>0.95*1000000</f>
        <v>950000</v>
      </c>
      <c r="C2" s="2">
        <v>1126361</v>
      </c>
      <c r="D2" s="1">
        <v>8</v>
      </c>
      <c r="E2" s="1">
        <f>D2*1000</f>
        <v>8000</v>
      </c>
      <c r="F2" s="2">
        <v>99300</v>
      </c>
    </row>
    <row r="3" spans="1:6" x14ac:dyDescent="0.35">
      <c r="A3">
        <v>2018</v>
      </c>
      <c r="B3">
        <f>1.1*1000000</f>
        <v>1100000</v>
      </c>
      <c r="C3">
        <v>1590721</v>
      </c>
      <c r="D3">
        <v>26</v>
      </c>
      <c r="E3" s="1">
        <f t="shared" ref="E3:E8" si="0">D3*1000</f>
        <v>26000</v>
      </c>
      <c r="F3" s="3">
        <v>109568.04</v>
      </c>
    </row>
    <row r="4" spans="1:6" x14ac:dyDescent="0.35">
      <c r="A4">
        <v>2019</v>
      </c>
      <c r="B4">
        <f>1.3*1000000</f>
        <v>1300000</v>
      </c>
      <c r="C4">
        <v>1789224</v>
      </c>
      <c r="D4">
        <v>30</v>
      </c>
      <c r="E4" s="1">
        <f t="shared" si="0"/>
        <v>30000</v>
      </c>
      <c r="F4" s="3">
        <v>120897.45</v>
      </c>
    </row>
    <row r="5" spans="1:6" x14ac:dyDescent="0.35">
      <c r="A5">
        <v>2020</v>
      </c>
      <c r="B5">
        <f>1.4*1000000</f>
        <v>1400000</v>
      </c>
      <c r="C5">
        <v>1894110</v>
      </c>
      <c r="D5">
        <v>27.5</v>
      </c>
      <c r="E5" s="1">
        <f t="shared" si="0"/>
        <v>27500</v>
      </c>
      <c r="F5" s="3">
        <v>129981.6</v>
      </c>
    </row>
    <row r="6" spans="1:6" x14ac:dyDescent="0.35">
      <c r="A6">
        <v>2021</v>
      </c>
      <c r="B6">
        <f>2*1000000</f>
        <v>2000000</v>
      </c>
      <c r="C6">
        <v>1773714</v>
      </c>
      <c r="D6">
        <v>28</v>
      </c>
      <c r="E6" s="1">
        <f t="shared" si="0"/>
        <v>28000</v>
      </c>
      <c r="F6" s="3">
        <v>139314.17000000001</v>
      </c>
    </row>
    <row r="7" spans="1:6" x14ac:dyDescent="0.35">
      <c r="A7">
        <v>2022</v>
      </c>
      <c r="B7">
        <f>2.6*1000000</f>
        <v>2600000</v>
      </c>
      <c r="C7">
        <v>1993124</v>
      </c>
      <c r="D7">
        <v>31</v>
      </c>
      <c r="E7" s="1">
        <f t="shared" si="0"/>
        <v>31000</v>
      </c>
      <c r="F7" s="3">
        <v>143866.69</v>
      </c>
    </row>
    <row r="8" spans="1:6" x14ac:dyDescent="0.35">
      <c r="A8">
        <v>2023</v>
      </c>
      <c r="B8">
        <f>1.947*1000000</f>
        <v>1947000</v>
      </c>
      <c r="C8" s="4">
        <f>1993124*1.3</f>
        <v>2591061.2000000002</v>
      </c>
      <c r="D8">
        <v>33</v>
      </c>
      <c r="E8" s="1">
        <f t="shared" si="0"/>
        <v>33000</v>
      </c>
      <c r="F8" s="3">
        <v>239271.06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Antonio Reyes Gutierrez</dc:creator>
  <cp:lastModifiedBy>Carlos Antonio Reyes Gutierrez</cp:lastModifiedBy>
  <dcterms:created xsi:type="dcterms:W3CDTF">2025-05-20T23:38:50Z</dcterms:created>
  <dcterms:modified xsi:type="dcterms:W3CDTF">2025-05-21T21:34:55Z</dcterms:modified>
</cp:coreProperties>
</file>