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ndy\Downloads\"/>
    </mc:Choice>
  </mc:AlternateContent>
  <xr:revisionPtr revIDLastSave="0" documentId="13_ncr:1_{0B50849D-EA2C-491D-9512-BE98EBB835A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FORMATO ESTADISTICO" sheetId="1" r:id="rId1"/>
    <sheet name="INDICADORES" sheetId="2" r:id="rId2"/>
    <sheet name="CHBS EN LA REGIÓN" sheetId="3" r:id="rId3"/>
  </sheets>
  <calcPr calcId="181029"/>
</workbook>
</file>

<file path=xl/calcChain.xml><?xml version="1.0" encoding="utf-8"?>
<calcChain xmlns="http://schemas.openxmlformats.org/spreadsheetml/2006/main">
  <c r="O1" i="2" l="1"/>
  <c r="N77" i="1"/>
  <c r="G15" i="1"/>
  <c r="O9" i="2"/>
  <c r="O8" i="2"/>
  <c r="L8" i="2"/>
  <c r="I8" i="2"/>
  <c r="F8" i="2"/>
  <c r="C8" i="2"/>
  <c r="O7" i="2"/>
  <c r="L7" i="2"/>
  <c r="I7" i="2"/>
  <c r="F7" i="2"/>
  <c r="C7" i="2"/>
  <c r="L4" i="2"/>
  <c r="F4" i="2"/>
  <c r="C4" i="2"/>
  <c r="L3" i="2"/>
  <c r="F3" i="2"/>
  <c r="J135" i="1"/>
  <c r="I135" i="1"/>
  <c r="O3" i="2" s="1"/>
  <c r="H135" i="1"/>
  <c r="G135" i="1"/>
  <c r="O4" i="2" s="1"/>
  <c r="F135" i="1"/>
  <c r="E135" i="1"/>
  <c r="D135" i="1"/>
  <c r="C135" i="1"/>
  <c r="K135" i="1" s="1"/>
  <c r="K134" i="1"/>
  <c r="K133" i="1"/>
  <c r="K132" i="1"/>
  <c r="K131" i="1"/>
  <c r="K130" i="1"/>
  <c r="K129" i="1"/>
  <c r="E122" i="1"/>
  <c r="K101" i="1"/>
  <c r="K100" i="1"/>
  <c r="K89" i="1"/>
  <c r="J89" i="1"/>
  <c r="I89" i="1"/>
  <c r="H89" i="1"/>
  <c r="G89" i="1"/>
  <c r="F89" i="1"/>
  <c r="E89" i="1"/>
  <c r="D89" i="1"/>
  <c r="C89" i="1"/>
  <c r="L88" i="1"/>
  <c r="L87" i="1"/>
  <c r="L86" i="1"/>
  <c r="L85" i="1"/>
  <c r="L84" i="1"/>
  <c r="L83" i="1"/>
  <c r="L82" i="1"/>
  <c r="L89" i="1" s="1"/>
  <c r="E64" i="1"/>
  <c r="D64" i="1"/>
  <c r="C64" i="1"/>
  <c r="N55" i="1"/>
  <c r="M55" i="1"/>
  <c r="L55" i="1"/>
  <c r="K55" i="1"/>
  <c r="J55" i="1"/>
  <c r="I55" i="1"/>
  <c r="H55" i="1"/>
  <c r="G55" i="1"/>
  <c r="F55" i="1"/>
  <c r="E55" i="1"/>
  <c r="D55" i="1"/>
  <c r="C55" i="1"/>
  <c r="N47" i="1"/>
  <c r="M47" i="1"/>
  <c r="L47" i="1"/>
  <c r="K47" i="1"/>
  <c r="J47" i="1"/>
  <c r="I47" i="1"/>
  <c r="H47" i="1"/>
  <c r="G47" i="1"/>
  <c r="F47" i="1"/>
  <c r="E47" i="1"/>
  <c r="D47" i="1"/>
  <c r="C47" i="1"/>
  <c r="M36" i="1"/>
  <c r="G36" i="1"/>
  <c r="D31" i="1"/>
  <c r="M26" i="1"/>
  <c r="F26" i="1"/>
  <c r="F20" i="1"/>
  <c r="C3" i="2" s="1"/>
  <c r="E20" i="1"/>
  <c r="D20" i="1"/>
  <c r="C20" i="1"/>
  <c r="G20" i="1" s="1"/>
  <c r="G19" i="1"/>
  <c r="G18" i="1"/>
  <c r="G17" i="1"/>
  <c r="G16" i="1"/>
  <c r="I3" i="2" l="1"/>
  <c r="C5" i="2"/>
</calcChain>
</file>

<file path=xl/sharedStrings.xml><?xml version="1.0" encoding="utf-8"?>
<sst xmlns="http://schemas.openxmlformats.org/spreadsheetml/2006/main" count="276" uniqueCount="201">
  <si>
    <t>FORMATO ESTADÍSTICO</t>
  </si>
  <si>
    <t xml:space="preserve">     DIRECCION DE BANCOS DE SANGRE Y HEMOTERAPIA (PRONAHEBAS)</t>
  </si>
  <si>
    <t>01. Nombre de la Institución:</t>
  </si>
  <si>
    <t>1.1. Codigo Ipress:</t>
  </si>
  <si>
    <t>1.1. Director de la DIRIS/DIRESA/GERESA:</t>
  </si>
  <si>
    <t>1.2 Región:</t>
  </si>
  <si>
    <t xml:space="preserve">02. Tipo de Banco de Sangre / Centro de Hemoterapia:      </t>
  </si>
  <si>
    <t xml:space="preserve">03. Institución a la que pertenece: </t>
  </si>
  <si>
    <t>04. Dirección de Salud a la que pertenece:</t>
  </si>
  <si>
    <t>05. Nombre del Médico Responsable/ Coordinador Regional:</t>
  </si>
  <si>
    <t>06. Número de camas:</t>
  </si>
  <si>
    <t>07. Teléfono:</t>
  </si>
  <si>
    <t>08. Cel.</t>
  </si>
  <si>
    <t>09. E-mail:</t>
  </si>
  <si>
    <t>10. Periodo y Año al que corresponde el Informe:</t>
  </si>
  <si>
    <t xml:space="preserve">CUADRO I - DONACIÓN DE SANGRE </t>
  </si>
  <si>
    <t>11. CATEGORIA</t>
  </si>
  <si>
    <t>16.POSTULANTES EXCLUIDOS</t>
  </si>
  <si>
    <t>17.POSTULANTES DIFERIDOS</t>
  </si>
  <si>
    <t>POSTULANTES APTOS</t>
  </si>
  <si>
    <t>20.POSTULANTES TOTALES (Atendidos)</t>
  </si>
  <si>
    <t>18.DONACIÓN INCOMPLETA</t>
  </si>
  <si>
    <t>19.DONACIÓN COMPLETA        (Unidad Colectada)</t>
  </si>
  <si>
    <t xml:space="preserve">12.AUTOLOGOS </t>
  </si>
  <si>
    <t xml:space="preserve">13.VOLUNTARIOS IM </t>
  </si>
  <si>
    <t xml:space="preserve">13.VOLUNTARIOS EM </t>
  </si>
  <si>
    <t xml:space="preserve">14.REPOSICIÓN </t>
  </si>
  <si>
    <t xml:space="preserve">15 P. REMUNERADOS </t>
  </si>
  <si>
    <t>TOTAL</t>
  </si>
  <si>
    <t>CUADRO II- TOTAL DE DONANTES*</t>
  </si>
  <si>
    <t xml:space="preserve">CUADRO III - TOTAL DE POSTULANTES QUE FUERON DIFERIDOS O EXCLUIDOS </t>
  </si>
  <si>
    <t>21.VOLUNTARIOS</t>
  </si>
  <si>
    <t xml:space="preserve"> 22.REPOSICIÓN</t>
  </si>
  <si>
    <t>23.P. REMUNERADOS</t>
  </si>
  <si>
    <t>24.AUTOLOGOS</t>
  </si>
  <si>
    <t>25.TOTAL</t>
  </si>
  <si>
    <t>26.PESO BAJO</t>
  </si>
  <si>
    <t>27.HEMOGLOBINA BAJA</t>
  </si>
  <si>
    <t>28.AFECCIONAS MEDICAS</t>
  </si>
  <si>
    <t>29.COMPORTAMIENTO DE ALTO RIESGO</t>
  </si>
  <si>
    <t>30.HISTORIAL DE VIAJES</t>
  </si>
  <si>
    <t>31.OTROS</t>
  </si>
  <si>
    <t>32.TOTAL</t>
  </si>
  <si>
    <t>* El número de donantes es diferente al número de donaciones.</t>
  </si>
  <si>
    <t xml:space="preserve">CUADRO IV -  DONACIONES DE SANGRE EXTRAÍDAS SEGÚN GÉNERO </t>
  </si>
  <si>
    <t xml:space="preserve">36. CUADRO V - DONACIONES DE SANGRE EXTRAÍDAS SEGÚN LA EDAD DEL DONANTE </t>
  </si>
  <si>
    <t>33.HOMBRES</t>
  </si>
  <si>
    <t>34.MUJERES</t>
  </si>
  <si>
    <t>35.TOTAL</t>
  </si>
  <si>
    <t>&lt;18 años</t>
  </si>
  <si>
    <t>18 a 24 años</t>
  </si>
  <si>
    <t>25 a 44 años</t>
  </si>
  <si>
    <t>45 a 64 años</t>
  </si>
  <si>
    <t>≥ 65 años</t>
  </si>
  <si>
    <t xml:space="preserve">CUADRO VI - DONACIONES  DE SANGRE TOTAL </t>
  </si>
  <si>
    <t xml:space="preserve">CUADRO VII - DONACIONES POR AFÉRESIS </t>
  </si>
  <si>
    <t>37.VOLUNTARIAS DE PRIMERA VEZ</t>
  </si>
  <si>
    <t>38.VOLUNTARIAS REPETIDOS</t>
  </si>
  <si>
    <t>39.REPOSICIÓN</t>
  </si>
  <si>
    <t>40.P.REMUNERADAS</t>
  </si>
  <si>
    <t>41.AUTOLOGOS</t>
  </si>
  <si>
    <t xml:space="preserve">42.TOTAL DE DONACIONES </t>
  </si>
  <si>
    <t>43.VOLUNTARIAS DE PRIMERA VEZ</t>
  </si>
  <si>
    <t xml:space="preserve"> 44.VOLUNTARIAS REPETIDOS</t>
  </si>
  <si>
    <t xml:space="preserve"> 45.REPOSICIÓN</t>
  </si>
  <si>
    <t>46. P. REMUNERADAS</t>
  </si>
  <si>
    <t>47.AUTOLOGO</t>
  </si>
  <si>
    <t xml:space="preserve">48.TOTAL DE DONACIONES </t>
  </si>
  <si>
    <t>CUADRO VIII - TAMIZAJE DE UNIDADES (19)</t>
  </si>
  <si>
    <t>49. MARCADORES</t>
  </si>
  <si>
    <t>VIH</t>
  </si>
  <si>
    <t>HBsAg</t>
  </si>
  <si>
    <t>Hep C</t>
  </si>
  <si>
    <t>Anti-HBc</t>
  </si>
  <si>
    <t>50. CLASE</t>
  </si>
  <si>
    <t>CLASE</t>
  </si>
  <si>
    <t>CATEGORIA</t>
  </si>
  <si>
    <t>TAMIZADOS</t>
  </si>
  <si>
    <t>REACTIVOS</t>
  </si>
  <si>
    <t>ZONA GRIS</t>
  </si>
  <si>
    <t>VOLUNTARIO*</t>
  </si>
  <si>
    <t>REPOSICION</t>
  </si>
  <si>
    <t>P. REMUNERADO</t>
  </si>
  <si>
    <t>AUTOLOGO</t>
  </si>
  <si>
    <t>MARCADORES</t>
  </si>
  <si>
    <t>HTLV I/II</t>
  </si>
  <si>
    <t>Sifilis</t>
  </si>
  <si>
    <t>Chagas</t>
  </si>
  <si>
    <t>Otros</t>
  </si>
  <si>
    <t>P.REMUNERADO</t>
  </si>
  <si>
    <t xml:space="preserve">* En el campo de la categoria voluntario se debe considerar a los donantes voluntarios por primera vez y donantes voluntarios repetitivos </t>
  </si>
  <si>
    <t xml:space="preserve">CUADRO IX - REACTIVIDAD </t>
  </si>
  <si>
    <t>51.UNIDADES NO REACTIVAS (APTAS)</t>
  </si>
  <si>
    <t>52.UNIDADES REACTIVAS</t>
  </si>
  <si>
    <t>53.UNIDADES ZONA GRIS (INDETERMINADO)</t>
  </si>
  <si>
    <t>VOLUNTARIOS</t>
  </si>
  <si>
    <t xml:space="preserve">54. CUADRO X -PARTICIPACIÓN EN PROGRAMA DE EVALUACIÓN EXTERNA DE LA CALIDAD DE TAMIZAJE </t>
  </si>
  <si>
    <t>SIFILIS</t>
  </si>
  <si>
    <t>CHAGAS</t>
  </si>
  <si>
    <t>OTROS</t>
  </si>
  <si>
    <t>¿Participa?</t>
  </si>
  <si>
    <t>Marcar con una “X” o una “x” si participa, caso contrario dejarlo en blanco</t>
  </si>
  <si>
    <t xml:space="preserve">CUADRO XI - PRODUCCIÓN DE HEMOCOMPONENTES </t>
  </si>
  <si>
    <t>SANGRE  TOTAL</t>
  </si>
  <si>
    <t>60.HEMOCOMPONENTES</t>
  </si>
  <si>
    <t>55.UNIDADES COLECTADAS</t>
  </si>
  <si>
    <t>56.NO APTAS</t>
  </si>
  <si>
    <t>57. APTAS</t>
  </si>
  <si>
    <t>GLOBULOS ROJOS</t>
  </si>
  <si>
    <t>PLASMA FRESCO CONGELADO</t>
  </si>
  <si>
    <t>CRIOPRECIPITADO</t>
  </si>
  <si>
    <t xml:space="preserve">PLAQUETAS </t>
  </si>
  <si>
    <t>AFERESIS DE PLAQUETAS</t>
  </si>
  <si>
    <t>AFERESIS DE GLOBULOS R.</t>
  </si>
  <si>
    <t>AFERESIS DE PLASMA</t>
  </si>
  <si>
    <t>SANGRE TOTAL</t>
  </si>
  <si>
    <t xml:space="preserve">TOTAL </t>
  </si>
  <si>
    <t>58.NO FRACCIONADAS</t>
  </si>
  <si>
    <t>59.FRACCIONADAS</t>
  </si>
  <si>
    <t>61.GRUPOS DE EDAD</t>
  </si>
  <si>
    <t>62. Número de   pacientes transfundidos*</t>
  </si>
  <si>
    <t>63. CUADRO XII - USO DE HEMOCOMPONENTES</t>
  </si>
  <si>
    <t>GLOBULO ROJOS</t>
  </si>
  <si>
    <t>&lt;5 a</t>
  </si>
  <si>
    <t>5-9 a</t>
  </si>
  <si>
    <t>10-19 a</t>
  </si>
  <si>
    <t>20- 34 a</t>
  </si>
  <si>
    <t>35 - 49 a</t>
  </si>
  <si>
    <t>50 - 64 a</t>
  </si>
  <si>
    <t>&gt; 64 a</t>
  </si>
  <si>
    <t>* El número de pacientes transfundidos es diferente al número de hemocomponentes transfundidos.</t>
  </si>
  <si>
    <t xml:space="preserve">64. NUMERO DE UNIDADES DE SANGRE SOLICITADAS Y ATENDIDAS SEGÚN SOLICITUD TRANSFUSIONAL </t>
  </si>
  <si>
    <t>CUADRO XIII -  DEMANDA DE HEMOCOMPONENTES*</t>
  </si>
  <si>
    <t>65. Solicitadas</t>
  </si>
  <si>
    <t>66. Atendidas</t>
  </si>
  <si>
    <t>* Demanda interna del hospital</t>
  </si>
  <si>
    <t>67. DESTINO DE UNIDADES APTAS</t>
  </si>
  <si>
    <t>CUADRO XIV -  TRANSFERENCIA DE HEMOCOMPONENTES</t>
  </si>
  <si>
    <t>68. Unidades Recibidas</t>
  </si>
  <si>
    <t>69. Unidades Transferidas</t>
  </si>
  <si>
    <t xml:space="preserve">CUADRO XV - REACCIONES ADVERSAS GRAVES RELACIONADAS CON LAS TRANSFUSIONES </t>
  </si>
  <si>
    <t>70. TIPO DE REACCIÓN ADVERSA</t>
  </si>
  <si>
    <t>71. NÚMERO</t>
  </si>
  <si>
    <t>Hemólisis debida a Incompatibilidad ABO</t>
  </si>
  <si>
    <t>Hemólisis debida a otros aloanticuerpos</t>
  </si>
  <si>
    <t>Hemólisis no inmunológica</t>
  </si>
  <si>
    <t>Púrpura Post-transfusional</t>
  </si>
  <si>
    <t>Anafilaxia / hipersensibilidad</t>
  </si>
  <si>
    <t>Injuria pulmonar relacionada con la transfusión</t>
  </si>
  <si>
    <t>Enfermedad de injerto versus huésped transfusional</t>
  </si>
  <si>
    <t>Infección por VIH asociado a transfusión</t>
  </si>
  <si>
    <t>Infección por HBV asociado a transfusión</t>
  </si>
  <si>
    <t>Infección por HCV asociado a transfusión</t>
  </si>
  <si>
    <t>Otras infecciones virales asociadas a transfusión</t>
  </si>
  <si>
    <t>Sepsis por contaminación bacteriana del componente de la sangre</t>
  </si>
  <si>
    <t>Paludismo asociado a transfusión</t>
  </si>
  <si>
    <t>Otras infecciones parasitarias asociadas a transfusión</t>
  </si>
  <si>
    <t>Sobrecarga circulatoria asociada a transfusión</t>
  </si>
  <si>
    <t>Otras reacciones adversas graves* especifique:</t>
  </si>
  <si>
    <t>*Reacción adversa grave: Respuesta o efecto indeseable asociado a la administración de sangre o hemocomponentes a un paciente,</t>
  </si>
  <si>
    <t>que causa su muerte, pone en peligro su vida, le causa incapacidad o discapacidad, o prolonga su hospitalización por morbilidad asociada</t>
  </si>
  <si>
    <t>72.CAUSA</t>
  </si>
  <si>
    <t xml:space="preserve">CUADRO XVI - ELIMINACIÓN DE SANGRE Y HEMOCOMPONENTES </t>
  </si>
  <si>
    <t>VENCIMIENTO</t>
  </si>
  <si>
    <t>MARCADORES ITT</t>
  </si>
  <si>
    <t>ALMACENAMIENTO</t>
  </si>
  <si>
    <t>TRANSPORTE</t>
  </si>
  <si>
    <t>PROCESAMIENTO</t>
  </si>
  <si>
    <t>OTRA</t>
  </si>
  <si>
    <t>INDICADORES</t>
  </si>
  <si>
    <t>PERIODO Y AÑO DEL INFORME</t>
  </si>
  <si>
    <t>DONACIONES TOTALES</t>
  </si>
  <si>
    <t>PORCENTAJE DE DONANTES VOLUNTARIOS DE PRIMERA VEZ</t>
  </si>
  <si>
    <t xml:space="preserve">PORCENTAJE DE DONANTES DIFERIDOS </t>
  </si>
  <si>
    <t>PORCENTAJE DE UNIDADES DE SANGRE TOTAL FRACCIONADAS</t>
  </si>
  <si>
    <t>PORCENTAJE DE UNIDADES ELIMINADAS DE PAQUETE GLOBULAR</t>
  </si>
  <si>
    <t>DONACIONES VOLUNTARIOS</t>
  </si>
  <si>
    <t>PORCENTAJE DE DONANTES VOLUNTARIOS REPETITIVOS</t>
  </si>
  <si>
    <t>PORCENTAJE DE UNIDADES COLECTADAS NO APTAS</t>
  </si>
  <si>
    <t>PORCENTAJE DE UNIDADES ELIMINADAS DE PLAQUETAS</t>
  </si>
  <si>
    <t>PORCENTAJE DE DONANTES VOLUNTARIOS</t>
  </si>
  <si>
    <t>PORCENTAJE DE MARCADORES REACTIVOS Y ZONA GRIS DE VIH EN DONANTES VOLUNTARIOS</t>
  </si>
  <si>
    <t>PORCENTAJE DE MARCADORES REACTIVOS Y ZONA GRIS DE VHC EN DONANTES VOLUNTARIOS</t>
  </si>
  <si>
    <t>PORCENTAJE DE MARCADORES REACTIVOS Y ZONA GRIS DE VHB (HBsAg)  EN DONANTES VOLUNTARIOS</t>
  </si>
  <si>
    <t>PORCENTAJE DE MARCADORES REACTIVOS Y ZONA GRIS DE VHB (HBcAc)  EN DONANTES VOLUNTARIOS</t>
  </si>
  <si>
    <t>DEFICIT DE PAQUETE GLOBULAR</t>
  </si>
  <si>
    <t>PORCENTAJE DE MARCADORES REACTIVOS Y ZONA GRIS DE VIH EN DONANTES POR REPOSICIÓN</t>
  </si>
  <si>
    <t>PORCENTAJE DE MARCADORES REACTIVOS Y ZONA GRIS DE VHC EN DONANTES POR REPOSICIÓN</t>
  </si>
  <si>
    <t>PORCENTAJE DE MARCADORES REACTIVOS Y ZONA GRIS DE VHB (HBsAg)   EN DONANTES POR REPOSICIÓN</t>
  </si>
  <si>
    <t>PORCENTAJE DE MARCADORES REACTIVOS Y ZONA GRIS DE VHB (HBcAc)   EN DONANTES POR REPOSICIÓN</t>
  </si>
  <si>
    <t>DEFICIT DE PLAQUETAS</t>
  </si>
  <si>
    <t>DEFICIT DE PLAQUETAS POR AFERESIS</t>
  </si>
  <si>
    <t>LISTA DE CENTROS DE HEMOTERAPIA Y BANCOS DE SANGRE EN LA REGIÓN</t>
  </si>
  <si>
    <t>PERIODO:</t>
  </si>
  <si>
    <t>REGIÓN:</t>
  </si>
  <si>
    <t>N°</t>
  </si>
  <si>
    <t>CHBS</t>
  </si>
  <si>
    <t>ENVIO INFORMACIÓN</t>
  </si>
  <si>
    <t xml:space="preserve">SI </t>
  </si>
  <si>
    <t>NO</t>
  </si>
  <si>
    <t>Para ser llenado por el Coordinador Regional / Diris del PRONAHEBAS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</si>
</sst>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22">
    <font>
      <sz val="11"/>
      <color rgb="FF000000"/>
      <name val="Calibri"/>
      <charset val="134"/>
    </font>
    <font>
      <b/>
      <sz val="14"/>
      <name val="Cambria"/>
      <charset val="134"/>
    </font>
    <font>
      <b/>
      <sz val="16"/>
      <name val="Cambria"/>
      <charset val="134"/>
    </font>
    <font>
      <b/>
      <sz val="10"/>
      <name val="Cambria"/>
      <charset val="134"/>
    </font>
    <font>
      <b/>
      <sz val="11"/>
      <name val="Cambria"/>
      <charset val="134"/>
    </font>
    <font>
      <b/>
      <sz val="10"/>
      <name val="Arial Narrow"/>
      <charset val="134"/>
    </font>
    <font>
      <b/>
      <sz val="10"/>
      <color rgb="FFFF0000"/>
      <name val="Cambria"/>
      <charset val="134"/>
    </font>
    <font>
      <b/>
      <sz val="11"/>
      <color rgb="FFFF0000"/>
      <name val="Cambria"/>
      <charset val="134"/>
    </font>
    <font>
      <b/>
      <sz val="10"/>
      <name val="Arial"/>
      <charset val="134"/>
    </font>
    <font>
      <sz val="11"/>
      <name val="Cambria"/>
      <charset val="134"/>
    </font>
    <font>
      <b/>
      <sz val="8"/>
      <color rgb="FF000000"/>
      <name val="Calibri"/>
      <charset val="134"/>
    </font>
    <font>
      <sz val="8"/>
      <color rgb="FF000000"/>
      <name val="Calibri"/>
      <charset val="134"/>
    </font>
    <font>
      <i/>
      <sz val="9"/>
      <color rgb="FF000000"/>
      <name val="Calibri"/>
      <charset val="134"/>
    </font>
    <font>
      <b/>
      <sz val="11"/>
      <color rgb="FF000000"/>
      <name val="Calibri"/>
      <charset val="134"/>
    </font>
    <font>
      <sz val="8"/>
      <color rgb="FF000000"/>
      <name val="Arial Narrow"/>
      <charset val="134"/>
    </font>
    <font>
      <sz val="9"/>
      <color rgb="FF000000"/>
      <name val="Arial Narrow"/>
      <charset val="134"/>
    </font>
    <font>
      <b/>
      <sz val="9"/>
      <color rgb="FF000000"/>
      <name val="Calibri"/>
      <charset val="134"/>
    </font>
    <font>
      <sz val="9"/>
      <color rgb="FF000000"/>
      <name val="Calibri"/>
      <charset val="134"/>
    </font>
    <font>
      <i/>
      <sz val="11"/>
      <color rgb="FF000000"/>
      <name val="Calibri"/>
      <charset val="134"/>
    </font>
    <font>
      <b/>
      <i/>
      <sz val="8"/>
      <color rgb="FF000000"/>
      <name val="Calibri"/>
      <charset val="134"/>
    </font>
    <font>
      <b/>
      <sz val="8"/>
      <name val="Calibri"/>
      <charset val="134"/>
    </font>
    <font>
      <sz val="11"/>
      <color rgb="FF00000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BEEF4"/>
        <bgColor rgb="FFE2F2F6"/>
      </patternFill>
    </fill>
    <fill>
      <patternFill patternType="solid">
        <fgColor rgb="FFD9D9D9"/>
        <bgColor rgb="FFE2E2E2"/>
      </patternFill>
    </fill>
    <fill>
      <patternFill patternType="solid">
        <fgColor rgb="FFFFFFFF"/>
        <bgColor rgb="FFEBF6F9"/>
      </patternFill>
    </fill>
    <fill>
      <patternFill patternType="solid">
        <fgColor rgb="FFEBF6F9"/>
        <bgColor rgb="FFE8F5F8"/>
      </patternFill>
    </fill>
    <fill>
      <patternFill patternType="solid">
        <fgColor rgb="FFBFBFBF"/>
        <bgColor rgb="FFD9D9D9"/>
      </patternFill>
    </fill>
    <fill>
      <patternFill patternType="solid">
        <fgColor rgb="FFE2F2F6"/>
        <bgColor rgb="FFE8F5F8"/>
      </patternFill>
    </fill>
    <fill>
      <patternFill patternType="solid">
        <fgColor rgb="FFE8F5F8"/>
        <bgColor rgb="FFEBF6F9"/>
      </patternFill>
    </fill>
    <fill>
      <patternFill patternType="solid">
        <fgColor rgb="FFE2E2E2"/>
        <bgColor rgb="FFD9D9D9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1" fillId="0" borderId="0"/>
    <xf numFmtId="0" fontId="21" fillId="0" borderId="0"/>
  </cellStyleXfs>
  <cellXfs count="273">
    <xf numFmtId="0" fontId="0" fillId="0" borderId="0" xfId="0" applyAlignment="1"/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7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 applyProtection="1"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 applyProtection="1">
      <protection locked="0"/>
    </xf>
    <xf numFmtId="0" fontId="11" fillId="3" borderId="9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1" fillId="7" borderId="6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0" fillId="5" borderId="12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7" borderId="3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wrapText="1"/>
    </xf>
    <xf numFmtId="0" fontId="10" fillId="5" borderId="3" xfId="0" applyFont="1" applyFill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7" borderId="23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24" xfId="0" applyFont="1" applyFill="1" applyBorder="1" applyAlignment="1"/>
    <xf numFmtId="0" fontId="17" fillId="0" borderId="1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0" fillId="7" borderId="25" xfId="0" applyFont="1" applyFill="1" applyBorder="1" applyAlignment="1"/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0" fillId="7" borderId="2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/>
    </xf>
    <xf numFmtId="0" fontId="18" fillId="0" borderId="0" xfId="0" applyFont="1" applyAlignment="1"/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7" borderId="6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/>
    <xf numFmtId="0" fontId="10" fillId="7" borderId="8" xfId="0" applyFont="1" applyFill="1" applyBorder="1" applyAlignment="1">
      <alignment horizontal="left"/>
    </xf>
    <xf numFmtId="0" fontId="17" fillId="3" borderId="9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0" fontId="16" fillId="0" borderId="1" xfId="0" applyFont="1" applyBorder="1" applyAlignment="1"/>
    <xf numFmtId="49" fontId="0" fillId="0" borderId="7" xfId="0" applyNumberFormat="1" applyBorder="1" applyAlignment="1"/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10" fillId="2" borderId="40" xfId="0" applyFont="1" applyFill="1" applyBorder="1" applyAlignment="1">
      <alignment vertical="center"/>
    </xf>
    <xf numFmtId="0" fontId="10" fillId="2" borderId="41" xfId="0" applyFont="1" applyFill="1" applyBorder="1" applyAlignment="1">
      <alignment vertical="center"/>
    </xf>
    <xf numFmtId="0" fontId="10" fillId="2" borderId="42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/>
    <xf numFmtId="0" fontId="11" fillId="9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5" borderId="1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20" fillId="5" borderId="6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0" fillId="0" borderId="4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/>
    <xf numFmtId="0" fontId="10" fillId="0" borderId="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left" vertical="center" wrapText="1"/>
    </xf>
    <xf numFmtId="0" fontId="10" fillId="5" borderId="26" xfId="0" applyFont="1" applyFill="1" applyBorder="1" applyAlignment="1"/>
    <xf numFmtId="0" fontId="10" fillId="0" borderId="2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49" fontId="3" fillId="0" borderId="1" xfId="0" applyNumberFormat="1" applyFont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 wrapText="1"/>
    </xf>
    <xf numFmtId="0" fontId="0" fillId="0" borderId="5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0" xfId="0" applyBorder="1"/>
    <xf numFmtId="0" fontId="10" fillId="2" borderId="5" xfId="0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/>
    <xf numFmtId="0" fontId="10" fillId="2" borderId="6" xfId="0" applyFont="1" applyFill="1" applyBorder="1" applyAlignment="1" applyProtection="1">
      <alignment horizontal="center" vertical="center"/>
      <protection locked="0"/>
    </xf>
    <xf numFmtId="0" fontId="0" fillId="0" borderId="12" xfId="0" applyBorder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10" fillId="2" borderId="11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59" xfId="0" applyBorder="1"/>
    <xf numFmtId="0" fontId="10" fillId="2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0" fillId="0" borderId="60" xfId="0" applyBorder="1"/>
    <xf numFmtId="0" fontId="10" fillId="7" borderId="15" xfId="0" applyFont="1" applyFill="1" applyBorder="1" applyAlignment="1">
      <alignment horizontal="center" vertical="center"/>
    </xf>
    <xf numFmtId="0" fontId="10" fillId="5" borderId="11" xfId="0" applyFont="1" applyFill="1" applyBorder="1" applyAlignment="1" applyProtection="1">
      <alignment horizontal="center" vertical="center"/>
      <protection locked="0"/>
    </xf>
    <xf numFmtId="0" fontId="10" fillId="7" borderId="1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0" fillId="0" borderId="34" xfId="0" applyBorder="1"/>
    <xf numFmtId="0" fontId="16" fillId="7" borderId="21" xfId="0" applyFont="1" applyFill="1" applyBorder="1" applyAlignment="1">
      <alignment horizontal="center" vertical="center"/>
    </xf>
    <xf numFmtId="0" fontId="0" fillId="0" borderId="52" xfId="0" applyBorder="1"/>
    <xf numFmtId="0" fontId="0" fillId="0" borderId="21" xfId="0" applyBorder="1"/>
    <xf numFmtId="0" fontId="16" fillId="7" borderId="2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6" fillId="7" borderId="34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10" fillId="7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/>
    </xf>
    <xf numFmtId="0" fontId="0" fillId="0" borderId="64" xfId="0" applyBorder="1"/>
    <xf numFmtId="0" fontId="0" fillId="0" borderId="65" xfId="0" applyBorder="1"/>
    <xf numFmtId="0" fontId="10" fillId="8" borderId="11" xfId="0" applyFont="1" applyFill="1" applyBorder="1" applyAlignment="1">
      <alignment horizontal="center" vertical="center" wrapText="1"/>
    </xf>
    <xf numFmtId="0" fontId="10" fillId="8" borderId="36" xfId="0" applyFont="1" applyFill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  <xf numFmtId="0" fontId="10" fillId="8" borderId="37" xfId="0" applyFont="1" applyFill="1" applyBorder="1" applyAlignment="1">
      <alignment horizontal="center" vertical="center" wrapText="1"/>
    </xf>
    <xf numFmtId="0" fontId="0" fillId="0" borderId="61" xfId="0" applyBorder="1"/>
    <xf numFmtId="0" fontId="10" fillId="8" borderId="6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38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0" fillId="0" borderId="4" xfId="0" applyBorder="1"/>
    <xf numFmtId="0" fontId="10" fillId="8" borderId="28" xfId="0" applyFont="1" applyFill="1" applyBorder="1" applyAlignment="1">
      <alignment horizontal="center" vertical="center" wrapText="1"/>
    </xf>
    <xf numFmtId="0" fontId="0" fillId="0" borderId="57" xfId="0" applyBorder="1"/>
    <xf numFmtId="0" fontId="0" fillId="0" borderId="56" xfId="0" applyBorder="1"/>
    <xf numFmtId="0" fontId="10" fillId="2" borderId="14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40" xfId="0" applyBorder="1"/>
    <xf numFmtId="0" fontId="10" fillId="2" borderId="43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0" fillId="0" borderId="45" xfId="0" applyBorder="1"/>
    <xf numFmtId="0" fontId="0" fillId="0" borderId="19" xfId="0" applyBorder="1"/>
    <xf numFmtId="0" fontId="10" fillId="5" borderId="30" xfId="0" applyFont="1" applyFill="1" applyBorder="1" applyAlignment="1">
      <alignment horizontal="center" vertical="center" wrapText="1"/>
    </xf>
    <xf numFmtId="0" fontId="0" fillId="0" borderId="35" xfId="0" applyBorder="1"/>
    <xf numFmtId="0" fontId="20" fillId="5" borderId="16" xfId="0" applyFont="1" applyFill="1" applyBorder="1" applyAlignment="1">
      <alignment horizontal="center" vertical="center"/>
    </xf>
    <xf numFmtId="0" fontId="0" fillId="0" borderId="66" xfId="0" applyBorder="1"/>
    <xf numFmtId="0" fontId="20" fillId="5" borderId="12" xfId="0" applyFont="1" applyFill="1" applyBorder="1" applyAlignment="1">
      <alignment horizontal="left"/>
    </xf>
    <xf numFmtId="0" fontId="20" fillId="5" borderId="6" xfId="0" applyFont="1" applyFill="1" applyBorder="1" applyAlignment="1">
      <alignment horizontal="left"/>
    </xf>
    <xf numFmtId="0" fontId="20" fillId="5" borderId="6" xfId="0" applyFont="1" applyFill="1" applyBorder="1" applyAlignment="1">
      <alignment horizontal="left" wrapText="1"/>
    </xf>
    <xf numFmtId="0" fontId="20" fillId="5" borderId="8" xfId="0" applyFont="1" applyFill="1" applyBorder="1" applyAlignment="1">
      <alignment horizontal="left"/>
    </xf>
    <xf numFmtId="0" fontId="10" fillId="2" borderId="44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center" vertical="center"/>
    </xf>
    <xf numFmtId="0" fontId="0" fillId="0" borderId="16" xfId="0" applyBorder="1"/>
    <xf numFmtId="0" fontId="10" fillId="5" borderId="43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</cellXfs>
  <cellStyles count="3">
    <cellStyle name="Euro" xfId="1" xr:uid="{00000000-0005-0000-0000-000007000000}"/>
    <cellStyle name="Normal" xfId="0" builtinId="0"/>
    <cellStyle name="Normal 2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35"/>
  <sheetViews>
    <sheetView tabSelected="1" zoomScaleNormal="100" workbookViewId="0">
      <selection activeCell="I10" sqref="I10"/>
    </sheetView>
  </sheetViews>
  <sheetFormatPr baseColWidth="10" defaultColWidth="11" defaultRowHeight="15"/>
  <cols>
    <col min="1" max="1" width="6" style="1" customWidth="1"/>
    <col min="2" max="2" width="15.85546875" style="1" customWidth="1"/>
    <col min="3" max="3" width="13.7109375" style="1" customWidth="1"/>
    <col min="4" max="4" width="13.140625" style="1" customWidth="1"/>
    <col min="5" max="5" width="13.5703125" style="1" customWidth="1"/>
    <col min="6" max="6" width="13.85546875" style="1" customWidth="1"/>
    <col min="7" max="7" width="13.42578125" style="1" customWidth="1"/>
    <col min="8" max="8" width="13" style="1" customWidth="1"/>
    <col min="9" max="9" width="15.85546875" style="1" customWidth="1"/>
    <col min="10" max="10" width="13.28515625" style="1" customWidth="1"/>
    <col min="11" max="11" width="10.42578125" style="1" customWidth="1"/>
    <col min="12" max="13" width="10.7109375" style="1" customWidth="1"/>
    <col min="14" max="14" width="10.140625" style="1" customWidth="1"/>
    <col min="15" max="15" width="8.140625" style="1" customWidth="1"/>
    <col min="16" max="16" width="12.7109375" style="1" customWidth="1"/>
    <col min="17" max="17" width="10.42578125" style="1" customWidth="1"/>
    <col min="18" max="18" width="0.5703125" style="1" hidden="1" customWidth="1"/>
    <col min="19" max="24" width="7.7109375" style="1" customWidth="1"/>
    <col min="25" max="25" width="6" style="1" customWidth="1"/>
    <col min="26" max="27" width="7.7109375" style="1" customWidth="1"/>
    <col min="28" max="28" width="14.7109375" style="1" customWidth="1"/>
    <col min="29" max="29" width="11.42578125" style="1" customWidth="1"/>
    <col min="30" max="30" width="9.85546875" style="1" customWidth="1"/>
  </cols>
  <sheetData>
    <row r="1" spans="2:25" ht="21.75" customHeight="1">
      <c r="B1" s="179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</row>
    <row r="2" spans="2:25" ht="21.75" customHeight="1">
      <c r="B2" s="179" t="s">
        <v>1</v>
      </c>
      <c r="C2" s="180"/>
      <c r="D2" s="180"/>
      <c r="E2" s="180"/>
      <c r="F2" s="180"/>
      <c r="G2" s="180"/>
      <c r="H2" s="180"/>
      <c r="I2" s="180"/>
      <c r="J2" s="180"/>
      <c r="K2" s="18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4"/>
    </row>
    <row r="3" spans="2:25" ht="13.9" customHeight="1">
      <c r="B3" s="181" t="s">
        <v>2</v>
      </c>
      <c r="C3" s="180"/>
      <c r="D3" s="182"/>
      <c r="E3" s="183"/>
      <c r="F3" s="183"/>
      <c r="G3" s="183"/>
      <c r="H3" s="184"/>
      <c r="I3" s="6" t="s">
        <v>3</v>
      </c>
      <c r="J3" s="185"/>
      <c r="K3" s="18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25" ht="13.9" customHeight="1">
      <c r="B4" s="6" t="s">
        <v>4</v>
      </c>
      <c r="C4" s="6"/>
      <c r="D4" s="7"/>
      <c r="E4" s="182"/>
      <c r="F4" s="183"/>
      <c r="G4" s="183"/>
      <c r="H4" s="184"/>
      <c r="I4" s="6" t="s">
        <v>5</v>
      </c>
      <c r="J4" s="182"/>
      <c r="K4" s="184"/>
      <c r="L4" s="6"/>
      <c r="M4" s="6"/>
      <c r="N4" s="6"/>
      <c r="O4" s="6"/>
      <c r="P4" s="6"/>
      <c r="R4" s="6"/>
      <c r="S4" s="6"/>
      <c r="T4" s="6"/>
      <c r="U4" s="6"/>
      <c r="V4" s="6"/>
      <c r="W4" s="6"/>
      <c r="X4" s="6"/>
      <c r="Y4" s="6"/>
    </row>
    <row r="5" spans="2:25" ht="16.5" customHeight="1">
      <c r="B5" s="6" t="s">
        <v>6</v>
      </c>
      <c r="C5" s="6"/>
      <c r="D5" s="8"/>
      <c r="E5" s="186"/>
      <c r="F5" s="187"/>
      <c r="K5" s="9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2:25" ht="16.5" customHeight="1">
      <c r="B6" s="6" t="s">
        <v>7</v>
      </c>
      <c r="C6" s="6"/>
      <c r="D6" s="8"/>
      <c r="E6" s="6"/>
      <c r="F6" s="6"/>
      <c r="I6" s="6"/>
      <c r="K6" s="6"/>
      <c r="M6" s="6"/>
      <c r="P6" s="9"/>
      <c r="Q6" s="6"/>
      <c r="T6" s="9"/>
      <c r="U6" s="6"/>
      <c r="W6" s="6"/>
      <c r="X6" s="9"/>
      <c r="Y6" s="6"/>
    </row>
    <row r="7" spans="2:25" ht="16.5" customHeight="1">
      <c r="B7" s="181" t="s">
        <v>8</v>
      </c>
      <c r="C7" s="180"/>
      <c r="D7" s="180"/>
      <c r="E7" s="182"/>
      <c r="F7" s="183"/>
      <c r="G7" s="183"/>
      <c r="H7" s="18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12"/>
      <c r="X7" s="12"/>
      <c r="Y7" s="12"/>
    </row>
    <row r="8" spans="2:25" ht="16.5" customHeight="1">
      <c r="B8" s="181" t="s">
        <v>9</v>
      </c>
      <c r="C8" s="180"/>
      <c r="D8" s="180"/>
      <c r="E8" s="180"/>
      <c r="F8" s="182"/>
      <c r="G8" s="183"/>
      <c r="H8" s="183"/>
      <c r="I8" s="18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3"/>
      <c r="Y8" s="13"/>
    </row>
    <row r="9" spans="2:25" ht="16.5" customHeight="1">
      <c r="B9" s="6" t="s">
        <v>10</v>
      </c>
      <c r="C9" s="188"/>
      <c r="D9" s="184"/>
      <c r="E9" s="5" t="s">
        <v>11</v>
      </c>
      <c r="F9" s="182"/>
      <c r="G9" s="184"/>
      <c r="H9" s="6" t="s">
        <v>12</v>
      </c>
      <c r="I9" s="182"/>
      <c r="J9" s="18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13"/>
      <c r="Y9" s="13"/>
    </row>
    <row r="10" spans="2:25" ht="16.5" customHeight="1">
      <c r="B10" s="6" t="s">
        <v>13</v>
      </c>
      <c r="C10" s="189"/>
      <c r="D10" s="184"/>
      <c r="E10" s="190" t="s">
        <v>14</v>
      </c>
      <c r="F10" s="180"/>
      <c r="G10" s="180"/>
      <c r="H10" s="191"/>
      <c r="I10" s="271"/>
      <c r="J10" s="14"/>
      <c r="K10" s="14"/>
      <c r="M10" s="6"/>
      <c r="N10" s="6"/>
      <c r="O10" s="15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2:25" ht="17.25" customHeight="1">
      <c r="C11" s="6"/>
      <c r="D11" s="6"/>
      <c r="I11" s="6"/>
      <c r="J11" s="6"/>
      <c r="K11" s="16"/>
      <c r="L11" s="16"/>
      <c r="M11" s="16"/>
    </row>
    <row r="12" spans="2:25" ht="17.25" customHeight="1">
      <c r="B12" s="192" t="s">
        <v>15</v>
      </c>
      <c r="C12" s="193"/>
      <c r="D12" s="193"/>
      <c r="E12" s="193"/>
      <c r="F12" s="193"/>
      <c r="G12" s="194"/>
    </row>
    <row r="13" spans="2:25" ht="17.25" customHeight="1">
      <c r="B13" s="195" t="s">
        <v>16</v>
      </c>
      <c r="C13" s="197" t="s">
        <v>17</v>
      </c>
      <c r="D13" s="197" t="s">
        <v>18</v>
      </c>
      <c r="E13" s="199" t="s">
        <v>19</v>
      </c>
      <c r="F13" s="184"/>
      <c r="G13" s="200" t="s">
        <v>20</v>
      </c>
    </row>
    <row r="14" spans="2:25" ht="37.5" customHeight="1">
      <c r="B14" s="196"/>
      <c r="C14" s="198"/>
      <c r="D14" s="198"/>
      <c r="E14" s="17" t="s">
        <v>21</v>
      </c>
      <c r="F14" s="17" t="s">
        <v>22</v>
      </c>
      <c r="G14" s="201"/>
    </row>
    <row r="15" spans="2:25" ht="13.9" customHeight="1">
      <c r="B15" s="19" t="s">
        <v>23</v>
      </c>
      <c r="C15" s="20">
        <v>0</v>
      </c>
      <c r="D15" s="20">
        <v>0</v>
      </c>
      <c r="E15" s="20">
        <v>0</v>
      </c>
      <c r="F15" s="20">
        <v>0</v>
      </c>
      <c r="G15" s="21">
        <f>SUM(C15:F15)</f>
        <v>0</v>
      </c>
    </row>
    <row r="16" spans="2:25" ht="13.9" customHeight="1">
      <c r="B16" s="19" t="s">
        <v>24</v>
      </c>
      <c r="C16" s="20">
        <v>0</v>
      </c>
      <c r="D16" s="20">
        <v>0</v>
      </c>
      <c r="E16" s="20">
        <v>0</v>
      </c>
      <c r="F16" s="22">
        <v>0</v>
      </c>
      <c r="G16" s="21">
        <f t="shared" ref="G15:G20" si="0">SUM(C16:F16)</f>
        <v>0</v>
      </c>
    </row>
    <row r="17" spans="2:13" ht="13.9" customHeight="1">
      <c r="B17" s="19" t="s">
        <v>25</v>
      </c>
      <c r="C17" s="20">
        <v>0</v>
      </c>
      <c r="D17" s="20">
        <v>0</v>
      </c>
      <c r="E17" s="20">
        <v>0</v>
      </c>
      <c r="F17" s="22">
        <v>0</v>
      </c>
      <c r="G17" s="21">
        <f t="shared" si="0"/>
        <v>0</v>
      </c>
    </row>
    <row r="18" spans="2:13" ht="13.9" customHeight="1">
      <c r="B18" s="19" t="s">
        <v>26</v>
      </c>
      <c r="C18" s="20">
        <v>0</v>
      </c>
      <c r="D18" s="20">
        <v>0</v>
      </c>
      <c r="E18" s="20">
        <v>0</v>
      </c>
      <c r="F18" s="20">
        <v>0</v>
      </c>
      <c r="G18" s="21">
        <f t="shared" si="0"/>
        <v>0</v>
      </c>
    </row>
    <row r="19" spans="2:13" ht="13.9" customHeight="1">
      <c r="B19" s="19" t="s">
        <v>27</v>
      </c>
      <c r="C19" s="20">
        <v>0</v>
      </c>
      <c r="D19" s="20">
        <v>0</v>
      </c>
      <c r="E19" s="20">
        <v>0</v>
      </c>
      <c r="F19" s="20">
        <v>0</v>
      </c>
      <c r="G19" s="21">
        <f t="shared" si="0"/>
        <v>0</v>
      </c>
    </row>
    <row r="20" spans="2:13" ht="16.5" customHeight="1">
      <c r="B20" s="23" t="s">
        <v>28</v>
      </c>
      <c r="C20" s="24">
        <f>SUM(C15:C19)</f>
        <v>0</v>
      </c>
      <c r="D20" s="24">
        <f>SUM(D15:D19)</f>
        <v>0</v>
      </c>
      <c r="E20" s="24">
        <f>SUM(E15:E19)</f>
        <v>0</v>
      </c>
      <c r="F20" s="24">
        <f>SUM(F15:F19)</f>
        <v>0</v>
      </c>
      <c r="G20" s="25">
        <f t="shared" si="0"/>
        <v>0</v>
      </c>
    </row>
    <row r="21" spans="2:13" ht="15" customHeight="1">
      <c r="B21" s="26"/>
      <c r="C21" s="27"/>
      <c r="D21" s="27"/>
      <c r="E21" s="27"/>
      <c r="F21" s="27"/>
      <c r="G21" s="27"/>
    </row>
    <row r="22" spans="2:13" ht="16.5" customHeight="1"/>
    <row r="23" spans="2:13" ht="16.5" customHeight="1">
      <c r="B23" s="202" t="s">
        <v>29</v>
      </c>
      <c r="C23" s="203"/>
      <c r="D23" s="203"/>
      <c r="E23" s="203"/>
      <c r="F23" s="204"/>
      <c r="G23" s="205" t="s">
        <v>30</v>
      </c>
      <c r="H23" s="203"/>
      <c r="I23" s="203"/>
      <c r="J23" s="203"/>
      <c r="K23" s="203"/>
      <c r="L23" s="203"/>
      <c r="M23" s="204"/>
    </row>
    <row r="24" spans="2:13" ht="15.75" customHeight="1">
      <c r="B24" s="206" t="s">
        <v>31</v>
      </c>
      <c r="C24" s="207" t="s">
        <v>32</v>
      </c>
      <c r="D24" s="207" t="s">
        <v>33</v>
      </c>
      <c r="E24" s="207" t="s">
        <v>34</v>
      </c>
      <c r="F24" s="208" t="s">
        <v>35</v>
      </c>
      <c r="G24" s="209" t="s">
        <v>36</v>
      </c>
      <c r="H24" s="210" t="s">
        <v>37</v>
      </c>
      <c r="I24" s="210" t="s">
        <v>38</v>
      </c>
      <c r="J24" s="210" t="s">
        <v>39</v>
      </c>
      <c r="K24" s="210" t="s">
        <v>40</v>
      </c>
      <c r="L24" s="210" t="s">
        <v>41</v>
      </c>
      <c r="M24" s="211" t="s">
        <v>42</v>
      </c>
    </row>
    <row r="25" spans="2:13" ht="11.25" customHeight="1">
      <c r="B25" s="196"/>
      <c r="C25" s="198"/>
      <c r="D25" s="198"/>
      <c r="E25" s="198"/>
      <c r="F25" s="201"/>
      <c r="G25" s="196"/>
      <c r="H25" s="198"/>
      <c r="I25" s="198"/>
      <c r="J25" s="198"/>
      <c r="K25" s="198"/>
      <c r="L25" s="198"/>
      <c r="M25" s="201"/>
    </row>
    <row r="26" spans="2:13" ht="16.5" customHeight="1">
      <c r="B26" s="28">
        <v>0</v>
      </c>
      <c r="C26" s="29">
        <v>0</v>
      </c>
      <c r="D26" s="29">
        <v>0</v>
      </c>
      <c r="E26" s="29">
        <v>0</v>
      </c>
      <c r="F26" s="30">
        <f>SUM(B26:E26)</f>
        <v>0</v>
      </c>
      <c r="G26" s="28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1">
        <f>SUM(G26:L26)</f>
        <v>0</v>
      </c>
    </row>
    <row r="27" spans="2:13" ht="15" customHeight="1">
      <c r="B27" s="32" t="s">
        <v>43</v>
      </c>
      <c r="E27" s="33"/>
      <c r="K27" s="33"/>
    </row>
    <row r="28" spans="2:13" ht="16.5" customHeight="1">
      <c r="E28" s="33"/>
      <c r="K28" s="33"/>
    </row>
    <row r="29" spans="2:13" s="34" customFormat="1" ht="24.75" customHeight="1">
      <c r="B29" s="212" t="s">
        <v>44</v>
      </c>
      <c r="C29" s="193"/>
      <c r="D29" s="213"/>
      <c r="E29" s="214" t="s">
        <v>45</v>
      </c>
      <c r="F29" s="193"/>
      <c r="G29" s="193"/>
      <c r="H29" s="193"/>
      <c r="I29" s="213"/>
    </row>
    <row r="30" spans="2:13" ht="16.5" customHeight="1">
      <c r="B30" s="35" t="s">
        <v>46</v>
      </c>
      <c r="C30" s="36" t="s">
        <v>47</v>
      </c>
      <c r="D30" s="37" t="s">
        <v>48</v>
      </c>
      <c r="E30" s="38" t="s">
        <v>49</v>
      </c>
      <c r="F30" s="39" t="s">
        <v>50</v>
      </c>
      <c r="G30" s="39" t="s">
        <v>51</v>
      </c>
      <c r="H30" s="39" t="s">
        <v>52</v>
      </c>
      <c r="I30" s="40" t="s">
        <v>53</v>
      </c>
    </row>
    <row r="31" spans="2:13" ht="16.5" customHeight="1">
      <c r="B31" s="41">
        <v>0</v>
      </c>
      <c r="C31" s="42">
        <v>0</v>
      </c>
      <c r="D31" s="30">
        <f>SUM(B31:C31)</f>
        <v>0</v>
      </c>
      <c r="E31" s="43">
        <v>0</v>
      </c>
      <c r="F31" s="44">
        <v>0</v>
      </c>
      <c r="G31" s="44">
        <v>0</v>
      </c>
      <c r="H31" s="44">
        <v>0</v>
      </c>
      <c r="I31" s="45">
        <v>0</v>
      </c>
    </row>
    <row r="32" spans="2:13" ht="15" customHeight="1">
      <c r="B32" s="33"/>
      <c r="C32" s="33"/>
      <c r="D32" s="33"/>
      <c r="E32" s="33"/>
      <c r="F32" s="33"/>
      <c r="G32" s="33"/>
      <c r="H32" s="33"/>
      <c r="I32" s="33"/>
    </row>
    <row r="33" spans="2:18" ht="16.5" customHeight="1"/>
    <row r="34" spans="2:18" ht="16.5" customHeight="1">
      <c r="B34" s="215" t="s">
        <v>54</v>
      </c>
      <c r="C34" s="203"/>
      <c r="D34" s="203"/>
      <c r="E34" s="203"/>
      <c r="F34" s="203"/>
      <c r="G34" s="204"/>
      <c r="H34" s="216" t="s">
        <v>55</v>
      </c>
      <c r="I34" s="203"/>
      <c r="J34" s="203"/>
      <c r="K34" s="203"/>
      <c r="L34" s="203"/>
      <c r="M34" s="204"/>
    </row>
    <row r="35" spans="2:18" ht="24" customHeight="1">
      <c r="B35" s="46" t="s">
        <v>56</v>
      </c>
      <c r="C35" s="47" t="s">
        <v>57</v>
      </c>
      <c r="D35" s="48" t="s">
        <v>58</v>
      </c>
      <c r="E35" s="49" t="s">
        <v>59</v>
      </c>
      <c r="F35" s="49" t="s">
        <v>60</v>
      </c>
      <c r="G35" s="50" t="s">
        <v>61</v>
      </c>
      <c r="H35" s="46" t="s">
        <v>62</v>
      </c>
      <c r="I35" s="51" t="s">
        <v>63</v>
      </c>
      <c r="J35" s="48" t="s">
        <v>64</v>
      </c>
      <c r="K35" s="49" t="s">
        <v>65</v>
      </c>
      <c r="L35" s="49" t="s">
        <v>66</v>
      </c>
      <c r="M35" s="50" t="s">
        <v>67</v>
      </c>
    </row>
    <row r="36" spans="2:18" ht="16.5" customHeight="1">
      <c r="B36" s="52">
        <v>0</v>
      </c>
      <c r="C36" s="53">
        <v>0</v>
      </c>
      <c r="D36" s="29">
        <v>0</v>
      </c>
      <c r="E36" s="54">
        <v>0</v>
      </c>
      <c r="F36" s="54">
        <v>0</v>
      </c>
      <c r="G36" s="30">
        <f>SUM(B36:F36)</f>
        <v>0</v>
      </c>
      <c r="H36" s="52">
        <v>0</v>
      </c>
      <c r="I36" s="53">
        <v>0</v>
      </c>
      <c r="J36" s="29">
        <v>0</v>
      </c>
      <c r="K36" s="54">
        <v>0</v>
      </c>
      <c r="L36" s="54">
        <v>0</v>
      </c>
      <c r="M36" s="30">
        <f>SUM(H36:L36)</f>
        <v>0</v>
      </c>
    </row>
    <row r="37" spans="2:18" ht="15" customHeight="1">
      <c r="M37" s="55"/>
      <c r="N37" s="55"/>
      <c r="O37" s="56"/>
    </row>
    <row r="38" spans="2:18" ht="16.5" customHeight="1"/>
    <row r="39" spans="2:18" ht="16.5" customHeight="1">
      <c r="B39" s="217" t="s">
        <v>68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4"/>
      <c r="O39" s="57"/>
    </row>
    <row r="40" spans="2:18" ht="16.5" customHeight="1">
      <c r="B40" s="218" t="s">
        <v>69</v>
      </c>
      <c r="C40" s="220" t="s">
        <v>70</v>
      </c>
      <c r="D40" s="221"/>
      <c r="E40" s="222"/>
      <c r="F40" s="223" t="s">
        <v>71</v>
      </c>
      <c r="G40" s="221"/>
      <c r="H40" s="222"/>
      <c r="I40" s="223" t="s">
        <v>72</v>
      </c>
      <c r="J40" s="221"/>
      <c r="K40" s="222"/>
      <c r="L40" s="223" t="s">
        <v>73</v>
      </c>
      <c r="M40" s="221"/>
      <c r="N40" s="222"/>
    </row>
    <row r="41" spans="2:18" ht="15" customHeight="1">
      <c r="B41" s="219"/>
      <c r="C41" s="224" t="s">
        <v>74</v>
      </c>
      <c r="D41" s="193"/>
      <c r="E41" s="194"/>
      <c r="F41" s="224" t="s">
        <v>75</v>
      </c>
      <c r="G41" s="193"/>
      <c r="H41" s="194"/>
      <c r="I41" s="224" t="s">
        <v>75</v>
      </c>
      <c r="J41" s="193"/>
      <c r="K41" s="194"/>
      <c r="L41" s="224" t="s">
        <v>75</v>
      </c>
      <c r="M41" s="193"/>
      <c r="N41" s="194"/>
    </row>
    <row r="42" spans="2:18" ht="18.75" customHeight="1">
      <c r="B42" s="58" t="s">
        <v>76</v>
      </c>
      <c r="C42" s="59" t="s">
        <v>77</v>
      </c>
      <c r="D42" s="60" t="s">
        <v>78</v>
      </c>
      <c r="E42" s="61" t="s">
        <v>79</v>
      </c>
      <c r="F42" s="59" t="s">
        <v>77</v>
      </c>
      <c r="G42" s="60" t="s">
        <v>78</v>
      </c>
      <c r="H42" s="61" t="s">
        <v>79</v>
      </c>
      <c r="I42" s="59" t="s">
        <v>77</v>
      </c>
      <c r="J42" s="60" t="s">
        <v>78</v>
      </c>
      <c r="K42" s="61" t="s">
        <v>79</v>
      </c>
      <c r="L42" s="59" t="s">
        <v>77</v>
      </c>
      <c r="M42" s="60" t="s">
        <v>78</v>
      </c>
      <c r="N42" s="62" t="s">
        <v>79</v>
      </c>
    </row>
    <row r="43" spans="2:18" ht="13.9" customHeight="1">
      <c r="B43" s="63" t="s">
        <v>80</v>
      </c>
      <c r="C43" s="64">
        <v>0</v>
      </c>
      <c r="D43" s="65">
        <v>0</v>
      </c>
      <c r="E43" s="66">
        <v>0</v>
      </c>
      <c r="F43" s="64">
        <v>0</v>
      </c>
      <c r="G43" s="65">
        <v>0</v>
      </c>
      <c r="H43" s="66">
        <v>0</v>
      </c>
      <c r="I43" s="64">
        <v>0</v>
      </c>
      <c r="J43" s="65">
        <v>0</v>
      </c>
      <c r="K43" s="66">
        <v>0</v>
      </c>
      <c r="L43" s="64">
        <v>0</v>
      </c>
      <c r="M43" s="65">
        <v>0</v>
      </c>
      <c r="N43" s="66">
        <v>0</v>
      </c>
    </row>
    <row r="44" spans="2:18" ht="13.9" customHeight="1">
      <c r="B44" s="63" t="s">
        <v>81</v>
      </c>
      <c r="C44" s="67">
        <v>0</v>
      </c>
      <c r="D44" s="68">
        <v>0</v>
      </c>
      <c r="E44" s="69">
        <v>0</v>
      </c>
      <c r="F44" s="67">
        <v>0</v>
      </c>
      <c r="G44" s="68">
        <v>0</v>
      </c>
      <c r="H44" s="69">
        <v>0</v>
      </c>
      <c r="I44" s="67">
        <v>0</v>
      </c>
      <c r="J44" s="68">
        <v>0</v>
      </c>
      <c r="K44" s="69">
        <v>0</v>
      </c>
      <c r="L44" s="67">
        <v>0</v>
      </c>
      <c r="M44" s="68">
        <v>0</v>
      </c>
      <c r="N44" s="69">
        <v>0</v>
      </c>
    </row>
    <row r="45" spans="2:18" ht="13.9" customHeight="1">
      <c r="B45" s="63" t="s">
        <v>82</v>
      </c>
      <c r="C45" s="67">
        <v>0</v>
      </c>
      <c r="D45" s="68">
        <v>0</v>
      </c>
      <c r="E45" s="69">
        <v>0</v>
      </c>
      <c r="F45" s="67">
        <v>0</v>
      </c>
      <c r="G45" s="68">
        <v>0</v>
      </c>
      <c r="H45" s="69">
        <v>0</v>
      </c>
      <c r="I45" s="67">
        <v>0</v>
      </c>
      <c r="J45" s="68">
        <v>0</v>
      </c>
      <c r="K45" s="69">
        <v>0</v>
      </c>
      <c r="L45" s="67">
        <v>0</v>
      </c>
      <c r="M45" s="68">
        <v>0</v>
      </c>
      <c r="N45" s="69">
        <v>0</v>
      </c>
    </row>
    <row r="46" spans="2:18" ht="16.5" customHeight="1">
      <c r="B46" s="70" t="s">
        <v>83</v>
      </c>
      <c r="C46" s="71">
        <v>0</v>
      </c>
      <c r="D46" s="72">
        <v>0</v>
      </c>
      <c r="E46" s="73">
        <v>0</v>
      </c>
      <c r="F46" s="71">
        <v>0</v>
      </c>
      <c r="G46" s="72">
        <v>0</v>
      </c>
      <c r="H46" s="73">
        <v>0</v>
      </c>
      <c r="I46" s="71">
        <v>0</v>
      </c>
      <c r="J46" s="72">
        <v>0</v>
      </c>
      <c r="K46" s="73">
        <v>0</v>
      </c>
      <c r="L46" s="71">
        <v>0</v>
      </c>
      <c r="M46" s="72">
        <v>0</v>
      </c>
      <c r="N46" s="73">
        <v>0</v>
      </c>
    </row>
    <row r="47" spans="2:18" ht="16.5" customHeight="1">
      <c r="B47" s="74" t="s">
        <v>28</v>
      </c>
      <c r="C47" s="75">
        <f t="shared" ref="C47:N47" si="1">SUM(C43:C46)</f>
        <v>0</v>
      </c>
      <c r="D47" s="76">
        <f t="shared" si="1"/>
        <v>0</v>
      </c>
      <c r="E47" s="77">
        <f t="shared" si="1"/>
        <v>0</v>
      </c>
      <c r="F47" s="75">
        <f t="shared" si="1"/>
        <v>0</v>
      </c>
      <c r="G47" s="76">
        <f t="shared" si="1"/>
        <v>0</v>
      </c>
      <c r="H47" s="77">
        <f t="shared" si="1"/>
        <v>0</v>
      </c>
      <c r="I47" s="75">
        <f t="shared" si="1"/>
        <v>0</v>
      </c>
      <c r="J47" s="76">
        <f t="shared" si="1"/>
        <v>0</v>
      </c>
      <c r="K47" s="77">
        <f t="shared" si="1"/>
        <v>0</v>
      </c>
      <c r="L47" s="75">
        <f t="shared" si="1"/>
        <v>0</v>
      </c>
      <c r="M47" s="76">
        <f t="shared" si="1"/>
        <v>0</v>
      </c>
      <c r="N47" s="78">
        <f t="shared" si="1"/>
        <v>0</v>
      </c>
    </row>
    <row r="48" spans="2:18" ht="16.5" customHeight="1">
      <c r="B48" s="218" t="s">
        <v>84</v>
      </c>
      <c r="C48" s="225" t="s">
        <v>85</v>
      </c>
      <c r="D48" s="226"/>
      <c r="E48" s="227"/>
      <c r="F48" s="225" t="s">
        <v>86</v>
      </c>
      <c r="G48" s="226"/>
      <c r="H48" s="227"/>
      <c r="I48" s="225" t="s">
        <v>87</v>
      </c>
      <c r="J48" s="226"/>
      <c r="K48" s="227"/>
      <c r="L48" s="225" t="s">
        <v>88</v>
      </c>
      <c r="M48" s="226"/>
      <c r="N48" s="227"/>
      <c r="R48" s="79"/>
    </row>
    <row r="49" spans="2:14" ht="16.5" customHeight="1">
      <c r="B49" s="219"/>
      <c r="C49" s="224" t="s">
        <v>75</v>
      </c>
      <c r="D49" s="193"/>
      <c r="E49" s="194"/>
      <c r="F49" s="224" t="s">
        <v>75</v>
      </c>
      <c r="G49" s="193"/>
      <c r="H49" s="194"/>
      <c r="I49" s="224" t="s">
        <v>75</v>
      </c>
      <c r="J49" s="193"/>
      <c r="K49" s="194"/>
      <c r="L49" s="224" t="s">
        <v>75</v>
      </c>
      <c r="M49" s="193"/>
      <c r="N49" s="194"/>
    </row>
    <row r="50" spans="2:14" ht="16.5" customHeight="1">
      <c r="B50" s="80" t="s">
        <v>76</v>
      </c>
      <c r="C50" s="81" t="s">
        <v>77</v>
      </c>
      <c r="D50" s="82" t="s">
        <v>78</v>
      </c>
      <c r="E50" s="83" t="s">
        <v>79</v>
      </c>
      <c r="F50" s="81" t="s">
        <v>77</v>
      </c>
      <c r="G50" s="82" t="s">
        <v>78</v>
      </c>
      <c r="H50" s="83" t="s">
        <v>79</v>
      </c>
      <c r="I50" s="81" t="s">
        <v>77</v>
      </c>
      <c r="J50" s="82" t="s">
        <v>78</v>
      </c>
      <c r="K50" s="83" t="s">
        <v>79</v>
      </c>
      <c r="L50" s="81" t="s">
        <v>77</v>
      </c>
      <c r="M50" s="82" t="s">
        <v>78</v>
      </c>
      <c r="N50" s="83" t="s">
        <v>79</v>
      </c>
    </row>
    <row r="51" spans="2:14" ht="13.9" customHeight="1">
      <c r="B51" s="63" t="s">
        <v>80</v>
      </c>
      <c r="C51" s="64">
        <v>0</v>
      </c>
      <c r="D51" s="65">
        <v>0</v>
      </c>
      <c r="E51" s="66">
        <v>0</v>
      </c>
      <c r="F51" s="64">
        <v>0</v>
      </c>
      <c r="G51" s="65">
        <v>0</v>
      </c>
      <c r="H51" s="66">
        <v>0</v>
      </c>
      <c r="I51" s="64">
        <v>0</v>
      </c>
      <c r="J51" s="65">
        <v>0</v>
      </c>
      <c r="K51" s="66">
        <v>0</v>
      </c>
      <c r="L51" s="64">
        <v>0</v>
      </c>
      <c r="M51" s="65">
        <v>0</v>
      </c>
      <c r="N51" s="66">
        <v>0</v>
      </c>
    </row>
    <row r="52" spans="2:14" ht="13.9" customHeight="1">
      <c r="B52" s="63" t="s">
        <v>81</v>
      </c>
      <c r="C52" s="67">
        <v>0</v>
      </c>
      <c r="D52" s="68">
        <v>0</v>
      </c>
      <c r="E52" s="69">
        <v>0</v>
      </c>
      <c r="F52" s="67">
        <v>0</v>
      </c>
      <c r="G52" s="68">
        <v>0</v>
      </c>
      <c r="H52" s="69">
        <v>0</v>
      </c>
      <c r="I52" s="67">
        <v>0</v>
      </c>
      <c r="J52" s="68">
        <v>0</v>
      </c>
      <c r="K52" s="69">
        <v>0</v>
      </c>
      <c r="L52" s="67">
        <v>0</v>
      </c>
      <c r="M52" s="68">
        <v>0</v>
      </c>
      <c r="N52" s="69">
        <v>0</v>
      </c>
    </row>
    <row r="53" spans="2:14" ht="13.9" customHeight="1">
      <c r="B53" s="63" t="s">
        <v>89</v>
      </c>
      <c r="C53" s="67">
        <v>0</v>
      </c>
      <c r="D53" s="68">
        <v>0</v>
      </c>
      <c r="E53" s="69">
        <v>0</v>
      </c>
      <c r="F53" s="67">
        <v>0</v>
      </c>
      <c r="G53" s="68">
        <v>0</v>
      </c>
      <c r="H53" s="69">
        <v>0</v>
      </c>
      <c r="I53" s="67">
        <v>0</v>
      </c>
      <c r="J53" s="68">
        <v>0</v>
      </c>
      <c r="K53" s="69">
        <v>0</v>
      </c>
      <c r="L53" s="67">
        <v>0</v>
      </c>
      <c r="M53" s="68">
        <v>0</v>
      </c>
      <c r="N53" s="69">
        <v>0</v>
      </c>
    </row>
    <row r="54" spans="2:14" ht="16.5" customHeight="1">
      <c r="B54" s="70" t="s">
        <v>83</v>
      </c>
      <c r="C54" s="71">
        <v>0</v>
      </c>
      <c r="D54" s="72">
        <v>0</v>
      </c>
      <c r="E54" s="73">
        <v>0</v>
      </c>
      <c r="F54" s="71">
        <v>0</v>
      </c>
      <c r="G54" s="72">
        <v>0</v>
      </c>
      <c r="H54" s="73">
        <v>0</v>
      </c>
      <c r="I54" s="71">
        <v>0</v>
      </c>
      <c r="J54" s="72">
        <v>0</v>
      </c>
      <c r="K54" s="73">
        <v>0</v>
      </c>
      <c r="L54" s="71">
        <v>0</v>
      </c>
      <c r="M54" s="72">
        <v>0</v>
      </c>
      <c r="N54" s="73">
        <v>0</v>
      </c>
    </row>
    <row r="55" spans="2:14" ht="16.5" customHeight="1">
      <c r="B55" s="74" t="s">
        <v>28</v>
      </c>
      <c r="C55" s="75">
        <f t="shared" ref="C55:N55" si="2">SUM(C51:C54)</f>
        <v>0</v>
      </c>
      <c r="D55" s="76">
        <f t="shared" si="2"/>
        <v>0</v>
      </c>
      <c r="E55" s="78">
        <f t="shared" si="2"/>
        <v>0</v>
      </c>
      <c r="F55" s="84">
        <f t="shared" si="2"/>
        <v>0</v>
      </c>
      <c r="G55" s="76">
        <f t="shared" si="2"/>
        <v>0</v>
      </c>
      <c r="H55" s="78">
        <f t="shared" si="2"/>
        <v>0</v>
      </c>
      <c r="I55" s="84">
        <f t="shared" si="2"/>
        <v>0</v>
      </c>
      <c r="J55" s="76">
        <f t="shared" si="2"/>
        <v>0</v>
      </c>
      <c r="K55" s="78">
        <f t="shared" si="2"/>
        <v>0</v>
      </c>
      <c r="L55" s="84">
        <f t="shared" si="2"/>
        <v>0</v>
      </c>
      <c r="M55" s="76">
        <f t="shared" si="2"/>
        <v>0</v>
      </c>
      <c r="N55" s="78">
        <f t="shared" si="2"/>
        <v>0</v>
      </c>
    </row>
    <row r="56" spans="2:14" ht="15" customHeight="1">
      <c r="B56" s="85"/>
      <c r="C56" s="85"/>
      <c r="D56" s="85"/>
      <c r="E56" s="86" t="s">
        <v>90</v>
      </c>
      <c r="F56" s="87"/>
      <c r="G56" s="87"/>
      <c r="H56" s="87"/>
      <c r="I56" s="88"/>
      <c r="J56" s="88"/>
      <c r="K56" s="88"/>
      <c r="L56" s="88"/>
      <c r="M56" s="88"/>
      <c r="N56" s="88"/>
    </row>
    <row r="57" spans="2:14" ht="16.5" customHeight="1">
      <c r="B57" s="89"/>
    </row>
    <row r="58" spans="2:14" ht="15.75" customHeight="1">
      <c r="B58" s="228" t="s">
        <v>91</v>
      </c>
      <c r="C58" s="193"/>
      <c r="D58" s="193"/>
      <c r="E58" s="194"/>
      <c r="G58" s="90"/>
      <c r="H58" s="91"/>
      <c r="I58" s="92"/>
    </row>
    <row r="59" spans="2:14" ht="34.5" customHeight="1">
      <c r="B59" s="93" t="s">
        <v>76</v>
      </c>
      <c r="C59" s="94" t="s">
        <v>92</v>
      </c>
      <c r="D59" s="18" t="s">
        <v>93</v>
      </c>
      <c r="E59" s="95" t="s">
        <v>94</v>
      </c>
      <c r="G59" s="96"/>
      <c r="H59" s="97"/>
      <c r="I59" s="98"/>
    </row>
    <row r="60" spans="2:14" ht="13.9" customHeight="1">
      <c r="B60" s="99" t="s">
        <v>95</v>
      </c>
      <c r="C60" s="100">
        <v>0</v>
      </c>
      <c r="D60" s="100">
        <v>0</v>
      </c>
      <c r="E60" s="101">
        <v>0</v>
      </c>
    </row>
    <row r="61" spans="2:14" ht="13.9" customHeight="1">
      <c r="B61" s="99" t="s">
        <v>81</v>
      </c>
      <c r="C61" s="100">
        <v>0</v>
      </c>
      <c r="D61" s="100">
        <v>0</v>
      </c>
      <c r="E61" s="101">
        <v>0</v>
      </c>
      <c r="G61" s="96"/>
      <c r="H61" s="97"/>
      <c r="I61" s="98"/>
    </row>
    <row r="62" spans="2:14" ht="13.9" customHeight="1">
      <c r="B62" s="99" t="s">
        <v>89</v>
      </c>
      <c r="C62" s="100">
        <v>0</v>
      </c>
      <c r="D62" s="100">
        <v>0</v>
      </c>
      <c r="E62" s="101">
        <v>0</v>
      </c>
    </row>
    <row r="63" spans="2:14" ht="13.9" customHeight="1">
      <c r="B63" s="99" t="s">
        <v>83</v>
      </c>
      <c r="C63" s="100">
        <v>0</v>
      </c>
      <c r="D63" s="100">
        <v>0</v>
      </c>
      <c r="E63" s="101">
        <v>0</v>
      </c>
    </row>
    <row r="64" spans="2:14" ht="16.5" customHeight="1">
      <c r="B64" s="102" t="s">
        <v>28</v>
      </c>
      <c r="C64" s="103">
        <f>SUM(C60:C63)</f>
        <v>0</v>
      </c>
      <c r="D64" s="103">
        <f>SUM(D60:D63)</f>
        <v>0</v>
      </c>
      <c r="E64" s="104">
        <f>SUM(E60:E63)</f>
        <v>0</v>
      </c>
      <c r="F64" s="32"/>
    </row>
    <row r="66" spans="2:28" ht="16.5" customHeight="1"/>
    <row r="67" spans="2:28" ht="23.25" customHeight="1">
      <c r="B67" s="229" t="s">
        <v>96</v>
      </c>
      <c r="C67" s="193"/>
      <c r="D67" s="193"/>
      <c r="E67" s="193"/>
      <c r="F67" s="193"/>
      <c r="G67" s="193"/>
      <c r="H67" s="193"/>
      <c r="I67" s="193"/>
      <c r="J67" s="194"/>
    </row>
    <row r="68" spans="2:28" ht="15" customHeight="1">
      <c r="B68" s="105"/>
      <c r="C68" s="106" t="s">
        <v>70</v>
      </c>
      <c r="D68" s="106" t="s">
        <v>71</v>
      </c>
      <c r="E68" s="106" t="s">
        <v>72</v>
      </c>
      <c r="F68" s="106" t="s">
        <v>73</v>
      </c>
      <c r="G68" s="106" t="s">
        <v>85</v>
      </c>
      <c r="H68" s="106" t="s">
        <v>97</v>
      </c>
      <c r="I68" s="107" t="s">
        <v>98</v>
      </c>
      <c r="J68" s="107" t="s">
        <v>99</v>
      </c>
    </row>
    <row r="69" spans="2:28" ht="13.9" customHeight="1">
      <c r="B69" s="105" t="s">
        <v>100</v>
      </c>
      <c r="C69" s="108"/>
      <c r="D69" s="108"/>
      <c r="E69" s="108"/>
      <c r="F69" s="108"/>
      <c r="G69" s="108"/>
      <c r="H69" s="108"/>
      <c r="I69" s="108"/>
      <c r="J69" s="109"/>
    </row>
    <row r="70" spans="2:28" ht="16.5" customHeight="1">
      <c r="B70" s="230" t="s">
        <v>101</v>
      </c>
      <c r="C70" s="231"/>
      <c r="D70" s="231"/>
      <c r="E70" s="231"/>
      <c r="F70" s="231"/>
      <c r="G70" s="231"/>
      <c r="H70" s="231"/>
      <c r="I70" s="231"/>
      <c r="J70" s="232"/>
    </row>
    <row r="71" spans="2:28" ht="16.5" customHeight="1">
      <c r="B71" s="33"/>
    </row>
    <row r="72" spans="2:28" ht="16.5" customHeight="1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2:28" ht="16.5" customHeight="1">
      <c r="B73" s="233" t="s">
        <v>102</v>
      </c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4"/>
    </row>
    <row r="74" spans="2:28" ht="15" customHeight="1">
      <c r="B74" s="234" t="s">
        <v>103</v>
      </c>
      <c r="C74" s="235"/>
      <c r="D74" s="235"/>
      <c r="E74" s="236"/>
      <c r="F74" s="237" t="s">
        <v>104</v>
      </c>
      <c r="G74" s="180"/>
      <c r="H74" s="180"/>
      <c r="I74" s="180"/>
      <c r="J74" s="180"/>
      <c r="K74" s="180"/>
      <c r="L74" s="180"/>
      <c r="M74" s="238"/>
    </row>
    <row r="75" spans="2:28" ht="15" customHeight="1">
      <c r="B75" s="239" t="s">
        <v>105</v>
      </c>
      <c r="C75" s="240" t="s">
        <v>106</v>
      </c>
      <c r="D75" s="199" t="s">
        <v>107</v>
      </c>
      <c r="E75" s="184"/>
      <c r="F75" s="241" t="s">
        <v>108</v>
      </c>
      <c r="G75" s="242" t="s">
        <v>109</v>
      </c>
      <c r="H75" s="242" t="s">
        <v>110</v>
      </c>
      <c r="I75" s="242" t="s">
        <v>111</v>
      </c>
      <c r="J75" s="242" t="s">
        <v>112</v>
      </c>
      <c r="K75" s="242" t="s">
        <v>113</v>
      </c>
      <c r="L75" s="241" t="s">
        <v>114</v>
      </c>
      <c r="M75" s="244" t="s">
        <v>115</v>
      </c>
      <c r="N75" s="244" t="s">
        <v>116</v>
      </c>
    </row>
    <row r="76" spans="2:28" ht="24" customHeight="1">
      <c r="B76" s="196"/>
      <c r="C76" s="198"/>
      <c r="D76" s="110" t="s">
        <v>117</v>
      </c>
      <c r="E76" s="111" t="s">
        <v>118</v>
      </c>
      <c r="F76" s="191"/>
      <c r="G76" s="243"/>
      <c r="H76" s="243"/>
      <c r="I76" s="243"/>
      <c r="J76" s="243"/>
      <c r="K76" s="243"/>
      <c r="L76" s="191"/>
      <c r="M76" s="245"/>
      <c r="N76" s="245"/>
    </row>
    <row r="77" spans="2:28" ht="16.5" customHeight="1">
      <c r="B77" s="112">
        <v>0</v>
      </c>
      <c r="C77" s="44">
        <v>0</v>
      </c>
      <c r="D77" s="44">
        <v>0</v>
      </c>
      <c r="E77" s="113">
        <v>0</v>
      </c>
      <c r="F77" s="114">
        <v>0</v>
      </c>
      <c r="G77" s="115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/>
      <c r="N77" s="117">
        <f>SUM(F77:M77)</f>
        <v>0</v>
      </c>
    </row>
    <row r="78" spans="2:28" ht="16.5" customHeight="1">
      <c r="Z78" s="118"/>
    </row>
    <row r="79" spans="2:28" ht="15" customHeight="1">
      <c r="B79" s="192" t="s">
        <v>119</v>
      </c>
      <c r="C79" s="247" t="s">
        <v>120</v>
      </c>
      <c r="D79" s="248" t="s">
        <v>121</v>
      </c>
      <c r="E79" s="221"/>
      <c r="F79" s="221"/>
      <c r="G79" s="221"/>
      <c r="H79" s="221"/>
      <c r="I79" s="221"/>
      <c r="J79" s="221"/>
      <c r="K79" s="221"/>
      <c r="L79" s="222"/>
      <c r="AB79" s="118"/>
    </row>
    <row r="80" spans="2:28" ht="4.5" hidden="1" customHeight="1">
      <c r="B80" s="246"/>
      <c r="C80" s="245"/>
      <c r="D80" s="119"/>
      <c r="E80" s="120"/>
      <c r="F80" s="120"/>
      <c r="G80" s="120"/>
      <c r="H80" s="120"/>
      <c r="I80" s="120"/>
      <c r="J80" s="120"/>
      <c r="K80" s="121"/>
      <c r="L80" s="121"/>
      <c r="AB80" s="118"/>
    </row>
    <row r="81" spans="2:28" ht="24.75" customHeight="1">
      <c r="B81" s="196"/>
      <c r="C81" s="201"/>
      <c r="D81" s="122" t="s">
        <v>115</v>
      </c>
      <c r="E81" s="123" t="s">
        <v>122</v>
      </c>
      <c r="F81" s="18" t="s">
        <v>109</v>
      </c>
      <c r="G81" s="123" t="s">
        <v>110</v>
      </c>
      <c r="H81" s="18" t="s">
        <v>111</v>
      </c>
      <c r="I81" s="18" t="s">
        <v>112</v>
      </c>
      <c r="J81" s="18" t="s">
        <v>113</v>
      </c>
      <c r="K81" s="18" t="s">
        <v>114</v>
      </c>
      <c r="L81" s="124" t="s">
        <v>28</v>
      </c>
      <c r="AB81" s="118"/>
    </row>
    <row r="82" spans="2:28" ht="12" customHeight="1">
      <c r="B82" s="125" t="s">
        <v>123</v>
      </c>
      <c r="C82" s="126">
        <v>0</v>
      </c>
      <c r="D82" s="127">
        <v>0</v>
      </c>
      <c r="E82" s="128">
        <v>0</v>
      </c>
      <c r="F82" s="128">
        <v>0</v>
      </c>
      <c r="G82" s="128">
        <v>0</v>
      </c>
      <c r="H82" s="128">
        <v>0</v>
      </c>
      <c r="I82" s="128">
        <v>0</v>
      </c>
      <c r="J82" s="128">
        <v>0</v>
      </c>
      <c r="K82" s="129">
        <v>0</v>
      </c>
      <c r="L82" s="130">
        <f t="shared" ref="L82:L88" si="3">SUM(D82:K82)</f>
        <v>0</v>
      </c>
    </row>
    <row r="83" spans="2:28" ht="12" customHeight="1">
      <c r="B83" s="125" t="s">
        <v>124</v>
      </c>
      <c r="C83" s="126">
        <v>0</v>
      </c>
      <c r="D83" s="127">
        <v>0</v>
      </c>
      <c r="E83" s="128">
        <v>0</v>
      </c>
      <c r="F83" s="128">
        <v>0</v>
      </c>
      <c r="G83" s="128">
        <v>0</v>
      </c>
      <c r="H83" s="128">
        <v>0</v>
      </c>
      <c r="I83" s="128">
        <v>0</v>
      </c>
      <c r="J83" s="128">
        <v>0</v>
      </c>
      <c r="K83" s="129">
        <v>0</v>
      </c>
      <c r="L83" s="130">
        <f t="shared" si="3"/>
        <v>0</v>
      </c>
    </row>
    <row r="84" spans="2:28" ht="12" customHeight="1">
      <c r="B84" s="125" t="s">
        <v>125</v>
      </c>
      <c r="C84" s="126">
        <v>0</v>
      </c>
      <c r="D84" s="127">
        <v>0</v>
      </c>
      <c r="E84" s="128">
        <v>0</v>
      </c>
      <c r="F84" s="128">
        <v>0</v>
      </c>
      <c r="G84" s="128">
        <v>0</v>
      </c>
      <c r="H84" s="128">
        <v>0</v>
      </c>
      <c r="I84" s="128">
        <v>0</v>
      </c>
      <c r="J84" s="128">
        <v>0</v>
      </c>
      <c r="K84" s="129">
        <v>0</v>
      </c>
      <c r="L84" s="130">
        <f t="shared" si="3"/>
        <v>0</v>
      </c>
    </row>
    <row r="85" spans="2:28" ht="12" customHeight="1">
      <c r="B85" s="125" t="s">
        <v>126</v>
      </c>
      <c r="C85" s="126">
        <v>0</v>
      </c>
      <c r="D85" s="127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9">
        <v>0</v>
      </c>
      <c r="L85" s="130">
        <f t="shared" si="3"/>
        <v>0</v>
      </c>
    </row>
    <row r="86" spans="2:28" ht="12" customHeight="1">
      <c r="B86" s="125" t="s">
        <v>127</v>
      </c>
      <c r="C86" s="126">
        <v>0</v>
      </c>
      <c r="D86" s="127">
        <v>0</v>
      </c>
      <c r="E86" s="128">
        <v>0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9">
        <v>0</v>
      </c>
      <c r="L86" s="130">
        <f t="shared" si="3"/>
        <v>0</v>
      </c>
    </row>
    <row r="87" spans="2:28" ht="12" customHeight="1">
      <c r="B87" s="125" t="s">
        <v>128</v>
      </c>
      <c r="C87" s="126">
        <v>0</v>
      </c>
      <c r="D87" s="127">
        <v>0</v>
      </c>
      <c r="E87" s="128">
        <v>0</v>
      </c>
      <c r="F87" s="128">
        <v>0</v>
      </c>
      <c r="G87" s="128">
        <v>0</v>
      </c>
      <c r="H87" s="128">
        <v>0</v>
      </c>
      <c r="I87" s="128">
        <v>0</v>
      </c>
      <c r="J87" s="128">
        <v>0</v>
      </c>
      <c r="K87" s="129">
        <v>0</v>
      </c>
      <c r="L87" s="130">
        <f t="shared" si="3"/>
        <v>0</v>
      </c>
    </row>
    <row r="88" spans="2:28" ht="12" customHeight="1">
      <c r="B88" s="125" t="s">
        <v>129</v>
      </c>
      <c r="C88" s="126">
        <v>0</v>
      </c>
      <c r="D88" s="127">
        <v>0</v>
      </c>
      <c r="E88" s="128">
        <v>0</v>
      </c>
      <c r="F88" s="128">
        <v>0</v>
      </c>
      <c r="G88" s="128">
        <v>0</v>
      </c>
      <c r="H88" s="128">
        <v>0</v>
      </c>
      <c r="I88" s="128">
        <v>0</v>
      </c>
      <c r="J88" s="128">
        <v>0</v>
      </c>
      <c r="K88" s="129">
        <v>0</v>
      </c>
      <c r="L88" s="130">
        <f t="shared" si="3"/>
        <v>0</v>
      </c>
      <c r="O88" s="33"/>
    </row>
    <row r="89" spans="2:28" ht="12" customHeight="1">
      <c r="B89" s="59" t="s">
        <v>28</v>
      </c>
      <c r="C89" s="30">
        <f t="shared" ref="C89:L89" si="4">SUM(C82:C88)</f>
        <v>0</v>
      </c>
      <c r="D89" s="131">
        <f t="shared" si="4"/>
        <v>0</v>
      </c>
      <c r="E89" s="132">
        <f t="shared" si="4"/>
        <v>0</v>
      </c>
      <c r="F89" s="132">
        <f t="shared" si="4"/>
        <v>0</v>
      </c>
      <c r="G89" s="132">
        <f t="shared" si="4"/>
        <v>0</v>
      </c>
      <c r="H89" s="132">
        <f t="shared" si="4"/>
        <v>0</v>
      </c>
      <c r="I89" s="132">
        <f t="shared" si="4"/>
        <v>0</v>
      </c>
      <c r="J89" s="132">
        <f t="shared" si="4"/>
        <v>0</v>
      </c>
      <c r="K89" s="132">
        <f t="shared" si="4"/>
        <v>0</v>
      </c>
      <c r="L89" s="30">
        <f t="shared" si="4"/>
        <v>0</v>
      </c>
      <c r="O89" s="33"/>
    </row>
    <row r="90" spans="2:28" ht="15" customHeight="1">
      <c r="B90" s="32" t="s">
        <v>130</v>
      </c>
    </row>
    <row r="91" spans="2:28" ht="16.5" customHeight="1">
      <c r="C91" s="32"/>
      <c r="D91" s="32"/>
      <c r="E91" s="32"/>
      <c r="F91" s="32"/>
      <c r="G91" s="32"/>
      <c r="H91" s="32"/>
      <c r="I91" s="32"/>
    </row>
    <row r="92" spans="2:28" ht="12.75" customHeight="1">
      <c r="B92" s="192" t="s">
        <v>131</v>
      </c>
      <c r="C92" s="249"/>
      <c r="D92" s="251" t="s">
        <v>132</v>
      </c>
      <c r="E92" s="193"/>
      <c r="F92" s="193"/>
      <c r="G92" s="194"/>
    </row>
    <row r="93" spans="2:28" ht="24.75" customHeight="1">
      <c r="B93" s="250"/>
      <c r="C93" s="187"/>
      <c r="D93" s="18" t="s">
        <v>108</v>
      </c>
      <c r="E93" s="18" t="s">
        <v>109</v>
      </c>
      <c r="F93" s="133" t="s">
        <v>111</v>
      </c>
      <c r="G93" s="95" t="s">
        <v>112</v>
      </c>
    </row>
    <row r="94" spans="2:28" ht="13.9" customHeight="1">
      <c r="B94" s="252" t="s">
        <v>133</v>
      </c>
      <c r="C94" s="184"/>
      <c r="D94" s="134">
        <v>0</v>
      </c>
      <c r="E94" s="134">
        <v>0</v>
      </c>
      <c r="F94" s="100">
        <v>0</v>
      </c>
      <c r="G94" s="135">
        <v>0</v>
      </c>
    </row>
    <row r="95" spans="2:28" ht="16.5" customHeight="1">
      <c r="B95" s="253" t="s">
        <v>134</v>
      </c>
      <c r="C95" s="232"/>
      <c r="D95" s="136">
        <v>0</v>
      </c>
      <c r="E95" s="136">
        <v>0</v>
      </c>
      <c r="F95" s="29">
        <v>0</v>
      </c>
      <c r="G95" s="137">
        <v>0</v>
      </c>
      <c r="H95" s="33" t="s">
        <v>135</v>
      </c>
    </row>
    <row r="96" spans="2:28" ht="16.5" customHeight="1">
      <c r="B96" s="138"/>
      <c r="C96" s="138"/>
      <c r="D96" s="139"/>
      <c r="E96" s="139"/>
      <c r="G96" s="33"/>
    </row>
    <row r="97" spans="2:12" ht="8.25" customHeight="1">
      <c r="B97" s="192" t="s">
        <v>136</v>
      </c>
      <c r="C97" s="249"/>
      <c r="D97" s="251" t="s">
        <v>137</v>
      </c>
      <c r="E97" s="221"/>
      <c r="F97" s="221"/>
      <c r="G97" s="221"/>
      <c r="H97" s="221"/>
      <c r="I97" s="221"/>
      <c r="J97" s="221"/>
      <c r="K97" s="249"/>
    </row>
    <row r="98" spans="2:12" ht="12" customHeight="1">
      <c r="B98" s="254"/>
      <c r="C98" s="191"/>
      <c r="D98" s="255"/>
      <c r="E98" s="235"/>
      <c r="F98" s="235"/>
      <c r="G98" s="235"/>
      <c r="H98" s="235"/>
      <c r="I98" s="235"/>
      <c r="J98" s="235"/>
      <c r="K98" s="187"/>
    </row>
    <row r="99" spans="2:12" ht="23.25" customHeight="1">
      <c r="B99" s="250"/>
      <c r="C99" s="187"/>
      <c r="D99" s="123" t="s">
        <v>115</v>
      </c>
      <c r="E99" s="123" t="s">
        <v>122</v>
      </c>
      <c r="F99" s="18" t="s">
        <v>109</v>
      </c>
      <c r="G99" s="123" t="s">
        <v>110</v>
      </c>
      <c r="H99" s="18" t="s">
        <v>111</v>
      </c>
      <c r="I99" s="18" t="s">
        <v>112</v>
      </c>
      <c r="J99" s="18" t="s">
        <v>113</v>
      </c>
      <c r="K99" s="124" t="s">
        <v>28</v>
      </c>
    </row>
    <row r="100" spans="2:12" ht="13.9" customHeight="1">
      <c r="B100" s="252" t="s">
        <v>138</v>
      </c>
      <c r="C100" s="184"/>
      <c r="D100" s="134">
        <v>0</v>
      </c>
      <c r="E100" s="134">
        <v>0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40">
        <f>SUM(D100:J100)</f>
        <v>0</v>
      </c>
    </row>
    <row r="101" spans="2:12" ht="16.5" customHeight="1">
      <c r="B101" s="253" t="s">
        <v>139</v>
      </c>
      <c r="C101" s="232"/>
      <c r="D101" s="136">
        <v>0</v>
      </c>
      <c r="E101" s="136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141">
        <f>SUM(D101:J101)</f>
        <v>0</v>
      </c>
    </row>
    <row r="102" spans="2:12" ht="15" customHeight="1">
      <c r="B102" s="32"/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2:12" ht="16.5" customHeight="1">
      <c r="B103" s="138"/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2:12" ht="30" customHeight="1">
      <c r="B104" s="256" t="s">
        <v>140</v>
      </c>
      <c r="C104" s="203"/>
      <c r="D104" s="203"/>
      <c r="E104" s="257"/>
      <c r="F104" s="142"/>
      <c r="G104" s="142"/>
    </row>
    <row r="105" spans="2:12" ht="16.5" customHeight="1">
      <c r="B105" s="258" t="s">
        <v>141</v>
      </c>
      <c r="C105" s="226"/>
      <c r="D105" s="259"/>
      <c r="E105" s="143" t="s">
        <v>142</v>
      </c>
      <c r="F105" s="144"/>
      <c r="G105" s="145"/>
    </row>
    <row r="106" spans="2:12" ht="13.9" customHeight="1">
      <c r="B106" s="260" t="s">
        <v>143</v>
      </c>
      <c r="C106" s="235"/>
      <c r="D106" s="187"/>
      <c r="E106" s="146">
        <v>0</v>
      </c>
      <c r="F106" s="33"/>
      <c r="G106" s="33"/>
    </row>
    <row r="107" spans="2:12" ht="13.9" customHeight="1">
      <c r="B107" s="261" t="s">
        <v>144</v>
      </c>
      <c r="C107" s="183"/>
      <c r="D107" s="184"/>
      <c r="E107" s="126">
        <v>0</v>
      </c>
      <c r="F107" s="33"/>
      <c r="G107" s="33"/>
    </row>
    <row r="108" spans="2:12" ht="13.9" customHeight="1">
      <c r="B108" s="261" t="s">
        <v>145</v>
      </c>
      <c r="C108" s="183"/>
      <c r="D108" s="184"/>
      <c r="E108" s="126">
        <v>0</v>
      </c>
      <c r="F108" s="33"/>
      <c r="G108" s="33"/>
    </row>
    <row r="109" spans="2:12" ht="13.9" customHeight="1">
      <c r="B109" s="261" t="s">
        <v>146</v>
      </c>
      <c r="C109" s="183"/>
      <c r="D109" s="184"/>
      <c r="E109" s="126">
        <v>0</v>
      </c>
      <c r="F109" s="33"/>
      <c r="G109" s="33"/>
    </row>
    <row r="110" spans="2:12" ht="13.9" customHeight="1">
      <c r="B110" s="261" t="s">
        <v>147</v>
      </c>
      <c r="C110" s="183"/>
      <c r="D110" s="184"/>
      <c r="E110" s="126">
        <v>0</v>
      </c>
      <c r="F110" s="33"/>
      <c r="G110" s="33"/>
    </row>
    <row r="111" spans="2:12" ht="13.9" customHeight="1">
      <c r="B111" s="147" t="s">
        <v>148</v>
      </c>
      <c r="C111" s="148"/>
      <c r="D111" s="148"/>
      <c r="E111" s="126">
        <v>0</v>
      </c>
      <c r="F111" s="33"/>
      <c r="G111" s="33"/>
    </row>
    <row r="112" spans="2:12" ht="13.9" customHeight="1">
      <c r="B112" s="261" t="s">
        <v>149</v>
      </c>
      <c r="C112" s="183"/>
      <c r="D112" s="184"/>
      <c r="E112" s="126">
        <v>0</v>
      </c>
      <c r="F112" s="33"/>
      <c r="G112" s="33"/>
    </row>
    <row r="113" spans="2:11" ht="13.9" customHeight="1">
      <c r="B113" s="261" t="s">
        <v>150</v>
      </c>
      <c r="C113" s="183"/>
      <c r="D113" s="184"/>
      <c r="E113" s="126">
        <v>0</v>
      </c>
      <c r="F113" s="33"/>
      <c r="G113" s="33"/>
    </row>
    <row r="114" spans="2:11" ht="13.9" customHeight="1">
      <c r="B114" s="261" t="s">
        <v>151</v>
      </c>
      <c r="C114" s="183"/>
      <c r="D114" s="184"/>
      <c r="E114" s="126">
        <v>0</v>
      </c>
      <c r="F114" s="33"/>
      <c r="G114" s="33"/>
    </row>
    <row r="115" spans="2:11" ht="13.9" customHeight="1">
      <c r="B115" s="261" t="s">
        <v>152</v>
      </c>
      <c r="C115" s="183"/>
      <c r="D115" s="184"/>
      <c r="E115" s="126">
        <v>0</v>
      </c>
      <c r="F115" s="33"/>
      <c r="G115" s="33"/>
    </row>
    <row r="116" spans="2:11" ht="13.9" customHeight="1">
      <c r="B116" s="261" t="s">
        <v>153</v>
      </c>
      <c r="C116" s="183"/>
      <c r="D116" s="184"/>
      <c r="E116" s="126">
        <v>0</v>
      </c>
      <c r="F116" s="33"/>
      <c r="G116" s="33"/>
    </row>
    <row r="117" spans="2:11" ht="22.5" customHeight="1">
      <c r="B117" s="262" t="s">
        <v>154</v>
      </c>
      <c r="C117" s="183"/>
      <c r="D117" s="184"/>
      <c r="E117" s="126">
        <v>0</v>
      </c>
      <c r="F117" s="33"/>
      <c r="G117" s="33"/>
    </row>
    <row r="118" spans="2:11" ht="13.9" customHeight="1">
      <c r="B118" s="261" t="s">
        <v>155</v>
      </c>
      <c r="C118" s="183"/>
      <c r="D118" s="184"/>
      <c r="E118" s="126">
        <v>0</v>
      </c>
      <c r="F118" s="33"/>
      <c r="G118" s="33"/>
    </row>
    <row r="119" spans="2:11" ht="13.9" customHeight="1">
      <c r="B119" s="261" t="s">
        <v>156</v>
      </c>
      <c r="C119" s="183"/>
      <c r="D119" s="184"/>
      <c r="E119" s="126">
        <v>0</v>
      </c>
      <c r="F119" s="33"/>
      <c r="G119" s="33"/>
    </row>
    <row r="120" spans="2:11" ht="13.9" customHeight="1">
      <c r="B120" s="261" t="s">
        <v>157</v>
      </c>
      <c r="C120" s="183"/>
      <c r="D120" s="184"/>
      <c r="E120" s="126">
        <v>0</v>
      </c>
      <c r="F120" s="33"/>
      <c r="G120" s="33"/>
    </row>
    <row r="121" spans="2:11" ht="16.5" customHeight="1">
      <c r="B121" s="263" t="s">
        <v>158</v>
      </c>
      <c r="C121" s="231"/>
      <c r="D121" s="232"/>
      <c r="E121" s="149">
        <v>0</v>
      </c>
      <c r="G121" s="33"/>
    </row>
    <row r="122" spans="2:11" ht="16.5" customHeight="1">
      <c r="B122" s="264" t="s">
        <v>28</v>
      </c>
      <c r="C122" s="226"/>
      <c r="D122" s="226"/>
      <c r="E122" s="150">
        <f>SUM(E106:E121)</f>
        <v>0</v>
      </c>
      <c r="F122" s="151"/>
      <c r="G122" s="152"/>
    </row>
    <row r="123" spans="2:11" ht="15" customHeight="1">
      <c r="B123" s="32" t="s">
        <v>159</v>
      </c>
    </row>
    <row r="124" spans="2:11" ht="15" customHeight="1">
      <c r="B124" s="32" t="s">
        <v>160</v>
      </c>
    </row>
    <row r="126" spans="2:11" ht="16.5" customHeight="1"/>
    <row r="127" spans="2:11" ht="16.5" customHeight="1">
      <c r="B127" s="265" t="s">
        <v>161</v>
      </c>
      <c r="C127" s="267" t="s">
        <v>162</v>
      </c>
      <c r="D127" s="193"/>
      <c r="E127" s="193"/>
      <c r="F127" s="193"/>
      <c r="G127" s="193"/>
      <c r="H127" s="193"/>
      <c r="I127" s="193"/>
      <c r="J127" s="193"/>
      <c r="K127" s="194"/>
    </row>
    <row r="128" spans="2:11" ht="21.75" customHeight="1">
      <c r="B128" s="266"/>
      <c r="C128" s="153" t="s">
        <v>115</v>
      </c>
      <c r="D128" s="154" t="s">
        <v>108</v>
      </c>
      <c r="E128" s="154" t="s">
        <v>109</v>
      </c>
      <c r="F128" s="153" t="s">
        <v>110</v>
      </c>
      <c r="G128" s="154" t="s">
        <v>111</v>
      </c>
      <c r="H128" s="154" t="s">
        <v>112</v>
      </c>
      <c r="I128" s="154" t="s">
        <v>113</v>
      </c>
      <c r="J128" s="154" t="s">
        <v>114</v>
      </c>
      <c r="K128" s="143" t="s">
        <v>28</v>
      </c>
    </row>
    <row r="129" spans="2:11" ht="13.9" customHeight="1">
      <c r="B129" s="155" t="s">
        <v>163</v>
      </c>
      <c r="C129" s="156">
        <v>0</v>
      </c>
      <c r="D129" s="156">
        <v>0</v>
      </c>
      <c r="E129" s="156">
        <v>0</v>
      </c>
      <c r="F129" s="156">
        <v>0</v>
      </c>
      <c r="G129" s="156">
        <v>0</v>
      </c>
      <c r="H129" s="156">
        <v>0</v>
      </c>
      <c r="I129" s="156">
        <v>0</v>
      </c>
      <c r="J129" s="157">
        <v>0</v>
      </c>
      <c r="K129" s="158">
        <f t="shared" ref="K129:K135" si="5">SUM(C129:J129)</f>
        <v>0</v>
      </c>
    </row>
    <row r="130" spans="2:11" ht="13.9" customHeight="1">
      <c r="B130" s="159" t="s">
        <v>164</v>
      </c>
      <c r="C130" s="160">
        <v>0</v>
      </c>
      <c r="D130" s="160">
        <v>0</v>
      </c>
      <c r="E130" s="160">
        <v>0</v>
      </c>
      <c r="F130" s="160">
        <v>0</v>
      </c>
      <c r="G130" s="160">
        <v>0</v>
      </c>
      <c r="H130" s="160">
        <v>0</v>
      </c>
      <c r="I130" s="160">
        <v>0</v>
      </c>
      <c r="J130" s="161">
        <v>0</v>
      </c>
      <c r="K130" s="162">
        <f t="shared" si="5"/>
        <v>0</v>
      </c>
    </row>
    <row r="131" spans="2:11" ht="14.25" customHeight="1">
      <c r="B131" s="163" t="s">
        <v>165</v>
      </c>
      <c r="C131" s="160">
        <v>0</v>
      </c>
      <c r="D131" s="160">
        <v>0</v>
      </c>
      <c r="E131" s="160">
        <v>0</v>
      </c>
      <c r="F131" s="160">
        <v>0</v>
      </c>
      <c r="G131" s="160">
        <v>0</v>
      </c>
      <c r="H131" s="160">
        <v>0</v>
      </c>
      <c r="I131" s="160">
        <v>0</v>
      </c>
      <c r="J131" s="161">
        <v>0</v>
      </c>
      <c r="K131" s="162">
        <f t="shared" si="5"/>
        <v>0</v>
      </c>
    </row>
    <row r="132" spans="2:11" ht="13.9" customHeight="1">
      <c r="B132" s="163" t="s">
        <v>166</v>
      </c>
      <c r="C132" s="160">
        <v>0</v>
      </c>
      <c r="D132" s="160">
        <v>0</v>
      </c>
      <c r="E132" s="160">
        <v>0</v>
      </c>
      <c r="F132" s="160">
        <v>0</v>
      </c>
      <c r="G132" s="160">
        <v>0</v>
      </c>
      <c r="H132" s="160">
        <v>0</v>
      </c>
      <c r="I132" s="160">
        <v>0</v>
      </c>
      <c r="J132" s="161">
        <v>0</v>
      </c>
      <c r="K132" s="162">
        <f t="shared" si="5"/>
        <v>0</v>
      </c>
    </row>
    <row r="133" spans="2:11" ht="14.25" customHeight="1">
      <c r="B133" s="163" t="s">
        <v>167</v>
      </c>
      <c r="C133" s="160">
        <v>0</v>
      </c>
      <c r="D133" s="160">
        <v>0</v>
      </c>
      <c r="E133" s="160">
        <v>0</v>
      </c>
      <c r="F133" s="160">
        <v>0</v>
      </c>
      <c r="G133" s="160">
        <v>0</v>
      </c>
      <c r="H133" s="160">
        <v>0</v>
      </c>
      <c r="I133" s="160">
        <v>0</v>
      </c>
      <c r="J133" s="161">
        <v>0</v>
      </c>
      <c r="K133" s="162">
        <f t="shared" si="5"/>
        <v>0</v>
      </c>
    </row>
    <row r="134" spans="2:11" ht="16.5" customHeight="1">
      <c r="B134" s="164" t="s">
        <v>168</v>
      </c>
      <c r="C134" s="165">
        <v>0</v>
      </c>
      <c r="D134" s="165">
        <v>0</v>
      </c>
      <c r="E134" s="165">
        <v>0</v>
      </c>
      <c r="F134" s="165">
        <v>0</v>
      </c>
      <c r="G134" s="165">
        <v>0</v>
      </c>
      <c r="H134" s="165">
        <v>0</v>
      </c>
      <c r="I134" s="165">
        <v>0</v>
      </c>
      <c r="J134" s="166">
        <v>0</v>
      </c>
      <c r="K134" s="167">
        <f t="shared" si="5"/>
        <v>0</v>
      </c>
    </row>
    <row r="135" spans="2:11" ht="16.5" customHeight="1">
      <c r="B135" s="168" t="s">
        <v>28</v>
      </c>
      <c r="C135" s="169">
        <f t="shared" ref="C135:J135" si="6">SUM(C129:C134)</f>
        <v>0</v>
      </c>
      <c r="D135" s="169">
        <f t="shared" si="6"/>
        <v>0</v>
      </c>
      <c r="E135" s="169">
        <f t="shared" si="6"/>
        <v>0</v>
      </c>
      <c r="F135" s="169">
        <f t="shared" si="6"/>
        <v>0</v>
      </c>
      <c r="G135" s="169">
        <f t="shared" si="6"/>
        <v>0</v>
      </c>
      <c r="H135" s="169">
        <f t="shared" si="6"/>
        <v>0</v>
      </c>
      <c r="I135" s="170">
        <f t="shared" si="6"/>
        <v>0</v>
      </c>
      <c r="J135" s="170">
        <f t="shared" si="6"/>
        <v>0</v>
      </c>
      <c r="K135" s="171">
        <f t="shared" si="5"/>
        <v>0</v>
      </c>
    </row>
  </sheetData>
  <mergeCells count="109">
    <mergeCell ref="B121:D121"/>
    <mergeCell ref="B122:D122"/>
    <mergeCell ref="B127:B128"/>
    <mergeCell ref="C127:K127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00:C100"/>
    <mergeCell ref="B101:C101"/>
    <mergeCell ref="B104:E104"/>
    <mergeCell ref="B105:D105"/>
    <mergeCell ref="B106:D106"/>
    <mergeCell ref="B107:D107"/>
    <mergeCell ref="B108:D108"/>
    <mergeCell ref="B109:D109"/>
    <mergeCell ref="B110:D110"/>
    <mergeCell ref="N75:N76"/>
    <mergeCell ref="B79:B81"/>
    <mergeCell ref="C79:C81"/>
    <mergeCell ref="D79:L79"/>
    <mergeCell ref="B92:C93"/>
    <mergeCell ref="D92:G92"/>
    <mergeCell ref="B94:C94"/>
    <mergeCell ref="B95:C95"/>
    <mergeCell ref="B97:C99"/>
    <mergeCell ref="D97:K98"/>
    <mergeCell ref="B58:E58"/>
    <mergeCell ref="B67:J67"/>
    <mergeCell ref="B70:J70"/>
    <mergeCell ref="B73:M73"/>
    <mergeCell ref="B74:E74"/>
    <mergeCell ref="F74:M74"/>
    <mergeCell ref="B75:B76"/>
    <mergeCell ref="C75:C76"/>
    <mergeCell ref="D75:E75"/>
    <mergeCell ref="F75:F76"/>
    <mergeCell ref="G75:G76"/>
    <mergeCell ref="H75:H76"/>
    <mergeCell ref="I75:I76"/>
    <mergeCell ref="J75:J76"/>
    <mergeCell ref="K75:K76"/>
    <mergeCell ref="L75:L76"/>
    <mergeCell ref="M75:M76"/>
    <mergeCell ref="B48:B49"/>
    <mergeCell ref="C48:E48"/>
    <mergeCell ref="F48:H48"/>
    <mergeCell ref="I48:K48"/>
    <mergeCell ref="L48:N48"/>
    <mergeCell ref="C49:E49"/>
    <mergeCell ref="F49:H49"/>
    <mergeCell ref="I49:K49"/>
    <mergeCell ref="L49:N49"/>
    <mergeCell ref="B29:D29"/>
    <mergeCell ref="E29:I29"/>
    <mergeCell ref="B34:G34"/>
    <mergeCell ref="H34:M34"/>
    <mergeCell ref="B39:N39"/>
    <mergeCell ref="B40:B41"/>
    <mergeCell ref="C40:E40"/>
    <mergeCell ref="F40:H40"/>
    <mergeCell ref="I40:K40"/>
    <mergeCell ref="L40:N40"/>
    <mergeCell ref="C41:E41"/>
    <mergeCell ref="F41:H41"/>
    <mergeCell ref="I41:K41"/>
    <mergeCell ref="L41:N41"/>
    <mergeCell ref="B23:F23"/>
    <mergeCell ref="G23:M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B8:E8"/>
    <mergeCell ref="F8:I8"/>
    <mergeCell ref="C9:D9"/>
    <mergeCell ref="F9:G9"/>
    <mergeCell ref="I9:J9"/>
    <mergeCell ref="C10:D10"/>
    <mergeCell ref="E10:H10"/>
    <mergeCell ref="B12:G12"/>
    <mergeCell ref="B13:B14"/>
    <mergeCell ref="C13:C14"/>
    <mergeCell ref="D13:D14"/>
    <mergeCell ref="E13:F13"/>
    <mergeCell ref="G13:G14"/>
    <mergeCell ref="B1:K1"/>
    <mergeCell ref="B2:K2"/>
    <mergeCell ref="B3:C3"/>
    <mergeCell ref="D3:H3"/>
    <mergeCell ref="J3:K3"/>
    <mergeCell ref="E4:H4"/>
    <mergeCell ref="J4:K4"/>
    <mergeCell ref="E5:F5"/>
    <mergeCell ref="B7:D7"/>
    <mergeCell ref="E7:H7"/>
  </mergeCells>
  <pageMargins left="0.70833333333333304" right="0.70833333333333304" top="0.74791666666666701" bottom="0.74791666666666701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"/>
  <sheetViews>
    <sheetView topLeftCell="D1" zoomScaleNormal="100" workbookViewId="0">
      <selection activeCell="O1" sqref="O1"/>
    </sheetView>
  </sheetViews>
  <sheetFormatPr baseColWidth="10" defaultColWidth="11" defaultRowHeight="15"/>
  <cols>
    <col min="1" max="1" width="5.42578125" style="1" customWidth="1"/>
    <col min="3" max="3" width="11.42578125" style="172" customWidth="1"/>
    <col min="4" max="4" width="4.5703125" style="1" customWidth="1"/>
    <col min="6" max="6" width="11.42578125" style="98" customWidth="1"/>
    <col min="7" max="7" width="4.42578125" style="1" customWidth="1"/>
    <col min="10" max="10" width="4.7109375" style="1" customWidth="1"/>
    <col min="13" max="13" width="4.5703125" style="1" customWidth="1"/>
  </cols>
  <sheetData>
    <row r="1" spans="2:15" ht="23.25" customHeight="1">
      <c r="B1" s="268" t="s">
        <v>169</v>
      </c>
      <c r="C1" s="203"/>
      <c r="D1" s="203"/>
      <c r="E1" s="203"/>
      <c r="F1" s="203"/>
      <c r="G1" s="203"/>
      <c r="H1" s="203"/>
      <c r="I1" s="203"/>
      <c r="J1" s="203"/>
      <c r="K1" s="203"/>
      <c r="L1" s="204"/>
      <c r="M1" s="173"/>
      <c r="N1" s="174" t="s">
        <v>170</v>
      </c>
      <c r="O1" s="272">
        <f>'FORMATO ESTADISTICO'!I10</f>
        <v>0</v>
      </c>
    </row>
    <row r="2" spans="2:15" ht="21.75" customHeight="1">
      <c r="E2" s="33"/>
    </row>
    <row r="3" spans="2:15" ht="56.25" customHeight="1">
      <c r="B3" s="174" t="s">
        <v>171</v>
      </c>
      <c r="C3" s="175">
        <f>'FORMATO ESTADISTICO'!F20</f>
        <v>0</v>
      </c>
      <c r="D3" s="176"/>
      <c r="E3" s="177" t="s">
        <v>172</v>
      </c>
      <c r="F3" s="178" t="e">
        <f>('FORMATO ESTADISTICO'!B36+'FORMATO ESTADISTICO'!H36)/('FORMATO ESTADISTICO'!B36+'FORMATO ESTADISTICO'!C36+'FORMATO ESTADISTICO'!H36+'FORMATO ESTADISTICO'!I36)</f>
        <v>#DIV/0!</v>
      </c>
      <c r="H3" s="177" t="s">
        <v>173</v>
      </c>
      <c r="I3" s="178" t="e">
        <f>('FORMATO ESTADISTICO'!D20+'FORMATO ESTADISTICO'!C20)/'FORMATO ESTADISTICO'!G20</f>
        <v>#DIV/0!</v>
      </c>
      <c r="K3" s="177" t="s">
        <v>174</v>
      </c>
      <c r="L3" s="178" t="e">
        <f>'FORMATO ESTADISTICO'!E77/'FORMATO ESTADISTICO'!B77</f>
        <v>#DIV/0!</v>
      </c>
      <c r="N3" s="177" t="s">
        <v>175</v>
      </c>
      <c r="O3" s="178" t="e">
        <f>('FORMATO ESTADISTICO'!D135+'FORMATO ESTADISTICO'!I135)/('FORMATO ESTADISTICO'!I77+'FORMATO ESTADISTICO'!G77)</f>
        <v>#DIV/0!</v>
      </c>
    </row>
    <row r="4" spans="2:15" ht="45" customHeight="1">
      <c r="B4" s="174" t="s">
        <v>176</v>
      </c>
      <c r="C4" s="175">
        <f>'FORMATO ESTADISTICO'!F16+'FORMATO ESTADISTICO'!F17</f>
        <v>0</v>
      </c>
      <c r="D4" s="176"/>
      <c r="E4" s="177" t="s">
        <v>177</v>
      </c>
      <c r="F4" s="178" t="e">
        <f>('FORMATO ESTADISTICO'!C36+'FORMATO ESTADISTICO'!I36)/('FORMATO ESTADISTICO'!I36+'FORMATO ESTADISTICO'!H36+'FORMATO ESTADISTICO'!C36+'FORMATO ESTADISTICO'!B36)</f>
        <v>#DIV/0!</v>
      </c>
      <c r="K4" s="177" t="s">
        <v>178</v>
      </c>
      <c r="L4" s="178" t="e">
        <f>'FORMATO ESTADISTICO'!C77/'FORMATO ESTADISTICO'!B77</f>
        <v>#DIV/0!</v>
      </c>
      <c r="N4" s="177" t="s">
        <v>179</v>
      </c>
      <c r="O4" s="178" t="e">
        <f>('FORMATO ESTADISTICO'!G135+'FORMATO ESTADISTICO'!H135)/('FORMATO ESTADISTICO'!H89+'FORMATO ESTADISTICO'!I89)</f>
        <v>#DIV/0!</v>
      </c>
    </row>
    <row r="5" spans="2:15" ht="33.75" customHeight="1">
      <c r="B5" s="174" t="s">
        <v>180</v>
      </c>
      <c r="C5" s="178" t="e">
        <f>C4/C3</f>
        <v>#DIV/0!</v>
      </c>
      <c r="D5" s="176"/>
    </row>
    <row r="6" spans="2:15" ht="23.25" customHeight="1">
      <c r="B6" s="176"/>
      <c r="D6" s="176"/>
      <c r="E6" s="176"/>
      <c r="F6" s="172"/>
    </row>
    <row r="7" spans="2:15" ht="78.75" customHeight="1">
      <c r="B7" s="177" t="s">
        <v>181</v>
      </c>
      <c r="C7" s="178" t="e">
        <f>('FORMATO ESTADISTICO'!D43+'FORMATO ESTADISTICO'!E43)/'FORMATO ESTADISTICO'!C43</f>
        <v>#DIV/0!</v>
      </c>
      <c r="D7" s="176"/>
      <c r="E7" s="177" t="s">
        <v>182</v>
      </c>
      <c r="F7" s="178" t="e">
        <f>('FORMATO ESTADISTICO'!J43+'FORMATO ESTADISTICO'!K43)/'FORMATO ESTADISTICO'!I43</f>
        <v>#DIV/0!</v>
      </c>
      <c r="H7" s="177" t="s">
        <v>183</v>
      </c>
      <c r="I7" s="178" t="e">
        <f>('FORMATO ESTADISTICO'!G43+'FORMATO ESTADISTICO'!H43)/'FORMATO ESTADISTICO'!F43</f>
        <v>#DIV/0!</v>
      </c>
      <c r="K7" s="177" t="s">
        <v>184</v>
      </c>
      <c r="L7" s="178" t="e">
        <f>('FORMATO ESTADISTICO'!M43+'FORMATO ESTADISTICO'!N43)/'FORMATO ESTADISTICO'!L43</f>
        <v>#DIV/0!</v>
      </c>
      <c r="N7" s="177" t="s">
        <v>185</v>
      </c>
      <c r="O7" s="175">
        <f>'FORMATO ESTADISTICO'!D94-'FORMATO ESTADISTICO'!D95</f>
        <v>0</v>
      </c>
    </row>
    <row r="8" spans="2:15" ht="96.75" customHeight="1">
      <c r="B8" s="177" t="s">
        <v>186</v>
      </c>
      <c r="C8" s="178" t="e">
        <f>('FORMATO ESTADISTICO'!D44+'FORMATO ESTADISTICO'!E44)/'FORMATO ESTADISTICO'!C44</f>
        <v>#DIV/0!</v>
      </c>
      <c r="D8" s="176"/>
      <c r="E8" s="177" t="s">
        <v>187</v>
      </c>
      <c r="F8" s="178" t="e">
        <f>('FORMATO ESTADISTICO'!J44+'FORMATO ESTADISTICO'!K44)/'FORMATO ESTADISTICO'!I44</f>
        <v>#DIV/0!</v>
      </c>
      <c r="H8" s="177" t="s">
        <v>188</v>
      </c>
      <c r="I8" s="178" t="e">
        <f>('FORMATO ESTADISTICO'!H44+'FORMATO ESTADISTICO'!G44)/'FORMATO ESTADISTICO'!F44</f>
        <v>#DIV/0!</v>
      </c>
      <c r="K8" s="177" t="s">
        <v>189</v>
      </c>
      <c r="L8" s="178" t="e">
        <f>('FORMATO ESTADISTICO'!M44+'FORMATO ESTADISTICO'!N44)/'FORMATO ESTADISTICO'!L44</f>
        <v>#DIV/0!</v>
      </c>
      <c r="N8" s="177" t="s">
        <v>190</v>
      </c>
      <c r="O8" s="175">
        <f>'FORMATO ESTADISTICO'!F94-'FORMATO ESTADISTICO'!F95</f>
        <v>0</v>
      </c>
    </row>
    <row r="9" spans="2:15" ht="33.75" customHeight="1">
      <c r="N9" s="177" t="s">
        <v>191</v>
      </c>
      <c r="O9" s="175">
        <f>'FORMATO ESTADISTICO'!G94-'FORMATO ESTADISTICO'!G95</f>
        <v>0</v>
      </c>
    </row>
  </sheetData>
  <mergeCells count="1">
    <mergeCell ref="B1:L1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zoomScaleNormal="100" workbookViewId="0">
      <selection activeCell="F28" sqref="F28"/>
    </sheetView>
  </sheetViews>
  <sheetFormatPr baseColWidth="10" defaultColWidth="11" defaultRowHeight="15"/>
  <cols>
    <col min="2" max="2" width="40.140625" style="1" customWidth="1"/>
  </cols>
  <sheetData>
    <row r="1" spans="1:4" ht="15" customHeight="1">
      <c r="A1" s="269" t="s">
        <v>192</v>
      </c>
      <c r="B1" s="180"/>
      <c r="C1" s="180"/>
      <c r="D1" s="180"/>
    </row>
    <row r="2" spans="1:4" ht="15" customHeight="1">
      <c r="A2" s="1" t="s">
        <v>193</v>
      </c>
      <c r="C2" s="1" t="s">
        <v>194</v>
      </c>
    </row>
    <row r="3" spans="1:4" ht="15" customHeight="1">
      <c r="A3" s="270" t="s">
        <v>195</v>
      </c>
      <c r="B3" s="269" t="s">
        <v>196</v>
      </c>
      <c r="C3" s="269" t="s">
        <v>197</v>
      </c>
      <c r="D3" s="180"/>
    </row>
    <row r="4" spans="1:4" ht="15" customHeight="1">
      <c r="A4" s="180"/>
      <c r="B4" s="180"/>
      <c r="C4" s="172" t="s">
        <v>198</v>
      </c>
      <c r="D4" s="172" t="s">
        <v>199</v>
      </c>
    </row>
    <row r="5" spans="1:4" ht="16.5" customHeight="1">
      <c r="A5" s="1">
        <v>1</v>
      </c>
    </row>
    <row r="6" spans="1:4" ht="16.5" customHeight="1">
      <c r="A6" s="1">
        <v>1</v>
      </c>
    </row>
    <row r="7" spans="1:4" ht="16.5" customHeight="1">
      <c r="A7" s="1">
        <v>2</v>
      </c>
    </row>
    <row r="8" spans="1:4" ht="16.5" customHeight="1">
      <c r="A8" s="1">
        <v>3</v>
      </c>
    </row>
    <row r="9" spans="1:4" ht="16.5" customHeight="1">
      <c r="A9" s="1">
        <v>4</v>
      </c>
    </row>
    <row r="10" spans="1:4" ht="16.5" customHeight="1">
      <c r="A10" s="1">
        <v>5</v>
      </c>
    </row>
    <row r="11" spans="1:4" ht="16.5" customHeight="1">
      <c r="A11" s="1">
        <v>6</v>
      </c>
    </row>
    <row r="12" spans="1:4" ht="16.5" customHeight="1">
      <c r="A12" s="1">
        <v>7</v>
      </c>
    </row>
    <row r="13" spans="1:4" ht="16.5" customHeight="1">
      <c r="A13" s="1">
        <v>8</v>
      </c>
    </row>
    <row r="14" spans="1:4" ht="16.5" customHeight="1">
      <c r="A14" s="1">
        <v>9</v>
      </c>
    </row>
    <row r="15" spans="1:4" ht="16.5" customHeight="1">
      <c r="A15" s="1">
        <v>10</v>
      </c>
    </row>
    <row r="16" spans="1:4" ht="16.5" customHeight="1">
      <c r="A16" s="1">
        <v>11</v>
      </c>
    </row>
    <row r="17" spans="1:1" ht="16.5" customHeight="1">
      <c r="A17" s="1">
        <v>12</v>
      </c>
    </row>
    <row r="18" spans="1:1" ht="16.5" customHeight="1">
      <c r="A18" s="1">
        <v>13</v>
      </c>
    </row>
    <row r="19" spans="1:1" ht="16.5" customHeight="1">
      <c r="A19" s="1">
        <v>14</v>
      </c>
    </row>
    <row r="20" spans="1:1" ht="16.5" customHeight="1">
      <c r="A20" s="1">
        <v>15</v>
      </c>
    </row>
    <row r="21" spans="1:1" ht="16.5" customHeight="1">
      <c r="A21" s="1">
        <v>16</v>
      </c>
    </row>
    <row r="22" spans="1:1" ht="16.5" customHeight="1">
      <c r="A22" s="1">
        <v>17</v>
      </c>
    </row>
    <row r="23" spans="1:1" ht="16.5" customHeight="1">
      <c r="A23" s="1">
        <v>18</v>
      </c>
    </row>
    <row r="24" spans="1:1" ht="16.5" customHeight="1">
      <c r="A24" s="1">
        <v>19</v>
      </c>
    </row>
    <row r="25" spans="1:1" ht="16.5" customHeight="1">
      <c r="A25" s="1">
        <v>20</v>
      </c>
    </row>
    <row r="26" spans="1:1" ht="16.5" customHeight="1">
      <c r="A26" s="1">
        <v>21</v>
      </c>
    </row>
    <row r="27" spans="1:1" ht="16.5" customHeight="1">
      <c r="A27" s="1">
        <v>22</v>
      </c>
    </row>
    <row r="28" spans="1:1" ht="16.5" customHeight="1">
      <c r="A28" s="1">
        <v>23</v>
      </c>
    </row>
    <row r="29" spans="1:1" ht="16.5" customHeight="1">
      <c r="A29" s="1">
        <v>24</v>
      </c>
    </row>
    <row r="30" spans="1:1" ht="16.5" customHeight="1">
      <c r="A30" s="1">
        <v>25</v>
      </c>
    </row>
    <row r="31" spans="1:1" ht="16.5" customHeight="1">
      <c r="A31" s="1">
        <v>26</v>
      </c>
    </row>
    <row r="32" spans="1:1" ht="16.5" customHeight="1">
      <c r="A32" s="1">
        <v>27</v>
      </c>
    </row>
    <row r="33" spans="1:2" ht="16.5" customHeight="1">
      <c r="A33" s="1">
        <v>28</v>
      </c>
    </row>
    <row r="34" spans="1:2" ht="16.5" customHeight="1">
      <c r="A34" s="1">
        <v>29</v>
      </c>
    </row>
    <row r="36" spans="1:2" ht="15" customHeight="1">
      <c r="B36" s="1" t="s">
        <v>200</v>
      </c>
    </row>
  </sheetData>
  <mergeCells count="4">
    <mergeCell ref="A1:D1"/>
    <mergeCell ref="A3:A4"/>
    <mergeCell ref="B3:B4"/>
    <mergeCell ref="C3:D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ESTADISTICO</vt:lpstr>
      <vt:lpstr>INDICADORES</vt:lpstr>
      <vt:lpstr>CHBS EN LA REGIÓN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LOPEZ BARRIENTOS</dc:creator>
  <cp:lastModifiedBy>Sandra Chafloque Huamán</cp:lastModifiedBy>
  <cp:revision>8</cp:revision>
  <cp:lastPrinted>2019-02-20T18:08:00Z</cp:lastPrinted>
  <dcterms:created xsi:type="dcterms:W3CDTF">2018-06-21T01:03:00Z</dcterms:created>
  <dcterms:modified xsi:type="dcterms:W3CDTF">2021-04-28T16:43:35Z</dcterms:modified>
  <dc:language>es-PE</dc:language>
</cp:coreProperties>
</file>