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6E701806-27C7-45D0-AEF0-7BC779010ABC}" xr6:coauthVersionLast="47" xr6:coauthVersionMax="47" xr10:uidLastSave="{00000000-0000-0000-0000-000000000000}"/>
  <bookViews>
    <workbookView xWindow="-120" yWindow="-120" windowWidth="20730" windowHeight="9420" activeTab="1" xr2:uid="{B6A2A501-0854-4B4F-9693-665AEA4AF456}"/>
  </bookViews>
  <sheets>
    <sheet name="Hotel Miramar" sheetId="1" r:id="rId1"/>
    <sheet name="Minigrafic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1" l="1"/>
  <c r="D5" i="1"/>
  <c r="D6" i="1"/>
  <c r="D7" i="1"/>
  <c r="D8" i="1"/>
  <c r="D9" i="1"/>
  <c r="D10" i="1"/>
  <c r="D3" i="1"/>
  <c r="E3" i="1" l="1"/>
  <c r="F3" i="1" s="1"/>
  <c r="E10" i="1"/>
  <c r="F10" i="1" s="1"/>
  <c r="E9" i="1"/>
  <c r="F9" i="1" s="1"/>
  <c r="E8" i="1"/>
  <c r="F8" i="1" s="1"/>
  <c r="E7" i="1"/>
  <c r="F7" i="1" s="1"/>
  <c r="E6" i="1"/>
  <c r="F6" i="1" s="1"/>
  <c r="E5" i="1"/>
  <c r="F5" i="1" s="1"/>
  <c r="E4" i="1"/>
  <c r="F4" i="1" s="1"/>
</calcChain>
</file>

<file path=xl/sharedStrings.xml><?xml version="1.0" encoding="utf-8"?>
<sst xmlns="http://schemas.openxmlformats.org/spreadsheetml/2006/main" count="33" uniqueCount="32">
  <si>
    <t>HOTEL MIRAMAR</t>
  </si>
  <si>
    <t>Cliente</t>
  </si>
  <si>
    <t>Fecha llegada</t>
  </si>
  <si>
    <t>Antonio Perez</t>
  </si>
  <si>
    <t>Juan Fernandez</t>
  </si>
  <si>
    <t>Amelia Antón</t>
  </si>
  <si>
    <t>Marisa Peña</t>
  </si>
  <si>
    <t>Violeta Rodriguez</t>
  </si>
  <si>
    <t>Carmen Benavente</t>
  </si>
  <si>
    <t>Mario Puerta</t>
  </si>
  <si>
    <t>Salvador Yuste</t>
  </si>
  <si>
    <t>Precios</t>
  </si>
  <si>
    <t>Precios Habitación</t>
  </si>
  <si>
    <t>I.V.A.</t>
  </si>
  <si>
    <t>Días de estancia</t>
  </si>
  <si>
    <t>Precio</t>
  </si>
  <si>
    <t>TOTAL</t>
  </si>
  <si>
    <t>Alumno1</t>
  </si>
  <si>
    <t>Alumno2</t>
  </si>
  <si>
    <t>Alumno3</t>
  </si>
  <si>
    <t>Alumno4</t>
  </si>
  <si>
    <t>Alumno5</t>
  </si>
  <si>
    <t>Alumno6</t>
  </si>
  <si>
    <t>Alumno7</t>
  </si>
  <si>
    <t>Alumno8</t>
  </si>
  <si>
    <t>Alumno9</t>
  </si>
  <si>
    <t>Alumno10</t>
  </si>
  <si>
    <t>Asignatura1</t>
  </si>
  <si>
    <t>Asignatura2</t>
  </si>
  <si>
    <t>Asignatura3</t>
  </si>
  <si>
    <t>Asignatura4</t>
  </si>
  <si>
    <t>Asignatura5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</si>
</sst>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8"/>
      <color theme="1"/>
      <name val="Calibri"/>
      <family val="2"/>
    </font>
    <font>
      <sz val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0" fillId="0" borderId="1" xfId="0" applyBorder="1"/>
    <xf numFmtId="14" fontId="2" fillId="0" borderId="1" xfId="0" applyNumberFormat="1" applyFont="1" applyBorder="1" applyAlignment="1">
      <alignment horizontal="center"/>
    </xf>
    <xf numFmtId="0" fontId="2" fillId="0" borderId="1" xfId="0" applyFont="1" applyBorder="1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9" fontId="0" fillId="0" borderId="1" xfId="0" applyNumberFormat="1" applyBorder="1"/>
    <xf numFmtId="164" fontId="2" fillId="0" borderId="1" xfId="0" applyNumberFormat="1" applyFont="1" applyBorder="1"/>
    <xf numFmtId="0" fontId="2" fillId="3" borderId="1" xfId="0" applyFont="1" applyFill="1" applyBorder="1"/>
    <xf numFmtId="0" fontId="3" fillId="3" borderId="0" xfId="0" applyFont="1" applyFill="1"/>
    <xf numFmtId="0" fontId="0" fillId="4" borderId="1" xfId="0" applyFill="1" applyBorder="1"/>
    <xf numFmtId="0" fontId="1" fillId="2" borderId="1" xfId="0" applyFont="1" applyFill="1" applyBorder="1"/>
    <xf numFmtId="0" fontId="0" fillId="0" borderId="1" xfId="0" applyBorder="1" applyProtection="1"/>
    <xf numFmtId="0" fontId="0" fillId="0" borderId="1" xfId="0" applyBorder="1" applyAlignment="1" applyProtection="1">
      <alignment horizontal="center"/>
    </xf>
    <xf numFmtId="0" fontId="0" fillId="0" borderId="2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3.xml"/><Relationship Id="rId1" Type="http://schemas.microsoft.com/office/2011/relationships/chartStyle" Target="style3.xml"/><Relationship Id="rId4" Type="http://schemas.openxmlformats.org/officeDocument/2006/relationships/hyperlink" Target="https://www.adequatetravel.com/blog/the-10-amazing-hotels-in-barcelona-spain/" TargetMode="Externa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HOTEL</a:t>
            </a:r>
            <a:r>
              <a:rPr lang="es-ES" baseline="0"/>
              <a:t> MIRAMAR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'Hotel Miramar'!$A$3:$B$3</c:f>
              <c:strCache>
                <c:ptCount val="2"/>
                <c:pt idx="0">
                  <c:v>Antonio Perez</c:v>
                </c:pt>
                <c:pt idx="1">
                  <c:v>25/06/2002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'Hotel Miramar'!$C$3:$F$3</c:f>
              <c:numCache>
                <c:formatCode>#,##0.00\ "€"</c:formatCode>
                <c:ptCount val="4"/>
                <c:pt idx="0" formatCode="General">
                  <c:v>2</c:v>
                </c:pt>
                <c:pt idx="1">
                  <c:v>106.98</c:v>
                </c:pt>
                <c:pt idx="2">
                  <c:v>17.116800000000001</c:v>
                </c:pt>
                <c:pt idx="3">
                  <c:v>124.0968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7-4EFE-97CC-696D4DD141A2}"/>
            </c:ext>
          </c:extLst>
        </c:ser>
        <c:ser>
          <c:idx val="1"/>
          <c:order val="1"/>
          <c:tx>
            <c:strRef>
              <c:f>'Hotel Miramar'!$A$4:$B$4</c:f>
              <c:strCache>
                <c:ptCount val="2"/>
                <c:pt idx="0">
                  <c:v>Juan Fernandez</c:v>
                </c:pt>
                <c:pt idx="1">
                  <c:v>20/06/2002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'Hotel Miramar'!$C$4:$F$4</c:f>
              <c:numCache>
                <c:formatCode>#,##0.00\ "€"</c:formatCode>
                <c:ptCount val="4"/>
                <c:pt idx="0" formatCode="General">
                  <c:v>5</c:v>
                </c:pt>
                <c:pt idx="1">
                  <c:v>267.45</c:v>
                </c:pt>
                <c:pt idx="2">
                  <c:v>42.792000000000002</c:v>
                </c:pt>
                <c:pt idx="3">
                  <c:v>310.24199999999996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B7-4EFE-97CC-696D4DD141A2}"/>
            </c:ext>
          </c:extLst>
        </c:ser>
        <c:ser>
          <c:idx val="2"/>
          <c:order val="2"/>
          <c:tx>
            <c:strRef>
              <c:f>'Hotel Miramar'!$A$5:$B$5</c:f>
              <c:strCache>
                <c:ptCount val="2"/>
                <c:pt idx="0">
                  <c:v>Amelia Antón</c:v>
                </c:pt>
                <c:pt idx="1">
                  <c:v>14/05/2002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'Hotel Miramar'!$C$5:$F$5</c:f>
              <c:numCache>
                <c:formatCode>#,##0.00\ "€"</c:formatCode>
                <c:ptCount val="4"/>
                <c:pt idx="0" formatCode="General">
                  <c:v>4</c:v>
                </c:pt>
                <c:pt idx="1">
                  <c:v>213.96</c:v>
                </c:pt>
                <c:pt idx="2">
                  <c:v>34.233600000000003</c:v>
                </c:pt>
                <c:pt idx="3">
                  <c:v>248.1936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7-4EFE-97CC-696D4DD141A2}"/>
            </c:ext>
          </c:extLst>
        </c:ser>
        <c:ser>
          <c:idx val="3"/>
          <c:order val="3"/>
          <c:tx>
            <c:strRef>
              <c:f>'Hotel Miramar'!$A$6:$B$6</c:f>
              <c:strCache>
                <c:ptCount val="2"/>
                <c:pt idx="0">
                  <c:v>Marisa Peña</c:v>
                </c:pt>
                <c:pt idx="1">
                  <c:v>05/06/2002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'Hotel Miramar'!$C$6:$F$6</c:f>
              <c:numCache>
                <c:formatCode>#,##0.00\ "€"</c:formatCode>
                <c:ptCount val="4"/>
                <c:pt idx="0" formatCode="General">
                  <c:v>7</c:v>
                </c:pt>
                <c:pt idx="1">
                  <c:v>374.43</c:v>
                </c:pt>
                <c:pt idx="2">
                  <c:v>59.908799999999999</c:v>
                </c:pt>
                <c:pt idx="3">
                  <c:v>434.33879999999999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B7-4EFE-97CC-696D4DD141A2}"/>
            </c:ext>
          </c:extLst>
        </c:ser>
        <c:ser>
          <c:idx val="4"/>
          <c:order val="4"/>
          <c:tx>
            <c:strRef>
              <c:f>'Hotel Miramar'!$A$7:$B$7</c:f>
              <c:strCache>
                <c:ptCount val="2"/>
                <c:pt idx="0">
                  <c:v>Violeta Rodriguez</c:v>
                </c:pt>
                <c:pt idx="1">
                  <c:v>14/06/2002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'Hotel Miramar'!$C$7:$F$7</c:f>
              <c:numCache>
                <c:formatCode>#,##0.00\ "€"</c:formatCode>
                <c:ptCount val="4"/>
                <c:pt idx="0" formatCode="General">
                  <c:v>14</c:v>
                </c:pt>
                <c:pt idx="1">
                  <c:v>748.86</c:v>
                </c:pt>
                <c:pt idx="2">
                  <c:v>119.8176</c:v>
                </c:pt>
                <c:pt idx="3">
                  <c:v>868.67759999999998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B7-4EFE-97CC-696D4DD141A2}"/>
            </c:ext>
          </c:extLst>
        </c:ser>
        <c:ser>
          <c:idx val="5"/>
          <c:order val="5"/>
          <c:tx>
            <c:strRef>
              <c:f>'Hotel Miramar'!$A$8:$B$8</c:f>
              <c:strCache>
                <c:ptCount val="2"/>
                <c:pt idx="0">
                  <c:v>Carmen Benavente</c:v>
                </c:pt>
                <c:pt idx="1">
                  <c:v>07/07/2002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'Hotel Miramar'!$C$8:$F$8</c:f>
              <c:numCache>
                <c:formatCode>#,##0.00\ "€"</c:formatCode>
                <c:ptCount val="4"/>
                <c:pt idx="0" formatCode="General">
                  <c:v>10</c:v>
                </c:pt>
                <c:pt idx="1">
                  <c:v>534.9</c:v>
                </c:pt>
                <c:pt idx="2">
                  <c:v>85.584000000000003</c:v>
                </c:pt>
                <c:pt idx="3">
                  <c:v>620.48399999999992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B7-4EFE-97CC-696D4DD141A2}"/>
            </c:ext>
          </c:extLst>
        </c:ser>
        <c:ser>
          <c:idx val="6"/>
          <c:order val="6"/>
          <c:tx>
            <c:strRef>
              <c:f>'Hotel Miramar'!$A$9:$B$9</c:f>
              <c:strCache>
                <c:ptCount val="2"/>
                <c:pt idx="0">
                  <c:v>Mario Puerta</c:v>
                </c:pt>
                <c:pt idx="1">
                  <c:v>05/07/2002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'Hotel Miramar'!$C$9:$F$9</c:f>
              <c:numCache>
                <c:formatCode>#,##0.00\ "€"</c:formatCode>
                <c:ptCount val="4"/>
                <c:pt idx="0" formatCode="General">
                  <c:v>3</c:v>
                </c:pt>
                <c:pt idx="1">
                  <c:v>160.47</c:v>
                </c:pt>
                <c:pt idx="2">
                  <c:v>25.6752</c:v>
                </c:pt>
                <c:pt idx="3">
                  <c:v>186.14519999999999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B7-4EFE-97CC-696D4DD141A2}"/>
            </c:ext>
          </c:extLst>
        </c:ser>
        <c:ser>
          <c:idx val="7"/>
          <c:order val="7"/>
          <c:tx>
            <c:strRef>
              <c:f>'Hotel Miramar'!$A$10:$B$10</c:f>
              <c:strCache>
                <c:ptCount val="2"/>
                <c:pt idx="0">
                  <c:v>Salvador Yuste</c:v>
                </c:pt>
                <c:pt idx="1">
                  <c:v>01/07/2002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'Hotel Miramar'!$C$10:$F$10</c:f>
              <c:numCache>
                <c:formatCode>#,##0.00\ "€"</c:formatCode>
                <c:ptCount val="4"/>
                <c:pt idx="0" formatCode="General">
                  <c:v>5</c:v>
                </c:pt>
                <c:pt idx="1">
                  <c:v>267.45</c:v>
                </c:pt>
                <c:pt idx="2">
                  <c:v>42.792000000000002</c:v>
                </c:pt>
                <c:pt idx="3">
                  <c:v>310.24199999999996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B7-4EFE-97CC-696D4DD14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3605791"/>
        <c:axId val="243591871"/>
      </c:barChart>
      <c:catAx>
        <c:axId val="24360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3591871"/>
        <c:crosses val="autoZero"/>
        <c:auto val="1"/>
        <c:lblAlgn val="ctr"/>
        <c:lblOffset val="100"/>
        <c:noMultiLvlLbl val="0"/>
      </c:catAx>
      <c:valAx>
        <c:axId val="24359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360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'Hotel Miramar'!$F$2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9D0-4680-9D50-3F5768EF3F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9D0-4680-9D50-3F5768EF3F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9D0-4680-9D50-3F5768EF3F9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49D0-4680-9D50-3F5768EF3F9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49D0-4680-9D50-3F5768EF3F9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49D0-4680-9D50-3F5768EF3F9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49D0-4680-9D50-3F5768EF3F9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49D0-4680-9D50-3F5768EF3F9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'Hotel Miramar'!$A$3:$A$10</c:f>
              <c:strCache>
                <c:ptCount val="8"/>
                <c:pt idx="0">
                  <c:v>Antonio Perez</c:v>
                </c:pt>
                <c:pt idx="1">
                  <c:v>Juan Fernandez</c:v>
                </c:pt>
                <c:pt idx="2">
                  <c:v>Amelia Antón</c:v>
                </c:pt>
                <c:pt idx="3">
                  <c:v>Marisa Peña</c:v>
                </c:pt>
                <c:pt idx="4">
                  <c:v>Violeta Rodriguez</c:v>
                </c:pt>
                <c:pt idx="5">
                  <c:v>Carmen Benavente</c:v>
                </c:pt>
                <c:pt idx="6">
                  <c:v>Mario Puerta</c:v>
                </c:pt>
                <c:pt idx="7">
                  <c:v>Salvador Yuste</c:v>
                </c:pt>
              </c:strCache>
            </c:strRef>
          </c:cat>
          <c:val>
            <c:numRef>
              <c:f>'Hotel Miramar'!$F$3:$F$10</c:f>
              <c:numCache>
                <c:formatCode>#,##0.00\ "€"</c:formatCode>
                <c:ptCount val="8"/>
                <c:pt idx="0">
                  <c:v>124.0968</c:v>
                </c:pt>
                <c:pt idx="1">
                  <c:v>310.24199999999996</c:v>
                </c:pt>
                <c:pt idx="2">
                  <c:v>248.1936</c:v>
                </c:pt>
                <c:pt idx="3">
                  <c:v>434.33879999999999</c:v>
                </c:pt>
                <c:pt idx="4">
                  <c:v>868.67759999999998</c:v>
                </c:pt>
                <c:pt idx="5">
                  <c:v>620.48399999999992</c:v>
                </c:pt>
                <c:pt idx="6">
                  <c:v>186.14519999999999</c:v>
                </c:pt>
                <c:pt idx="7">
                  <c:v>310.24199999999996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A-4BD9-A4EA-0C2099AAD1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'Hotel Miramar'!$F$2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'Hotel Miramar'!$A$3:$A$10</c:f>
              <c:strCache>
                <c:ptCount val="8"/>
                <c:pt idx="0">
                  <c:v>Antonio Perez</c:v>
                </c:pt>
                <c:pt idx="1">
                  <c:v>Juan Fernandez</c:v>
                </c:pt>
                <c:pt idx="2">
                  <c:v>Amelia Antón</c:v>
                </c:pt>
                <c:pt idx="3">
                  <c:v>Marisa Peña</c:v>
                </c:pt>
                <c:pt idx="4">
                  <c:v>Violeta Rodriguez</c:v>
                </c:pt>
                <c:pt idx="5">
                  <c:v>Carmen Benavente</c:v>
                </c:pt>
                <c:pt idx="6">
                  <c:v>Mario Puerta</c:v>
                </c:pt>
                <c:pt idx="7">
                  <c:v>Salvador Yuste</c:v>
                </c:pt>
              </c:strCache>
            </c:strRef>
          </c:cat>
          <c:val>
            <c:numRef>
              <c:f>'Hotel Miramar'!$F$3:$F$10</c:f>
              <c:numCache>
                <c:formatCode>#,##0.00\ "€"</c:formatCode>
                <c:ptCount val="8"/>
                <c:pt idx="0">
                  <c:v>124.0968</c:v>
                </c:pt>
                <c:pt idx="1">
                  <c:v>310.24199999999996</c:v>
                </c:pt>
                <c:pt idx="2">
                  <c:v>248.1936</c:v>
                </c:pt>
                <c:pt idx="3">
                  <c:v>434.33879999999999</c:v>
                </c:pt>
                <c:pt idx="4">
                  <c:v>868.67759999999998</c:v>
                </c:pt>
                <c:pt idx="5">
                  <c:v>620.48399999999992</c:v>
                </c:pt>
                <c:pt idx="6">
                  <c:v>186.14519999999999</c:v>
                </c:pt>
                <c:pt idx="7">
                  <c:v>310.24199999999996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E5-4C85-A83C-3D16DCCC9D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43597151"/>
        <c:axId val="243614911"/>
      </c:barChart>
      <c:catAx>
        <c:axId val="243597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Clientes</a:t>
                </a:r>
                <a:r>
                  <a:rPr lang="es-ES" baseline="0"/>
                  <a:t> del Hotel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3614911"/>
        <c:crosses val="autoZero"/>
        <c:auto val="1"/>
        <c:lblAlgn val="ctr"/>
        <c:lblOffset val="100"/>
        <c:noMultiLvlLbl val="0"/>
      </c:catAx>
      <c:valAx>
        <c:axId val="24361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Gastos</a:t>
                </a:r>
                <a:r>
                  <a:rPr lang="es-ES" baseline="0"/>
                  <a:t> alojamiento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35971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 dpi="0" rotWithShape="1">
      <a:blip xmlns:r="http://schemas.openxmlformats.org/officeDocument/2006/relationships" r:embed="rId3">
        <a:extLst>
          <a:ext uri="{28A0092B-C50C-407E-A947-70E740481C1C}">
            <a14:useLocalDpi xmlns:a14="http://schemas.microsoft.com/office/drawing/2010/main" val="0"/>
          </a:ext>
          <a:ext uri="{837473B0-CC2E-450A-ABE3-18F120FF3D39}">
            <a1611:picAttrSrcUrl xmlns:a1611="http://schemas.microsoft.com/office/drawing/2016/11/main" r:id="rId4"/>
          </a:ext>
        </a:extLst>
      </a:blip>
      <a:srcRect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15</xdr:row>
      <xdr:rowOff>33337</xdr:rowOff>
    </xdr:from>
    <xdr:to>
      <xdr:col>8</xdr:col>
      <xdr:colOff>19050</xdr:colOff>
      <xdr:row>29</xdr:row>
      <xdr:rowOff>109537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8AB0D1E-7D0C-522B-E8A2-8345640DD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304800</xdr:colOff>
      <xdr:row>1</xdr:row>
      <xdr:rowOff>138112</xdr:rowOff>
    </xdr:from>
    <xdr:to>
      <xdr:col>13</xdr:col>
      <xdr:colOff>304800</xdr:colOff>
      <xdr:row>14</xdr:row>
      <xdr:rowOff>138112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AEFEC13-592F-3C9D-69E0-B0610AC01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276225</xdr:colOff>
      <xdr:row>15</xdr:row>
      <xdr:rowOff>52387</xdr:rowOff>
    </xdr:from>
    <xdr:to>
      <xdr:col>14</xdr:col>
      <xdr:colOff>276225</xdr:colOff>
      <xdr:row>29</xdr:row>
      <xdr:rowOff>128587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2E67D65-97FA-9796-C3AA-7B22F1C2E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03A20-13AF-4FB4-B9C6-CD4ABBC504D1}">
  <dimension ref="A1:F14"/>
  <sheetViews>
    <sheetView topLeftCell="A17" workbookViewId="0">
      <selection activeCell="C13" sqref="C13"/>
    </sheetView>
  </sheetViews>
  <sheetFormatPr baseColWidth="10" defaultRowHeight="15" x14ac:dyDescent="0.25"/>
  <cols>
    <col min="1" max="1" width="21.5703125" customWidth="1"/>
    <col min="2" max="2" width="13.28515625" customWidth="1"/>
    <col min="3" max="3" width="14.5703125" customWidth="1"/>
  </cols>
  <sheetData>
    <row r="1" spans="1:6" ht="23.25" x14ac:dyDescent="0.35">
      <c r="A1" s="12" t="s">
        <v>0</v>
      </c>
    </row>
    <row r="2" spans="1:6" ht="36" customHeight="1" x14ac:dyDescent="0.25">
      <c r="A2" s="5" t="s">
        <v>1</v>
      </c>
      <c r="B2" s="8" t="s">
        <v>2</v>
      </c>
      <c r="C2" s="6" t="s">
        <v>14</v>
      </c>
      <c r="D2" s="7" t="s">
        <v>15</v>
      </c>
      <c r="E2" s="7" t="s">
        <v>13</v>
      </c>
      <c r="F2" s="7" t="s">
        <v>16</v>
      </c>
    </row>
    <row r="3" spans="1:6" x14ac:dyDescent="0.25">
      <c r="A3" s="13" t="s">
        <v>3</v>
      </c>
      <c r="B3" s="3">
        <v>37432</v>
      </c>
      <c r="C3" s="4">
        <v>2</v>
      </c>
      <c r="D3" s="10">
        <f>C3*$B$13</f>
        <v>106.98</v>
      </c>
      <c r="E3" s="10">
        <f>D3*$B$14</f>
        <v>17.116800000000001</v>
      </c>
      <c r="F3" s="10">
        <f>D3+E3</f>
        <v>124.0968</v>
      </c>
    </row>
    <row r="4" spans="1:6" x14ac:dyDescent="0.25">
      <c r="A4" s="13" t="s">
        <v>4</v>
      </c>
      <c r="B4" s="3">
        <v>37427</v>
      </c>
      <c r="C4" s="4">
        <v>5</v>
      </c>
      <c r="D4" s="10">
        <f t="shared" ref="D4:D10" si="0">C4*$B$13</f>
        <v>267.45</v>
      </c>
      <c r="E4" s="10">
        <f t="shared" ref="E4:E10" si="1">D4*$B$14</f>
        <v>42.792000000000002</v>
      </c>
      <c r="F4" s="10">
        <f t="shared" ref="F4:F10" si="2">D4+E4</f>
        <v>310.24199999999996</v>
      </c>
    </row>
    <row r="5" spans="1:6" x14ac:dyDescent="0.25">
      <c r="A5" s="13" t="s">
        <v>5</v>
      </c>
      <c r="B5" s="3">
        <v>37390</v>
      </c>
      <c r="C5" s="4">
        <v>4</v>
      </c>
      <c r="D5" s="10">
        <f t="shared" si="0"/>
        <v>213.96</v>
      </c>
      <c r="E5" s="10">
        <f t="shared" si="1"/>
        <v>34.233600000000003</v>
      </c>
      <c r="F5" s="10">
        <f t="shared" si="2"/>
        <v>248.1936</v>
      </c>
    </row>
    <row r="6" spans="1:6" x14ac:dyDescent="0.25">
      <c r="A6" s="13" t="s">
        <v>6</v>
      </c>
      <c r="B6" s="3">
        <v>37412</v>
      </c>
      <c r="C6" s="4">
        <v>7</v>
      </c>
      <c r="D6" s="10">
        <f t="shared" si="0"/>
        <v>374.43</v>
      </c>
      <c r="E6" s="10">
        <f t="shared" si="1"/>
        <v>59.908799999999999</v>
      </c>
      <c r="F6" s="10">
        <f t="shared" si="2"/>
        <v>434.33879999999999</v>
      </c>
    </row>
    <row r="7" spans="1:6" x14ac:dyDescent="0.25">
      <c r="A7" s="13" t="s">
        <v>7</v>
      </c>
      <c r="B7" s="3">
        <v>37421</v>
      </c>
      <c r="C7" s="4">
        <v>14</v>
      </c>
      <c r="D7" s="10">
        <f t="shared" si="0"/>
        <v>748.86</v>
      </c>
      <c r="E7" s="10">
        <f t="shared" si="1"/>
        <v>119.8176</v>
      </c>
      <c r="F7" s="10">
        <f t="shared" si="2"/>
        <v>868.67759999999998</v>
      </c>
    </row>
    <row r="8" spans="1:6" x14ac:dyDescent="0.25">
      <c r="A8" s="13" t="s">
        <v>8</v>
      </c>
      <c r="B8" s="3">
        <v>37444</v>
      </c>
      <c r="C8" s="4">
        <v>10</v>
      </c>
      <c r="D8" s="10">
        <f t="shared" si="0"/>
        <v>534.9</v>
      </c>
      <c r="E8" s="10">
        <f t="shared" si="1"/>
        <v>85.584000000000003</v>
      </c>
      <c r="F8" s="10">
        <f t="shared" si="2"/>
        <v>620.48399999999992</v>
      </c>
    </row>
    <row r="9" spans="1:6" x14ac:dyDescent="0.25">
      <c r="A9" s="13" t="s">
        <v>9</v>
      </c>
      <c r="B9" s="3">
        <v>37442</v>
      </c>
      <c r="C9" s="4">
        <v>3</v>
      </c>
      <c r="D9" s="10">
        <f t="shared" si="0"/>
        <v>160.47</v>
      </c>
      <c r="E9" s="10">
        <f t="shared" si="1"/>
        <v>25.6752</v>
      </c>
      <c r="F9" s="10">
        <f t="shared" si="2"/>
        <v>186.14519999999999</v>
      </c>
    </row>
    <row r="10" spans="1:6" x14ac:dyDescent="0.25">
      <c r="A10" s="13" t="s">
        <v>10</v>
      </c>
      <c r="B10" s="3">
        <v>37438</v>
      </c>
      <c r="C10" s="4">
        <v>5</v>
      </c>
      <c r="D10" s="10">
        <f t="shared" si="0"/>
        <v>267.45</v>
      </c>
      <c r="E10" s="10">
        <f t="shared" si="1"/>
        <v>42.792000000000002</v>
      </c>
      <c r="F10" s="10">
        <f t="shared" si="2"/>
        <v>310.24199999999996</v>
      </c>
    </row>
    <row r="11" spans="1:6" x14ac:dyDescent="0.25">
      <c r="B11" s="1"/>
      <c r="C11" s="1"/>
      <c r="D11" s="1"/>
      <c r="E11" s="1"/>
      <c r="F11" s="1"/>
    </row>
    <row r="12" spans="1:6" x14ac:dyDescent="0.25">
      <c r="A12" s="14" t="s">
        <v>11</v>
      </c>
      <c r="B12" s="4"/>
      <c r="C12" s="1"/>
      <c r="D12" s="1"/>
      <c r="E12" s="1"/>
      <c r="F12" s="1"/>
    </row>
    <row r="13" spans="1:6" x14ac:dyDescent="0.25">
      <c r="A13" s="11" t="s">
        <v>12</v>
      </c>
      <c r="B13" s="10">
        <v>53.49</v>
      </c>
      <c r="C13" s="1"/>
      <c r="D13" s="1"/>
      <c r="E13" s="1"/>
      <c r="F13" s="1"/>
    </row>
    <row r="14" spans="1:6" x14ac:dyDescent="0.25">
      <c r="A14" s="11" t="s">
        <v>13</v>
      </c>
      <c r="B14" s="9">
        <v>0.16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DA6E3-0F8E-4A93-806D-72A836296010}">
  <dimension ref="A1:I12"/>
  <sheetViews>
    <sheetView tabSelected="1" workbookViewId="0">
      <selection activeCell="A15" sqref="A15"/>
    </sheetView>
  </sheetViews>
  <sheetFormatPr baseColWidth="10" defaultRowHeight="15" x14ac:dyDescent="0.25"/>
  <cols>
    <col min="5" max="6" width="11.42578125" customWidth="1"/>
  </cols>
  <sheetData>
    <row r="1" spans="1:9" x14ac:dyDescent="0.25">
      <c r="A1" s="2"/>
      <c r="B1" s="2" t="s">
        <v>27</v>
      </c>
      <c r="C1" s="2" t="s">
        <v>28</v>
      </c>
      <c r="D1" s="2" t="s">
        <v>29</v>
      </c>
      <c r="E1" s="2" t="s">
        <v>30</v>
      </c>
      <c r="F1" s="2" t="s">
        <v>31</v>
      </c>
      <c r="G1" s="2"/>
    </row>
    <row r="2" spans="1:9" x14ac:dyDescent="0.25">
      <c r="A2" s="15" t="s">
        <v>17</v>
      </c>
      <c r="B2" s="16">
        <v>5</v>
      </c>
      <c r="C2" s="16">
        <v>3</v>
      </c>
      <c r="D2" s="16">
        <v>9</v>
      </c>
      <c r="E2" s="16">
        <v>10</v>
      </c>
      <c r="F2" s="16">
        <v>3</v>
      </c>
      <c r="G2" s="2"/>
    </row>
    <row r="3" spans="1:9" x14ac:dyDescent="0.25">
      <c r="A3" s="15" t="s">
        <v>18</v>
      </c>
      <c r="B3" s="16">
        <v>10</v>
      </c>
      <c r="C3" s="16">
        <v>8</v>
      </c>
      <c r="D3" s="16">
        <v>7</v>
      </c>
      <c r="E3" s="16">
        <v>3</v>
      </c>
      <c r="F3" s="16">
        <v>5</v>
      </c>
      <c r="G3" s="2"/>
    </row>
    <row r="4" spans="1:9" x14ac:dyDescent="0.25">
      <c r="A4" s="15" t="s">
        <v>19</v>
      </c>
      <c r="B4" s="16">
        <v>10</v>
      </c>
      <c r="C4" s="16">
        <v>7</v>
      </c>
      <c r="D4" s="16">
        <v>3</v>
      </c>
      <c r="E4" s="16">
        <v>9</v>
      </c>
      <c r="F4" s="16">
        <v>10</v>
      </c>
      <c r="G4" s="2"/>
    </row>
    <row r="5" spans="1:9" x14ac:dyDescent="0.25">
      <c r="A5" s="15" t="s">
        <v>20</v>
      </c>
      <c r="B5" s="16">
        <v>8</v>
      </c>
      <c r="C5" s="16">
        <v>5</v>
      </c>
      <c r="D5" s="16">
        <v>5</v>
      </c>
      <c r="E5" s="16">
        <v>9</v>
      </c>
      <c r="F5" s="16">
        <v>4</v>
      </c>
      <c r="G5" s="2"/>
    </row>
    <row r="6" spans="1:9" x14ac:dyDescent="0.25">
      <c r="A6" s="15" t="s">
        <v>21</v>
      </c>
      <c r="B6" s="16">
        <v>8</v>
      </c>
      <c r="C6" s="16">
        <v>9</v>
      </c>
      <c r="D6" s="16">
        <v>3</v>
      </c>
      <c r="E6" s="16">
        <v>9</v>
      </c>
      <c r="F6" s="16">
        <v>8</v>
      </c>
      <c r="G6" s="2"/>
    </row>
    <row r="7" spans="1:9" x14ac:dyDescent="0.25">
      <c r="A7" s="15" t="s">
        <v>22</v>
      </c>
      <c r="B7" s="16">
        <v>2</v>
      </c>
      <c r="C7" s="16">
        <v>4</v>
      </c>
      <c r="D7" s="16">
        <v>4</v>
      </c>
      <c r="E7" s="16">
        <v>3</v>
      </c>
      <c r="F7" s="16">
        <v>6</v>
      </c>
      <c r="G7" s="2"/>
    </row>
    <row r="8" spans="1:9" x14ac:dyDescent="0.25">
      <c r="A8" s="15" t="s">
        <v>23</v>
      </c>
      <c r="B8" s="16">
        <v>3</v>
      </c>
      <c r="C8" s="16">
        <v>10</v>
      </c>
      <c r="D8" s="16">
        <v>2</v>
      </c>
      <c r="E8" s="16">
        <v>3</v>
      </c>
      <c r="F8" s="16">
        <v>2</v>
      </c>
      <c r="G8" s="2"/>
    </row>
    <row r="9" spans="1:9" x14ac:dyDescent="0.25">
      <c r="A9" s="15" t="s">
        <v>24</v>
      </c>
      <c r="B9" s="16">
        <v>8</v>
      </c>
      <c r="C9" s="16">
        <v>5</v>
      </c>
      <c r="D9" s="16">
        <v>10</v>
      </c>
      <c r="E9" s="16">
        <v>8</v>
      </c>
      <c r="F9" s="16">
        <v>6</v>
      </c>
      <c r="G9" s="2"/>
    </row>
    <row r="10" spans="1:9" x14ac:dyDescent="0.25">
      <c r="A10" s="15" t="s">
        <v>25</v>
      </c>
      <c r="B10" s="16">
        <v>10</v>
      </c>
      <c r="C10" s="16">
        <v>10</v>
      </c>
      <c r="D10" s="16">
        <v>9</v>
      </c>
      <c r="E10" s="16">
        <v>6</v>
      </c>
      <c r="F10" s="16">
        <v>6</v>
      </c>
      <c r="G10" s="17"/>
    </row>
    <row r="11" spans="1:9" x14ac:dyDescent="0.25">
      <c r="A11" s="15" t="s">
        <v>26</v>
      </c>
      <c r="B11" s="16">
        <v>6</v>
      </c>
      <c r="C11" s="16">
        <v>3</v>
      </c>
      <c r="D11" s="16">
        <v>5</v>
      </c>
      <c r="E11" s="16">
        <v>9</v>
      </c>
      <c r="F11" s="16">
        <v>10</v>
      </c>
      <c r="G11" s="2"/>
      <c r="H11" s="18"/>
    </row>
    <row r="12" spans="1:9" x14ac:dyDescent="0.25">
      <c r="A12" s="18"/>
      <c r="B12" s="2"/>
      <c r="C12" s="2"/>
      <c r="D12" s="2"/>
      <c r="E12" s="2"/>
      <c r="F12" s="2"/>
      <c r="G12" s="18"/>
      <c r="H12" s="18"/>
      <c r="I12" s="18"/>
    </row>
  </sheetData>
  <sheetProtection formatColumns="0" formatRows="0"/>
  <phoneticPr fontId="4" type="noConversion"/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0F7E3A11-51E2-4DFA-8065-BDEB7CB1EA7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Minigraficos!B1:B11</xm:f>
              <xm:sqref>B12</xm:sqref>
            </x14:sparkline>
            <x14:sparkline>
              <xm:f>Minigraficos!C1:C11</xm:f>
              <xm:sqref>C12</xm:sqref>
            </x14:sparkline>
            <x14:sparkline>
              <xm:f>Minigraficos!D1:D11</xm:f>
              <xm:sqref>D12</xm:sqref>
            </x14:sparkline>
            <x14:sparkline>
              <xm:f>Minigraficos!E1:E11</xm:f>
              <xm:sqref>E12</xm:sqref>
            </x14:sparkline>
            <x14:sparkline>
              <xm:f>Minigraficos!F1:F11</xm:f>
              <xm:sqref>F12</xm:sqref>
            </x14:sparkline>
          </x14:sparklines>
        </x14:sparklineGroup>
        <x14:sparklineGroup displayEmptyCellsAs="gap" xr2:uid="{CD09626E-655B-415A-A511-F2F30F8F697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Minigraficos!A2:A2</xm:f>
              <xm:sqref>A2</xm:sqref>
            </x14:sparkline>
            <x14:sparkline>
              <xm:f>Minigraficos!B2:B2</xm:f>
              <xm:sqref>B2</xm:sqref>
            </x14:sparkline>
            <x14:sparkline>
              <xm:f>Minigraficos!C2:C2</xm:f>
              <xm:sqref>C2</xm:sqref>
            </x14:sparkline>
            <x14:sparkline>
              <xm:f>Minigraficos!D2:D2</xm:f>
              <xm:sqref>D2</xm:sqref>
            </x14:sparkline>
            <x14:sparkline>
              <xm:f>Minigraficos!E2:E2</xm:f>
              <xm:sqref>E2</xm:sqref>
            </x14:sparkline>
            <x14:sparkline>
              <xm:f>Minigraficos!F2:F2</xm:f>
              <xm:sqref>F2</xm:sqref>
            </x14:sparkline>
          </x14:sparklines>
        </x14:sparklineGroup>
        <x14:sparklineGroup displayEmptyCellsAs="gap" xr2:uid="{B95182F9-14EA-4110-A9B3-E60A50D948A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Minigraficos!A2:F2</xm:f>
              <xm:sqref>G2</xm:sqref>
            </x14:sparkline>
            <x14:sparkline>
              <xm:f>Minigraficos!A3:F3</xm:f>
              <xm:sqref>G3</xm:sqref>
            </x14:sparkline>
            <x14:sparkline>
              <xm:f>Minigraficos!A4:F4</xm:f>
              <xm:sqref>G4</xm:sqref>
            </x14:sparkline>
            <x14:sparkline>
              <xm:f>Minigraficos!A5:F5</xm:f>
              <xm:sqref>G5</xm:sqref>
            </x14:sparkline>
            <x14:sparkline>
              <xm:f>Minigraficos!A6:F6</xm:f>
              <xm:sqref>G6</xm:sqref>
            </x14:sparkline>
            <x14:sparkline>
              <xm:f>Minigraficos!A7:F7</xm:f>
              <xm:sqref>G7</xm:sqref>
            </x14:sparkline>
            <x14:sparkline>
              <xm:f>Minigraficos!A8:F8</xm:f>
              <xm:sqref>G8</xm:sqref>
            </x14:sparkline>
            <x14:sparkline>
              <xm:f>Minigraficos!A9:F9</xm:f>
              <xm:sqref>G9</xm:sqref>
            </x14:sparkline>
            <x14:sparkline>
              <xm:f>Minigraficos!A10:F10</xm:f>
              <xm:sqref>G10</xm:sqref>
            </x14:sparkline>
            <x14:sparkline>
              <xm:f>Minigraficos!A11:F11</xm:f>
              <xm:sqref>G11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Hotel Miramar</vt:lpstr>
      <vt:lpstr>Minigraficos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2024-11-28T11:47:26Z</dcterms:created>
  <dcterms:modified xsi:type="dcterms:W3CDTF">2024-11-29T12:25:21Z</dcterms:modified>
</cp:coreProperties>
</file>